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BB85A07-185D-4639-891E-A9F86796AD1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<sst xmlns="http://schemas.openxmlformats.org/spreadsheetml/2006/main" xmlns:r="http://schemas.openxmlformats.org/officeDocument/2006/relationships" xmlns:xdr="http://schemas.openxmlformats.org/drawingml/2006/spreadsheetDrawing" count="1283" uniqueCount="258">
  <si>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</si>
  <si>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</si>
  <si>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</si>
  <si>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</si>
  <si>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</si>
  <si>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</si>
  <si>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</si>
  <si>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</si>
  <si>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</si>
  <si>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</si>
  <si>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</si>
  <si>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</si>
  <si>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</si>
  <si>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</si>
  <si>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</si>
  <si>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</si>
  <si>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</si>
  <si>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</si>
  <si>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</si>
  <si>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</si>
  <si>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</si>
  <si>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</si>
  <si>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</si>
  <si>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</si>
  <si>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</si>
  <si>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</si>
  <si>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</si>
  <si>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</si>
  <si>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</si>
  <si>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</si>
  <si>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</si>
  <si>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</si>
  <si>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</si>
  <si>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</si>
  <si>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</si>
  <si>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</si>
  <si>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</si>
  <si>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</si>
  <si>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</si>
  <si>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</si>
  <si>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</si>
  <si>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</si>
  <si>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</si>
  <si>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</si>
  <si>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</si>
  <si>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</si>
  <si>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</si>
  <si>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</si>
  <si>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</si>
  <si>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</si>
  <si>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</si>
  <si>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</si>
  <si>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</si>
  <si>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</si>
  <si>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</si>
  <si>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</si>
  <si>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</si>
  <si>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</si>
  <si>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</si>
  <si>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</si>
  <si>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</si>
  <si>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</si>
  <si>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</si>
  <si>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</si>
  <si>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</si>
  <si>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</si>
  <si>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</si>
  <si>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</si>
  <si>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</si>
  <si>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</si>
  <si>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</si>
  <si>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</si>
  <si>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</si>
  <si>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</si>
  <si>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</si>
  <si>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</si>
  <si>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</si>
  <si>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</si>
  <si>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</si>
  <si>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</si>
  <si>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</si>
  <si>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</si>
  <si>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</si>
  <si>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</si>
  <si>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</si>
  <si>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</si>
  <si>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</si>
  <si>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</si>
  <si>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</si>
  <si>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</si>
  <si>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</si>
  <si>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</si>
  <si>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</si>
  <si>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</si>
  <si>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</si>
  <si>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</si>
  <si>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</si>
  <si>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</si>
  <si>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</si>
  <si>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</si>
  <si>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</si>
  <si>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</si>
  <si>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</si>
  <si>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</si>
  <si>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</si>
  <si>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</si>
  <si>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</si>
  <si>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</si>
  <si>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</si>
  <si>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</si>
  <si>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</si>
  <si>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</si>
  <si>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</si>
  <si>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</si>
  <si>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</si>
  <si>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</si>
  <si>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</si>
  <si>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</si>
  <si>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</si>
  <si>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</si>
  <si>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</si>
  <si>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</si>
  <si>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</si>
  <si>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</si>
  <si>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</si>
  <si>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</si>
  <si>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</si>
  <si>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</si>
  <si>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</si>
  <si>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</si>
  <si>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</si>
  <si>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</si>
  <si>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</si>
  <si>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</si>
  <si>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</si>
  <si>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</si>
  <si>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</si>
  <si>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</si>
  <si>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</si>
  <si>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</si>
  <si>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</si>
  <si>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</si>
  <si>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</si>
  <si>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</si>
  <si>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</si>
  <si>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</si>
  <si>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</si>
  <si>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</si>
  <si>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</si>
  <si>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</si>
  <si>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</si>
  <si>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</si>
  <si>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</si>
  <si>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</si>
  <si>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</si>
  <si>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</si>
  <si>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</si>
  <si>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</si>
  <si>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</si>
  <si>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</si>
  <si>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</si>
  <si>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</si>
  <si>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</si>
  <si>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</si>
  <si>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</si>
  <si>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</si>
  <si>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</si>
  <si>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</si>
  <si>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</si>
  <si>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</si>
  <si>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</si>
  <si>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</si>
  <si>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</si>
  <si>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</si>
  <si>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</si>
  <si>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</si>
  <si>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</si>
  <si>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</si>
  <si>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</si>
  <si>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</si>
  <si>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</si>
  <si>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</si>
  <si>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</si>
  <si>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</si>
  <si>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</si>
  <si>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</si>
  <si>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</si>
  <si>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</si>
  <si>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</si>
  <si>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</si>
  <si>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</si>
  <si>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</si>
  <si>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</si>
  <si>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</si>
  <si>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</si>
  <si>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</si>
  <si>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</si>
  <si>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</si>
  <si>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</si>
  <si>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</si>
  <si>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</si>
  <si>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</si>
  <si>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</si>
  <si>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Romania</t>
  </si>
  <si>
    <t>Countries of Public Health Authorities (PHA) survey, National Institute of Public Health</t>
  </si>
  <si>
    <t>Survey</t>
  </si>
  <si>
    <t>Centralized system or wells monitored and approved sanitary</t>
  </si>
  <si>
    <t>Schools with 'water from a centralized system or wells monitored and approved sanitary' are considered basic in the absence of additional information. It is unclear if water quality is included in the monitoring; if quality is included, these may be an underestimate of schools with basic service and should be updated as additional information is available.</t>
  </si>
  <si>
    <t>Sewage system</t>
  </si>
  <si>
    <t>No</t>
  </si>
  <si>
    <t>Toilets separated by sex with sinks and soap</t>
  </si>
  <si>
    <t>Data are reported for 'toilets separated by sex with sinks and soap' which combines sanitation and hygiene. These are likely an underrepresentation of schools with basic hygiene service and should be updated as additional information is available.</t>
  </si>
  <si>
    <t>Data for improved are not used since only data on sewage systems are available. For basic, data are reported for 'toilets separated by sex with sinks and soap' which combines sanitation and hygiene. These are likely an underrepresentation of schools with basic sanitation service and should be updated as additional information is available.</t>
  </si>
  <si>
    <t>Values in grey text are imputed based on linear regression</t>
  </si>
  <si>
    <t>ROU_2019_SUR</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</si>
  <si>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</si>
  <si>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</si>
  <si>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</si>
  <si>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</si>
  <si>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</si>
  <si>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</si>
  <si>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</si>
  <si>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</si>
  <si>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</si>
  <si>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</si>
  <si>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</si>
  <si>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</si>
  <si>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</si>
  <si>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</si>
  <si>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</si>
  <si>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</si>
  <si>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</si>
  <si>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</si>
  <si>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</si>
  <si>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</si>
  <si>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</si>
  <si>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</si>
  <si>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</si>
  <si>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ROU_2017_PWH</t>
  </si>
  <si>
    <t>Other</t>
  </si>
  <si>
    <t>Protocol on Water and Health</t>
  </si>
  <si>
    <t>Drinking-water service (connected to centralized drinking water sistems or own monitored and sanitary approved wells)</t>
  </si>
  <si>
    <t>ROU_2021_PWH</t>
  </si>
  <si>
    <t>Sanitation service ( connected to centralized sewage sistems)</t>
  </si>
  <si>
    <t>Basic hygiene service ( equipped with separate toilets, including sinks and soap for proper hygiene)</t>
  </si>
  <si>
    <t>Sanitation service (connected to centralized sewage sistems)</t>
  </si>
  <si>
    <t>Basic hygiene service (equipped with separate toilets, including sinks and soap for proper hygiene)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</si>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</sst>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73763237403"/>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2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30" borderId="66" xfId="0" applyNumberFormat="true" applyFont="true" applyFill="true" applyBorder="true" applyAlignment="true" applyProtection="true">
      <alignment horizontal="center" vertical="center"/>
    </xf>
    <xf numFmtId="1" fontId="66" fillId="31" borderId="67" xfId="0" applyNumberFormat="true" applyFont="true" applyFill="true" applyBorder="true" applyAlignment="true" applyProtection="true">
      <alignment horizontal="center" vertical="center"/>
    </xf>
    <xf numFmtId="164" fontId="72" fillId="37" borderId="68" xfId="0" applyNumberFormat="true" applyFont="true" applyFill="true" applyBorder="true" applyAlignment="true" applyProtection="true">
      <alignment horizontal="center"/>
    </xf>
    <xf numFmtId="0" fontId="73" fillId="38" borderId="69" xfId="0" applyNumberFormat="true" applyFont="true" applyFill="true" applyBorder="true" applyAlignment="true" applyProtection="true">
      <alignment horizontal="center"/>
    </xf>
    <xf numFmtId="0" fontId="74" fillId="39" borderId="70" xfId="0" applyNumberFormat="true" applyFont="true" applyFill="true" applyBorder="true" applyAlignment="true" applyProtection="true">
      <alignment horizontal="center"/>
    </xf>
    <xf numFmtId="0" fontId="75" fillId="40" borderId="71" xfId="0" applyNumberFormat="true" applyFont="true" applyFill="true" applyBorder="true" applyAlignment="true" applyProtection="true">
      <alignment horizontal="center"/>
    </xf>
    <xf numFmtId="0" fontId="76" fillId="41" borderId="72" xfId="0" applyNumberFormat="true" applyFont="true" applyFill="true" applyBorder="true" applyAlignment="true" applyProtection="true">
      <alignment horizontal="center"/>
    </xf>
    <xf numFmtId="0" fontId="19" fillId="0" borderId="73" xfId="12"/>
    <xf numFmtId="0" fontId="3" fillId="29"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4"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5"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4"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4"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4"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5"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5"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4"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4"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1" fillId="2" borderId="73"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5"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5" xfId="14" applyNumberFormat="true" applyFont="true" applyFill="true" applyBorder="true" applyAlignment="true">
      <alignment horizontal="center" wrapText="true"/>
    </xf>
    <xf numFmtId="164" fontId="8" fillId="27" borderId="65" xfId="14" applyNumberFormat="true" applyFont="true" applyFill="true" applyBorder="true" applyAlignment="true">
      <alignment horizontal="center" wrapText="true"/>
    </xf>
    <xf numFmtId="0" fontId="67" fillId="32" borderId="72" xfId="0" applyNumberFormat="true" applyFont="true" applyFill="true" applyBorder="true" applyAlignment="true" applyProtection="true">
      <alignment horizontal="center"/>
    </xf>
    <xf numFmtId="164" fontId="68" fillId="33" borderId="72" xfId="0" applyNumberFormat="true" applyFont="true" applyFill="true" applyBorder="true" applyAlignment="true" applyProtection="true">
      <alignment horizontal="center"/>
    </xf>
    <xf numFmtId="0" fontId="69" fillId="34" borderId="72" xfId="0" applyNumberFormat="true" applyFont="true" applyFill="true" applyBorder="true" applyAlignment="true" applyProtection="true">
      <alignment horizontal="center"/>
    </xf>
    <xf numFmtId="0" fontId="70" fillId="35" borderId="72" xfId="0" applyNumberFormat="true" applyFont="true" applyFill="true" applyBorder="true" applyAlignment="true" applyProtection="true">
      <alignment horizontal="center"/>
    </xf>
    <xf numFmtId="0" fontId="71" fillId="36" borderId="72"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3" xfId="16" applyFont="true" applyFill="true" applyBorder="true" applyAlignment="true">
      <alignment horizontal="center"/>
    </xf>
    <xf numFmtId="0" fontId="83" fillId="2" borderId="73" xfId="16" applyFont="true" applyFill="true" applyBorder="true" applyAlignment="true">
      <alignment horizontal="center"/>
    </xf>
    <xf numFmtId="0" fontId="84"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3"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3" xfId="12" applyBorder="true"/>
    <xf numFmtId="0" fontId="3" fillId="2" borderId="73" xfId="14" applyFont="true" applyFill="true" applyBorder="true" applyAlignment="true">
      <alignment horizontal="left"/>
    </xf>
    <xf numFmtId="0" fontId="3" fillId="2" borderId="73" xfId="14" applyFont="true" applyFill="true" applyBorder="true" applyAlignment="true">
      <alignment horizontal="center"/>
    </xf>
    <xf numFmtId="0" fontId="3" fillId="2" borderId="73" xfId="14" applyFont="true" applyFill="true" applyBorder="true" applyAlignment="true">
      <alignment horizontal="right"/>
    </xf>
    <xf numFmtId="1" fontId="3" fillId="2" borderId="73" xfId="14" applyNumberFormat="true" applyFont="true" applyFill="true" applyBorder="true"/>
    <xf numFmtId="164" fontId="3" fillId="4" borderId="73" xfId="14" applyNumberFormat="true" applyFont="true" applyFill="true" applyBorder="true" applyAlignment="true">
      <alignment horizontal="center"/>
    </xf>
    <xf numFmtId="164" fontId="3" fillId="28" borderId="73" xfId="14" applyNumberFormat="true" applyFont="true" applyFill="true" applyBorder="true" applyAlignment="true">
      <alignment horizontal="center"/>
    </xf>
    <xf numFmtId="164" fontId="3" fillId="29" borderId="73"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44" borderId="73"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19" fillId="0" borderId="73" xfId="12" applyBorder="true" applyAlignment="true">
      <alignment horizontal="left"/>
    </xf>
    <xf numFmtId="0" fontId="19" fillId="0" borderId="73" xfId="12" applyBorder="true" applyAlignment="true">
      <alignment horizontal="center"/>
    </xf>
    <xf numFmtId="0" fontId="19" fillId="0" borderId="73" xfId="12" applyBorder="true" applyAlignment="true">
      <alignment horizontal="right"/>
    </xf>
    <xf numFmtId="0" fontId="19" fillId="0" borderId="73" xfId="12" applyFill="true" applyBorder="true"/>
    <xf numFmtId="0" fontId="33" fillId="0" borderId="73" xfId="12" applyFont="true" applyFill="true" applyBorder="true"/>
    <xf numFmtId="0" fontId="33" fillId="0" borderId="73" xfId="12" applyFont="true" applyBorder="true"/>
    <xf numFmtId="0" fontId="97" fillId="0" borderId="91" xfId="0" applyNumberFormat="true" applyFont="true" applyBorder="true" applyAlignment="true" applyProtection="true"/>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 fillId="2" borderId="23" xfId="0" applyFont="true" applyFill="true" applyBorder="true" applyAlignment="true">
      <alignment horizontal="left" wrapText="true"/>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0"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xf>
    <xf numFmtId="164" fontId="128" fillId="79" borderId="122" xfId="0" applyNumberFormat="true" applyFont="true" applyFill="true" applyBorder="true" applyAlignment="true" applyProtection="true">
      <alignment horizontal="center"/>
    </xf>
    <xf numFmtId="0"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164" fontId="133" fillId="84" borderId="127" xfId="0" applyNumberFormat="true" applyFont="true" applyFill="true" applyBorder="true" applyAlignment="true" applyProtection="true">
      <alignment horizontal="center"/>
    </xf>
    <xf numFmtId="0"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164" fontId="138" fillId="89" borderId="132" xfId="0" applyNumberFormat="true" applyFont="true" applyFill="true" applyBorder="true" applyAlignment="true" applyProtection="true">
      <alignment horizontal="center"/>
    </xf>
    <xf numFmtId="0"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164" fontId="143" fillId="94" borderId="137" xfId="0" applyNumberFormat="true" applyFont="true" applyFill="true" applyBorder="true" applyAlignment="true" applyProtection="true">
      <alignment horizontal="center"/>
    </xf>
    <xf numFmtId="0"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164" fontId="148" fillId="99" borderId="142" xfId="0" applyNumberFormat="true" applyFont="true" applyFill="true" applyBorder="true" applyAlignment="true" applyProtection="true">
      <alignment horizontal="center"/>
    </xf>
    <xf numFmtId="0"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164" fontId="153" fillId="104" borderId="147" xfId="0" applyNumberFormat="true" applyFont="true" applyFill="true" applyBorder="true" applyAlignment="true" applyProtection="true">
      <alignment horizontal="center"/>
    </xf>
    <xf numFmtId="0"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164" fontId="158" fillId="109" borderId="152" xfId="0" applyNumberFormat="true" applyFont="true" applyFill="true" applyBorder="true" applyAlignment="true" applyProtection="true">
      <alignment horizontal="center"/>
    </xf>
    <xf numFmtId="0"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164" fontId="163" fillId="114" borderId="157" xfId="0" applyNumberFormat="true" applyFont="true" applyFill="true" applyBorder="true" applyAlignment="true" applyProtection="true">
      <alignment horizontal="center"/>
    </xf>
    <xf numFmtId="0"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164" fontId="168" fillId="119" borderId="162" xfId="0" applyNumberFormat="true" applyFont="true" applyFill="true" applyBorder="true" applyAlignment="true" applyProtection="true">
      <alignment horizontal="center"/>
    </xf>
    <xf numFmtId="0"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164" fontId="173" fillId="124" borderId="167" xfId="0" applyNumberFormat="true" applyFont="true" applyFill="true" applyBorder="true" applyAlignment="true" applyProtection="true">
      <alignment horizontal="center"/>
    </xf>
    <xf numFmtId="0"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164" fontId="178" fillId="129" borderId="172" xfId="0" applyNumberFormat="true" applyFont="true" applyFill="true" applyBorder="true" applyAlignment="true" applyProtection="true">
      <alignment horizontal="center"/>
    </xf>
    <xf numFmtId="0"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164" fontId="183" fillId="134" borderId="177" xfId="0" applyNumberFormat="true" applyFont="true" applyFill="true" applyBorder="true" applyAlignment="true" applyProtection="true">
      <alignment horizontal="center"/>
    </xf>
    <xf numFmtId="0"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164" fontId="188" fillId="139" borderId="182" xfId="0" applyNumberFormat="true" applyFont="true" applyFill="true" applyBorder="true" applyAlignment="true" applyProtection="true">
      <alignment horizontal="center"/>
    </xf>
    <xf numFmtId="0"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164" fontId="193" fillId="144" borderId="187" xfId="0" applyNumberFormat="true" applyFont="true" applyFill="true" applyBorder="true" applyAlignment="true" applyProtection="true">
      <alignment horizontal="center"/>
    </xf>
    <xf numFmtId="0"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164" fontId="198" fillId="149" borderId="192" xfId="0" applyNumberFormat="true" applyFont="true" applyFill="true" applyBorder="true" applyAlignment="true" applyProtection="true">
      <alignment horizontal="center"/>
    </xf>
    <xf numFmtId="0"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164" fontId="203" fillId="154" borderId="197" xfId="0" applyNumberFormat="true" applyFont="true" applyFill="true" applyBorder="true" applyAlignment="true" applyProtection="true">
      <alignment horizontal="center"/>
    </xf>
    <xf numFmtId="0"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164" fontId="208" fillId="159" borderId="202" xfId="0" applyNumberFormat="true" applyFont="true" applyFill="true" applyBorder="true" applyAlignment="true" applyProtection="true">
      <alignment horizontal="center"/>
    </xf>
    <xf numFmtId="0"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164" fontId="213" fillId="164" borderId="207" xfId="0" applyNumberFormat="true" applyFont="true" applyFill="true" applyBorder="true" applyAlignment="true" applyProtection="true">
      <alignment horizontal="center"/>
    </xf>
    <xf numFmtId="0" fontId="214" fillId="165" borderId="208" xfId="0" applyNumberFormat="true" applyFont="true" applyFill="true" applyBorder="true" applyAlignment="true" applyProtection="true">
      <alignment horizontal="center"/>
    </xf>
    <xf numFmtId="0"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0" fontId="217" fillId="168" borderId="211" xfId="0" applyNumberFormat="true" applyFont="true" applyFill="true" applyBorder="true" applyAlignment="true" applyProtection="true">
      <alignment horizontal="center"/>
    </xf>
    <xf numFmtId="164" fontId="218" fillId="169" borderId="212" xfId="0" applyNumberFormat="true" applyFont="true" applyFill="true" applyBorder="true" applyAlignment="true" applyProtection="true">
      <alignment horizontal="center"/>
    </xf>
    <xf numFmtId="0" fontId="219" fillId="170" borderId="213" xfId="0" applyNumberFormat="true" applyFont="true" applyFill="true" applyBorder="true" applyAlignment="true" applyProtection="true">
      <alignment horizontal="center"/>
    </xf>
    <xf numFmtId="0"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0" fontId="222" fillId="173" borderId="216" xfId="0" applyNumberFormat="true" applyFont="true" applyFill="true" applyBorder="true" applyAlignment="true" applyProtection="true">
      <alignment horizontal="center"/>
    </xf>
    <xf numFmtId="164" fontId="223" fillId="174" borderId="217" xfId="0" applyNumberFormat="true" applyFont="true" applyFill="true" applyBorder="true" applyAlignment="true" applyProtection="true">
      <alignment horizontal="center"/>
    </xf>
    <xf numFmtId="0" fontId="224" fillId="175" borderId="218" xfId="0" applyNumberFormat="true" applyFont="true" applyFill="true" applyBorder="true" applyAlignment="true" applyProtection="true">
      <alignment horizontal="center"/>
    </xf>
    <xf numFmtId="0"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0" fontId="227" fillId="178" borderId="221" xfId="0" applyNumberFormat="true" applyFont="true" applyFill="true" applyBorder="true" applyAlignment="true" applyProtection="true">
      <alignment horizontal="center"/>
    </xf>
    <xf numFmtId="164" fontId="228" fillId="179" borderId="222" xfId="0" applyNumberFormat="true" applyFont="true" applyFill="true" applyBorder="true" applyAlignment="true" applyProtection="true">
      <alignment horizontal="center"/>
    </xf>
    <xf numFmtId="0" fontId="229" fillId="180" borderId="223" xfId="0" applyNumberFormat="true" applyFont="true" applyFill="true" applyBorder="true" applyAlignment="true" applyProtection="true">
      <alignment horizontal="center"/>
    </xf>
    <xf numFmtId="0"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0" fontId="232" fillId="183" borderId="226" xfId="0" applyNumberFormat="true" applyFont="true" applyFill="true" applyBorder="true" applyAlignment="true" applyProtection="true">
      <alignment horizontal="center"/>
    </xf>
    <xf numFmtId="164" fontId="233" fillId="184" borderId="227" xfId="0" applyNumberFormat="true" applyFont="true" applyFill="true" applyBorder="true" applyAlignment="true" applyProtection="true">
      <alignment horizontal="center"/>
    </xf>
    <xf numFmtId="0" fontId="234" fillId="185" borderId="228" xfId="0" applyNumberFormat="true" applyFont="true" applyFill="true" applyBorder="true" applyAlignment="true" applyProtection="true">
      <alignment horizontal="center"/>
    </xf>
    <xf numFmtId="0"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0" fontId="237" fillId="188" borderId="231" xfId="0" applyNumberFormat="true" applyFont="true" applyFill="true" applyBorder="true" applyAlignment="true" applyProtection="true">
      <alignment horizontal="center"/>
    </xf>
    <xf numFmtId="164" fontId="238" fillId="189" borderId="232" xfId="0" applyNumberFormat="true" applyFont="true" applyFill="true" applyBorder="true" applyAlignment="true" applyProtection="true">
      <alignment horizontal="center"/>
    </xf>
    <xf numFmtId="0" fontId="239" fillId="190" borderId="233" xfId="0" applyNumberFormat="true" applyFont="true" applyFill="true" applyBorder="true" applyAlignment="true" applyProtection="true">
      <alignment horizontal="center"/>
    </xf>
    <xf numFmtId="0"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72.11</c:v>
                </c:pt>
                <c:pt idx="1">
                  <c:v>1E-10</c:v>
                </c:pt>
                <c:pt idx="2">
                  <c:v>1E-10</c:v>
                </c:pt>
                <c:pt idx="3">
                  <c:v>64.39</c:v>
                </c:pt>
                <c:pt idx="4">
                  <c:v>63.99</c:v>
                </c:pt>
                <c:pt idx="5">
                  <c:v>87.32</c:v>
                </c:pt>
              </c:numCache>
            </c:numRef>
          </c:val>
          <c:extLst>
            <c:ext xmlns:c16="http://schemas.microsoft.com/office/drawing/2014/chart" uri="{C3380CC4-5D6E-409C-BE32-E72D297353CC}">
              <c16:uniqueId val="{00000000-537F-45B1-BE43-72A08511876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7F-45B1-BE43-72A08511876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7F-45B1-BE43-72A08511876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7F-45B1-BE43-72A08511876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7F-45B1-BE43-72A08511876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7F-45B1-BE43-72A08511876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7F-45B1-BE43-72A08511876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537F-45B1-BE43-72A08511876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27.89</c:v>
                </c:pt>
                <c:pt idx="1">
                  <c:v>100</c:v>
                </c:pt>
                <c:pt idx="2">
                  <c:v>100</c:v>
                </c:pt>
                <c:pt idx="3">
                  <c:v>35.61</c:v>
                </c:pt>
                <c:pt idx="4">
                  <c:v>36.01</c:v>
                </c:pt>
                <c:pt idx="5">
                  <c:v>12.68</c:v>
                </c:pt>
              </c:numCache>
            </c:numRef>
          </c:val>
          <c:extLst>
            <c:ext xmlns:c16="http://schemas.microsoft.com/office/drawing/2014/chart" uri="{C3380CC4-5D6E-409C-BE32-E72D297353CC}">
              <c16:uniqueId val="{00000008-537F-45B1-BE43-72A08511876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537F-45B1-BE43-72A08511876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59-4F1C-9822-3C905D1EF26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59-4F1C-9822-3C905D1EF2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84.7</c:v>
                </c:pt>
                <c:pt idx="16">
                  <c:v>84.7</c:v>
                </c:pt>
                <c:pt idx="17">
                  <c:v>84.7</c:v>
                </c:pt>
                <c:pt idx="18">
                  <c:v>84.7</c:v>
                </c:pt>
                <c:pt idx="19">
                  <c:v>84.7</c:v>
                </c:pt>
                <c:pt idx="20">
                  <c:v>84.7</c:v>
                </c:pt>
                <c:pt idx="21">
                  <c:v>84.7</c:v>
                </c:pt>
                <c:pt idx="22">
                  <c:v>84.7</c:v>
                </c:pt>
                <c:pt idx="23">
                  <c:v>84.7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59-4F1C-9822-3C905D1EF26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84.71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59-4F1C-9822-3C905D1EF26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59-4F1C-9822-3C905D1EF2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F0-433E-BF86-E22DD9A0676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F0-433E-BF86-E22DD9A06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66.7</c:v>
                </c:pt>
                <c:pt idx="16">
                  <c:v>66.7</c:v>
                </c:pt>
                <c:pt idx="17">
                  <c:v>66.7</c:v>
                </c:pt>
                <c:pt idx="18">
                  <c:v>66.7</c:v>
                </c:pt>
                <c:pt idx="19">
                  <c:v>66.7</c:v>
                </c:pt>
                <c:pt idx="20">
                  <c:v>66.7</c:v>
                </c:pt>
                <c:pt idx="21">
                  <c:v>66.7</c:v>
                </c:pt>
                <c:pt idx="22">
                  <c:v>66.7</c:v>
                </c:pt>
                <c:pt idx="23">
                  <c:v>66.7</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F0-433E-BF86-E22DD9A0676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66.72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F0-433E-BF86-E22DD9A0676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F0-433E-BF86-E22DD9A067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D9-4293-8C7D-0F7C4DEB37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D9-4293-8C7D-0F7C4DEB37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63.5</c:v>
                </c:pt>
                <c:pt idx="16">
                  <c:v>63.5</c:v>
                </c:pt>
                <c:pt idx="17">
                  <c:v>63.5</c:v>
                </c:pt>
                <c:pt idx="18">
                  <c:v>63.5</c:v>
                </c:pt>
                <c:pt idx="19">
                  <c:v>63.5</c:v>
                </c:pt>
                <c:pt idx="20">
                  <c:v>63.5</c:v>
                </c:pt>
                <c:pt idx="21">
                  <c:v>63.5</c:v>
                </c:pt>
                <c:pt idx="22">
                  <c:v>63.5</c:v>
                </c:pt>
                <c:pt idx="23">
                  <c:v>63.5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D9-4293-8C7D-0F7C4DEB37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63.52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D9-4293-8C7D-0F7C4DEB37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D9-4293-8C7D-0F7C4DEB37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AA-4DD4-B29B-5C8536DB29A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AA-4DD4-B29B-5C8536DB29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87.3</c:v>
                </c:pt>
                <c:pt idx="16">
                  <c:v>87.3</c:v>
                </c:pt>
                <c:pt idx="17">
                  <c:v>87.3</c:v>
                </c:pt>
                <c:pt idx="18">
                  <c:v>87.3</c:v>
                </c:pt>
                <c:pt idx="19">
                  <c:v>87.3</c:v>
                </c:pt>
                <c:pt idx="20">
                  <c:v>87.3</c:v>
                </c:pt>
                <c:pt idx="21">
                  <c:v>87.3</c:v>
                </c:pt>
                <c:pt idx="22">
                  <c:v>87.3</c:v>
                </c:pt>
                <c:pt idx="23">
                  <c:v>87.3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AA-4DD4-B29B-5C8536DB29A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87.32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AA-4DD4-B29B-5C8536DB29A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A-4DD4-B29B-5C8536DB29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0F-4B8C-A081-A18D577B239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0F-4B8C-A081-A18D577B23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64.400000000000006</c:v>
                </c:pt>
                <c:pt idx="16">
                  <c:v>64.400000000000006</c:v>
                </c:pt>
                <c:pt idx="17">
                  <c:v>64.400000000000006</c:v>
                </c:pt>
                <c:pt idx="18">
                  <c:v>64.400000000000006</c:v>
                </c:pt>
                <c:pt idx="19">
                  <c:v>64.400000000000006</c:v>
                </c:pt>
                <c:pt idx="20">
                  <c:v>64.400000000000006</c:v>
                </c:pt>
                <c:pt idx="21">
                  <c:v>64.400000000000006</c:v>
                </c:pt>
                <c:pt idx="22">
                  <c:v>64.400000000000006</c:v>
                </c:pt>
                <c:pt idx="23">
                  <c:v>64.400000000000006</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0F-4B8C-A081-A18D577B239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64.39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0F-4B8C-A081-A18D577B239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0F-4B8C-A081-A18D577B23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BD-4050-BE4F-3FE6BB27ACF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BD-4050-BE4F-3FE6BB27AC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c:v>
                </c:pt>
                <c:pt idx="16">
                  <c:v>64</c:v>
                </c:pt>
                <c:pt idx="17">
                  <c:v>64</c:v>
                </c:pt>
                <c:pt idx="18">
                  <c:v>64</c:v>
                </c:pt>
                <c:pt idx="19">
                  <c:v>64</c:v>
                </c:pt>
                <c:pt idx="20">
                  <c:v>64</c:v>
                </c:pt>
                <c:pt idx="21">
                  <c:v>64</c:v>
                </c:pt>
                <c:pt idx="22">
                  <c:v>64</c:v>
                </c:pt>
                <c:pt idx="23">
                  <c:v>64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BD-4050-BE4F-3FE6BB27ACF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63.99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BD-4050-BE4F-3FE6BB27ACF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BD-4050-BE4F-3FE6BB27AC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2D-471E-A9D9-1BD4EB01D9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2D-471E-A9D9-1BD4EB01D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2D-471E-A9D9-1BD4EB01D9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D2D-471E-A9D9-1BD4EB01D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62.2</c:v>
                </c:pt>
                <c:pt idx="12">
                  <c:v>62.2</c:v>
                </c:pt>
                <c:pt idx="13">
                  <c:v>62.2</c:v>
                </c:pt>
                <c:pt idx="14">
                  <c:v>62.2</c:v>
                </c:pt>
                <c:pt idx="15">
                  <c:v>62.2</c:v>
                </c:pt>
                <c:pt idx="16">
                  <c:v>65.8</c:v>
                </c:pt>
                <c:pt idx="17">
                  <c:v>69.400000000000006</c:v>
                </c:pt>
                <c:pt idx="18">
                  <c:v>72.900000000000006</c:v>
                </c:pt>
                <c:pt idx="19">
                  <c:v>76.5</c:v>
                </c:pt>
                <c:pt idx="20">
                  <c:v>80.099999999999994</c:v>
                </c:pt>
                <c:pt idx="21">
                  <c:v>83.7</c:v>
                </c:pt>
                <c:pt idx="22">
                  <c:v>87.2</c:v>
                </c:pt>
                <c:pt idx="23">
                  <c:v>90.8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2D-471E-A9D9-1BD4EB01D9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2D-471E-A9D9-1BD4EB01D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71.56</c:v>
                </c:pt>
                <c:pt idx="1">
                  <c:v>72.11</c:v>
                </c:pt>
                <c:pt idx="2">
                  <c:v>85.87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F8-4DFB-8278-F4344704099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F8-4DFB-8278-F4344704099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F8-4DFB-8278-F434470409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F8-4DFB-8278-F4344704099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A9-4791-ABB7-008DBC8D753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A9-4791-ABB7-008DBC8D753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A9-4791-ABB7-008DBC8D75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A9-4791-ABB7-008DBC8D753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87.3</c:v>
                </c:pt>
                <c:pt idx="16">
                  <c:v>87.3</c:v>
                </c:pt>
                <c:pt idx="17">
                  <c:v>87.3</c:v>
                </c:pt>
                <c:pt idx="18">
                  <c:v>87.3</c:v>
                </c:pt>
                <c:pt idx="19">
                  <c:v>87.3</c:v>
                </c:pt>
                <c:pt idx="20">
                  <c:v>87.3</c:v>
                </c:pt>
                <c:pt idx="21">
                  <c:v>87.3</c:v>
                </c:pt>
                <c:pt idx="22">
                  <c:v>87.3</c:v>
                </c:pt>
                <c:pt idx="23">
                  <c:v>87.3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E8-4FC6-A129-FF69161572E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E8-4FC6-A129-FF69161572E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E8-4FC6-A129-FF69161572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87.32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E8-4FC6-A129-FF69161572E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1A8-4F2B-9C32-8B38C01D8B2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93.876666670000006</c:v>
                </c:pt>
                <c:pt idx="1">
                  <c:v>1E-10</c:v>
                </c:pt>
                <c:pt idx="2">
                  <c:v>1E-10</c:v>
                </c:pt>
                <c:pt idx="3">
                  <c:v>66.72</c:v>
                </c:pt>
                <c:pt idx="4">
                  <c:v>63.52</c:v>
                </c:pt>
                <c:pt idx="5">
                  <c:v>84.71</c:v>
                </c:pt>
              </c:numCache>
            </c:numRef>
          </c:val>
          <c:extLst>
            <c:ext xmlns:c16="http://schemas.microsoft.com/office/drawing/2014/chart" uri="{C3380CC4-5D6E-409C-BE32-E72D297353CC}">
              <c16:uniqueId val="{00000002-E1A8-4F2B-9C32-8B38C01D8B2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1A8-4F2B-9C32-8B38C01D8B2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6.1233333329999997</c:v>
                </c:pt>
                <c:pt idx="1">
                  <c:v>100</c:v>
                </c:pt>
                <c:pt idx="2">
                  <c:v>100</c:v>
                </c:pt>
                <c:pt idx="3">
                  <c:v>33.28</c:v>
                </c:pt>
                <c:pt idx="4">
                  <c:v>36.479999999999997</c:v>
                </c:pt>
                <c:pt idx="5">
                  <c:v>15.29</c:v>
                </c:pt>
              </c:numCache>
            </c:numRef>
          </c:val>
          <c:extLst>
            <c:ext xmlns:c16="http://schemas.microsoft.com/office/drawing/2014/chart" uri="{C3380CC4-5D6E-409C-BE32-E72D297353CC}">
              <c16:uniqueId val="{00000004-E1A8-4F2B-9C32-8B38C01D8B2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E1A8-4F2B-9C32-8B38C01D8B2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64.400000000000006</c:v>
                </c:pt>
                <c:pt idx="16">
                  <c:v>64.400000000000006</c:v>
                </c:pt>
                <c:pt idx="17">
                  <c:v>64.400000000000006</c:v>
                </c:pt>
                <c:pt idx="18">
                  <c:v>64.400000000000006</c:v>
                </c:pt>
                <c:pt idx="19">
                  <c:v>64.400000000000006</c:v>
                </c:pt>
                <c:pt idx="20">
                  <c:v>64.400000000000006</c:v>
                </c:pt>
                <c:pt idx="21">
                  <c:v>64.400000000000006</c:v>
                </c:pt>
                <c:pt idx="22">
                  <c:v>64.400000000000006</c:v>
                </c:pt>
                <c:pt idx="23">
                  <c:v>64.400000000000006</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A2-41E7-85E3-E0F6DEFE0C4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A2-41E7-85E3-E0F6DEFE0C4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A2-41E7-85E3-E0F6DEFE0C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64.39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A2-41E7-85E3-E0F6DEFE0C4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c:v>
                </c:pt>
                <c:pt idx="16">
                  <c:v>64</c:v>
                </c:pt>
                <c:pt idx="17">
                  <c:v>64</c:v>
                </c:pt>
                <c:pt idx="18">
                  <c:v>64</c:v>
                </c:pt>
                <c:pt idx="19">
                  <c:v>64</c:v>
                </c:pt>
                <c:pt idx="20">
                  <c:v>64</c:v>
                </c:pt>
                <c:pt idx="21">
                  <c:v>64</c:v>
                </c:pt>
                <c:pt idx="22">
                  <c:v>64</c:v>
                </c:pt>
                <c:pt idx="23">
                  <c:v>64</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09-4D1F-A575-33F18A13EF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09-4D1F-A575-33F18A13EF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09-4D1F-A575-33F18A13EF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63.99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09-4D1F-A575-33F18A13EF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90.823333329999997</c:v>
                </c:pt>
                <c:pt idx="1">
                  <c:v>1E-10</c:v>
                </c:pt>
                <c:pt idx="2">
                  <c:v>1E-10</c:v>
                </c:pt>
                <c:pt idx="3">
                  <c:v>64.39</c:v>
                </c:pt>
                <c:pt idx="4">
                  <c:v>63.99</c:v>
                </c:pt>
                <c:pt idx="5">
                  <c:v>87.32</c:v>
                </c:pt>
              </c:numCache>
            </c:numRef>
          </c:val>
          <c:extLst>
            <c:ext xmlns:c16="http://schemas.microsoft.com/office/drawing/2014/chart" uri="{C3380CC4-5D6E-409C-BE32-E72D297353CC}">
              <c16:uniqueId val="{00000000-4841-4D9D-8AB9-53EA420F00C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4841-4D9D-8AB9-53EA420F00C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9.1766666669999992</c:v>
                </c:pt>
                <c:pt idx="1">
                  <c:v>100</c:v>
                </c:pt>
                <c:pt idx="2">
                  <c:v>100</c:v>
                </c:pt>
                <c:pt idx="3">
                  <c:v>35.61</c:v>
                </c:pt>
                <c:pt idx="4">
                  <c:v>36.01</c:v>
                </c:pt>
                <c:pt idx="5">
                  <c:v>12.68</c:v>
                </c:pt>
              </c:numCache>
            </c:numRef>
          </c:val>
          <c:extLst>
            <c:ext xmlns:c16="http://schemas.microsoft.com/office/drawing/2014/chart" uri="{C3380CC4-5D6E-409C-BE32-E72D297353CC}">
              <c16:uniqueId val="{00000002-4841-4D9D-8AB9-53EA420F00C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4841-4D9D-8AB9-53EA420F00C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B5-4281-BEE0-6EB7F4F6111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B5-4281-BEE0-6EB7F4F611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61</c:v>
                </c:pt>
                <c:pt idx="12">
                  <c:v>61</c:v>
                </c:pt>
                <c:pt idx="13">
                  <c:v>61</c:v>
                </c:pt>
                <c:pt idx="14">
                  <c:v>61</c:v>
                </c:pt>
                <c:pt idx="15">
                  <c:v>61</c:v>
                </c:pt>
                <c:pt idx="16">
                  <c:v>65.099999999999994</c:v>
                </c:pt>
                <c:pt idx="17">
                  <c:v>69.2</c:v>
                </c:pt>
                <c:pt idx="18">
                  <c:v>73.3</c:v>
                </c:pt>
                <c:pt idx="19">
                  <c:v>77.400000000000006</c:v>
                </c:pt>
                <c:pt idx="20">
                  <c:v>81.599999999999994</c:v>
                </c:pt>
                <c:pt idx="21">
                  <c:v>85.7</c:v>
                </c:pt>
                <c:pt idx="22">
                  <c:v>89.8</c:v>
                </c:pt>
                <c:pt idx="23">
                  <c:v>93.9</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B5-4281-BEE0-6EB7F4F6111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B5-4281-BEE0-6EB7F4F611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71.790000000000006</c:v>
                </c:pt>
                <c:pt idx="1">
                  <c:v>72.33</c:v>
                </c:pt>
                <c:pt idx="2">
                  <c:v>88.22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26-4AF6-9C34-3D950B0803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26-4AF6-9C34-3D950B080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26-4AF6-9C34-3D950B0803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26-4AF6-9C34-3D950B080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26-4AF6-9C34-3D950B0803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26-4AF6-9C34-3D950B080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E4-4A80-9C82-9118B579E5E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E4-4A80-9C82-9118B579E5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E4-4A80-9C82-9118B579E5E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E4-4A80-9C82-9118B579E5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E4-4A80-9C82-9118B579E5E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E4-4A80-9C82-9118B579E5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6A-470B-967D-588B76037C0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6A-470B-967D-588B76037C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62.2</c:v>
                </c:pt>
                <c:pt idx="12">
                  <c:v>62.2</c:v>
                </c:pt>
                <c:pt idx="13">
                  <c:v>62.2</c:v>
                </c:pt>
                <c:pt idx="14">
                  <c:v>62.2</c:v>
                </c:pt>
                <c:pt idx="15">
                  <c:v>62.2</c:v>
                </c:pt>
                <c:pt idx="16">
                  <c:v>65.8</c:v>
                </c:pt>
                <c:pt idx="17">
                  <c:v>69.400000000000006</c:v>
                </c:pt>
                <c:pt idx="18">
                  <c:v>72.900000000000006</c:v>
                </c:pt>
                <c:pt idx="19">
                  <c:v>76.5</c:v>
                </c:pt>
                <c:pt idx="20">
                  <c:v>80.099999999999994</c:v>
                </c:pt>
                <c:pt idx="21">
                  <c:v>83.7</c:v>
                </c:pt>
                <c:pt idx="22">
                  <c:v>87.2</c:v>
                </c:pt>
                <c:pt idx="23">
                  <c:v>90.8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6A-470B-967D-588B76037C0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6A-470B-967D-588B76037C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71.56</c:v>
                </c:pt>
                <c:pt idx="1">
                  <c:v>72.11</c:v>
                </c:pt>
                <c:pt idx="2">
                  <c:v>85.87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03-43A9-99FC-2992C304F9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03-43A9-99FC-2992C304F9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03-43A9-99FC-2992C304F9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03-43A9-99FC-2992C304F9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0E-4CE3-9264-A4136CCD295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0E-4CE3-9264-A4136CCD29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0E-4CE3-9264-A4136CCD295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0E-4CE3-9264-A4136CCD29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000BC8B-D037-4B8A-B614-AF0372A7554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E0B2119-9BA5-4A0C-A8DD-1D3B4F1B52B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108FB21-3D66-4D0D-8A09-E6F134FE758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341C7BB-EE05-4929-80EA-240F9E85F68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95365D7-D964-41EA-8802-4D5191B7356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EF231A7-4918-429F-8D7A-FC3273EA9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2B5AAC6-1723-4599-A6C3-70B1468353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961C28D-691C-4551-BB56-0B62B5196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9365E1F-0A12-487F-A7C2-D9144E4177F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AAE2AC7-8C8D-4648-B179-30F8E9CD1F5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0CC37CB-2975-404C-8779-6EA8845B1A8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2087872-DFC1-45C8-9154-2045F887AA8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E957CF4-F3C4-4ACD-9095-CFFA00BF99D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67DCA12-9655-4CED-BC6B-ABD255644DF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C263BCA-1074-4801-A56F-AA4E14C814D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935E-F9CA-40CF-BF91-58BB2DBDC8F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9" customWidth="true"/>
    <col min="2" max="2" width="2.375" style="269" customWidth="true"/>
    <col min="3" max="3" width="58" style="269" customWidth="true"/>
    <col min="4" max="4" width="7.75" style="269" customWidth="true"/>
    <col min="5" max="16384" width="7.75" style="269"/>
  </cols>
  <sheetData>
    <row xmlns:x14ac="http://schemas.microsoft.com/office/spreadsheetml/2009/9/ac" r="1" ht="29.25" customHeight="true" x14ac:dyDescent="0.25">
      <c r="A1" s="266"/>
      <c r="B1" s="267"/>
      <c r="C1" s="267"/>
      <c r="D1" s="267"/>
      <c r="E1" s="268"/>
      <c r="F1" s="268"/>
      <c r="G1" s="268"/>
      <c r="H1" s="268"/>
      <c r="I1" s="268"/>
      <c r="J1" s="268"/>
      <c r="K1" s="268"/>
      <c r="L1" s="268"/>
      <c r="M1" s="268"/>
      <c r="N1" s="268"/>
      <c r="O1" s="268"/>
      <c r="P1" s="268"/>
      <c r="Q1" s="268"/>
      <c r="R1" s="268"/>
    </row>
    <row xmlns:x14ac="http://schemas.microsoft.com/office/spreadsheetml/2009/9/ac" r="2" ht="23.25" x14ac:dyDescent="0.35">
      <c r="A2" s="267"/>
      <c r="B2" s="267"/>
      <c r="C2" s="270"/>
      <c r="D2" s="267"/>
      <c r="E2" s="268"/>
      <c r="F2" s="268"/>
      <c r="G2" s="267"/>
      <c r="H2" s="268"/>
      <c r="I2" s="268"/>
      <c r="J2" s="268"/>
      <c r="K2" s="268"/>
      <c r="L2" s="268"/>
      <c r="M2" s="268"/>
      <c r="N2" s="268"/>
      <c r="O2" s="268"/>
      <c r="P2" s="268"/>
      <c r="Q2" s="268"/>
      <c r="R2" s="268"/>
    </row>
    <row xmlns:x14ac="http://schemas.microsoft.com/office/spreadsheetml/2009/9/ac" r="3" ht="15" x14ac:dyDescent="0.2">
      <c r="A3" s="267"/>
      <c r="B3" s="267"/>
      <c r="C3" s="267"/>
      <c r="D3" s="267"/>
      <c r="F3" s="267"/>
      <c r="G3" s="267"/>
      <c r="H3" s="271"/>
      <c r="I3" s="271"/>
      <c r="J3" s="271"/>
      <c r="K3" s="271"/>
      <c r="L3" s="268"/>
      <c r="M3" s="268"/>
      <c r="N3" s="268"/>
      <c r="O3" s="268"/>
      <c r="P3" s="268"/>
      <c r="Q3" s="268"/>
      <c r="R3" s="268"/>
    </row>
    <row xmlns:x14ac="http://schemas.microsoft.com/office/spreadsheetml/2009/9/ac" r="4" ht="40.5" x14ac:dyDescent="0.2">
      <c r="A4" s="267"/>
      <c r="B4" s="267"/>
      <c r="C4" s="272" t="s">
        <v>143</v>
      </c>
      <c r="D4" s="267"/>
      <c r="E4" s="273"/>
      <c r="F4" s="268"/>
      <c r="G4" s="267"/>
      <c r="H4" s="268"/>
      <c r="I4" s="268"/>
      <c r="J4" s="268"/>
      <c r="K4" s="268"/>
      <c r="L4" s="268"/>
      <c r="M4" s="268"/>
      <c r="N4" s="268"/>
      <c r="O4" s="268"/>
      <c r="P4" s="268"/>
      <c r="Q4" s="268"/>
      <c r="R4" s="268"/>
    </row>
    <row xmlns:x14ac="http://schemas.microsoft.com/office/spreadsheetml/2009/9/ac" r="5" ht="20.25" x14ac:dyDescent="0.2">
      <c r="A5" s="267"/>
      <c r="B5" s="267"/>
      <c r="C5" s="274"/>
      <c r="D5" s="267"/>
      <c r="E5" s="273"/>
      <c r="F5" s="268"/>
      <c r="G5" s="267"/>
      <c r="H5" s="268"/>
      <c r="I5" s="268"/>
      <c r="J5" s="268"/>
      <c r="K5" s="268"/>
      <c r="L5" s="268"/>
      <c r="M5" s="268"/>
      <c r="N5" s="268"/>
      <c r="O5" s="268"/>
      <c r="P5" s="268"/>
      <c r="Q5" s="268"/>
      <c r="R5" s="268"/>
    </row>
    <row xmlns:x14ac="http://schemas.microsoft.com/office/spreadsheetml/2009/9/ac" r="6" ht="15" x14ac:dyDescent="0.2">
      <c r="A6" s="267"/>
      <c r="B6" s="267"/>
      <c r="C6" s="275" t="s">
        <v>150</v>
      </c>
      <c r="D6" s="268"/>
      <c r="E6" s="268"/>
      <c r="F6" s="268"/>
      <c r="G6" s="268"/>
      <c r="H6" s="268"/>
      <c r="I6" s="268"/>
      <c r="J6" s="268"/>
      <c r="K6" s="268"/>
      <c r="L6" s="268"/>
      <c r="M6" s="268"/>
      <c r="N6" s="268"/>
      <c r="O6" s="268"/>
      <c r="P6" s="268"/>
      <c r="Q6" s="268"/>
      <c r="R6" s="268"/>
    </row>
    <row xmlns:x14ac="http://schemas.microsoft.com/office/spreadsheetml/2009/9/ac" r="7" ht="26.25" x14ac:dyDescent="0.4">
      <c r="A7" s="267"/>
      <c r="B7" s="267"/>
      <c r="C7" s="276" t="str">
        <f>+'Water Data'!D1</f>
        <v>Romania</v>
      </c>
      <c r="D7" s="268"/>
      <c r="E7" s="268"/>
      <c r="F7" s="268"/>
      <c r="G7" s="268"/>
      <c r="H7" s="268"/>
      <c r="I7" s="268"/>
      <c r="J7" s="268"/>
      <c r="K7" s="268"/>
      <c r="L7" s="268"/>
      <c r="M7" s="268"/>
      <c r="N7" s="268"/>
      <c r="O7" s="268"/>
      <c r="P7" s="268"/>
      <c r="Q7" s="268"/>
      <c r="R7" s="268"/>
    </row>
    <row xmlns:x14ac="http://schemas.microsoft.com/office/spreadsheetml/2009/9/ac" r="8" ht="15" x14ac:dyDescent="0.2">
      <c r="A8" s="267"/>
      <c r="B8" s="267"/>
      <c r="C8" s="267"/>
      <c r="D8" s="268"/>
      <c r="E8" s="268"/>
      <c r="F8" s="268"/>
      <c r="G8" s="268"/>
      <c r="H8" s="268"/>
      <c r="I8" s="268"/>
      <c r="J8" s="268"/>
      <c r="K8" s="268"/>
      <c r="L8" s="268"/>
      <c r="M8" s="268"/>
      <c r="N8" s="268"/>
      <c r="O8" s="268"/>
      <c r="P8" s="268"/>
      <c r="Q8" s="268"/>
      <c r="R8" s="268"/>
    </row>
    <row xmlns:x14ac="http://schemas.microsoft.com/office/spreadsheetml/2009/9/ac" r="9" ht="15" x14ac:dyDescent="0.2">
      <c r="A9" s="267"/>
      <c r="B9" s="267"/>
      <c r="C9" s="277" t="s">
        <v>247</v>
      </c>
      <c r="D9" s="268"/>
      <c r="E9" s="268"/>
      <c r="F9" s="268"/>
      <c r="G9" s="268"/>
      <c r="H9" s="268"/>
      <c r="I9" s="268"/>
      <c r="J9" s="268"/>
      <c r="K9" s="268"/>
      <c r="L9" s="268"/>
      <c r="M9" s="268"/>
      <c r="N9" s="268"/>
      <c r="O9" s="268"/>
      <c r="P9" s="268"/>
      <c r="Q9" s="268"/>
      <c r="R9" s="268"/>
    </row>
    <row xmlns:x14ac="http://schemas.microsoft.com/office/spreadsheetml/2009/9/ac" r="10" ht="15" x14ac:dyDescent="0.2">
      <c r="A10" s="267"/>
      <c r="B10" s="267"/>
      <c r="C10" s="275"/>
      <c r="D10" s="268"/>
      <c r="E10" s="268"/>
      <c r="F10" s="268"/>
      <c r="G10" s="268"/>
      <c r="H10" s="268"/>
      <c r="I10" s="268"/>
      <c r="J10" s="268"/>
      <c r="K10" s="268"/>
      <c r="L10" s="268"/>
      <c r="M10" s="268"/>
      <c r="N10" s="268"/>
      <c r="O10" s="268"/>
      <c r="P10" s="268"/>
      <c r="Q10" s="268"/>
      <c r="R10" s="268"/>
    </row>
    <row xmlns:x14ac="http://schemas.microsoft.com/office/spreadsheetml/2009/9/ac" r="11" ht="15.95" customHeight="true" x14ac:dyDescent="0.2">
      <c r="A11" s="267"/>
      <c r="C11" s="301" t="s">
        <v>32</v>
      </c>
      <c r="D11" s="278"/>
      <c r="E11" s="279"/>
      <c r="F11" s="278"/>
      <c r="G11" s="278"/>
      <c r="H11" s="268"/>
      <c r="I11" s="268"/>
      <c r="J11" s="268"/>
      <c r="K11" s="268"/>
      <c r="L11" s="268"/>
      <c r="M11" s="268"/>
      <c r="N11" s="268"/>
      <c r="O11" s="268"/>
      <c r="P11" s="268"/>
      <c r="Q11" s="268"/>
      <c r="R11" s="268"/>
    </row>
    <row xmlns:x14ac="http://schemas.microsoft.com/office/spreadsheetml/2009/9/ac" r="12" ht="9" customHeight="true" x14ac:dyDescent="0.2">
      <c r="A12" s="267"/>
      <c r="B12" s="268"/>
      <c r="C12" s="280"/>
      <c r="D12" s="278"/>
      <c r="E12" s="279"/>
      <c r="F12" s="278"/>
      <c r="G12" s="278"/>
      <c r="H12" s="268"/>
      <c r="I12" s="268"/>
      <c r="J12" s="268"/>
      <c r="K12" s="268"/>
      <c r="L12" s="268"/>
      <c r="M12" s="268"/>
      <c r="N12" s="268"/>
      <c r="O12" s="268"/>
      <c r="P12" s="268"/>
      <c r="Q12" s="268"/>
      <c r="R12" s="268"/>
    </row>
    <row xmlns:x14ac="http://schemas.microsoft.com/office/spreadsheetml/2009/9/ac" r="13" ht="24.95" customHeight="true" x14ac:dyDescent="0.25">
      <c r="A13" s="267"/>
      <c r="B13" s="268"/>
      <c r="C13" s="281" t="s">
        <v>144</v>
      </c>
      <c r="D13" s="278"/>
      <c r="E13" s="279"/>
      <c r="F13" s="278"/>
      <c r="G13" s="278"/>
      <c r="H13" s="268"/>
      <c r="I13" s="268"/>
      <c r="J13" s="268"/>
      <c r="K13" s="268"/>
      <c r="L13" s="268"/>
      <c r="M13" s="268"/>
      <c r="N13" s="268"/>
      <c r="O13" s="268"/>
      <c r="P13" s="268"/>
      <c r="Q13" s="268"/>
      <c r="R13" s="268"/>
    </row>
    <row xmlns:x14ac="http://schemas.microsoft.com/office/spreadsheetml/2009/9/ac" r="14" ht="21.95" customHeight="true" x14ac:dyDescent="0.2">
      <c r="A14" s="267"/>
      <c r="B14" s="282"/>
      <c r="C14" s="283" t="s">
        <v>151</v>
      </c>
      <c r="D14" s="278"/>
      <c r="E14" s="279"/>
      <c r="F14" s="278"/>
      <c r="G14" s="278"/>
      <c r="H14" s="268"/>
      <c r="I14" s="268"/>
      <c r="J14" s="268"/>
      <c r="K14" s="268"/>
      <c r="L14" s="268"/>
      <c r="M14" s="268"/>
      <c r="N14" s="268"/>
      <c r="O14" s="268"/>
      <c r="P14" s="268"/>
      <c r="Q14" s="268"/>
      <c r="R14" s="268"/>
    </row>
    <row xmlns:x14ac="http://schemas.microsoft.com/office/spreadsheetml/2009/9/ac" r="15" ht="15" x14ac:dyDescent="0.2">
      <c r="A15" s="267"/>
      <c r="B15" s="282"/>
      <c r="C15" s="284" t="s">
        <v>152</v>
      </c>
      <c r="D15" s="278"/>
      <c r="E15" s="279"/>
      <c r="F15" s="278"/>
      <c r="G15" s="278"/>
      <c r="H15" s="268"/>
      <c r="I15" s="268"/>
      <c r="J15" s="268"/>
      <c r="K15" s="268"/>
      <c r="L15" s="268"/>
      <c r="M15" s="268"/>
      <c r="N15" s="268"/>
      <c r="O15" s="268"/>
      <c r="P15" s="268"/>
      <c r="Q15" s="268"/>
      <c r="R15" s="268"/>
    </row>
    <row xmlns:x14ac="http://schemas.microsoft.com/office/spreadsheetml/2009/9/ac" r="16" ht="15" x14ac:dyDescent="0.2">
      <c r="A16" s="267"/>
      <c r="B16" s="282"/>
      <c r="C16" s="283" t="s">
        <v>234</v>
      </c>
      <c r="D16" s="278"/>
      <c r="E16" s="279"/>
      <c r="F16" s="278"/>
      <c r="G16" s="278"/>
      <c r="H16" s="268"/>
      <c r="I16" s="268"/>
      <c r="J16" s="268"/>
      <c r="K16" s="268"/>
      <c r="L16" s="268"/>
      <c r="M16" s="268"/>
      <c r="N16" s="268"/>
      <c r="O16" s="268"/>
      <c r="P16" s="268"/>
      <c r="Q16" s="268"/>
      <c r="R16" s="268"/>
    </row>
    <row xmlns:x14ac="http://schemas.microsoft.com/office/spreadsheetml/2009/9/ac" r="17" ht="26.1" customHeight="true" x14ac:dyDescent="0.2">
      <c r="A17" s="267"/>
      <c r="B17" s="279"/>
      <c r="C17" s="285"/>
      <c r="D17" s="278"/>
      <c r="E17" s="282"/>
      <c r="F17" s="278"/>
      <c r="G17" s="278"/>
      <c r="H17" s="268"/>
      <c r="I17" s="268"/>
      <c r="J17" s="268"/>
      <c r="K17" s="268"/>
      <c r="L17" s="268"/>
      <c r="M17" s="268"/>
      <c r="N17" s="268"/>
      <c r="O17" s="268"/>
      <c r="P17" s="268"/>
      <c r="Q17" s="268"/>
      <c r="R17" s="268"/>
    </row>
    <row xmlns:x14ac="http://schemas.microsoft.com/office/spreadsheetml/2009/9/ac" r="18" ht="15.75" x14ac:dyDescent="0.25">
      <c r="A18" s="267"/>
      <c r="B18" s="279"/>
      <c r="C18" s="286" t="s">
        <v>33</v>
      </c>
      <c r="D18" s="278"/>
      <c r="E18" s="287"/>
      <c r="F18" s="278"/>
      <c r="G18" s="278"/>
      <c r="H18" s="268"/>
      <c r="I18" s="268"/>
      <c r="J18" s="268"/>
      <c r="K18" s="268"/>
      <c r="L18" s="268"/>
      <c r="M18" s="268"/>
      <c r="N18" s="268"/>
      <c r="O18" s="268"/>
      <c r="P18" s="268"/>
      <c r="Q18" s="268"/>
      <c r="R18" s="268"/>
    </row>
    <row xmlns:x14ac="http://schemas.microsoft.com/office/spreadsheetml/2009/9/ac" r="19" ht="15" x14ac:dyDescent="0.2">
      <c r="A19" s="267"/>
      <c r="B19" s="279"/>
      <c r="C19" s="288" t="s">
        <v>145</v>
      </c>
      <c r="D19" s="278"/>
      <c r="E19" s="289"/>
      <c r="F19" s="278"/>
      <c r="G19" s="278"/>
      <c r="H19" s="268"/>
      <c r="I19" s="268"/>
      <c r="J19" s="268"/>
      <c r="K19" s="268"/>
      <c r="L19" s="268"/>
      <c r="M19" s="268"/>
      <c r="N19" s="268"/>
      <c r="O19" s="268"/>
      <c r="P19" s="268"/>
      <c r="Q19" s="268"/>
      <c r="R19" s="268"/>
    </row>
    <row xmlns:x14ac="http://schemas.microsoft.com/office/spreadsheetml/2009/9/ac" r="20" ht="15" x14ac:dyDescent="0.2">
      <c r="A20" s="267"/>
      <c r="B20" s="279"/>
      <c r="C20" s="356" t="s">
        <v>146</v>
      </c>
      <c r="D20" s="278"/>
      <c r="E20" s="290"/>
      <c r="F20" s="278"/>
      <c r="G20" s="278"/>
      <c r="H20" s="268"/>
      <c r="I20" s="268"/>
      <c r="J20" s="268"/>
      <c r="K20" s="268"/>
      <c r="L20" s="268"/>
      <c r="M20" s="268"/>
      <c r="N20" s="268"/>
      <c r="O20" s="268"/>
      <c r="P20" s="268"/>
      <c r="Q20" s="268"/>
      <c r="R20" s="268"/>
    </row>
    <row xmlns:x14ac="http://schemas.microsoft.com/office/spreadsheetml/2009/9/ac" r="21" ht="15" x14ac:dyDescent="0.2">
      <c r="A21" s="267"/>
      <c r="B21" s="279"/>
      <c r="C21" s="357" t="s">
        <v>147</v>
      </c>
      <c r="D21" s="278"/>
      <c r="E21" s="291"/>
      <c r="F21" s="278"/>
      <c r="G21" s="278"/>
      <c r="H21" s="268"/>
      <c r="I21" s="268"/>
      <c r="J21" s="268"/>
      <c r="K21" s="268"/>
      <c r="L21" s="268"/>
      <c r="M21" s="268"/>
      <c r="N21" s="268"/>
      <c r="O21" s="268"/>
      <c r="P21" s="268"/>
      <c r="Q21" s="268"/>
      <c r="R21" s="268"/>
    </row>
    <row xmlns:x14ac="http://schemas.microsoft.com/office/spreadsheetml/2009/9/ac" r="22" ht="15" x14ac:dyDescent="0.2">
      <c r="A22" s="267"/>
      <c r="B22" s="279"/>
      <c r="C22" s="358" t="s">
        <v>148</v>
      </c>
      <c r="D22" s="278"/>
      <c r="E22" s="278"/>
      <c r="F22" s="278"/>
      <c r="G22" s="278"/>
      <c r="H22" s="268"/>
      <c r="I22" s="268"/>
      <c r="J22" s="268"/>
      <c r="K22" s="268"/>
      <c r="L22" s="268"/>
      <c r="M22" s="268"/>
      <c r="N22" s="268"/>
      <c r="O22" s="268"/>
      <c r="P22" s="268"/>
      <c r="Q22" s="268"/>
      <c r="R22" s="268"/>
    </row>
    <row xmlns:x14ac="http://schemas.microsoft.com/office/spreadsheetml/2009/9/ac" r="23" ht="15" x14ac:dyDescent="0.2">
      <c r="A23" s="267"/>
      <c r="B23" s="279"/>
      <c r="C23" s="288" t="s">
        <v>149</v>
      </c>
      <c r="D23" s="278"/>
      <c r="E23" s="278"/>
      <c r="F23" s="278"/>
      <c r="G23" s="278"/>
      <c r="H23" s="268"/>
      <c r="I23" s="268"/>
      <c r="J23" s="268"/>
      <c r="K23" s="268"/>
      <c r="L23" s="268"/>
      <c r="M23" s="268"/>
      <c r="N23" s="268"/>
      <c r="O23" s="268"/>
      <c r="P23" s="268"/>
      <c r="Q23" s="268"/>
      <c r="R23" s="268"/>
    </row>
    <row xmlns:x14ac="http://schemas.microsoft.com/office/spreadsheetml/2009/9/ac" r="24" ht="15" x14ac:dyDescent="0.2">
      <c r="A24" s="267"/>
      <c r="B24" s="279"/>
      <c r="C24" s="292"/>
      <c r="D24" s="278"/>
      <c r="E24" s="278"/>
      <c r="F24" s="278"/>
      <c r="G24" s="278"/>
      <c r="H24" s="268"/>
      <c r="I24" s="268"/>
      <c r="J24" s="268"/>
      <c r="K24" s="268"/>
      <c r="L24" s="268"/>
      <c r="M24" s="268"/>
      <c r="N24" s="268"/>
      <c r="O24" s="268"/>
      <c r="P24" s="268"/>
      <c r="Q24" s="268"/>
      <c r="R24" s="268"/>
    </row>
    <row xmlns:x14ac="http://schemas.microsoft.com/office/spreadsheetml/2009/9/ac" r="25" ht="15.95" customHeight="true" x14ac:dyDescent="0.2">
      <c r="A25" s="293"/>
      <c r="B25" s="293"/>
      <c r="C25" s="294"/>
      <c r="D25" s="267"/>
      <c r="E25" s="268"/>
      <c r="F25" s="268"/>
      <c r="G25" s="268"/>
      <c r="H25" s="268"/>
      <c r="I25" s="268"/>
      <c r="J25" s="268"/>
      <c r="K25" s="268"/>
      <c r="L25" s="268"/>
      <c r="M25" s="268"/>
      <c r="N25" s="268"/>
      <c r="O25" s="268"/>
      <c r="P25" s="268"/>
      <c r="Q25" s="268"/>
      <c r="R25" s="268"/>
    </row>
    <row xmlns:x14ac="http://schemas.microsoft.com/office/spreadsheetml/2009/9/ac" r="26" ht="23.25" x14ac:dyDescent="0.2">
      <c r="A26" s="293"/>
      <c r="B26" s="293"/>
      <c r="C26" s="293"/>
      <c r="D26" s="267"/>
      <c r="E26" s="268"/>
      <c r="F26" s="268"/>
      <c r="G26" s="268"/>
      <c r="H26" s="268"/>
      <c r="I26" s="268"/>
      <c r="J26" s="268"/>
      <c r="K26" s="268"/>
      <c r="L26" s="268"/>
      <c r="M26" s="268"/>
      <c r="N26" s="268"/>
      <c r="O26" s="268"/>
      <c r="P26" s="268"/>
      <c r="Q26" s="268"/>
      <c r="R26" s="268"/>
    </row>
    <row xmlns:x14ac="http://schemas.microsoft.com/office/spreadsheetml/2009/9/ac" r="27" ht="15" x14ac:dyDescent="0.2">
      <c r="A27" s="295"/>
      <c r="B27" s="296"/>
      <c r="C27" s="297"/>
      <c r="D27" s="267"/>
      <c r="E27" s="268"/>
      <c r="F27" s="268"/>
      <c r="G27" s="268"/>
      <c r="H27" s="268"/>
      <c r="I27" s="268"/>
      <c r="J27" s="268"/>
      <c r="K27" s="268"/>
      <c r="L27" s="268"/>
      <c r="M27" s="268"/>
      <c r="N27" s="268"/>
      <c r="O27" s="268"/>
      <c r="P27" s="268"/>
      <c r="Q27" s="268"/>
      <c r="R27" s="268"/>
    </row>
    <row xmlns:x14ac="http://schemas.microsoft.com/office/spreadsheetml/2009/9/ac" r="28" ht="15" x14ac:dyDescent="0.2">
      <c r="A28" s="295"/>
      <c r="B28" s="296"/>
      <c r="C28" s="298"/>
      <c r="D28" s="267"/>
      <c r="E28" s="268"/>
      <c r="F28" s="268"/>
      <c r="G28" s="268"/>
      <c r="H28" s="268"/>
      <c r="I28" s="268"/>
      <c r="J28" s="268"/>
      <c r="K28" s="268"/>
      <c r="L28" s="268"/>
      <c r="M28" s="268"/>
      <c r="N28" s="268"/>
      <c r="O28" s="268"/>
      <c r="P28" s="268"/>
      <c r="Q28" s="268"/>
      <c r="R28" s="268"/>
    </row>
    <row xmlns:x14ac="http://schemas.microsoft.com/office/spreadsheetml/2009/9/ac" r="29" ht="15" x14ac:dyDescent="0.2">
      <c r="A29" s="295"/>
      <c r="B29" s="296"/>
      <c r="C29" s="299"/>
      <c r="D29" s="267"/>
      <c r="E29" s="268"/>
      <c r="F29" s="268"/>
      <c r="G29" s="268"/>
      <c r="H29" s="268"/>
      <c r="I29" s="268"/>
      <c r="J29" s="268"/>
      <c r="K29" s="268"/>
      <c r="L29" s="268"/>
      <c r="M29" s="268"/>
      <c r="N29" s="268"/>
      <c r="O29" s="268"/>
      <c r="P29" s="268"/>
      <c r="Q29" s="268"/>
      <c r="R29" s="268"/>
    </row>
    <row xmlns:x14ac="http://schemas.microsoft.com/office/spreadsheetml/2009/9/ac" r="30" ht="15" x14ac:dyDescent="0.2">
      <c r="A30" s="295"/>
      <c r="B30" s="296"/>
      <c r="C30" s="299"/>
      <c r="D30" s="267"/>
      <c r="E30" s="268"/>
      <c r="F30" s="268"/>
      <c r="G30" s="268"/>
      <c r="H30" s="268"/>
      <c r="I30" s="268"/>
      <c r="J30" s="268"/>
      <c r="K30" s="268"/>
      <c r="L30" s="268"/>
      <c r="M30" s="268"/>
      <c r="N30" s="268"/>
      <c r="O30" s="268"/>
      <c r="P30" s="268"/>
      <c r="Q30" s="268"/>
      <c r="R30" s="268"/>
    </row>
    <row xmlns:x14ac="http://schemas.microsoft.com/office/spreadsheetml/2009/9/ac" r="31" ht="15" x14ac:dyDescent="0.2">
      <c r="A31" s="295"/>
      <c r="B31" s="296"/>
      <c r="C31" s="299"/>
      <c r="D31" s="267"/>
      <c r="E31" s="268"/>
      <c r="F31" s="268"/>
      <c r="G31" s="268"/>
      <c r="H31" s="268"/>
      <c r="I31" s="268"/>
      <c r="J31" s="268"/>
      <c r="K31" s="268"/>
      <c r="L31" s="268"/>
      <c r="M31" s="268"/>
      <c r="N31" s="268"/>
      <c r="O31" s="268"/>
      <c r="P31" s="268"/>
      <c r="Q31" s="268"/>
      <c r="R31" s="268"/>
    </row>
    <row xmlns:x14ac="http://schemas.microsoft.com/office/spreadsheetml/2009/9/ac" r="32" ht="15" x14ac:dyDescent="0.2">
      <c r="A32" s="295"/>
      <c r="B32" s="296"/>
      <c r="C32" s="299"/>
      <c r="D32" s="267"/>
      <c r="E32" s="268"/>
      <c r="F32" s="268"/>
      <c r="G32" s="268"/>
      <c r="H32" s="268"/>
      <c r="I32" s="268"/>
      <c r="J32" s="268"/>
      <c r="K32" s="268"/>
      <c r="L32" s="268"/>
      <c r="M32" s="268"/>
      <c r="N32" s="268"/>
      <c r="O32" s="268"/>
      <c r="P32" s="268"/>
      <c r="Q32" s="268"/>
      <c r="R32" s="268"/>
    </row>
    <row xmlns:x14ac="http://schemas.microsoft.com/office/spreadsheetml/2009/9/ac" r="33" ht="15" x14ac:dyDescent="0.2">
      <c r="A33" s="295"/>
      <c r="B33" s="296"/>
      <c r="C33" s="299"/>
      <c r="D33" s="267"/>
      <c r="E33" s="268"/>
      <c r="F33" s="268"/>
      <c r="G33" s="268"/>
      <c r="H33" s="268"/>
      <c r="I33" s="268"/>
      <c r="J33" s="268"/>
      <c r="K33" s="268"/>
      <c r="L33" s="268"/>
      <c r="M33" s="268"/>
      <c r="N33" s="268"/>
      <c r="O33" s="268"/>
      <c r="P33" s="268"/>
      <c r="Q33" s="268"/>
      <c r="R33" s="268"/>
    </row>
    <row xmlns:x14ac="http://schemas.microsoft.com/office/spreadsheetml/2009/9/ac" r="34" ht="15" x14ac:dyDescent="0.2">
      <c r="A34" s="295"/>
      <c r="B34" s="296"/>
      <c r="D34" s="267"/>
      <c r="E34" s="268"/>
      <c r="F34" s="268"/>
      <c r="G34" s="268"/>
      <c r="H34" s="268"/>
      <c r="I34" s="268"/>
      <c r="J34" s="268"/>
      <c r="K34" s="268"/>
      <c r="L34" s="268"/>
      <c r="M34" s="268"/>
      <c r="N34" s="268"/>
      <c r="O34" s="268"/>
      <c r="P34" s="268"/>
      <c r="Q34" s="268"/>
      <c r="R34" s="268"/>
    </row>
    <row xmlns:x14ac="http://schemas.microsoft.com/office/spreadsheetml/2009/9/ac" r="35" ht="15" x14ac:dyDescent="0.2">
      <c r="A35" s="267"/>
      <c r="B35" s="267"/>
      <c r="C35" s="267"/>
      <c r="D35" s="267"/>
      <c r="E35" s="268"/>
      <c r="F35" s="268"/>
      <c r="G35" s="268"/>
      <c r="H35" s="268"/>
      <c r="I35" s="268"/>
      <c r="J35" s="268"/>
      <c r="K35" s="268"/>
      <c r="L35" s="268"/>
      <c r="M35" s="268"/>
      <c r="N35" s="268"/>
      <c r="O35" s="268"/>
      <c r="P35" s="268"/>
      <c r="Q35" s="268"/>
      <c r="R35" s="268"/>
    </row>
    <row xmlns:x14ac="http://schemas.microsoft.com/office/spreadsheetml/2009/9/ac" r="36" ht="15" x14ac:dyDescent="0.2">
      <c r="A36" s="267"/>
      <c r="B36" s="267"/>
      <c r="C36" s="267"/>
      <c r="D36" s="267"/>
      <c r="E36" s="268"/>
      <c r="F36" s="268"/>
      <c r="G36" s="268"/>
      <c r="H36" s="268"/>
      <c r="I36" s="268"/>
      <c r="J36" s="268"/>
      <c r="K36" s="268"/>
      <c r="L36" s="268"/>
      <c r="M36" s="268"/>
      <c r="N36" s="268"/>
      <c r="O36" s="268"/>
      <c r="P36" s="268"/>
      <c r="Q36" s="268"/>
      <c r="R36" s="268"/>
    </row>
    <row xmlns:x14ac="http://schemas.microsoft.com/office/spreadsheetml/2009/9/ac" r="37" ht="15" x14ac:dyDescent="0.2">
      <c r="A37" s="267"/>
      <c r="B37" s="267"/>
      <c r="C37" s="267"/>
      <c r="D37" s="267"/>
    </row>
    <row xmlns:x14ac="http://schemas.microsoft.com/office/spreadsheetml/2009/9/ac" r="38" ht="15" x14ac:dyDescent="0.2">
      <c r="A38" s="267"/>
      <c r="B38" s="267"/>
      <c r="C38" s="267"/>
      <c r="D38" s="267"/>
    </row>
    <row xmlns:x14ac="http://schemas.microsoft.com/office/spreadsheetml/2009/9/ac" r="39" ht="15" x14ac:dyDescent="0.2">
      <c r="A39" s="267"/>
      <c r="B39" s="267"/>
      <c r="C39" s="267"/>
      <c r="D39" s="267"/>
    </row>
    <row xmlns:x14ac="http://schemas.microsoft.com/office/spreadsheetml/2009/9/ac" r="40" ht="15" x14ac:dyDescent="0.2">
      <c r="A40" s="267"/>
      <c r="B40" s="267"/>
      <c r="C40" s="267"/>
      <c r="D40" s="267"/>
    </row>
    <row xmlns:x14ac="http://schemas.microsoft.com/office/spreadsheetml/2009/9/ac" r="46" x14ac:dyDescent="0.2">
      <c r="L46" s="30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style="106"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 min="202" max="202" width="24.625" style="106" customWidth="true"/>
    <col min="203" max="203" width="29.75" customWidth="true"/>
    <col min="204" max="209" width="7.875" customWidth="true"/>
    <col min="210" max="211" width="1.125" customWidth="true"/>
    <col min="212" max="212" width="24.625" style="106" customWidth="true"/>
    <col min="213" max="213" width="29.75" customWidth="true"/>
    <col min="214" max="219" width="7.875" customWidth="true"/>
    <col min="220" max="221" width="1.125" customWidth="true"/>
  </cols>
  <sheetData>
    <row xmlns:x14ac="http://schemas.microsoft.com/office/spreadsheetml/2009/9/ac" r="1" s="305" customFormat="true" ht="30" customHeight="true" x14ac:dyDescent="0.25">
      <c r="B1" s="324" t="s">
        <v>31</v>
      </c>
      <c r="C1" s="545">
        <v>2017</v>
      </c>
      <c r="D1" s="311" t="s">
        <v>203</v>
      </c>
      <c r="E1" s="311"/>
      <c r="F1" s="311"/>
      <c r="G1" s="311"/>
      <c r="H1" s="311"/>
      <c r="I1" s="322"/>
      <c r="J1" s="303"/>
      <c r="K1" s="303"/>
      <c r="L1" s="324" t="s">
        <v>31</v>
      </c>
      <c r="M1" s="545" t="s">
        <v>215</v>
      </c>
      <c r="N1" s="311" t="s">
        <v>203</v>
      </c>
      <c r="O1" s="311"/>
      <c r="P1" s="311"/>
      <c r="Q1" s="311"/>
      <c r="R1" s="311"/>
      <c r="S1" s="322"/>
      <c r="T1" s="303"/>
      <c r="U1" s="303"/>
      <c r="V1" s="324" t="s">
        <v>31</v>
      </c>
      <c r="W1" s="545">
        <v>2021</v>
      </c>
      <c r="X1" s="311" t="s">
        <v>203</v>
      </c>
      <c r="Y1" s="311"/>
      <c r="Z1" s="311"/>
      <c r="AA1" s="311"/>
      <c r="AB1" s="311"/>
      <c r="AC1" s="322"/>
      <c r="AD1" s="303"/>
      <c r="AE1" s="303"/>
    </row>
    <row xmlns:x14ac="http://schemas.microsoft.com/office/spreadsheetml/2009/9/ac" r="2" s="305" customFormat="true" ht="30" customHeight="true" x14ac:dyDescent="0.25">
      <c r="A2" s="560" t="s">
        <v>233</v>
      </c>
      <c r="B2" s="312" t="s">
        <v>238</v>
      </c>
      <c r="C2" s="265" t="s">
        <v>239</v>
      </c>
      <c r="D2" s="265" t="s">
        <v>240</v>
      </c>
      <c r="E2" s="313"/>
      <c r="F2" s="313"/>
      <c r="G2" s="313"/>
      <c r="H2" s="313"/>
      <c r="I2" s="323"/>
      <c r="J2" s="306" t="s">
        <v>216</v>
      </c>
      <c r="K2" s="306"/>
      <c r="L2" s="312" t="s">
        <v>214</v>
      </c>
      <c r="M2" s="265" t="s">
        <v>205</v>
      </c>
      <c r="N2" s="265" t="s">
        <v>204</v>
      </c>
      <c r="O2" s="313"/>
      <c r="P2" s="313"/>
      <c r="Q2" s="313"/>
      <c r="R2" s="313"/>
      <c r="S2" s="323"/>
      <c r="T2" s="306" t="s">
        <v>216</v>
      </c>
      <c r="U2" s="306"/>
      <c r="V2" s="312" t="s">
        <v>242</v>
      </c>
      <c r="W2" s="265" t="s">
        <v>239</v>
      </c>
      <c r="X2" s="265" t="s">
        <v>240</v>
      </c>
      <c r="Y2" s="313"/>
      <c r="Z2" s="313"/>
      <c r="AA2" s="313"/>
      <c r="AB2" s="313"/>
      <c r="AC2" s="323"/>
      <c r="AD2" s="306" t="s">
        <v>216</v>
      </c>
      <c r="AE2" s="306"/>
    </row>
    <row xmlns:x14ac="http://schemas.microsoft.com/office/spreadsheetml/2009/9/ac" r="3" s="244" customFormat="true" ht="18" customHeight="true" x14ac:dyDescent="0.25">
      <c r="A3" s="560"/>
      <c r="B3" s="352" t="s">
        <v>167</v>
      </c>
      <c r="C3" s="353" t="s">
        <v>56</v>
      </c>
      <c r="D3" s="354" t="s">
        <v>7</v>
      </c>
      <c r="E3" s="354" t="s">
        <v>1</v>
      </c>
      <c r="F3" s="354" t="s">
        <v>2</v>
      </c>
      <c r="G3" s="354" t="s">
        <v>16</v>
      </c>
      <c r="H3" s="354" t="s">
        <v>17</v>
      </c>
      <c r="I3" s="355" t="s">
        <v>18</v>
      </c>
      <c r="J3" s="242"/>
      <c r="K3" s="242"/>
      <c r="L3" s="352" t="s">
        <v>167</v>
      </c>
      <c r="M3" s="353" t="s">
        <v>56</v>
      </c>
      <c r="N3" s="354" t="s">
        <v>7</v>
      </c>
      <c r="O3" s="354" t="s">
        <v>1</v>
      </c>
      <c r="P3" s="354" t="s">
        <v>2</v>
      </c>
      <c r="Q3" s="354" t="s">
        <v>16</v>
      </c>
      <c r="R3" s="354" t="s">
        <v>17</v>
      </c>
      <c r="S3" s="355" t="s">
        <v>18</v>
      </c>
      <c r="T3" s="242"/>
      <c r="U3" s="242"/>
      <c r="V3" s="352" t="s">
        <v>167</v>
      </c>
      <c r="W3" s="353" t="s">
        <v>56</v>
      </c>
      <c r="X3" s="354" t="s">
        <v>7</v>
      </c>
      <c r="Y3" s="354" t="s">
        <v>1</v>
      </c>
      <c r="Z3" s="354" t="s">
        <v>2</v>
      </c>
      <c r="AA3" s="354" t="s">
        <v>16</v>
      </c>
      <c r="AB3" s="354" t="s">
        <v>17</v>
      </c>
      <c r="AC3" s="355" t="s">
        <v>18</v>
      </c>
      <c r="AD3" s="242"/>
      <c r="AE3" s="242"/>
      <c r="AF3" s="243"/>
      <c r="AG3" s="243"/>
      <c r="AH3" s="235"/>
      <c r="AI3" s="235"/>
      <c r="AJ3" s="235"/>
      <c r="AK3" s="235"/>
      <c r="AL3" s="235"/>
      <c r="AM3" s="235"/>
      <c r="AP3" s="243"/>
      <c r="AZ3" s="243"/>
      <c r="BJ3" s="243"/>
      <c r="BT3" s="243"/>
      <c r="CD3" s="243"/>
      <c r="CN3" s="243"/>
      <c r="CX3" s="243"/>
      <c r="DH3" s="243"/>
      <c r="DR3" s="243"/>
      <c r="EB3" s="243"/>
      <c r="EL3" s="243"/>
      <c r="EV3" s="243"/>
      <c r="FF3" s="243"/>
      <c r="FP3" s="243"/>
      <c r="FZ3" s="243"/>
      <c r="GJ3" s="243"/>
      <c r="GT3" s="243"/>
      <c r="HD3" s="243"/>
    </row>
    <row xmlns:x14ac="http://schemas.microsoft.com/office/spreadsheetml/2009/9/ac" r="4" s="4" customFormat="true" x14ac:dyDescent="0.25">
      <c r="A4" s="374" t="str">
        <f>IF(ISBLANK('Data Summary'!A6),"",'Data Summary'!A6)</f>
        <v>ROU_2017_PWH</v>
      </c>
      <c r="B4" s="111"/>
      <c r="C4" s="79" t="s">
        <v>3</v>
      </c>
      <c r="D4" s="133"/>
      <c r="E4" s="133"/>
      <c r="F4" s="133"/>
      <c r="G4" s="133"/>
      <c r="H4" s="133"/>
      <c r="I4" s="21"/>
      <c r="J4" s="19"/>
      <c r="K4" s="19"/>
      <c r="L4" s="111"/>
      <c r="M4" s="79" t="s">
        <v>3</v>
      </c>
      <c r="N4" s="133"/>
      <c r="O4" s="133"/>
      <c r="P4" s="133"/>
      <c r="Q4" s="133"/>
      <c r="R4" s="133"/>
      <c r="S4" s="21"/>
      <c r="T4" s="19"/>
      <c r="U4" s="19"/>
      <c r="V4" s="111"/>
      <c r="W4" s="79" t="s">
        <v>3</v>
      </c>
      <c r="X4" s="133"/>
      <c r="Y4" s="133"/>
      <c r="Z4" s="133"/>
      <c r="AA4" s="133"/>
      <c r="AB4" s="133"/>
      <c r="AC4" s="21"/>
      <c r="AD4" s="19"/>
      <c r="AE4" s="19"/>
      <c r="AF4" s="107"/>
      <c r="AG4" s="107"/>
      <c r="AH4" s="124"/>
      <c r="AI4" s="124"/>
      <c r="AJ4" s="124"/>
      <c r="AK4" s="124"/>
      <c r="AL4" s="124"/>
      <c r="AM4" s="124"/>
      <c r="AP4" s="107"/>
      <c r="AZ4" s="107"/>
      <c r="BJ4" s="107"/>
      <c r="BT4" s="107"/>
      <c r="CD4" s="107"/>
      <c r="CN4" s="107"/>
      <c r="CX4" s="107"/>
      <c r="DH4" s="107"/>
      <c r="DR4" s="107"/>
      <c r="EB4" s="107"/>
      <c r="EL4" s="107"/>
      <c r="EV4" s="107"/>
      <c r="FF4" s="107"/>
      <c r="FP4" s="107"/>
      <c r="FZ4" s="107"/>
      <c r="GJ4" s="107"/>
      <c r="GT4" s="107"/>
      <c r="HD4" s="107"/>
    </row>
    <row xmlns:x14ac="http://schemas.microsoft.com/office/spreadsheetml/2009/9/ac" r="5" s="4" customFormat="true" x14ac:dyDescent="0.25">
      <c r="A5" s="374" t="str">
        <f ca="true">IF(ISBLANK('Data Summary'!A7),"",'Data Summary'!A7)</f>
        <v>ROU_2019_SUR</v>
      </c>
      <c r="B5" s="99"/>
      <c r="C5" s="79" t="s">
        <v>25</v>
      </c>
      <c r="D5" s="134"/>
      <c r="E5" s="133"/>
      <c r="F5" s="133"/>
      <c r="G5" s="133"/>
      <c r="H5" s="133"/>
      <c r="I5" s="21"/>
      <c r="J5" s="19"/>
      <c r="K5" s="19"/>
      <c r="L5" s="99"/>
      <c r="M5" s="79" t="s">
        <v>25</v>
      </c>
      <c r="N5" s="134"/>
      <c r="O5" s="133"/>
      <c r="P5" s="133"/>
      <c r="Q5" s="133"/>
      <c r="R5" s="133"/>
      <c r="S5" s="21"/>
      <c r="T5" s="19"/>
      <c r="U5" s="19"/>
      <c r="V5" s="99"/>
      <c r="W5" s="79" t="s">
        <v>25</v>
      </c>
      <c r="X5" s="134"/>
      <c r="Y5" s="133"/>
      <c r="Z5" s="133"/>
      <c r="AA5" s="133"/>
      <c r="AB5" s="133"/>
      <c r="AC5" s="21"/>
      <c r="AD5" s="19"/>
      <c r="AE5" s="19"/>
      <c r="AF5" s="107"/>
      <c r="AG5" s="107"/>
      <c r="AH5" s="124"/>
      <c r="AI5" s="124"/>
      <c r="AJ5" s="124"/>
      <c r="AK5" s="124"/>
      <c r="AL5" s="124"/>
      <c r="AM5" s="124"/>
      <c r="AP5" s="107"/>
      <c r="AZ5" s="107"/>
      <c r="BJ5" s="107"/>
      <c r="BT5" s="107"/>
      <c r="CD5" s="107"/>
      <c r="CN5" s="107"/>
      <c r="CX5" s="107"/>
      <c r="DH5" s="107"/>
      <c r="DR5" s="107"/>
      <c r="EB5" s="107"/>
      <c r="EL5" s="107"/>
      <c r="EV5" s="107"/>
      <c r="FF5" s="107"/>
      <c r="FP5" s="107"/>
      <c r="FZ5" s="107"/>
      <c r="GJ5" s="107"/>
      <c r="GT5" s="107"/>
      <c r="HD5" s="107"/>
    </row>
    <row xmlns:x14ac="http://schemas.microsoft.com/office/spreadsheetml/2009/9/ac" r="6" s="4" customFormat="true" ht="15.6" customHeight="true" x14ac:dyDescent="0.25">
      <c r="A6" s="374" t="str">
        <f ca="true">IF(ISBLANK('Data Summary'!A8),"",'Data Summary'!A8)</f>
        <v>ROU_2021_PWH</v>
      </c>
      <c r="B6" s="111"/>
      <c r="C6" s="80" t="s">
        <v>26</v>
      </c>
      <c r="D6" s="134"/>
      <c r="E6" s="133"/>
      <c r="F6" s="133"/>
      <c r="G6" s="133"/>
      <c r="H6" s="133"/>
      <c r="I6" s="21"/>
      <c r="J6" s="19"/>
      <c r="K6" s="19"/>
      <c r="L6" s="111"/>
      <c r="M6" s="80" t="s">
        <v>26</v>
      </c>
      <c r="N6" s="134"/>
      <c r="O6" s="133"/>
      <c r="P6" s="133"/>
      <c r="Q6" s="133"/>
      <c r="R6" s="133"/>
      <c r="S6" s="21"/>
      <c r="T6" s="19"/>
      <c r="U6" s="19"/>
      <c r="V6" s="111"/>
      <c r="W6" s="80" t="s">
        <v>26</v>
      </c>
      <c r="X6" s="134"/>
      <c r="Y6" s="133"/>
      <c r="Z6" s="133"/>
      <c r="AA6" s="133"/>
      <c r="AB6" s="133"/>
      <c r="AC6" s="21"/>
      <c r="AD6" s="19"/>
      <c r="AE6" s="19"/>
      <c r="AF6" s="107"/>
      <c r="AG6" s="107"/>
      <c r="AH6" s="124"/>
      <c r="AI6" s="124"/>
      <c r="AJ6" s="124"/>
      <c r="AK6" s="124"/>
      <c r="AL6" s="124"/>
      <c r="AM6" s="124"/>
      <c r="AP6" s="107"/>
      <c r="AZ6" s="107"/>
      <c r="BJ6" s="107"/>
      <c r="BT6" s="107"/>
      <c r="CD6" s="107"/>
      <c r="CN6" s="107"/>
      <c r="CX6" s="107"/>
      <c r="DH6" s="107"/>
      <c r="DR6" s="107"/>
      <c r="EB6" s="107"/>
      <c r="EL6" s="107"/>
      <c r="EV6" s="107"/>
      <c r="FF6" s="107"/>
      <c r="FP6" s="107"/>
      <c r="FZ6" s="107"/>
      <c r="GJ6" s="107"/>
      <c r="GT6" s="107"/>
      <c r="HD6" s="107"/>
    </row>
    <row xmlns:x14ac="http://schemas.microsoft.com/office/spreadsheetml/2009/9/ac" r="7" s="4" customFormat="true" x14ac:dyDescent="0.25">
      <c r="A7" s="375" t="str">
        <f ca="true">IF(ISBLANK('Data Summary'!A9),"",'Data Summary'!A9)</f>
        <v/>
      </c>
      <c r="B7" s="99"/>
      <c r="C7" s="80" t="s">
        <v>160</v>
      </c>
      <c r="D7" s="134"/>
      <c r="E7" s="133"/>
      <c r="F7" s="133"/>
      <c r="G7" s="133"/>
      <c r="H7" s="133"/>
      <c r="I7" s="21"/>
      <c r="J7" s="19"/>
      <c r="K7" s="19"/>
      <c r="L7" s="99"/>
      <c r="M7" s="80" t="s">
        <v>160</v>
      </c>
      <c r="N7" s="134"/>
      <c r="O7" s="133"/>
      <c r="P7" s="133"/>
      <c r="Q7" s="133"/>
      <c r="R7" s="133"/>
      <c r="S7" s="21"/>
      <c r="T7" s="19"/>
      <c r="U7" s="19"/>
      <c r="V7" s="99"/>
      <c r="W7" s="80" t="s">
        <v>160</v>
      </c>
      <c r="X7" s="134"/>
      <c r="Y7" s="133"/>
      <c r="Z7" s="133"/>
      <c r="AA7" s="133"/>
      <c r="AB7" s="133"/>
      <c r="AC7" s="21"/>
      <c r="AD7" s="19"/>
      <c r="AE7" s="19"/>
      <c r="AF7" s="107"/>
      <c r="AG7" s="107"/>
      <c r="AH7" s="124"/>
      <c r="AI7" s="124"/>
      <c r="AJ7" s="124"/>
      <c r="AK7" s="124"/>
      <c r="AL7" s="124"/>
      <c r="AM7" s="124"/>
      <c r="AP7" s="107"/>
      <c r="AZ7" s="107"/>
      <c r="BJ7" s="107"/>
      <c r="BT7" s="107"/>
      <c r="CD7" s="107"/>
      <c r="CN7" s="107"/>
      <c r="CX7" s="107"/>
      <c r="DH7" s="107"/>
      <c r="DR7" s="107"/>
      <c r="EB7" s="107"/>
      <c r="EL7" s="107"/>
      <c r="EV7" s="107"/>
      <c r="FF7" s="107"/>
      <c r="FP7" s="107"/>
      <c r="FZ7" s="107"/>
      <c r="GJ7" s="107"/>
      <c r="GT7" s="107"/>
      <c r="HD7" s="107"/>
    </row>
    <row xmlns:x14ac="http://schemas.microsoft.com/office/spreadsheetml/2009/9/ac" r="8" s="4" customFormat="true" x14ac:dyDescent="0.25">
      <c r="A8" s="375" t="str">
        <f ca="true">IF(ISBLANK('Data Summary'!A10),"",'Data Summary'!A10)</f>
        <v/>
      </c>
      <c r="B8" s="111"/>
      <c r="C8" s="80" t="s">
        <v>161</v>
      </c>
      <c r="D8" s="134"/>
      <c r="E8" s="133"/>
      <c r="F8" s="133"/>
      <c r="G8" s="133"/>
      <c r="H8" s="133"/>
      <c r="I8" s="21"/>
      <c r="J8" s="19"/>
      <c r="K8" s="19"/>
      <c r="L8" s="111"/>
      <c r="M8" s="80" t="s">
        <v>161</v>
      </c>
      <c r="N8" s="134"/>
      <c r="O8" s="133"/>
      <c r="P8" s="133"/>
      <c r="Q8" s="133"/>
      <c r="R8" s="133"/>
      <c r="S8" s="21"/>
      <c r="T8" s="19"/>
      <c r="U8" s="19"/>
      <c r="V8" s="111"/>
      <c r="W8" s="80" t="s">
        <v>161</v>
      </c>
      <c r="X8" s="134"/>
      <c r="Y8" s="133"/>
      <c r="Z8" s="133"/>
      <c r="AA8" s="133"/>
      <c r="AB8" s="133"/>
      <c r="AC8" s="21"/>
      <c r="AD8" s="19"/>
      <c r="AE8" s="19"/>
      <c r="AF8" s="107"/>
      <c r="AG8" s="107"/>
      <c r="AH8" s="124"/>
      <c r="AI8" s="124"/>
      <c r="AJ8" s="124"/>
      <c r="AK8" s="124"/>
      <c r="AL8" s="124"/>
      <c r="AM8" s="124"/>
      <c r="AP8" s="107"/>
      <c r="AZ8" s="107"/>
      <c r="BJ8" s="107"/>
      <c r="BT8" s="107"/>
      <c r="CD8" s="107"/>
      <c r="CN8" s="107"/>
      <c r="CX8" s="107"/>
      <c r="DH8" s="107"/>
      <c r="DR8" s="107"/>
      <c r="EB8" s="107"/>
      <c r="EL8" s="107"/>
      <c r="EV8" s="107"/>
      <c r="FF8" s="107"/>
      <c r="FP8" s="107"/>
      <c r="FZ8" s="107"/>
      <c r="GJ8" s="107"/>
      <c r="GT8" s="107"/>
      <c r="HD8" s="107"/>
    </row>
    <row xmlns:x14ac="http://schemas.microsoft.com/office/spreadsheetml/2009/9/ac" r="9" s="4" customFormat="true" x14ac:dyDescent="0.25">
      <c r="A9" s="375" t="str">
        <f ca="true">IF(ISBLANK('Data Summary'!A11),"",'Data Summary'!A11)</f>
        <v/>
      </c>
      <c r="B9" s="99" t="s">
        <v>244</v>
      </c>
      <c r="C9" s="80" t="s">
        <v>170</v>
      </c>
      <c r="D9" s="134">
        <v>71.56</v>
      </c>
      <c r="E9" s="133"/>
      <c r="F9" s="133"/>
      <c r="G9" s="133"/>
      <c r="H9" s="133"/>
      <c r="I9" s="21"/>
      <c r="J9" s="19"/>
      <c r="K9" s="19"/>
      <c r="L9" s="99" t="s">
        <v>210</v>
      </c>
      <c r="M9" s="80" t="s">
        <v>170</v>
      </c>
      <c r="N9" s="134">
        <v>72.11</v>
      </c>
      <c r="O9" s="133"/>
      <c r="P9" s="133"/>
      <c r="Q9" s="133">
        <v>64.39</v>
      </c>
      <c r="R9" s="133">
        <v>63.99</v>
      </c>
      <c r="S9" s="21">
        <v>87.32</v>
      </c>
      <c r="T9" s="19"/>
      <c r="U9" s="19"/>
      <c r="V9" s="99" t="s">
        <v>244</v>
      </c>
      <c r="W9" s="80" t="s">
        <v>170</v>
      </c>
      <c r="X9" s="134">
        <v>85.87</v>
      </c>
      <c r="Y9" s="133"/>
      <c r="Z9" s="133"/>
      <c r="AA9" s="133"/>
      <c r="AB9" s="133"/>
      <c r="AC9" s="21"/>
      <c r="AD9" s="19"/>
      <c r="AE9" s="19"/>
      <c r="AF9" s="107"/>
      <c r="AG9" s="107"/>
      <c r="AH9" s="124"/>
      <c r="AI9" s="124"/>
      <c r="AJ9" s="124"/>
      <c r="AK9" s="124"/>
      <c r="AL9" s="124"/>
      <c r="AM9" s="124"/>
      <c r="AP9" s="107"/>
      <c r="AZ9" s="107"/>
      <c r="BJ9" s="107"/>
      <c r="BT9" s="107"/>
      <c r="CD9" s="107"/>
      <c r="CN9" s="107"/>
      <c r="CX9" s="107"/>
      <c r="DH9" s="107"/>
      <c r="DR9" s="107"/>
      <c r="EB9" s="107"/>
      <c r="EL9" s="107"/>
      <c r="EV9" s="107"/>
      <c r="FF9" s="107"/>
      <c r="FP9" s="107"/>
      <c r="FZ9" s="107"/>
      <c r="GJ9" s="107"/>
      <c r="GT9" s="107"/>
      <c r="HD9" s="107"/>
    </row>
    <row xmlns:x14ac="http://schemas.microsoft.com/office/spreadsheetml/2009/9/ac" r="10" s="2" customFormat="true" ht="86.45" customHeight="true" x14ac:dyDescent="0.25">
      <c r="A10" s="375" t="str">
        <f ca="true">IF(ISBLANK('Data Summary'!A12),"",'Data Summary'!A12)</f>
        <v/>
      </c>
      <c r="B10" s="102" t="s">
        <v>12</v>
      </c>
      <c r="C10" s="556" t="s">
        <v>211</v>
      </c>
      <c r="D10" s="557"/>
      <c r="E10" s="557"/>
      <c r="F10" s="557"/>
      <c r="G10" s="557"/>
      <c r="H10" s="557"/>
      <c r="I10" s="558"/>
      <c r="J10" s="10"/>
      <c r="K10" s="10"/>
      <c r="L10" s="102" t="s">
        <v>12</v>
      </c>
      <c r="M10" s="556" t="s">
        <v>211</v>
      </c>
      <c r="N10" s="557"/>
      <c r="O10" s="557"/>
      <c r="P10" s="557"/>
      <c r="Q10" s="557"/>
      <c r="R10" s="557"/>
      <c r="S10" s="558"/>
      <c r="T10" s="10"/>
      <c r="U10" s="10"/>
      <c r="V10" s="102" t="s">
        <v>12</v>
      </c>
      <c r="W10" s="556" t="s">
        <v>211</v>
      </c>
      <c r="X10" s="557"/>
      <c r="Y10" s="557"/>
      <c r="Z10" s="557"/>
      <c r="AA10" s="557"/>
      <c r="AB10" s="557"/>
      <c r="AC10" s="558"/>
      <c r="AD10" s="10"/>
      <c r="AE10" s="10"/>
      <c r="AF10" s="110"/>
      <c r="AG10" s="559"/>
      <c r="AH10" s="559"/>
      <c r="AI10" s="559"/>
      <c r="AJ10" s="559"/>
      <c r="AK10" s="559"/>
      <c r="AL10" s="559"/>
      <c r="AM10" s="559"/>
      <c r="AP10" s="110"/>
      <c r="AZ10" s="110"/>
      <c r="BJ10" s="110"/>
      <c r="BT10" s="110"/>
      <c r="CD10" s="110"/>
      <c r="CN10" s="110"/>
      <c r="CX10" s="110"/>
      <c r="DH10" s="110"/>
      <c r="DR10" s="110"/>
      <c r="EB10" s="110"/>
      <c r="EL10" s="110"/>
      <c r="EV10" s="110"/>
      <c r="FF10" s="110"/>
      <c r="FP10" s="110"/>
      <c r="FZ10" s="110"/>
      <c r="GJ10" s="110"/>
      <c r="GT10" s="110"/>
      <c r="HD10" s="110"/>
    </row>
    <row xmlns:x14ac="http://schemas.microsoft.com/office/spreadsheetml/2009/9/ac" r="11" s="2" customFormat="true" ht="15.6" customHeight="true" x14ac:dyDescent="0.25">
      <c r="A11" s="375" t="str">
        <f ca="true">IF(ISBLANK('Data Summary'!A13),"",'Data Summary'!A13)</f>
        <v/>
      </c>
      <c r="B11" s="102"/>
      <c r="C11" s="88" t="s">
        <v>120</v>
      </c>
      <c r="D11" s="139"/>
      <c r="E11" s="139"/>
      <c r="F11" s="139"/>
      <c r="G11" s="139"/>
      <c r="H11" s="139"/>
      <c r="I11" s="87"/>
      <c r="J11" s="10"/>
      <c r="K11" s="10"/>
      <c r="L11" s="102"/>
      <c r="M11" s="88" t="s">
        <v>120</v>
      </c>
      <c r="N11" s="139"/>
      <c r="O11" s="139"/>
      <c r="P11" s="139"/>
      <c r="Q11" s="139"/>
      <c r="R11" s="139"/>
      <c r="S11" s="87"/>
      <c r="T11" s="10"/>
      <c r="U11" s="10"/>
      <c r="V11" s="102"/>
      <c r="W11" s="88" t="s">
        <v>120</v>
      </c>
      <c r="X11" s="139"/>
      <c r="Y11" s="139"/>
      <c r="Z11" s="139"/>
      <c r="AA11" s="139"/>
      <c r="AB11" s="139"/>
      <c r="AC11" s="87"/>
      <c r="AD11" s="10"/>
      <c r="AE11" s="10"/>
      <c r="AF11" s="110"/>
      <c r="AG11" s="110"/>
      <c r="AH11" s="127"/>
      <c r="AI11" s="127"/>
      <c r="AJ11" s="127"/>
      <c r="AK11" s="127"/>
      <c r="AL11" s="127"/>
      <c r="AM11" s="127"/>
      <c r="AP11" s="110"/>
      <c r="AZ11" s="110"/>
      <c r="BJ11" s="110"/>
      <c r="BT11" s="110"/>
      <c r="CD11" s="110"/>
      <c r="CN11" s="110"/>
      <c r="CX11" s="110"/>
      <c r="DH11" s="110"/>
      <c r="DR11" s="110"/>
      <c r="EB11" s="110"/>
      <c r="EL11" s="110"/>
      <c r="EV11" s="110"/>
      <c r="FF11" s="110"/>
      <c r="FP11" s="110"/>
      <c r="FZ11" s="110"/>
      <c r="GJ11" s="110"/>
      <c r="GT11" s="110"/>
      <c r="HD11" s="110"/>
    </row>
    <row xmlns:x14ac="http://schemas.microsoft.com/office/spreadsheetml/2009/9/ac" r="12" s="2" customFormat="true" ht="15" customHeight="true" x14ac:dyDescent="0.25">
      <c r="A12" s="375" t="str">
        <f ca="true">IF(ISBLANK('Data Summary'!A14),"",'Data Summary'!A14)</f>
        <v/>
      </c>
      <c r="B12" s="102"/>
      <c r="C12" s="88" t="s">
        <v>126</v>
      </c>
      <c r="D12" s="139"/>
      <c r="E12" s="139"/>
      <c r="F12" s="139"/>
      <c r="G12" s="139"/>
      <c r="H12" s="139"/>
      <c r="I12" s="87"/>
      <c r="J12" s="10"/>
      <c r="K12" s="10"/>
      <c r="L12" s="102"/>
      <c r="M12" s="88" t="s">
        <v>126</v>
      </c>
      <c r="N12" s="139"/>
      <c r="O12" s="139"/>
      <c r="P12" s="139"/>
      <c r="Q12" s="139"/>
      <c r="R12" s="139"/>
      <c r="S12" s="87"/>
      <c r="T12" s="10"/>
      <c r="U12" s="10"/>
      <c r="V12" s="102"/>
      <c r="W12" s="88" t="s">
        <v>126</v>
      </c>
      <c r="X12" s="139"/>
      <c r="Y12" s="139"/>
      <c r="Z12" s="139"/>
      <c r="AA12" s="139"/>
      <c r="AB12" s="139"/>
      <c r="AC12" s="87"/>
      <c r="AD12" s="10"/>
      <c r="AE12" s="10"/>
      <c r="AF12" s="110"/>
      <c r="AG12" s="110"/>
      <c r="AH12" s="127"/>
      <c r="AI12" s="127"/>
      <c r="AJ12" s="127"/>
      <c r="AK12" s="127"/>
      <c r="AL12" s="127"/>
      <c r="AM12" s="127"/>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 customFormat="true" ht="15" customHeight="true" x14ac:dyDescent="0.25">
      <c r="A13" s="375" t="str">
        <f ca="true">IF(ISBLANK('Data Summary'!A15),"",'Data Summary'!A15)</f>
        <v/>
      </c>
      <c r="B13" s="102"/>
      <c r="C13" s="88" t="s">
        <v>103</v>
      </c>
      <c r="D13" s="139" t="s">
        <v>158</v>
      </c>
      <c r="E13" s="139"/>
      <c r="F13" s="139"/>
      <c r="G13" s="139"/>
      <c r="H13" s="139"/>
      <c r="I13" s="87"/>
      <c r="J13" s="10"/>
      <c r="K13" s="10"/>
      <c r="L13" s="102"/>
      <c r="M13" s="88" t="s">
        <v>103</v>
      </c>
      <c r="N13" s="139" t="s">
        <v>158</v>
      </c>
      <c r="O13" s="139"/>
      <c r="P13" s="139"/>
      <c r="Q13" s="139" t="s">
        <v>158</v>
      </c>
      <c r="R13" s="139" t="s">
        <v>158</v>
      </c>
      <c r="S13" s="87" t="s">
        <v>158</v>
      </c>
      <c r="T13" s="10"/>
      <c r="U13" s="10"/>
      <c r="V13" s="102"/>
      <c r="W13" s="88" t="s">
        <v>103</v>
      </c>
      <c r="X13" s="139" t="s">
        <v>158</v>
      </c>
      <c r="Y13" s="139"/>
      <c r="Z13" s="139"/>
      <c r="AA13" s="139"/>
      <c r="AB13" s="139"/>
      <c r="AC13" s="87"/>
      <c r="AD13" s="10"/>
      <c r="AE13" s="10"/>
      <c r="AF13" s="110"/>
      <c r="AG13" s="110"/>
      <c r="AH13" s="127"/>
      <c r="AI13" s="127"/>
      <c r="AJ13" s="127"/>
      <c r="AK13" s="127"/>
      <c r="AL13" s="127"/>
      <c r="AM13" s="127"/>
      <c r="AP13" s="110"/>
      <c r="AZ13" s="110"/>
      <c r="BJ13" s="110"/>
      <c r="BT13" s="110"/>
      <c r="CD13" s="110"/>
      <c r="CN13" s="110"/>
      <c r="CX13" s="110"/>
      <c r="DH13" s="110"/>
      <c r="DR13" s="110"/>
      <c r="EB13" s="110"/>
      <c r="EL13" s="110"/>
      <c r="EV13" s="110"/>
      <c r="FF13" s="110"/>
      <c r="FP13" s="110"/>
      <c r="FZ13" s="110"/>
      <c r="GJ13" s="110"/>
      <c r="GT13" s="110"/>
      <c r="HD13" s="110"/>
    </row>
    <row xmlns:x14ac="http://schemas.microsoft.com/office/spreadsheetml/2009/9/ac" r="14" ht="15.75" customHeight="true" x14ac:dyDescent="0.25">
      <c r="A14" s="375" t="str">
        <f ca="true">IF(ISBLANK('Data Summary'!A16),"",'Data Summary'!A16)</f>
        <v/>
      </c>
      <c r="B14" s="103"/>
      <c r="C14" s="81" t="s">
        <v>23</v>
      </c>
      <c r="D14" s="9"/>
      <c r="E14" s="9"/>
      <c r="F14" s="9"/>
      <c r="G14" s="63"/>
      <c r="H14" s="64"/>
      <c r="I14" s="65"/>
      <c r="J14" s="10"/>
      <c r="K14" s="10"/>
      <c r="L14" s="103"/>
      <c r="M14" s="81" t="s">
        <v>23</v>
      </c>
      <c r="N14" s="9"/>
      <c r="O14" s="9"/>
      <c r="P14" s="9"/>
      <c r="Q14" s="63"/>
      <c r="R14" s="64"/>
      <c r="S14" s="65"/>
      <c r="T14" s="10"/>
      <c r="U14" s="10"/>
      <c r="V14" s="103"/>
      <c r="W14" s="81" t="s">
        <v>23</v>
      </c>
      <c r="X14" s="9"/>
      <c r="Y14" s="9"/>
      <c r="Z14" s="9"/>
      <c r="AA14" s="63"/>
      <c r="AB14" s="64"/>
      <c r="AC14" s="65"/>
      <c r="AD14" s="10"/>
      <c r="AE14" s="10"/>
      <c r="AH14" s="126"/>
      <c r="AI14" s="126"/>
      <c r="AJ14" s="126"/>
      <c r="AK14" s="126"/>
      <c r="AL14" s="126"/>
      <c r="AM14" s="126"/>
    </row>
    <row xmlns:x14ac="http://schemas.microsoft.com/office/spreadsheetml/2009/9/ac" r="15" ht="15.75" customHeight="true" thickBot="true" x14ac:dyDescent="0.3">
      <c r="A15" s="375" t="str">
        <f ca="true">IF(ISBLANK('Data Summary'!A17),"",'Data Summary'!A17)</f>
        <v/>
      </c>
      <c r="B15" s="104"/>
      <c r="C15" s="82" t="s">
        <v>20</v>
      </c>
      <c r="D15" s="67">
        <v>21007</v>
      </c>
      <c r="E15" s="67"/>
      <c r="F15" s="67"/>
      <c r="G15" s="67"/>
      <c r="H15" s="67"/>
      <c r="I15" s="68"/>
      <c r="J15" s="20"/>
      <c r="K15" s="20"/>
      <c r="L15" s="104"/>
      <c r="M15" s="82" t="s">
        <v>20</v>
      </c>
      <c r="N15" s="67">
        <v>21007</v>
      </c>
      <c r="O15" s="67"/>
      <c r="P15" s="67"/>
      <c r="Q15" s="67">
        <v>10678</v>
      </c>
      <c r="R15" s="67">
        <v>3202</v>
      </c>
      <c r="S15" s="68">
        <v>7127</v>
      </c>
      <c r="T15" s="20"/>
      <c r="U15" s="20"/>
      <c r="V15" s="104"/>
      <c r="W15" s="82" t="s">
        <v>20</v>
      </c>
      <c r="X15" s="67"/>
      <c r="Y15" s="67"/>
      <c r="Z15" s="67"/>
      <c r="AA15" s="67"/>
      <c r="AB15" s="67"/>
      <c r="AC15" s="68"/>
      <c r="AD15" s="20"/>
      <c r="AE15" s="20"/>
      <c r="AH15" s="126"/>
      <c r="AI15" s="126"/>
      <c r="AJ15" s="126"/>
      <c r="AK15" s="126"/>
      <c r="AL15" s="126"/>
      <c r="AM15" s="126"/>
    </row>
    <row xmlns:x14ac="http://schemas.microsoft.com/office/spreadsheetml/2009/9/ac" r="16" s="3" customFormat="true" x14ac:dyDescent="0.25">
      <c r="A16" s="375" t="str">
        <f ca="true">IF(ISBLANK('Data Summary'!A18),"",'Data Summary'!A18)</f>
        <v/>
      </c>
      <c r="B16" s="105"/>
      <c r="L16" s="105"/>
      <c r="V16" s="105"/>
      <c r="AF16" s="105"/>
      <c r="AG16" s="105"/>
      <c r="AP16" s="105"/>
      <c r="AZ16" s="105"/>
      <c r="BJ16" s="105"/>
      <c r="BT16" s="105"/>
      <c r="CD16" s="105"/>
      <c r="CN16" s="105"/>
      <c r="CX16" s="105"/>
      <c r="DH16" s="105"/>
      <c r="DR16" s="105"/>
      <c r="EB16" s="105"/>
      <c r="EL16" s="105"/>
      <c r="EV16" s="105"/>
      <c r="FF16" s="105"/>
      <c r="FP16" s="105"/>
      <c r="FZ16" s="105"/>
      <c r="GJ16" s="105"/>
      <c r="GT16" s="105"/>
      <c r="HD16" s="105"/>
    </row>
    <row xmlns:x14ac="http://schemas.microsoft.com/office/spreadsheetml/2009/9/ac" r="17" s="3" customFormat="true" x14ac:dyDescent="0.25">
      <c r="A17" s="375" t="str">
        <f ca="true">IF(ISBLANK('Data Summary'!A19),"",'Data Summary'!A19)</f>
        <v/>
      </c>
      <c r="B17" s="105"/>
      <c r="L17" s="105"/>
      <c r="V17" s="105"/>
      <c r="AF17" s="105"/>
      <c r="AG17" s="105"/>
      <c r="AP17" s="105"/>
      <c r="AZ17" s="105"/>
      <c r="BJ17" s="105"/>
      <c r="BT17" s="105"/>
      <c r="CD17" s="105"/>
      <c r="CN17" s="105"/>
      <c r="CX17" s="105"/>
      <c r="DH17" s="105"/>
      <c r="DR17" s="105"/>
      <c r="EB17" s="105"/>
      <c r="EL17" s="105"/>
      <c r="EV17" s="105"/>
      <c r="FF17" s="105"/>
      <c r="FP17" s="105"/>
      <c r="FZ17" s="105"/>
      <c r="GJ17" s="105"/>
      <c r="GT17" s="105"/>
      <c r="HD17" s="105"/>
    </row>
    <row xmlns:x14ac="http://schemas.microsoft.com/office/spreadsheetml/2009/9/ac" r="18" s="3" customFormat="true" x14ac:dyDescent="0.25">
      <c r="A18" s="375" t="str">
        <f ca="true">IF(ISBLANK('Data Summary'!A20),"",'Data Summary'!A20)</f>
        <v/>
      </c>
      <c r="B18" s="105"/>
      <c r="L18" s="105"/>
      <c r="V18" s="105"/>
      <c r="AF18" s="105"/>
      <c r="AG18" s="105"/>
      <c r="AP18" s="105"/>
      <c r="AZ18" s="105"/>
      <c r="BJ18" s="105"/>
      <c r="BT18" s="105"/>
      <c r="CD18" s="105"/>
      <c r="CN18" s="105"/>
      <c r="CX18" s="105"/>
      <c r="DH18" s="105"/>
      <c r="DR18" s="105"/>
      <c r="EB18" s="105"/>
      <c r="EL18" s="105"/>
      <c r="EV18" s="105"/>
      <c r="FF18" s="105"/>
      <c r="FP18" s="105"/>
      <c r="FZ18" s="105"/>
      <c r="GJ18" s="105"/>
      <c r="GT18" s="105"/>
      <c r="HD18" s="105"/>
    </row>
    <row xmlns:x14ac="http://schemas.microsoft.com/office/spreadsheetml/2009/9/ac" r="19" s="3" customFormat="true" x14ac:dyDescent="0.25">
      <c r="A19" s="375" t="str">
        <f ca="true">IF(ISBLANK('Data Summary'!A21),"",'Data Summary'!A21)</f>
        <v/>
      </c>
      <c r="B19" s="105"/>
      <c r="L19" s="105"/>
      <c r="V19" s="105"/>
      <c r="AF19" s="105"/>
      <c r="AG19" s="105"/>
      <c r="AP19" s="105"/>
      <c r="AZ19" s="105"/>
      <c r="BJ19" s="105"/>
      <c r="BT19" s="105"/>
      <c r="CD19" s="105"/>
      <c r="CN19" s="105"/>
      <c r="CX19" s="105"/>
      <c r="DH19" s="105"/>
      <c r="DR19" s="105"/>
      <c r="EB19" s="105"/>
      <c r="EL19" s="105"/>
      <c r="EV19" s="105"/>
      <c r="FF19" s="105"/>
      <c r="FP19" s="105"/>
      <c r="FZ19" s="105"/>
      <c r="GJ19" s="105"/>
      <c r="GT19" s="105"/>
      <c r="HD19" s="105"/>
    </row>
    <row xmlns:x14ac="http://schemas.microsoft.com/office/spreadsheetml/2009/9/ac" r="20" s="3" customFormat="true" x14ac:dyDescent="0.25">
      <c r="A20" s="375" t="str">
        <f ca="true">IF(ISBLANK('Data Summary'!A22),"",'Data Summary'!A22)</f>
        <v/>
      </c>
      <c r="B20" s="105"/>
      <c r="L20" s="105"/>
      <c r="V20" s="105"/>
      <c r="AF20" s="105"/>
      <c r="AG20" s="105"/>
      <c r="AP20" s="105"/>
      <c r="AZ20" s="105"/>
      <c r="BJ20" s="105"/>
      <c r="BT20" s="105"/>
      <c r="CD20" s="105"/>
      <c r="CN20" s="105"/>
      <c r="CX20" s="105"/>
      <c r="DH20" s="105"/>
      <c r="DR20" s="105"/>
      <c r="EB20" s="105"/>
      <c r="EL20" s="105"/>
      <c r="EV20" s="105"/>
      <c r="FF20" s="105"/>
      <c r="FP20" s="105"/>
      <c r="FZ20" s="105"/>
      <c r="GJ20" s="105"/>
      <c r="GT20" s="105"/>
      <c r="HD20" s="105"/>
    </row>
    <row xmlns:x14ac="http://schemas.microsoft.com/office/spreadsheetml/2009/9/ac" r="21" s="3" customFormat="true" x14ac:dyDescent="0.25">
      <c r="A21" s="375" t="str">
        <f ca="true">IF(ISBLANK('Data Summary'!A23),"",'Data Summary'!A23)</f>
        <v/>
      </c>
      <c r="B21" s="105"/>
      <c r="L21" s="105"/>
      <c r="V21" s="105"/>
      <c r="AF21" s="105"/>
      <c r="AG21" s="105"/>
      <c r="AP21" s="105"/>
      <c r="AZ21" s="105"/>
      <c r="BJ21" s="105"/>
      <c r="BT21" s="105"/>
      <c r="CD21" s="105"/>
      <c r="CN21" s="105"/>
      <c r="CX21" s="105"/>
      <c r="DH21" s="105"/>
      <c r="DR21" s="105"/>
      <c r="EB21" s="105"/>
      <c r="EL21" s="105"/>
      <c r="EV21" s="105"/>
      <c r="FF21" s="105"/>
      <c r="FP21" s="105"/>
      <c r="FZ21" s="105"/>
      <c r="GJ21" s="105"/>
      <c r="GT21" s="105"/>
      <c r="HD21" s="105"/>
    </row>
    <row xmlns:x14ac="http://schemas.microsoft.com/office/spreadsheetml/2009/9/ac" r="22" s="3" customFormat="true" x14ac:dyDescent="0.25">
      <c r="A22" s="375" t="str">
        <f ca="true">IF(ISBLANK('Data Summary'!A24),"",'Data Summary'!A24)</f>
        <v/>
      </c>
      <c r="B22" s="105"/>
      <c r="L22" s="105"/>
      <c r="V22" s="105"/>
      <c r="AF22" s="105"/>
      <c r="AG22" s="105"/>
      <c r="AP22" s="105"/>
      <c r="AZ22" s="105"/>
      <c r="BJ22" s="105"/>
      <c r="BT22" s="105"/>
      <c r="CD22" s="105"/>
      <c r="CN22" s="105"/>
      <c r="CX22" s="105"/>
      <c r="DH22" s="105"/>
      <c r="DR22" s="105"/>
      <c r="EB22" s="105"/>
      <c r="EL22" s="105"/>
      <c r="EV22" s="105"/>
      <c r="FF22" s="105"/>
      <c r="FP22" s="105"/>
      <c r="FZ22" s="105"/>
      <c r="GJ22" s="105"/>
      <c r="GT22" s="105"/>
      <c r="HD22" s="105"/>
    </row>
    <row xmlns:x14ac="http://schemas.microsoft.com/office/spreadsheetml/2009/9/ac" r="23" s="3" customFormat="true" x14ac:dyDescent="0.25">
      <c r="A23" s="375" t="str">
        <f ca="true">IF(ISBLANK('Data Summary'!A25),"",'Data Summary'!A25)</f>
        <v/>
      </c>
      <c r="B23" s="105"/>
      <c r="L23" s="105"/>
      <c r="V23" s="105"/>
      <c r="AF23" s="105"/>
      <c r="AG23" s="105"/>
      <c r="AP23" s="105"/>
      <c r="AZ23" s="105"/>
      <c r="BJ23" s="105"/>
      <c r="BT23" s="105"/>
      <c r="CD23" s="105"/>
      <c r="CN23" s="105"/>
      <c r="CX23" s="105"/>
      <c r="DH23" s="105"/>
      <c r="DR23" s="105"/>
      <c r="EB23" s="105"/>
      <c r="EL23" s="105"/>
      <c r="EV23" s="105"/>
      <c r="FF23" s="105"/>
      <c r="FP23" s="105"/>
      <c r="FZ23" s="105"/>
      <c r="GJ23" s="105"/>
      <c r="GT23" s="105"/>
      <c r="HD23" s="105"/>
    </row>
    <row xmlns:x14ac="http://schemas.microsoft.com/office/spreadsheetml/2009/9/ac" r="24" s="3" customFormat="true" x14ac:dyDescent="0.25">
      <c r="A24" s="375" t="str">
        <f ca="true">IF(ISBLANK('Data Summary'!A26),"",'Data Summary'!A26)</f>
        <v/>
      </c>
      <c r="B24" s="105"/>
      <c r="L24" s="105"/>
      <c r="V24" s="105"/>
      <c r="AF24" s="105"/>
      <c r="AG24" s="105"/>
      <c r="AP24" s="105"/>
      <c r="AZ24" s="105"/>
      <c r="BJ24" s="105"/>
      <c r="BT24" s="105"/>
      <c r="CD24" s="105"/>
      <c r="CN24" s="105"/>
      <c r="CX24" s="105"/>
      <c r="DH24" s="105"/>
      <c r="DR24" s="105"/>
      <c r="EB24" s="105"/>
      <c r="EL24" s="105"/>
      <c r="EV24" s="105"/>
      <c r="FF24" s="105"/>
      <c r="FP24" s="105"/>
      <c r="FZ24" s="105"/>
      <c r="GJ24" s="105"/>
      <c r="GT24" s="105"/>
      <c r="HD24" s="105"/>
    </row>
    <row xmlns:x14ac="http://schemas.microsoft.com/office/spreadsheetml/2009/9/ac" r="25" s="3" customFormat="true" x14ac:dyDescent="0.25">
      <c r="A25" s="375" t="str">
        <f ca="true">IF(ISBLANK('Data Summary'!A27),"",'Data Summary'!A27)</f>
        <v/>
      </c>
      <c r="B25" s="105"/>
      <c r="L25" s="105"/>
      <c r="V25" s="105"/>
      <c r="AF25" s="105"/>
      <c r="AG25" s="105"/>
      <c r="AP25" s="105"/>
      <c r="AZ25" s="105"/>
      <c r="BJ25" s="105"/>
      <c r="BT25" s="105"/>
      <c r="CD25" s="105"/>
      <c r="CN25" s="105"/>
      <c r="CX25" s="105"/>
      <c r="DH25" s="105"/>
      <c r="DR25" s="105"/>
      <c r="EB25" s="105"/>
      <c r="EL25" s="105"/>
      <c r="EV25" s="105"/>
      <c r="FF25" s="105"/>
      <c r="FP25" s="105"/>
      <c r="FZ25" s="105"/>
      <c r="GJ25" s="105"/>
      <c r="GT25" s="105"/>
      <c r="HD25" s="105"/>
    </row>
    <row xmlns:x14ac="http://schemas.microsoft.com/office/spreadsheetml/2009/9/ac" r="26" s="3" customFormat="true" x14ac:dyDescent="0.25">
      <c r="A26" s="375" t="str">
        <f ca="true">IF(ISBLANK('Data Summary'!A28),"",'Data Summary'!A28)</f>
        <v/>
      </c>
      <c r="B26" s="105"/>
      <c r="L26" s="105"/>
      <c r="V26" s="105"/>
      <c r="AF26" s="105"/>
      <c r="AG26" s="105"/>
      <c r="AP26" s="105"/>
      <c r="AZ26" s="105"/>
      <c r="BJ26" s="105"/>
      <c r="BT26" s="105"/>
      <c r="CD26" s="105"/>
      <c r="CN26" s="105"/>
      <c r="CX26" s="105"/>
      <c r="DH26" s="105"/>
      <c r="DR26" s="105"/>
      <c r="EB26" s="105"/>
      <c r="EL26" s="105"/>
      <c r="EV26" s="105"/>
      <c r="FF26" s="105"/>
      <c r="FP26" s="105"/>
      <c r="FZ26" s="105"/>
      <c r="GJ26" s="105"/>
      <c r="GT26" s="105"/>
      <c r="HD26" s="105"/>
    </row>
    <row xmlns:x14ac="http://schemas.microsoft.com/office/spreadsheetml/2009/9/ac" r="27" s="3" customFormat="true" x14ac:dyDescent="0.25">
      <c r="A27" s="375" t="str">
        <f ca="true">IF(ISBLANK('Data Summary'!A29),"",'Data Summary'!A29)</f>
        <v/>
      </c>
      <c r="B27" s="105"/>
      <c r="L27" s="105"/>
      <c r="V27" s="105"/>
      <c r="AF27" s="105"/>
      <c r="AG27" s="105"/>
      <c r="AP27" s="105"/>
      <c r="AZ27" s="105"/>
      <c r="BJ27" s="105"/>
      <c r="BT27" s="105"/>
      <c r="CD27" s="105"/>
      <c r="CN27" s="105"/>
      <c r="CX27" s="105"/>
      <c r="DH27" s="105"/>
      <c r="DR27" s="105"/>
      <c r="EB27" s="105"/>
      <c r="EL27" s="105"/>
      <c r="EV27" s="105"/>
      <c r="FF27" s="105"/>
      <c r="FP27" s="105"/>
      <c r="FZ27" s="105"/>
      <c r="GJ27" s="105"/>
      <c r="GT27" s="105"/>
      <c r="HD27" s="105"/>
    </row>
    <row xmlns:x14ac="http://schemas.microsoft.com/office/spreadsheetml/2009/9/ac" r="28" s="3" customFormat="true" x14ac:dyDescent="0.25">
      <c r="A28" s="375" t="str">
        <f ca="true">IF(ISBLANK('Data Summary'!A30),"",'Data Summary'!A30)</f>
        <v/>
      </c>
      <c r="B28" s="105"/>
      <c r="L28" s="105"/>
      <c r="V28" s="105"/>
      <c r="AF28" s="105"/>
      <c r="AG28" s="105"/>
      <c r="AP28" s="105"/>
      <c r="AZ28" s="105"/>
      <c r="BJ28" s="105"/>
      <c r="BT28" s="105"/>
      <c r="CD28" s="105"/>
      <c r="CN28" s="105"/>
      <c r="CX28" s="105"/>
      <c r="DH28" s="105"/>
      <c r="DR28" s="105"/>
      <c r="EB28" s="105"/>
      <c r="EL28" s="105"/>
      <c r="EV28" s="105"/>
      <c r="FF28" s="105"/>
      <c r="FP28" s="105"/>
      <c r="FZ28" s="105"/>
      <c r="GJ28" s="105"/>
      <c r="GT28" s="105"/>
      <c r="HD28" s="105"/>
    </row>
    <row xmlns:x14ac="http://schemas.microsoft.com/office/spreadsheetml/2009/9/ac" r="29" s="3" customFormat="true" x14ac:dyDescent="0.25">
      <c r="A29" s="375" t="str">
        <f ca="true">IF(ISBLANK('Data Summary'!A31),"",'Data Summary'!A31)</f>
        <v/>
      </c>
      <c r="B29" s="105"/>
      <c r="L29" s="105"/>
      <c r="V29" s="105"/>
      <c r="AF29" s="105"/>
      <c r="AG29" s="105"/>
      <c r="AP29" s="105"/>
      <c r="AZ29" s="105"/>
      <c r="BJ29" s="105"/>
      <c r="BT29" s="105"/>
      <c r="CD29" s="105"/>
      <c r="CN29" s="105"/>
      <c r="CX29" s="105"/>
      <c r="DH29" s="105"/>
      <c r="DR29" s="105"/>
      <c r="EB29" s="105"/>
      <c r="EL29" s="105"/>
      <c r="EV29" s="105"/>
      <c r="FF29" s="105"/>
      <c r="FP29" s="105"/>
      <c r="FZ29" s="105"/>
      <c r="GJ29" s="105"/>
      <c r="GT29" s="105"/>
      <c r="HD29" s="105"/>
    </row>
    <row xmlns:x14ac="http://schemas.microsoft.com/office/spreadsheetml/2009/9/ac" r="30" s="3" customFormat="true" x14ac:dyDescent="0.25">
      <c r="A30" s="375" t="str">
        <f ca="true">IF(ISBLANK('Data Summary'!A32),"",'Data Summary'!A32)</f>
        <v/>
      </c>
      <c r="B30" s="105"/>
      <c r="L30" s="105"/>
      <c r="V30" s="105"/>
      <c r="AF30" s="105"/>
      <c r="AG30" s="105"/>
      <c r="AP30" s="105"/>
      <c r="AZ30" s="105"/>
      <c r="BJ30" s="105"/>
      <c r="BT30" s="105"/>
      <c r="CD30" s="105"/>
      <c r="CN30" s="105"/>
      <c r="CX30" s="105"/>
      <c r="DH30" s="105"/>
      <c r="DR30" s="105"/>
      <c r="EB30" s="105"/>
      <c r="EL30" s="105"/>
      <c r="EV30" s="105"/>
      <c r="FF30" s="105"/>
      <c r="FP30" s="105"/>
      <c r="FZ30" s="105"/>
      <c r="GJ30" s="105"/>
      <c r="GT30" s="105"/>
      <c r="HD30" s="105"/>
    </row>
    <row xmlns:x14ac="http://schemas.microsoft.com/office/spreadsheetml/2009/9/ac" r="31" s="3" customFormat="true" x14ac:dyDescent="0.25">
      <c r="A31" s="375" t="str">
        <f ca="true">IF(ISBLANK('Data Summary'!A33),"",'Data Summary'!A33)</f>
        <v/>
      </c>
      <c r="B31" s="105"/>
      <c r="L31" s="105"/>
      <c r="V31" s="105"/>
      <c r="AF31" s="105"/>
      <c r="AG31" s="105"/>
      <c r="AP31" s="105"/>
      <c r="AZ31" s="105"/>
      <c r="BJ31" s="105"/>
      <c r="BT31" s="105"/>
      <c r="CD31" s="105"/>
      <c r="CN31" s="105"/>
      <c r="CX31" s="105"/>
      <c r="DH31" s="105"/>
      <c r="DR31" s="105"/>
      <c r="EB31" s="105"/>
      <c r="EL31" s="105"/>
      <c r="EV31" s="105"/>
      <c r="FF31" s="105"/>
      <c r="FP31" s="105"/>
      <c r="FZ31" s="105"/>
      <c r="GJ31" s="105"/>
      <c r="GT31" s="105"/>
      <c r="HD31" s="105"/>
    </row>
    <row xmlns:x14ac="http://schemas.microsoft.com/office/spreadsheetml/2009/9/ac" r="32" s="3" customFormat="true" x14ac:dyDescent="0.25">
      <c r="A32" s="375" t="str">
        <f ca="true">IF(ISBLANK('Data Summary'!A34),"",'Data Summary'!A34)</f>
        <v/>
      </c>
      <c r="B32" s="105"/>
      <c r="L32" s="105"/>
      <c r="V32" s="105"/>
      <c r="AF32" s="105"/>
      <c r="AG32" s="105"/>
      <c r="AP32" s="105"/>
      <c r="AZ32" s="105"/>
      <c r="BJ32" s="105"/>
      <c r="BT32" s="105"/>
      <c r="CD32" s="105"/>
      <c r="CN32" s="105"/>
      <c r="CX32" s="105"/>
      <c r="DH32" s="105"/>
      <c r="DR32" s="105"/>
      <c r="EB32" s="105"/>
      <c r="EL32" s="105"/>
      <c r="EV32" s="105"/>
      <c r="FF32" s="105"/>
      <c r="FP32" s="105"/>
      <c r="FZ32" s="105"/>
      <c r="GJ32" s="105"/>
      <c r="GT32" s="105"/>
      <c r="HD32" s="105"/>
    </row>
    <row xmlns:x14ac="http://schemas.microsoft.com/office/spreadsheetml/2009/9/ac" r="33" s="3" customFormat="true" x14ac:dyDescent="0.25">
      <c r="A33" s="375" t="str">
        <f ca="true">IF(ISBLANK('Data Summary'!A35),"",'Data Summary'!A35)</f>
        <v/>
      </c>
      <c r="B33" s="105"/>
      <c r="L33" s="105"/>
      <c r="V33" s="105"/>
      <c r="AF33" s="105"/>
      <c r="AG33" s="105"/>
      <c r="AP33" s="105"/>
      <c r="AZ33" s="105"/>
      <c r="BJ33" s="105"/>
      <c r="BT33" s="105"/>
      <c r="CD33" s="105"/>
      <c r="CN33" s="105"/>
      <c r="CX33" s="105"/>
      <c r="DH33" s="105"/>
      <c r="DR33" s="105"/>
      <c r="EB33" s="105"/>
      <c r="EL33" s="105"/>
      <c r="EV33" s="105"/>
      <c r="FF33" s="105"/>
      <c r="FP33" s="105"/>
      <c r="FZ33" s="105"/>
      <c r="GJ33" s="105"/>
      <c r="GT33" s="105"/>
      <c r="HD33" s="105"/>
    </row>
    <row xmlns:x14ac="http://schemas.microsoft.com/office/spreadsheetml/2009/9/ac" r="34" s="3" customFormat="true" x14ac:dyDescent="0.25">
      <c r="A34" s="375" t="str">
        <f ca="true">IF(ISBLANK('Data Summary'!A36),"",'Data Summary'!A36)</f>
        <v/>
      </c>
      <c r="B34" s="105"/>
      <c r="L34" s="105"/>
      <c r="V34" s="105"/>
      <c r="AF34" s="105"/>
      <c r="AG34" s="105"/>
      <c r="AP34" s="105"/>
      <c r="AZ34" s="105"/>
      <c r="BJ34" s="105"/>
      <c r="BT34" s="105"/>
      <c r="CD34" s="105"/>
      <c r="CN34" s="105"/>
      <c r="CX34" s="105"/>
      <c r="DH34" s="105"/>
      <c r="DR34" s="105"/>
      <c r="EB34" s="105"/>
      <c r="EL34" s="105"/>
      <c r="EV34" s="105"/>
      <c r="FF34" s="105"/>
      <c r="FP34" s="105"/>
      <c r="FZ34" s="105"/>
      <c r="GJ34" s="105"/>
      <c r="GT34" s="105"/>
      <c r="HD34" s="105"/>
    </row>
    <row xmlns:x14ac="http://schemas.microsoft.com/office/spreadsheetml/2009/9/ac" r="35" s="3" customFormat="true" x14ac:dyDescent="0.25">
      <c r="A35" s="375" t="str">
        <f ca="true">IF(ISBLANK('Data Summary'!A37),"",'Data Summary'!A37)</f>
        <v/>
      </c>
      <c r="B35" s="105"/>
      <c r="L35" s="105"/>
      <c r="V35" s="105"/>
      <c r="AF35" s="105"/>
      <c r="AG35" s="105"/>
      <c r="AP35" s="105"/>
      <c r="AZ35" s="105"/>
      <c r="BJ35" s="105"/>
      <c r="BT35" s="105"/>
      <c r="CD35" s="105"/>
      <c r="CN35" s="105"/>
      <c r="CX35" s="105"/>
      <c r="DH35" s="105"/>
      <c r="DR35" s="105"/>
      <c r="EB35" s="105"/>
      <c r="EL35" s="105"/>
      <c r="EV35" s="105"/>
      <c r="FF35" s="105"/>
      <c r="FP35" s="105"/>
      <c r="FZ35" s="105"/>
      <c r="GJ35" s="105"/>
      <c r="GT35" s="105"/>
      <c r="HD35" s="105"/>
    </row>
    <row xmlns:x14ac="http://schemas.microsoft.com/office/spreadsheetml/2009/9/ac" r="36" s="3" customFormat="true" x14ac:dyDescent="0.25">
      <c r="A36" s="375" t="str">
        <f ca="true">IF(ISBLANK('Data Summary'!A38),"",'Data Summary'!A38)</f>
        <v/>
      </c>
      <c r="B36" s="105"/>
      <c r="L36" s="105"/>
      <c r="V36" s="105"/>
      <c r="AF36" s="105"/>
      <c r="AG36" s="105"/>
      <c r="AP36" s="105"/>
      <c r="AZ36" s="105"/>
      <c r="BJ36" s="105"/>
      <c r="BT36" s="105"/>
      <c r="CD36" s="105"/>
      <c r="CN36" s="105"/>
      <c r="CX36" s="105"/>
      <c r="DH36" s="105"/>
      <c r="DR36" s="105"/>
      <c r="EB36" s="105"/>
      <c r="EL36" s="105"/>
      <c r="EV36" s="105"/>
      <c r="FF36" s="105"/>
      <c r="FP36" s="105"/>
      <c r="FZ36" s="105"/>
      <c r="GJ36" s="105"/>
      <c r="GT36" s="105"/>
      <c r="HD36" s="105"/>
    </row>
    <row xmlns:x14ac="http://schemas.microsoft.com/office/spreadsheetml/2009/9/ac" r="37" s="3" customFormat="true" x14ac:dyDescent="0.25">
      <c r="A37" s="375" t="str">
        <f ca="true">IF(ISBLANK('Data Summary'!A39),"",'Data Summary'!A39)</f>
        <v/>
      </c>
      <c r="B37" s="105"/>
      <c r="L37" s="105"/>
      <c r="V37" s="105"/>
      <c r="AF37" s="105"/>
      <c r="AG37" s="105"/>
      <c r="AP37" s="105"/>
      <c r="AZ37" s="105"/>
      <c r="BJ37" s="105"/>
      <c r="BT37" s="105"/>
      <c r="CD37" s="105"/>
      <c r="CN37" s="105"/>
      <c r="CX37" s="105"/>
      <c r="DH37" s="105"/>
      <c r="DR37" s="105"/>
      <c r="EB37" s="105"/>
      <c r="EL37" s="105"/>
      <c r="EV37" s="105"/>
      <c r="FF37" s="105"/>
      <c r="FP37" s="105"/>
      <c r="FZ37" s="105"/>
      <c r="GJ37" s="105"/>
      <c r="GT37" s="105"/>
      <c r="HD37" s="105"/>
    </row>
    <row xmlns:x14ac="http://schemas.microsoft.com/office/spreadsheetml/2009/9/ac" r="38" s="3" customFormat="true" x14ac:dyDescent="0.25">
      <c r="A38" s="375" t="str">
        <f ca="true">IF(ISBLANK('Data Summary'!A40),"",'Data Summary'!A40)</f>
        <v/>
      </c>
      <c r="B38" s="105"/>
      <c r="L38" s="105"/>
      <c r="V38" s="105"/>
      <c r="AF38" s="105"/>
      <c r="AG38" s="105"/>
      <c r="AP38" s="105"/>
      <c r="AZ38" s="105"/>
      <c r="BJ38" s="105"/>
      <c r="BT38" s="105"/>
      <c r="CD38" s="105"/>
      <c r="CN38" s="105"/>
      <c r="CX38" s="105"/>
      <c r="DH38" s="105"/>
      <c r="DR38" s="105"/>
      <c r="EB38" s="105"/>
      <c r="EL38" s="105"/>
      <c r="EV38" s="105"/>
      <c r="FF38" s="105"/>
      <c r="FP38" s="105"/>
      <c r="FZ38" s="105"/>
      <c r="GJ38" s="105"/>
      <c r="GT38" s="105"/>
      <c r="HD38" s="105"/>
    </row>
    <row xmlns:x14ac="http://schemas.microsoft.com/office/spreadsheetml/2009/9/ac" r="39" s="3" customFormat="true" x14ac:dyDescent="0.25">
      <c r="A39" s="375" t="str">
        <f ca="true">IF(ISBLANK('Data Summary'!A41),"",'Data Summary'!A41)</f>
        <v/>
      </c>
      <c r="B39" s="105"/>
      <c r="L39" s="105"/>
      <c r="V39" s="105"/>
      <c r="AF39" s="105"/>
      <c r="AG39" s="105"/>
      <c r="AP39" s="105"/>
      <c r="AZ39" s="105"/>
      <c r="BJ39" s="105"/>
      <c r="BT39" s="105"/>
      <c r="CD39" s="105"/>
      <c r="CN39" s="105"/>
      <c r="CX39" s="105"/>
      <c r="DH39" s="105"/>
      <c r="DR39" s="105"/>
      <c r="EB39" s="105"/>
      <c r="EL39" s="105"/>
      <c r="EV39" s="105"/>
      <c r="FF39" s="105"/>
      <c r="FP39" s="105"/>
      <c r="FZ39" s="105"/>
      <c r="GJ39" s="105"/>
      <c r="GT39" s="105"/>
      <c r="HD39" s="105"/>
    </row>
    <row xmlns:x14ac="http://schemas.microsoft.com/office/spreadsheetml/2009/9/ac" r="40" s="3" customFormat="true" x14ac:dyDescent="0.25">
      <c r="A40" s="375" t="str">
        <f ca="true">IF(ISBLANK('Data Summary'!A42),"",'Data Summary'!A42)</f>
        <v/>
      </c>
      <c r="B40" s="105"/>
      <c r="L40" s="105"/>
      <c r="V40" s="105"/>
      <c r="AF40" s="105"/>
      <c r="AG40" s="105"/>
      <c r="AP40" s="105"/>
      <c r="AZ40" s="105"/>
      <c r="BJ40" s="105"/>
      <c r="BT40" s="105"/>
      <c r="CD40" s="105"/>
      <c r="CN40" s="105"/>
      <c r="CX40" s="105"/>
      <c r="DH40" s="105"/>
      <c r="DR40" s="105"/>
      <c r="EB40" s="105"/>
      <c r="EL40" s="105"/>
      <c r="EV40" s="105"/>
      <c r="FF40" s="105"/>
      <c r="FP40" s="105"/>
      <c r="FZ40" s="105"/>
      <c r="GJ40" s="105"/>
      <c r="GT40" s="105"/>
      <c r="HD40" s="105"/>
    </row>
    <row xmlns:x14ac="http://schemas.microsoft.com/office/spreadsheetml/2009/9/ac" r="41" s="3" customFormat="true" x14ac:dyDescent="0.25">
      <c r="A41" s="375" t="str">
        <f ca="true">IF(ISBLANK('Data Summary'!A43),"",'Data Summary'!A43)</f>
        <v/>
      </c>
      <c r="B41" s="105"/>
      <c r="L41" s="105"/>
      <c r="V41" s="105"/>
      <c r="AF41" s="105"/>
      <c r="AG41" s="105"/>
      <c r="AP41" s="105"/>
      <c r="AZ41" s="105"/>
      <c r="BJ41" s="105"/>
      <c r="BT41" s="105"/>
      <c r="CD41" s="105"/>
      <c r="CN41" s="105"/>
      <c r="CX41" s="105"/>
      <c r="DH41" s="105"/>
      <c r="DR41" s="105"/>
      <c r="EB41" s="105"/>
      <c r="EL41" s="105"/>
      <c r="EV41" s="105"/>
      <c r="FF41" s="105"/>
      <c r="FP41" s="105"/>
      <c r="FZ41" s="105"/>
      <c r="GJ41" s="105"/>
      <c r="GT41" s="105"/>
      <c r="HD41" s="105"/>
    </row>
    <row xmlns:x14ac="http://schemas.microsoft.com/office/spreadsheetml/2009/9/ac" r="42" s="3" customFormat="true" x14ac:dyDescent="0.25">
      <c r="A42" s="375" t="str">
        <f ca="true">IF(ISBLANK('Data Summary'!A44),"",'Data Summary'!A44)</f>
        <v/>
      </c>
      <c r="B42" s="105"/>
      <c r="L42" s="105"/>
      <c r="V42" s="105"/>
      <c r="AF42" s="105"/>
      <c r="AG42" s="105"/>
      <c r="AP42" s="105"/>
      <c r="AZ42" s="105"/>
      <c r="BJ42" s="105"/>
      <c r="BT42" s="105"/>
      <c r="CD42" s="105"/>
      <c r="CN42" s="105"/>
      <c r="CX42" s="105"/>
      <c r="DH42" s="105"/>
      <c r="DR42" s="105"/>
      <c r="EB42" s="105"/>
      <c r="EL42" s="105"/>
      <c r="EV42" s="105"/>
      <c r="FF42" s="105"/>
      <c r="FP42" s="105"/>
      <c r="FZ42" s="105"/>
      <c r="GJ42" s="105"/>
      <c r="GT42" s="105"/>
      <c r="HD42" s="105"/>
    </row>
    <row xmlns:x14ac="http://schemas.microsoft.com/office/spreadsheetml/2009/9/ac" r="43" s="3" customFormat="true" x14ac:dyDescent="0.25">
      <c r="A43" s="375" t="str">
        <f ca="true">IF(ISBLANK('Data Summary'!A45),"",'Data Summary'!A45)</f>
        <v/>
      </c>
      <c r="B43" s="105"/>
      <c r="L43" s="105"/>
      <c r="V43" s="105"/>
      <c r="AF43" s="105"/>
      <c r="AG43" s="105"/>
      <c r="AP43" s="105"/>
      <c r="AZ43" s="105"/>
      <c r="BJ43" s="105"/>
      <c r="BT43" s="105"/>
      <c r="CD43" s="105"/>
      <c r="CN43" s="105"/>
      <c r="CX43" s="105"/>
      <c r="DH43" s="105"/>
      <c r="DR43" s="105"/>
      <c r="EB43" s="105"/>
      <c r="EL43" s="105"/>
      <c r="EV43" s="105"/>
      <c r="FF43" s="105"/>
      <c r="FP43" s="105"/>
      <c r="FZ43" s="105"/>
      <c r="GJ43" s="105"/>
      <c r="GT43" s="105"/>
      <c r="HD43" s="105"/>
    </row>
    <row xmlns:x14ac="http://schemas.microsoft.com/office/spreadsheetml/2009/9/ac" r="44" s="3" customFormat="true" x14ac:dyDescent="0.25">
      <c r="A44" s="375" t="str">
        <f ca="true">IF(ISBLANK('Data Summary'!A46),"",'Data Summary'!A46)</f>
        <v/>
      </c>
      <c r="B44" s="105"/>
      <c r="L44" s="105"/>
      <c r="V44" s="105"/>
      <c r="AF44" s="105"/>
      <c r="AG44" s="105"/>
      <c r="AP44" s="105"/>
      <c r="AZ44" s="105"/>
      <c r="BJ44" s="105"/>
      <c r="BT44" s="105"/>
      <c r="CD44" s="105"/>
      <c r="CN44" s="105"/>
      <c r="CX44" s="105"/>
      <c r="DH44" s="105"/>
      <c r="DR44" s="105"/>
      <c r="EB44" s="105"/>
      <c r="EL44" s="105"/>
      <c r="EV44" s="105"/>
      <c r="FF44" s="105"/>
      <c r="FP44" s="105"/>
      <c r="FZ44" s="105"/>
      <c r="GJ44" s="105"/>
      <c r="GT44" s="105"/>
      <c r="HD44" s="105"/>
    </row>
    <row xmlns:x14ac="http://schemas.microsoft.com/office/spreadsheetml/2009/9/ac" r="45" s="3" customFormat="true" x14ac:dyDescent="0.25">
      <c r="A45" s="375" t="str">
        <f ca="true">IF(ISBLANK('Data Summary'!A47),"",'Data Summary'!A47)</f>
        <v/>
      </c>
      <c r="B45" s="105"/>
      <c r="L45" s="105"/>
      <c r="V45" s="105"/>
      <c r="AF45" s="105"/>
      <c r="AG45" s="105"/>
      <c r="AP45" s="105"/>
      <c r="AZ45" s="105"/>
      <c r="BJ45" s="105"/>
      <c r="BT45" s="105"/>
      <c r="CD45" s="105"/>
      <c r="CN45" s="105"/>
      <c r="CX45" s="105"/>
      <c r="DH45" s="105"/>
      <c r="DR45" s="105"/>
      <c r="EB45" s="105"/>
      <c r="EL45" s="105"/>
      <c r="EV45" s="105"/>
      <c r="FF45" s="105"/>
      <c r="FP45" s="105"/>
      <c r="FZ45" s="105"/>
      <c r="GJ45" s="105"/>
      <c r="GT45" s="105"/>
      <c r="HD45" s="105"/>
    </row>
    <row xmlns:x14ac="http://schemas.microsoft.com/office/spreadsheetml/2009/9/ac" r="46" s="3" customFormat="true" x14ac:dyDescent="0.25">
      <c r="A46" s="375" t="str">
        <f ca="true">IF(ISBLANK('Data Summary'!A48),"",'Data Summary'!A48)</f>
        <v/>
      </c>
      <c r="B46" s="105"/>
      <c r="L46" s="105"/>
      <c r="V46" s="105"/>
      <c r="AF46" s="105"/>
      <c r="AG46" s="105"/>
      <c r="AP46" s="105"/>
      <c r="AZ46" s="105"/>
      <c r="BJ46" s="105"/>
      <c r="BT46" s="105"/>
      <c r="CD46" s="105"/>
      <c r="CN46" s="105"/>
      <c r="CX46" s="105"/>
      <c r="DH46" s="105"/>
      <c r="DR46" s="105"/>
      <c r="EB46" s="105"/>
      <c r="EL46" s="105"/>
      <c r="EV46" s="105"/>
      <c r="FF46" s="105"/>
      <c r="FP46" s="105"/>
      <c r="FZ46" s="105"/>
      <c r="GJ46" s="105"/>
      <c r="GT46" s="105"/>
      <c r="HD46" s="105"/>
    </row>
    <row xmlns:x14ac="http://schemas.microsoft.com/office/spreadsheetml/2009/9/ac" r="47" s="3" customFormat="true" x14ac:dyDescent="0.25">
      <c r="A47" s="375" t="str">
        <f ca="true">IF(ISBLANK('Data Summary'!A49),"",'Data Summary'!A49)</f>
        <v/>
      </c>
      <c r="B47" s="105"/>
      <c r="L47" s="105"/>
      <c r="V47" s="105"/>
      <c r="AF47" s="105"/>
      <c r="AG47" s="105"/>
      <c r="AP47" s="105"/>
      <c r="AZ47" s="105"/>
      <c r="BJ47" s="105"/>
      <c r="BT47" s="105"/>
      <c r="CD47" s="105"/>
      <c r="CN47" s="105"/>
      <c r="CX47" s="105"/>
      <c r="DH47" s="105"/>
      <c r="DR47" s="105"/>
      <c r="EB47" s="105"/>
      <c r="EL47" s="105"/>
      <c r="EV47" s="105"/>
      <c r="FF47" s="105"/>
      <c r="FP47" s="105"/>
      <c r="FZ47" s="105"/>
      <c r="GJ47" s="105"/>
      <c r="GT47" s="105"/>
      <c r="HD47" s="105"/>
    </row>
    <row xmlns:x14ac="http://schemas.microsoft.com/office/spreadsheetml/2009/9/ac" r="48" s="3" customFormat="true" x14ac:dyDescent="0.25">
      <c r="A48" s="375" t="str">
        <f ca="true">IF(ISBLANK('Data Summary'!A50),"",'Data Summary'!A50)</f>
        <v/>
      </c>
      <c r="B48" s="105"/>
      <c r="L48" s="105"/>
      <c r="V48" s="105"/>
      <c r="AF48" s="105"/>
      <c r="AG48" s="105"/>
      <c r="AP48" s="105"/>
      <c r="AZ48" s="105"/>
      <c r="BJ48" s="105"/>
      <c r="BT48" s="105"/>
      <c r="CD48" s="105"/>
      <c r="CN48" s="105"/>
      <c r="CX48" s="105"/>
      <c r="DH48" s="105"/>
      <c r="DR48" s="105"/>
      <c r="EB48" s="105"/>
      <c r="EL48" s="105"/>
      <c r="EV48" s="105"/>
      <c r="FF48" s="105"/>
      <c r="FP48" s="105"/>
      <c r="FZ48" s="105"/>
      <c r="GJ48" s="105"/>
      <c r="GT48" s="105"/>
      <c r="HD48" s="105"/>
    </row>
    <row xmlns:x14ac="http://schemas.microsoft.com/office/spreadsheetml/2009/9/ac" r="49" s="3" customFormat="true" x14ac:dyDescent="0.25">
      <c r="A49" s="375" t="str">
        <f ca="true">IF(ISBLANK('Data Summary'!A51),"",'Data Summary'!A51)</f>
        <v/>
      </c>
      <c r="B49" s="105"/>
      <c r="L49" s="105"/>
      <c r="V49" s="105"/>
      <c r="AF49" s="105"/>
      <c r="AG49" s="105"/>
      <c r="AP49" s="105"/>
      <c r="AZ49" s="105"/>
      <c r="BJ49" s="105"/>
      <c r="BT49" s="105"/>
      <c r="CD49" s="105"/>
      <c r="CN49" s="105"/>
      <c r="CX49" s="105"/>
      <c r="DH49" s="105"/>
      <c r="DR49" s="105"/>
      <c r="EB49" s="105"/>
      <c r="EL49" s="105"/>
      <c r="EV49" s="105"/>
      <c r="FF49" s="105"/>
      <c r="FP49" s="105"/>
      <c r="FZ49" s="105"/>
      <c r="GJ49" s="105"/>
      <c r="GT49" s="105"/>
      <c r="HD49" s="105"/>
    </row>
    <row xmlns:x14ac="http://schemas.microsoft.com/office/spreadsheetml/2009/9/ac" r="50" s="3" customFormat="true" x14ac:dyDescent="0.25">
      <c r="A50" s="375" t="str">
        <f ca="true">IF(ISBLANK('Data Summary'!A52),"",'Data Summary'!A52)</f>
        <v/>
      </c>
      <c r="B50" s="105"/>
      <c r="L50" s="105"/>
      <c r="V50" s="105"/>
      <c r="AF50" s="105"/>
      <c r="AG50" s="105"/>
      <c r="AP50" s="105"/>
      <c r="AZ50" s="105"/>
      <c r="BJ50" s="105"/>
      <c r="BT50" s="105"/>
      <c r="CD50" s="105"/>
      <c r="CN50" s="105"/>
      <c r="CX50" s="105"/>
      <c r="DH50" s="105"/>
      <c r="DR50" s="105"/>
      <c r="EB50" s="105"/>
      <c r="EL50" s="105"/>
      <c r="EV50" s="105"/>
      <c r="FF50" s="105"/>
      <c r="FP50" s="105"/>
      <c r="FZ50" s="105"/>
      <c r="GJ50" s="105"/>
      <c r="GT50" s="105"/>
      <c r="HD50" s="105"/>
    </row>
    <row xmlns:x14ac="http://schemas.microsoft.com/office/spreadsheetml/2009/9/ac" r="51" s="3" customFormat="true" x14ac:dyDescent="0.25">
      <c r="A51" s="375" t="str">
        <f ca="true">IF(ISBLANK('Data Summary'!A53),"",'Data Summary'!A53)</f>
        <v/>
      </c>
      <c r="B51" s="105"/>
      <c r="L51" s="105"/>
      <c r="V51" s="105"/>
      <c r="AF51" s="105"/>
      <c r="AG51" s="105"/>
      <c r="AP51" s="105"/>
      <c r="AZ51" s="105"/>
      <c r="BJ51" s="105"/>
      <c r="BT51" s="105"/>
      <c r="CD51" s="105"/>
      <c r="CN51" s="105"/>
      <c r="CX51" s="105"/>
      <c r="DH51" s="105"/>
      <c r="DR51" s="105"/>
      <c r="EB51" s="105"/>
      <c r="EL51" s="105"/>
      <c r="EV51" s="105"/>
      <c r="FF51" s="105"/>
      <c r="FP51" s="105"/>
      <c r="FZ51" s="105"/>
      <c r="GJ51" s="105"/>
      <c r="GT51" s="105"/>
      <c r="HD51" s="105"/>
    </row>
    <row xmlns:x14ac="http://schemas.microsoft.com/office/spreadsheetml/2009/9/ac" r="52" s="3" customFormat="true" x14ac:dyDescent="0.25">
      <c r="A52" s="375" t="str">
        <f ca="true">IF(ISBLANK('Data Summary'!A54),"",'Data Summary'!A54)</f>
        <v/>
      </c>
      <c r="B52" s="105"/>
      <c r="L52" s="105"/>
      <c r="V52" s="105"/>
      <c r="AF52" s="105"/>
      <c r="AG52" s="105"/>
      <c r="AP52" s="105"/>
      <c r="AZ52" s="105"/>
      <c r="BJ52" s="105"/>
      <c r="BT52" s="105"/>
      <c r="CD52" s="105"/>
      <c r="CN52" s="105"/>
      <c r="CX52" s="105"/>
      <c r="DH52" s="105"/>
      <c r="DR52" s="105"/>
      <c r="EB52" s="105"/>
      <c r="EL52" s="105"/>
      <c r="EV52" s="105"/>
      <c r="FF52" s="105"/>
      <c r="FP52" s="105"/>
      <c r="FZ52" s="105"/>
      <c r="GJ52" s="105"/>
      <c r="GT52" s="105"/>
      <c r="HD52" s="105"/>
    </row>
    <row xmlns:x14ac="http://schemas.microsoft.com/office/spreadsheetml/2009/9/ac" r="53" s="3" customFormat="true" x14ac:dyDescent="0.25">
      <c r="A53" s="375" t="str">
        <f ca="true">IF(ISBLANK('Data Summary'!A55),"",'Data Summary'!A55)</f>
        <v/>
      </c>
      <c r="B53" s="105"/>
      <c r="L53" s="105"/>
      <c r="V53" s="105"/>
      <c r="AF53" s="105"/>
      <c r="AG53" s="105"/>
      <c r="AP53" s="105"/>
      <c r="AZ53" s="105"/>
      <c r="BJ53" s="105"/>
      <c r="BT53" s="105"/>
      <c r="CD53" s="105"/>
      <c r="CN53" s="105"/>
      <c r="CX53" s="105"/>
      <c r="DH53" s="105"/>
      <c r="DR53" s="105"/>
      <c r="EB53" s="105"/>
      <c r="EL53" s="105"/>
      <c r="EV53" s="105"/>
      <c r="FF53" s="105"/>
      <c r="FP53" s="105"/>
      <c r="FZ53" s="105"/>
      <c r="GJ53" s="105"/>
      <c r="GT53" s="105"/>
      <c r="HD53" s="105"/>
    </row>
    <row xmlns:x14ac="http://schemas.microsoft.com/office/spreadsheetml/2009/9/ac" r="54" s="3" customFormat="true" x14ac:dyDescent="0.25">
      <c r="A54" s="375" t="str">
        <f ca="true">IF(ISBLANK('Data Summary'!A56),"",'Data Summary'!A56)</f>
        <v/>
      </c>
      <c r="B54" s="105"/>
      <c r="L54" s="105"/>
      <c r="V54" s="105"/>
      <c r="AF54" s="105"/>
      <c r="AG54" s="105"/>
      <c r="AP54" s="105"/>
      <c r="AZ54" s="105"/>
      <c r="BJ54" s="105"/>
      <c r="BT54" s="105"/>
      <c r="CD54" s="105"/>
      <c r="CN54" s="105"/>
      <c r="CX54" s="105"/>
      <c r="DH54" s="105"/>
      <c r="DR54" s="105"/>
      <c r="EB54" s="105"/>
      <c r="EL54" s="105"/>
      <c r="EV54" s="105"/>
      <c r="FF54" s="105"/>
      <c r="FP54" s="105"/>
      <c r="FZ54" s="105"/>
      <c r="GJ54" s="105"/>
      <c r="GT54" s="105"/>
      <c r="HD54" s="105"/>
    </row>
    <row xmlns:x14ac="http://schemas.microsoft.com/office/spreadsheetml/2009/9/ac" r="55" s="3" customFormat="true" x14ac:dyDescent="0.25">
      <c r="A55" s="375" t="str">
        <f ca="true">IF(ISBLANK('Data Summary'!A57),"",'Data Summary'!A57)</f>
        <v/>
      </c>
      <c r="B55" s="105"/>
      <c r="L55" s="105"/>
      <c r="V55" s="105"/>
      <c r="AF55" s="105"/>
      <c r="AG55" s="105"/>
      <c r="AP55" s="105"/>
      <c r="AZ55" s="105"/>
      <c r="BJ55" s="105"/>
      <c r="BT55" s="105"/>
      <c r="CD55" s="105"/>
      <c r="CN55" s="105"/>
      <c r="CX55" s="105"/>
      <c r="DH55" s="105"/>
      <c r="DR55" s="105"/>
      <c r="EB55" s="105"/>
      <c r="EL55" s="105"/>
      <c r="EV55" s="105"/>
      <c r="FF55" s="105"/>
      <c r="FP55" s="105"/>
      <c r="FZ55" s="105"/>
      <c r="GJ55" s="105"/>
      <c r="GT55" s="105"/>
      <c r="HD55" s="105"/>
    </row>
    <row xmlns:x14ac="http://schemas.microsoft.com/office/spreadsheetml/2009/9/ac" r="56" s="3" customFormat="true" x14ac:dyDescent="0.25">
      <c r="A56" s="375" t="str">
        <f ca="true">IF(ISBLANK('Data Summary'!A58),"",'Data Summary'!A58)</f>
        <v/>
      </c>
      <c r="B56" s="105"/>
      <c r="L56" s="105"/>
      <c r="V56" s="105"/>
      <c r="AF56" s="105"/>
      <c r="AG56" s="105"/>
      <c r="AP56" s="105"/>
      <c r="AZ56" s="105"/>
      <c r="BJ56" s="105"/>
      <c r="BT56" s="105"/>
      <c r="CD56" s="105"/>
      <c r="CN56" s="105"/>
      <c r="CX56" s="105"/>
      <c r="DH56" s="105"/>
      <c r="DR56" s="105"/>
      <c r="EB56" s="105"/>
      <c r="EL56" s="105"/>
      <c r="EV56" s="105"/>
      <c r="FF56" s="105"/>
      <c r="FP56" s="105"/>
      <c r="FZ56" s="105"/>
      <c r="GJ56" s="105"/>
      <c r="GT56" s="105"/>
      <c r="HD56" s="105"/>
    </row>
    <row xmlns:x14ac="http://schemas.microsoft.com/office/spreadsheetml/2009/9/ac" r="57" s="3" customFormat="true" x14ac:dyDescent="0.25">
      <c r="A57" s="375" t="str">
        <f ca="true">IF(ISBLANK('Data Summary'!A59),"",'Data Summary'!A59)</f>
        <v/>
      </c>
      <c r="B57" s="105"/>
      <c r="L57" s="105"/>
      <c r="V57" s="105"/>
      <c r="AF57" s="105"/>
      <c r="AG57" s="105"/>
      <c r="AP57" s="105"/>
      <c r="AZ57" s="105"/>
      <c r="BJ57" s="105"/>
      <c r="BT57" s="105"/>
      <c r="CD57" s="105"/>
      <c r="CN57" s="105"/>
      <c r="CX57" s="105"/>
      <c r="DH57" s="105"/>
      <c r="DR57" s="105"/>
      <c r="EB57" s="105"/>
      <c r="EL57" s="105"/>
      <c r="EV57" s="105"/>
      <c r="FF57" s="105"/>
      <c r="FP57" s="105"/>
      <c r="FZ57" s="105"/>
      <c r="GJ57" s="105"/>
      <c r="GT57" s="105"/>
      <c r="HD57" s="105"/>
    </row>
    <row xmlns:x14ac="http://schemas.microsoft.com/office/spreadsheetml/2009/9/ac" r="58" s="3" customFormat="true" x14ac:dyDescent="0.25">
      <c r="A58" s="375" t="str">
        <f ca="true">IF(ISBLANK('Data Summary'!A60),"",'Data Summary'!A60)</f>
        <v/>
      </c>
      <c r="B58" s="105"/>
      <c r="L58" s="105"/>
      <c r="V58" s="105"/>
      <c r="AF58" s="105"/>
      <c r="AG58" s="105"/>
      <c r="AP58" s="105"/>
      <c r="AZ58" s="105"/>
      <c r="BJ58" s="105"/>
      <c r="BT58" s="105"/>
      <c r="CD58" s="105"/>
      <c r="CN58" s="105"/>
      <c r="CX58" s="105"/>
      <c r="DH58" s="105"/>
      <c r="DR58" s="105"/>
      <c r="EB58" s="105"/>
      <c r="EL58" s="105"/>
      <c r="EV58" s="105"/>
      <c r="FF58" s="105"/>
      <c r="FP58" s="105"/>
      <c r="FZ58" s="105"/>
      <c r="GJ58" s="105"/>
      <c r="GT58" s="105"/>
      <c r="HD58" s="105"/>
    </row>
    <row xmlns:x14ac="http://schemas.microsoft.com/office/spreadsheetml/2009/9/ac" r="59" s="3" customFormat="true" x14ac:dyDescent="0.25">
      <c r="A59" s="375" t="str">
        <f ca="true">IF(ISBLANK('Data Summary'!A61),"",'Data Summary'!A61)</f>
        <v/>
      </c>
      <c r="B59" s="105"/>
      <c r="L59" s="105"/>
      <c r="V59" s="105"/>
      <c r="AF59" s="105"/>
      <c r="AG59" s="105"/>
      <c r="AP59" s="105"/>
      <c r="AZ59" s="105"/>
      <c r="BJ59" s="105"/>
      <c r="BT59" s="105"/>
      <c r="CD59" s="105"/>
      <c r="CN59" s="105"/>
      <c r="CX59" s="105"/>
      <c r="DH59" s="105"/>
      <c r="DR59" s="105"/>
      <c r="EB59" s="105"/>
      <c r="EL59" s="105"/>
      <c r="EV59" s="105"/>
      <c r="FF59" s="105"/>
      <c r="FP59" s="105"/>
      <c r="FZ59" s="105"/>
      <c r="GJ59" s="105"/>
      <c r="GT59" s="105"/>
      <c r="HD59" s="105"/>
    </row>
    <row xmlns:x14ac="http://schemas.microsoft.com/office/spreadsheetml/2009/9/ac" r="60" s="3" customFormat="true" x14ac:dyDescent="0.25">
      <c r="A60" s="375" t="str">
        <f ca="true">IF(ISBLANK('Data Summary'!A62),"",'Data Summary'!A62)</f>
        <v/>
      </c>
      <c r="B60" s="105"/>
      <c r="L60" s="105"/>
      <c r="V60" s="105"/>
      <c r="AF60" s="105"/>
      <c r="AG60" s="105"/>
      <c r="AP60" s="105"/>
      <c r="AZ60" s="105"/>
      <c r="BJ60" s="105"/>
      <c r="BT60" s="105"/>
      <c r="CD60" s="105"/>
      <c r="CN60" s="105"/>
      <c r="CX60" s="105"/>
      <c r="DH60" s="105"/>
      <c r="DR60" s="105"/>
      <c r="EB60" s="105"/>
      <c r="EL60" s="105"/>
      <c r="EV60" s="105"/>
      <c r="FF60" s="105"/>
      <c r="FP60" s="105"/>
      <c r="FZ60" s="105"/>
      <c r="GJ60" s="105"/>
      <c r="GT60" s="105"/>
      <c r="HD60" s="105"/>
    </row>
    <row xmlns:x14ac="http://schemas.microsoft.com/office/spreadsheetml/2009/9/ac" r="61" s="3" customFormat="true" x14ac:dyDescent="0.25">
      <c r="A61" s="375" t="str">
        <f ca="true">IF(ISBLANK('Data Summary'!A63),"",'Data Summary'!A63)</f>
        <v/>
      </c>
      <c r="B61" s="105"/>
      <c r="L61" s="105"/>
      <c r="V61" s="105"/>
      <c r="AF61" s="105"/>
      <c r="AG61" s="105"/>
      <c r="AP61" s="105"/>
      <c r="AZ61" s="105"/>
      <c r="BJ61" s="105"/>
      <c r="BT61" s="105"/>
      <c r="CD61" s="105"/>
      <c r="CN61" s="105"/>
      <c r="CX61" s="105"/>
      <c r="DH61" s="105"/>
      <c r="DR61" s="105"/>
      <c r="EB61" s="105"/>
      <c r="EL61" s="105"/>
      <c r="EV61" s="105"/>
      <c r="FF61" s="105"/>
      <c r="FP61" s="105"/>
      <c r="FZ61" s="105"/>
      <c r="GJ61" s="105"/>
      <c r="GT61" s="105"/>
      <c r="HD61" s="105"/>
    </row>
    <row xmlns:x14ac="http://schemas.microsoft.com/office/spreadsheetml/2009/9/ac" r="62" s="3" customFormat="true" x14ac:dyDescent="0.25">
      <c r="A62" s="375" t="str">
        <f ca="true">IF(ISBLANK('Data Summary'!A64),"",'Data Summary'!A64)</f>
        <v/>
      </c>
      <c r="B62" s="105"/>
      <c r="L62" s="105"/>
      <c r="V62" s="105"/>
      <c r="AF62" s="105"/>
      <c r="AG62" s="105"/>
      <c r="AP62" s="105"/>
      <c r="AZ62" s="105"/>
      <c r="BJ62" s="105"/>
      <c r="BT62" s="105"/>
      <c r="CD62" s="105"/>
      <c r="CN62" s="105"/>
      <c r="CX62" s="105"/>
      <c r="DH62" s="105"/>
      <c r="DR62" s="105"/>
      <c r="EB62" s="105"/>
      <c r="EL62" s="105"/>
      <c r="EV62" s="105"/>
      <c r="FF62" s="105"/>
      <c r="FP62" s="105"/>
      <c r="FZ62" s="105"/>
      <c r="GJ62" s="105"/>
      <c r="GT62" s="105"/>
      <c r="HD62" s="105"/>
    </row>
    <row xmlns:x14ac="http://schemas.microsoft.com/office/spreadsheetml/2009/9/ac" r="63" s="3" customFormat="true" x14ac:dyDescent="0.25">
      <c r="A63" s="375" t="str">
        <f ca="true">IF(ISBLANK('Data Summary'!A65),"",'Data Summary'!A65)</f>
        <v/>
      </c>
      <c r="B63" s="105"/>
      <c r="L63" s="105"/>
      <c r="V63" s="105"/>
      <c r="AF63" s="105"/>
      <c r="AG63" s="105"/>
      <c r="AP63" s="105"/>
      <c r="AZ63" s="105"/>
      <c r="BJ63" s="105"/>
      <c r="BT63" s="105"/>
      <c r="CD63" s="105"/>
      <c r="CN63" s="105"/>
      <c r="CX63" s="105"/>
      <c r="DH63" s="105"/>
      <c r="DR63" s="105"/>
      <c r="EB63" s="105"/>
      <c r="EL63" s="105"/>
      <c r="EV63" s="105"/>
      <c r="FF63" s="105"/>
      <c r="FP63" s="105"/>
      <c r="FZ63" s="105"/>
      <c r="GJ63" s="105"/>
      <c r="GT63" s="105"/>
      <c r="HD63" s="105"/>
    </row>
    <row xmlns:x14ac="http://schemas.microsoft.com/office/spreadsheetml/2009/9/ac" r="64" s="3" customFormat="true" x14ac:dyDescent="0.25">
      <c r="A64" s="375" t="str">
        <f ca="true">IF(ISBLANK('Data Summary'!A66),"",'Data Summary'!A66)</f>
        <v/>
      </c>
      <c r="B64" s="105"/>
      <c r="L64" s="105"/>
      <c r="V64" s="105"/>
      <c r="AF64" s="105"/>
      <c r="AG64" s="105"/>
      <c r="AP64" s="105"/>
      <c r="AZ64" s="105"/>
      <c r="BJ64" s="105"/>
      <c r="BT64" s="105"/>
      <c r="CD64" s="105"/>
      <c r="CN64" s="105"/>
      <c r="CX64" s="105"/>
      <c r="DH64" s="105"/>
      <c r="DR64" s="105"/>
      <c r="EB64" s="105"/>
      <c r="EL64" s="105"/>
      <c r="EV64" s="105"/>
      <c r="FF64" s="105"/>
      <c r="FP64" s="105"/>
      <c r="FZ64" s="105"/>
      <c r="GJ64" s="105"/>
      <c r="GT64" s="105"/>
      <c r="HD64" s="105"/>
    </row>
    <row xmlns:x14ac="http://schemas.microsoft.com/office/spreadsheetml/2009/9/ac" r="65" s="3" customFormat="true" x14ac:dyDescent="0.25">
      <c r="A65" s="375" t="str">
        <f ca="true">IF(ISBLANK('Data Summary'!A67),"",'Data Summary'!A67)</f>
        <v/>
      </c>
      <c r="B65" s="105"/>
      <c r="L65" s="105"/>
      <c r="V65" s="105"/>
      <c r="AF65" s="105"/>
      <c r="AG65" s="105"/>
      <c r="AP65" s="105"/>
      <c r="AZ65" s="105"/>
      <c r="BJ65" s="105"/>
      <c r="BT65" s="105"/>
      <c r="CD65" s="105"/>
      <c r="CN65" s="105"/>
      <c r="CX65" s="105"/>
      <c r="DH65" s="105"/>
      <c r="DR65" s="105"/>
      <c r="EB65" s="105"/>
      <c r="EL65" s="105"/>
      <c r="EV65" s="105"/>
      <c r="FF65" s="105"/>
      <c r="FP65" s="105"/>
      <c r="FZ65" s="105"/>
      <c r="GJ65" s="105"/>
      <c r="GT65" s="105"/>
      <c r="HD65" s="105"/>
    </row>
    <row xmlns:x14ac="http://schemas.microsoft.com/office/spreadsheetml/2009/9/ac" r="66" s="3" customFormat="true" x14ac:dyDescent="0.25">
      <c r="A66" s="375" t="str">
        <f ca="true">IF(ISBLANK('Data Summary'!A68),"",'Data Summary'!A68)</f>
        <v/>
      </c>
      <c r="B66" s="105"/>
      <c r="L66" s="105"/>
      <c r="V66" s="105"/>
      <c r="AF66" s="105"/>
      <c r="AG66" s="105"/>
      <c r="AP66" s="105"/>
      <c r="AZ66" s="105"/>
      <c r="BJ66" s="105"/>
      <c r="BT66" s="105"/>
      <c r="CD66" s="105"/>
      <c r="CN66" s="105"/>
      <c r="CX66" s="105"/>
      <c r="DH66" s="105"/>
      <c r="DR66" s="105"/>
      <c r="EB66" s="105"/>
      <c r="EL66" s="105"/>
      <c r="EV66" s="105"/>
      <c r="FF66" s="105"/>
      <c r="FP66" s="105"/>
      <c r="FZ66" s="105"/>
      <c r="GJ66" s="105"/>
      <c r="GT66" s="105"/>
      <c r="HD66" s="105"/>
    </row>
    <row xmlns:x14ac="http://schemas.microsoft.com/office/spreadsheetml/2009/9/ac" r="67" s="3" customFormat="true" x14ac:dyDescent="0.25">
      <c r="A67" s="375" t="str">
        <f ca="true">IF(ISBLANK('Data Summary'!A69),"",'Data Summary'!A69)</f>
        <v/>
      </c>
      <c r="B67" s="105"/>
      <c r="L67" s="105"/>
      <c r="V67" s="105"/>
      <c r="AF67" s="105"/>
      <c r="AG67" s="105"/>
      <c r="AP67" s="105"/>
      <c r="AZ67" s="105"/>
      <c r="BJ67" s="105"/>
      <c r="BT67" s="105"/>
      <c r="CD67" s="105"/>
      <c r="CN67" s="105"/>
      <c r="CX67" s="105"/>
      <c r="DH67" s="105"/>
      <c r="DR67" s="105"/>
      <c r="EB67" s="105"/>
      <c r="EL67" s="105"/>
      <c r="EV67" s="105"/>
      <c r="FF67" s="105"/>
      <c r="FP67" s="105"/>
      <c r="FZ67" s="105"/>
      <c r="GJ67" s="105"/>
      <c r="GT67" s="105"/>
      <c r="HD67" s="105"/>
    </row>
    <row xmlns:x14ac="http://schemas.microsoft.com/office/spreadsheetml/2009/9/ac" r="68" s="3" customFormat="true" x14ac:dyDescent="0.25">
      <c r="A68" s="375" t="str">
        <f ca="true">IF(ISBLANK('Data Summary'!A70),"",'Data Summary'!A70)</f>
        <v/>
      </c>
      <c r="B68" s="105"/>
      <c r="L68" s="105"/>
      <c r="V68" s="105"/>
      <c r="AF68" s="105"/>
      <c r="AG68" s="105"/>
      <c r="AP68" s="105"/>
      <c r="AZ68" s="105"/>
      <c r="BJ68" s="105"/>
      <c r="BT68" s="105"/>
      <c r="CD68" s="105"/>
      <c r="CN68" s="105"/>
      <c r="CX68" s="105"/>
      <c r="DH68" s="105"/>
      <c r="DR68" s="105"/>
      <c r="EB68" s="105"/>
      <c r="EL68" s="105"/>
      <c r="EV68" s="105"/>
      <c r="FF68" s="105"/>
      <c r="FP68" s="105"/>
      <c r="FZ68" s="105"/>
      <c r="GJ68" s="105"/>
      <c r="GT68" s="105"/>
      <c r="HD68" s="105"/>
    </row>
    <row xmlns:x14ac="http://schemas.microsoft.com/office/spreadsheetml/2009/9/ac" r="69" s="3" customFormat="true" x14ac:dyDescent="0.25">
      <c r="A69" s="375" t="str">
        <f ca="true">IF(ISBLANK('Data Summary'!A71),"",'Data Summary'!A71)</f>
        <v/>
      </c>
      <c r="B69" s="105"/>
      <c r="L69" s="105"/>
      <c r="V69" s="105"/>
      <c r="AF69" s="105"/>
      <c r="AG69" s="105"/>
      <c r="AP69" s="105"/>
      <c r="AZ69" s="105"/>
      <c r="BJ69" s="105"/>
      <c r="BT69" s="105"/>
      <c r="CD69" s="105"/>
      <c r="CN69" s="105"/>
      <c r="CX69" s="105"/>
      <c r="DH69" s="105"/>
      <c r="DR69" s="105"/>
      <c r="EB69" s="105"/>
      <c r="EL69" s="105"/>
      <c r="EV69" s="105"/>
      <c r="FF69" s="105"/>
      <c r="FP69" s="105"/>
      <c r="FZ69" s="105"/>
      <c r="GJ69" s="105"/>
      <c r="GT69" s="105"/>
      <c r="HD69" s="105"/>
    </row>
    <row xmlns:x14ac="http://schemas.microsoft.com/office/spreadsheetml/2009/9/ac" r="70" s="3" customFormat="true" x14ac:dyDescent="0.25">
      <c r="A70" s="375" t="str">
        <f ca="true">IF(ISBLANK('Data Summary'!A72),"",'Data Summary'!A72)</f>
        <v/>
      </c>
      <c r="B70" s="105"/>
      <c r="L70" s="105"/>
      <c r="V70" s="105"/>
      <c r="AF70" s="105"/>
      <c r="AG70" s="105"/>
      <c r="AP70" s="105"/>
      <c r="AZ70" s="105"/>
      <c r="BJ70" s="105"/>
      <c r="BT70" s="105"/>
      <c r="CD70" s="105"/>
      <c r="CN70" s="105"/>
      <c r="CX70" s="105"/>
      <c r="DH70" s="105"/>
      <c r="DR70" s="105"/>
      <c r="EB70" s="105"/>
      <c r="EL70" s="105"/>
      <c r="EV70" s="105"/>
      <c r="FF70" s="105"/>
      <c r="FP70" s="105"/>
      <c r="FZ70" s="105"/>
      <c r="GJ70" s="105"/>
      <c r="GT70" s="105"/>
      <c r="HD70" s="105"/>
    </row>
    <row xmlns:x14ac="http://schemas.microsoft.com/office/spreadsheetml/2009/9/ac" r="71" s="3" customFormat="true" x14ac:dyDescent="0.25">
      <c r="A71" s="375" t="str">
        <f ca="true">IF(ISBLANK('Data Summary'!A73),"",'Data Summary'!A73)</f>
        <v/>
      </c>
      <c r="B71" s="105"/>
      <c r="L71" s="105"/>
      <c r="V71" s="105"/>
      <c r="AF71" s="105"/>
      <c r="AG71" s="105"/>
      <c r="AP71" s="105"/>
      <c r="AZ71" s="105"/>
      <c r="BJ71" s="105"/>
      <c r="BT71" s="105"/>
      <c r="CD71" s="105"/>
      <c r="CN71" s="105"/>
      <c r="CX71" s="105"/>
      <c r="DH71" s="105"/>
      <c r="DR71" s="105"/>
      <c r="EB71" s="105"/>
      <c r="EL71" s="105"/>
      <c r="EV71" s="105"/>
      <c r="FF71" s="105"/>
      <c r="FP71" s="105"/>
      <c r="FZ71" s="105"/>
      <c r="GJ71" s="105"/>
      <c r="GT71" s="105"/>
      <c r="HD71" s="105"/>
    </row>
    <row xmlns:x14ac="http://schemas.microsoft.com/office/spreadsheetml/2009/9/ac" r="72" s="3" customFormat="true" x14ac:dyDescent="0.25">
      <c r="A72" s="375" t="str">
        <f ca="true">IF(ISBLANK('Data Summary'!A74),"",'Data Summary'!A74)</f>
        <v/>
      </c>
      <c r="B72" s="105"/>
      <c r="L72" s="105"/>
      <c r="V72" s="105"/>
      <c r="AF72" s="105"/>
      <c r="AG72" s="105"/>
      <c r="AP72" s="105"/>
      <c r="AZ72" s="105"/>
      <c r="BJ72" s="105"/>
      <c r="BT72" s="105"/>
      <c r="CD72" s="105"/>
      <c r="CN72" s="105"/>
      <c r="CX72" s="105"/>
      <c r="DH72" s="105"/>
      <c r="DR72" s="105"/>
      <c r="EB72" s="105"/>
      <c r="EL72" s="105"/>
      <c r="EV72" s="105"/>
      <c r="FF72" s="105"/>
      <c r="FP72" s="105"/>
      <c r="FZ72" s="105"/>
      <c r="GJ72" s="105"/>
      <c r="GT72" s="105"/>
      <c r="HD72" s="105"/>
    </row>
    <row xmlns:x14ac="http://schemas.microsoft.com/office/spreadsheetml/2009/9/ac" r="73" s="3" customFormat="true" x14ac:dyDescent="0.25">
      <c r="A73" s="375" t="str">
        <f ca="true">IF(ISBLANK('Data Summary'!A75),"",'Data Summary'!A75)</f>
        <v/>
      </c>
      <c r="B73" s="105"/>
      <c r="L73" s="105"/>
      <c r="V73" s="105"/>
      <c r="AF73" s="105"/>
      <c r="AG73" s="105"/>
      <c r="AP73" s="105"/>
      <c r="AZ73" s="105"/>
      <c r="BJ73" s="105"/>
      <c r="BT73" s="105"/>
      <c r="CD73" s="105"/>
      <c r="CN73" s="105"/>
      <c r="CX73" s="105"/>
      <c r="DH73" s="105"/>
      <c r="DR73" s="105"/>
      <c r="EB73" s="105"/>
      <c r="EL73" s="105"/>
      <c r="EV73" s="105"/>
      <c r="FF73" s="105"/>
      <c r="FP73" s="105"/>
      <c r="FZ73" s="105"/>
      <c r="GJ73" s="105"/>
      <c r="GT73" s="105"/>
      <c r="HD73" s="105"/>
    </row>
    <row xmlns:x14ac="http://schemas.microsoft.com/office/spreadsheetml/2009/9/ac" r="74" s="3" customFormat="true" x14ac:dyDescent="0.25">
      <c r="A74" s="375" t="str">
        <f ca="true">IF(ISBLANK('Data Summary'!A76),"",'Data Summary'!A76)</f>
        <v/>
      </c>
      <c r="B74" s="105"/>
      <c r="L74" s="105"/>
      <c r="V74" s="105"/>
      <c r="AF74" s="105"/>
      <c r="AG74" s="105"/>
      <c r="AP74" s="105"/>
      <c r="AZ74" s="105"/>
      <c r="BJ74" s="105"/>
      <c r="BT74" s="105"/>
      <c r="CD74" s="105"/>
      <c r="CN74" s="105"/>
      <c r="CX74" s="105"/>
      <c r="DH74" s="105"/>
      <c r="DR74" s="105"/>
      <c r="EB74" s="105"/>
      <c r="EL74" s="105"/>
      <c r="EV74" s="105"/>
      <c r="FF74" s="105"/>
      <c r="FP74" s="105"/>
      <c r="FZ74" s="105"/>
      <c r="GJ74" s="105"/>
      <c r="GT74" s="105"/>
      <c r="HD74" s="105"/>
    </row>
    <row xmlns:x14ac="http://schemas.microsoft.com/office/spreadsheetml/2009/9/ac" r="75" s="3" customFormat="true" x14ac:dyDescent="0.25">
      <c r="A75" s="375" t="str">
        <f ca="true">IF(ISBLANK('Data Summary'!A77),"",'Data Summary'!A77)</f>
        <v/>
      </c>
      <c r="B75" s="105"/>
      <c r="L75" s="105"/>
      <c r="V75" s="105"/>
      <c r="AF75" s="105"/>
      <c r="AG75" s="105"/>
      <c r="AP75" s="105"/>
      <c r="AZ75" s="105"/>
      <c r="BJ75" s="105"/>
      <c r="BT75" s="105"/>
      <c r="CD75" s="105"/>
      <c r="CN75" s="105"/>
      <c r="CX75" s="105"/>
      <c r="DH75" s="105"/>
      <c r="DR75" s="105"/>
      <c r="EB75" s="105"/>
      <c r="EL75" s="105"/>
      <c r="EV75" s="105"/>
      <c r="FF75" s="105"/>
      <c r="FP75" s="105"/>
      <c r="FZ75" s="105"/>
      <c r="GJ75" s="105"/>
      <c r="GT75" s="105"/>
      <c r="HD75" s="105"/>
    </row>
    <row xmlns:x14ac="http://schemas.microsoft.com/office/spreadsheetml/2009/9/ac" r="76" s="3" customFormat="true" x14ac:dyDescent="0.25">
      <c r="A76" s="375" t="str">
        <f ca="true">IF(ISBLANK('Data Summary'!A78),"",'Data Summary'!A78)</f>
        <v/>
      </c>
      <c r="B76" s="105"/>
      <c r="L76" s="105"/>
      <c r="V76" s="105"/>
      <c r="AF76" s="105"/>
      <c r="AG76" s="105"/>
      <c r="AP76" s="105"/>
      <c r="AZ76" s="105"/>
      <c r="BJ76" s="105"/>
      <c r="BT76" s="105"/>
      <c r="CD76" s="105"/>
      <c r="CN76" s="105"/>
      <c r="CX76" s="105"/>
      <c r="DH76" s="105"/>
      <c r="DR76" s="105"/>
      <c r="EB76" s="105"/>
      <c r="EL76" s="105"/>
      <c r="EV76" s="105"/>
      <c r="FF76" s="105"/>
      <c r="FP76" s="105"/>
      <c r="FZ76" s="105"/>
      <c r="GJ76" s="105"/>
      <c r="GT76" s="105"/>
      <c r="HD76" s="105"/>
    </row>
    <row xmlns:x14ac="http://schemas.microsoft.com/office/spreadsheetml/2009/9/ac" r="77" s="3" customFormat="true" x14ac:dyDescent="0.25">
      <c r="A77" s="375" t="str">
        <f ca="true">IF(ISBLANK('Data Summary'!A79),"",'Data Summary'!A79)</f>
        <v/>
      </c>
      <c r="B77" s="105"/>
      <c r="L77" s="105"/>
      <c r="V77" s="105"/>
      <c r="AF77" s="105"/>
      <c r="AG77" s="105"/>
      <c r="AP77" s="105"/>
      <c r="AZ77" s="105"/>
      <c r="BJ77" s="105"/>
      <c r="BT77" s="105"/>
      <c r="CD77" s="105"/>
      <c r="CN77" s="105"/>
      <c r="CX77" s="105"/>
      <c r="DH77" s="105"/>
      <c r="DR77" s="105"/>
      <c r="EB77" s="105"/>
      <c r="EL77" s="105"/>
      <c r="EV77" s="105"/>
      <c r="FF77" s="105"/>
      <c r="FP77" s="105"/>
      <c r="FZ77" s="105"/>
      <c r="GJ77" s="105"/>
      <c r="GT77" s="105"/>
      <c r="HD77" s="105"/>
    </row>
    <row xmlns:x14ac="http://schemas.microsoft.com/office/spreadsheetml/2009/9/ac" r="78" s="3" customFormat="true" x14ac:dyDescent="0.25">
      <c r="A78" s="375" t="str">
        <f ca="true">IF(ISBLANK('Data Summary'!A80),"",'Data Summary'!A80)</f>
        <v/>
      </c>
      <c r="B78" s="105"/>
      <c r="L78" s="105"/>
      <c r="V78" s="105"/>
      <c r="AF78" s="105"/>
      <c r="AG78" s="105"/>
      <c r="AP78" s="105"/>
      <c r="AZ78" s="105"/>
      <c r="BJ78" s="105"/>
      <c r="BT78" s="105"/>
      <c r="CD78" s="105"/>
      <c r="CN78" s="105"/>
      <c r="CX78" s="105"/>
      <c r="DH78" s="105"/>
      <c r="DR78" s="105"/>
      <c r="EB78" s="105"/>
      <c r="EL78" s="105"/>
      <c r="EV78" s="105"/>
      <c r="FF78" s="105"/>
      <c r="FP78" s="105"/>
      <c r="FZ78" s="105"/>
      <c r="GJ78" s="105"/>
      <c r="GT78" s="105"/>
      <c r="HD78" s="105"/>
    </row>
    <row xmlns:x14ac="http://schemas.microsoft.com/office/spreadsheetml/2009/9/ac" r="79" s="3" customFormat="true" x14ac:dyDescent="0.25">
      <c r="A79" s="375" t="str">
        <f ca="true">IF(ISBLANK('Data Summary'!A81),"",'Data Summary'!A81)</f>
        <v/>
      </c>
      <c r="B79" s="105"/>
      <c r="L79" s="105"/>
      <c r="V79" s="105"/>
      <c r="AF79" s="105"/>
      <c r="AG79" s="105"/>
      <c r="AP79" s="105"/>
      <c r="AZ79" s="105"/>
      <c r="BJ79" s="105"/>
      <c r="BT79" s="105"/>
      <c r="CD79" s="105"/>
      <c r="CN79" s="105"/>
      <c r="CX79" s="105"/>
      <c r="DH79" s="105"/>
      <c r="DR79" s="105"/>
      <c r="EB79" s="105"/>
      <c r="EL79" s="105"/>
      <c r="EV79" s="105"/>
      <c r="FF79" s="105"/>
      <c r="FP79" s="105"/>
      <c r="FZ79" s="105"/>
      <c r="GJ79" s="105"/>
      <c r="GT79" s="105"/>
      <c r="HD79" s="105"/>
    </row>
    <row xmlns:x14ac="http://schemas.microsoft.com/office/spreadsheetml/2009/9/ac" r="80" s="3" customFormat="true" x14ac:dyDescent="0.25">
      <c r="A80" s="375" t="str">
        <f ca="true">IF(ISBLANK('Data Summary'!A82),"",'Data Summary'!A82)</f>
        <v/>
      </c>
      <c r="B80" s="105"/>
      <c r="L80" s="105"/>
      <c r="V80" s="105"/>
      <c r="AF80" s="105"/>
      <c r="AG80" s="105"/>
      <c r="AP80" s="105"/>
      <c r="AZ80" s="105"/>
      <c r="BJ80" s="105"/>
      <c r="BT80" s="105"/>
      <c r="CD80" s="105"/>
      <c r="CN80" s="105"/>
      <c r="CX80" s="105"/>
      <c r="DH80" s="105"/>
      <c r="DR80" s="105"/>
      <c r="EB80" s="105"/>
      <c r="EL80" s="105"/>
      <c r="EV80" s="105"/>
      <c r="FF80" s="105"/>
      <c r="FP80" s="105"/>
      <c r="FZ80" s="105"/>
      <c r="GJ80" s="105"/>
      <c r="GT80" s="105"/>
      <c r="HD80" s="105"/>
    </row>
    <row xmlns:x14ac="http://schemas.microsoft.com/office/spreadsheetml/2009/9/ac" r="81" s="3" customFormat="true" x14ac:dyDescent="0.25">
      <c r="A81" s="375" t="str">
        <f ca="true">IF(ISBLANK('Data Summary'!A83),"",'Data Summary'!A83)</f>
        <v/>
      </c>
      <c r="B81" s="105"/>
      <c r="L81" s="105"/>
      <c r="V81" s="105"/>
      <c r="AF81" s="105"/>
      <c r="AG81" s="105"/>
      <c r="AP81" s="105"/>
      <c r="AZ81" s="105"/>
      <c r="BJ81" s="105"/>
      <c r="BT81" s="105"/>
      <c r="CD81" s="105"/>
      <c r="CN81" s="105"/>
      <c r="CX81" s="105"/>
      <c r="DH81" s="105"/>
      <c r="DR81" s="105"/>
      <c r="EB81" s="105"/>
      <c r="EL81" s="105"/>
      <c r="EV81" s="105"/>
      <c r="FF81" s="105"/>
      <c r="FP81" s="105"/>
      <c r="FZ81" s="105"/>
      <c r="GJ81" s="105"/>
      <c r="GT81" s="105"/>
      <c r="HD81" s="105"/>
    </row>
    <row xmlns:x14ac="http://schemas.microsoft.com/office/spreadsheetml/2009/9/ac" r="82" s="3" customFormat="true" x14ac:dyDescent="0.25">
      <c r="A82" s="375" t="str">
        <f ca="true">IF(ISBLANK('Data Summary'!A84),"",'Data Summary'!A84)</f>
        <v/>
      </c>
      <c r="B82" s="105"/>
      <c r="L82" s="105"/>
      <c r="V82" s="105"/>
      <c r="AF82" s="105"/>
      <c r="AG82" s="105"/>
      <c r="AP82" s="105"/>
      <c r="AZ82" s="105"/>
      <c r="BJ82" s="105"/>
      <c r="BT82" s="105"/>
      <c r="CD82" s="105"/>
      <c r="CN82" s="105"/>
      <c r="CX82" s="105"/>
      <c r="DH82" s="105"/>
      <c r="DR82" s="105"/>
      <c r="EB82" s="105"/>
      <c r="EL82" s="105"/>
      <c r="EV82" s="105"/>
      <c r="FF82" s="105"/>
      <c r="FP82" s="105"/>
      <c r="FZ82" s="105"/>
      <c r="GJ82" s="105"/>
      <c r="GT82" s="105"/>
      <c r="HD82" s="105"/>
    </row>
    <row xmlns:x14ac="http://schemas.microsoft.com/office/spreadsheetml/2009/9/ac" r="83" s="3" customFormat="true" x14ac:dyDescent="0.25">
      <c r="A83" s="375" t="str">
        <f ca="true">IF(ISBLANK('Data Summary'!A85),"",'Data Summary'!A85)</f>
        <v/>
      </c>
      <c r="B83" s="105"/>
      <c r="L83" s="105"/>
      <c r="V83" s="105"/>
      <c r="AF83" s="105"/>
      <c r="AG83" s="105"/>
      <c r="AP83" s="105"/>
      <c r="AZ83" s="105"/>
      <c r="BJ83" s="105"/>
      <c r="BT83" s="105"/>
      <c r="CD83" s="105"/>
      <c r="CN83" s="105"/>
      <c r="CX83" s="105"/>
      <c r="DH83" s="105"/>
      <c r="DR83" s="105"/>
      <c r="EB83" s="105"/>
      <c r="EL83" s="105"/>
      <c r="EV83" s="105"/>
      <c r="FF83" s="105"/>
      <c r="FP83" s="105"/>
      <c r="FZ83" s="105"/>
      <c r="GJ83" s="105"/>
      <c r="GT83" s="105"/>
      <c r="HD83" s="105"/>
    </row>
    <row xmlns:x14ac="http://schemas.microsoft.com/office/spreadsheetml/2009/9/ac" r="84" s="3" customFormat="true" x14ac:dyDescent="0.25">
      <c r="A84" s="375" t="str">
        <f ca="true">IF(ISBLANK('Data Summary'!A86),"",'Data Summary'!A86)</f>
        <v/>
      </c>
      <c r="B84" s="105"/>
      <c r="L84" s="105"/>
      <c r="V84" s="105"/>
      <c r="AF84" s="105"/>
      <c r="AG84" s="105"/>
      <c r="AP84" s="105"/>
      <c r="AZ84" s="105"/>
      <c r="BJ84" s="105"/>
      <c r="BT84" s="105"/>
      <c r="CD84" s="105"/>
      <c r="CN84" s="105"/>
      <c r="CX84" s="105"/>
      <c r="DH84" s="105"/>
      <c r="DR84" s="105"/>
      <c r="EB84" s="105"/>
      <c r="EL84" s="105"/>
      <c r="EV84" s="105"/>
      <c r="FF84" s="105"/>
      <c r="FP84" s="105"/>
      <c r="FZ84" s="105"/>
      <c r="GJ84" s="105"/>
      <c r="GT84" s="105"/>
      <c r="HD84" s="105"/>
    </row>
    <row xmlns:x14ac="http://schemas.microsoft.com/office/spreadsheetml/2009/9/ac" r="85" s="3" customFormat="true" x14ac:dyDescent="0.25">
      <c r="A85" s="375" t="str">
        <f ca="true">IF(ISBLANK('Data Summary'!A87),"",'Data Summary'!A87)</f>
        <v/>
      </c>
      <c r="B85" s="105"/>
      <c r="L85" s="105"/>
      <c r="V85" s="105"/>
      <c r="AF85" s="105"/>
      <c r="AG85" s="105"/>
      <c r="AP85" s="105"/>
      <c r="AZ85" s="105"/>
      <c r="BJ85" s="105"/>
      <c r="BT85" s="105"/>
      <c r="CD85" s="105"/>
      <c r="CN85" s="105"/>
      <c r="CX85" s="105"/>
      <c r="DH85" s="105"/>
      <c r="DR85" s="105"/>
      <c r="EB85" s="105"/>
      <c r="EL85" s="105"/>
      <c r="EV85" s="105"/>
      <c r="FF85" s="105"/>
      <c r="FP85" s="105"/>
      <c r="FZ85" s="105"/>
      <c r="GJ85" s="105"/>
      <c r="GT85" s="105"/>
      <c r="HD85" s="105"/>
    </row>
    <row xmlns:x14ac="http://schemas.microsoft.com/office/spreadsheetml/2009/9/ac" r="86" s="3" customFormat="true" x14ac:dyDescent="0.25">
      <c r="A86" s="375" t="str">
        <f ca="true">IF(ISBLANK('Data Summary'!A88),"",'Data Summary'!A88)</f>
        <v/>
      </c>
      <c r="B86" s="105"/>
      <c r="L86" s="105"/>
      <c r="V86" s="105"/>
      <c r="AF86" s="105"/>
      <c r="AG86" s="105"/>
      <c r="AP86" s="105"/>
      <c r="AZ86" s="105"/>
      <c r="BJ86" s="105"/>
      <c r="BT86" s="105"/>
      <c r="CD86" s="105"/>
      <c r="CN86" s="105"/>
      <c r="CX86" s="105"/>
      <c r="DH86" s="105"/>
      <c r="DR86" s="105"/>
      <c r="EB86" s="105"/>
      <c r="EL86" s="105"/>
      <c r="EV86" s="105"/>
      <c r="FF86" s="105"/>
      <c r="FP86" s="105"/>
      <c r="FZ86" s="105"/>
      <c r="GJ86" s="105"/>
      <c r="GT86" s="105"/>
      <c r="HD86" s="105"/>
    </row>
    <row xmlns:x14ac="http://schemas.microsoft.com/office/spreadsheetml/2009/9/ac" r="87" s="3" customFormat="true" x14ac:dyDescent="0.25">
      <c r="A87" s="375" t="str">
        <f ca="true">IF(ISBLANK('Data Summary'!A89),"",'Data Summary'!A89)</f>
        <v/>
      </c>
      <c r="B87" s="105"/>
      <c r="L87" s="105"/>
      <c r="V87" s="105"/>
      <c r="AF87" s="105"/>
      <c r="AG87" s="105"/>
      <c r="AP87" s="105"/>
      <c r="AZ87" s="105"/>
      <c r="BJ87" s="105"/>
      <c r="BT87" s="105"/>
      <c r="CD87" s="105"/>
      <c r="CN87" s="105"/>
      <c r="CX87" s="105"/>
      <c r="DH87" s="105"/>
      <c r="DR87" s="105"/>
      <c r="EB87" s="105"/>
      <c r="EL87" s="105"/>
      <c r="EV87" s="105"/>
      <c r="FF87" s="105"/>
      <c r="FP87" s="105"/>
      <c r="FZ87" s="105"/>
      <c r="GJ87" s="105"/>
      <c r="GT87" s="105"/>
      <c r="HD87" s="105"/>
    </row>
    <row xmlns:x14ac="http://schemas.microsoft.com/office/spreadsheetml/2009/9/ac" r="88" s="3" customFormat="true" x14ac:dyDescent="0.25">
      <c r="A88" s="375" t="str">
        <f ca="true">IF(ISBLANK('Data Summary'!A90),"",'Data Summary'!A90)</f>
        <v/>
      </c>
      <c r="B88" s="105"/>
      <c r="L88" s="105"/>
      <c r="V88" s="105"/>
      <c r="AF88" s="105"/>
      <c r="AG88" s="105"/>
      <c r="AP88" s="105"/>
      <c r="AZ88" s="105"/>
      <c r="BJ88" s="105"/>
      <c r="BT88" s="105"/>
      <c r="CD88" s="105"/>
      <c r="CN88" s="105"/>
      <c r="CX88" s="105"/>
      <c r="DH88" s="105"/>
      <c r="DR88" s="105"/>
      <c r="EB88" s="105"/>
      <c r="EL88" s="105"/>
      <c r="EV88" s="105"/>
      <c r="FF88" s="105"/>
      <c r="FP88" s="105"/>
      <c r="FZ88" s="105"/>
      <c r="GJ88" s="105"/>
      <c r="GT88" s="105"/>
      <c r="HD88" s="105"/>
    </row>
    <row xmlns:x14ac="http://schemas.microsoft.com/office/spreadsheetml/2009/9/ac" r="89" s="3" customFormat="true" x14ac:dyDescent="0.25">
      <c r="A89" s="375" t="str">
        <f ca="true">IF(ISBLANK('Data Summary'!A91),"",'Data Summary'!A91)</f>
        <v/>
      </c>
      <c r="B89" s="105"/>
      <c r="L89" s="105"/>
      <c r="V89" s="105"/>
      <c r="AF89" s="105"/>
      <c r="AG89" s="105"/>
      <c r="AP89" s="105"/>
      <c r="AZ89" s="105"/>
      <c r="BJ89" s="105"/>
      <c r="BT89" s="105"/>
      <c r="CD89" s="105"/>
      <c r="CN89" s="105"/>
      <c r="CX89" s="105"/>
      <c r="DH89" s="105"/>
      <c r="DR89" s="105"/>
      <c r="EB89" s="105"/>
      <c r="EL89" s="105"/>
      <c r="EV89" s="105"/>
      <c r="FF89" s="105"/>
      <c r="FP89" s="105"/>
      <c r="FZ89" s="105"/>
      <c r="GJ89" s="105"/>
      <c r="GT89" s="105"/>
      <c r="HD89" s="105"/>
    </row>
    <row xmlns:x14ac="http://schemas.microsoft.com/office/spreadsheetml/2009/9/ac" r="90" s="3" customFormat="true" x14ac:dyDescent="0.25">
      <c r="A90" s="375" t="str">
        <f ca="true">IF(ISBLANK('Data Summary'!A92),"",'Data Summary'!A92)</f>
        <v/>
      </c>
      <c r="B90" s="105"/>
      <c r="L90" s="105"/>
      <c r="V90" s="105"/>
      <c r="AF90" s="105"/>
      <c r="AG90" s="105"/>
      <c r="AP90" s="105"/>
      <c r="AZ90" s="105"/>
      <c r="BJ90" s="105"/>
      <c r="BT90" s="105"/>
      <c r="CD90" s="105"/>
      <c r="CN90" s="105"/>
      <c r="CX90" s="105"/>
      <c r="DH90" s="105"/>
      <c r="DR90" s="105"/>
      <c r="EB90" s="105"/>
      <c r="EL90" s="105"/>
      <c r="EV90" s="105"/>
      <c r="FF90" s="105"/>
      <c r="FP90" s="105"/>
      <c r="FZ90" s="105"/>
      <c r="GJ90" s="105"/>
      <c r="GT90" s="105"/>
      <c r="HD90" s="105"/>
    </row>
    <row xmlns:x14ac="http://schemas.microsoft.com/office/spreadsheetml/2009/9/ac" r="91" s="3" customFormat="true" x14ac:dyDescent="0.25">
      <c r="A91" s="375" t="str">
        <f ca="true">IF(ISBLANK('Data Summary'!A93),"",'Data Summary'!A93)</f>
        <v/>
      </c>
      <c r="B91" s="105"/>
      <c r="L91" s="105"/>
      <c r="V91" s="105"/>
      <c r="AF91" s="105"/>
      <c r="AG91" s="105"/>
      <c r="AP91" s="105"/>
      <c r="AZ91" s="105"/>
      <c r="BJ91" s="105"/>
      <c r="BT91" s="105"/>
      <c r="CD91" s="105"/>
      <c r="CN91" s="105"/>
      <c r="CX91" s="105"/>
      <c r="DH91" s="105"/>
      <c r="DR91" s="105"/>
      <c r="EB91" s="105"/>
      <c r="EL91" s="105"/>
      <c r="EV91" s="105"/>
      <c r="FF91" s="105"/>
      <c r="FP91" s="105"/>
      <c r="FZ91" s="105"/>
      <c r="GJ91" s="105"/>
      <c r="GT91" s="105"/>
      <c r="HD91" s="105"/>
    </row>
    <row xmlns:x14ac="http://schemas.microsoft.com/office/spreadsheetml/2009/9/ac" r="92" s="3" customFormat="true" x14ac:dyDescent="0.25">
      <c r="A92" s="375" t="str">
        <f ca="true">IF(ISBLANK('Data Summary'!A94),"",'Data Summary'!A94)</f>
        <v/>
      </c>
      <c r="B92" s="105"/>
      <c r="L92" s="105"/>
      <c r="V92" s="105"/>
      <c r="AF92" s="105"/>
      <c r="AG92" s="105"/>
      <c r="AP92" s="105"/>
      <c r="AZ92" s="105"/>
      <c r="BJ92" s="105"/>
      <c r="BT92" s="105"/>
      <c r="CD92" s="105"/>
      <c r="CN92" s="105"/>
      <c r="CX92" s="105"/>
      <c r="DH92" s="105"/>
      <c r="DR92" s="105"/>
      <c r="EB92" s="105"/>
      <c r="EL92" s="105"/>
      <c r="EV92" s="105"/>
      <c r="FF92" s="105"/>
      <c r="FP92" s="105"/>
      <c r="FZ92" s="105"/>
      <c r="GJ92" s="105"/>
      <c r="GT92" s="105"/>
      <c r="HD92" s="105"/>
    </row>
    <row xmlns:x14ac="http://schemas.microsoft.com/office/spreadsheetml/2009/9/ac" r="93" s="3" customFormat="true" x14ac:dyDescent="0.25">
      <c r="A93" s="375" t="str">
        <f ca="true">IF(ISBLANK('Data Summary'!A95),"",'Data Summary'!A95)</f>
        <v/>
      </c>
      <c r="B93" s="105"/>
      <c r="L93" s="105"/>
      <c r="V93" s="105"/>
      <c r="AF93" s="105"/>
      <c r="AG93" s="105"/>
      <c r="AP93" s="105"/>
      <c r="AZ93" s="105"/>
      <c r="BJ93" s="105"/>
      <c r="BT93" s="105"/>
      <c r="CD93" s="105"/>
      <c r="CN93" s="105"/>
      <c r="CX93" s="105"/>
      <c r="DH93" s="105"/>
      <c r="DR93" s="105"/>
      <c r="EB93" s="105"/>
      <c r="EL93" s="105"/>
      <c r="EV93" s="105"/>
      <c r="FF93" s="105"/>
      <c r="FP93" s="105"/>
      <c r="FZ93" s="105"/>
      <c r="GJ93" s="105"/>
      <c r="GT93" s="105"/>
      <c r="HD93" s="105"/>
    </row>
    <row xmlns:x14ac="http://schemas.microsoft.com/office/spreadsheetml/2009/9/ac" r="94" s="3" customFormat="true" x14ac:dyDescent="0.25">
      <c r="A94" s="375" t="str">
        <f ca="true">IF(ISBLANK('Data Summary'!A96),"",'Data Summary'!A96)</f>
        <v/>
      </c>
      <c r="B94" s="105"/>
      <c r="L94" s="105"/>
      <c r="V94" s="105"/>
      <c r="AF94" s="105"/>
      <c r="AG94" s="105"/>
      <c r="AP94" s="105"/>
      <c r="AZ94" s="105"/>
      <c r="BJ94" s="105"/>
      <c r="BT94" s="105"/>
      <c r="CD94" s="105"/>
      <c r="CN94" s="105"/>
      <c r="CX94" s="105"/>
      <c r="DH94" s="105"/>
      <c r="DR94" s="105"/>
      <c r="EB94" s="105"/>
      <c r="EL94" s="105"/>
      <c r="EV94" s="105"/>
      <c r="FF94" s="105"/>
      <c r="FP94" s="105"/>
      <c r="FZ94" s="105"/>
      <c r="GJ94" s="105"/>
      <c r="GT94" s="105"/>
      <c r="HD94" s="105"/>
    </row>
    <row xmlns:x14ac="http://schemas.microsoft.com/office/spreadsheetml/2009/9/ac" r="95" s="3" customFormat="true" x14ac:dyDescent="0.25">
      <c r="A95" s="375" t="str">
        <f ca="true">IF(ISBLANK('Data Summary'!A97),"",'Data Summary'!A97)</f>
        <v/>
      </c>
      <c r="B95" s="105"/>
      <c r="L95" s="105"/>
      <c r="V95" s="105"/>
      <c r="AF95" s="105"/>
      <c r="AG95" s="105"/>
      <c r="AP95" s="105"/>
      <c r="AZ95" s="105"/>
      <c r="BJ95" s="105"/>
      <c r="BT95" s="105"/>
      <c r="CD95" s="105"/>
      <c r="CN95" s="105"/>
      <c r="CX95" s="105"/>
      <c r="DH95" s="105"/>
      <c r="DR95" s="105"/>
      <c r="EB95" s="105"/>
      <c r="EL95" s="105"/>
      <c r="EV95" s="105"/>
      <c r="FF95" s="105"/>
      <c r="FP95" s="105"/>
      <c r="FZ95" s="105"/>
      <c r="GJ95" s="105"/>
      <c r="GT95" s="105"/>
      <c r="HD95" s="105"/>
    </row>
    <row xmlns:x14ac="http://schemas.microsoft.com/office/spreadsheetml/2009/9/ac" r="96" s="3" customFormat="true" x14ac:dyDescent="0.25">
      <c r="A96" s="375" t="str">
        <f ca="true">IF(ISBLANK('Data Summary'!A98),"",'Data Summary'!A98)</f>
        <v/>
      </c>
      <c r="B96" s="105"/>
      <c r="L96" s="105"/>
      <c r="V96" s="105"/>
      <c r="AF96" s="105"/>
      <c r="AG96" s="105"/>
      <c r="AP96" s="105"/>
      <c r="AZ96" s="105"/>
      <c r="BJ96" s="105"/>
      <c r="BT96" s="105"/>
      <c r="CD96" s="105"/>
      <c r="CN96" s="105"/>
      <c r="CX96" s="105"/>
      <c r="DH96" s="105"/>
      <c r="DR96" s="105"/>
      <c r="EB96" s="105"/>
      <c r="EL96" s="105"/>
      <c r="EV96" s="105"/>
      <c r="FF96" s="105"/>
      <c r="FP96" s="105"/>
      <c r="FZ96" s="105"/>
      <c r="GJ96" s="105"/>
      <c r="GT96" s="105"/>
      <c r="HD96" s="105"/>
    </row>
    <row xmlns:x14ac="http://schemas.microsoft.com/office/spreadsheetml/2009/9/ac" r="97" s="3" customFormat="true" x14ac:dyDescent="0.25">
      <c r="A97" s="375" t="str">
        <f ca="true">IF(ISBLANK('Data Summary'!A99),"",'Data Summary'!A99)</f>
        <v/>
      </c>
      <c r="B97" s="105"/>
      <c r="L97" s="105"/>
      <c r="V97" s="105"/>
      <c r="AF97" s="105"/>
      <c r="AG97" s="105"/>
      <c r="AP97" s="105"/>
      <c r="AZ97" s="105"/>
      <c r="BJ97" s="105"/>
      <c r="BT97" s="105"/>
      <c r="CD97" s="105"/>
      <c r="CN97" s="105"/>
      <c r="CX97" s="105"/>
      <c r="DH97" s="105"/>
      <c r="DR97" s="105"/>
      <c r="EB97" s="105"/>
      <c r="EL97" s="105"/>
      <c r="EV97" s="105"/>
      <c r="FF97" s="105"/>
      <c r="FP97" s="105"/>
      <c r="FZ97" s="105"/>
      <c r="GJ97" s="105"/>
      <c r="GT97" s="105"/>
      <c r="HD97" s="105"/>
    </row>
    <row xmlns:x14ac="http://schemas.microsoft.com/office/spreadsheetml/2009/9/ac" r="98" s="3" customFormat="true" x14ac:dyDescent="0.25">
      <c r="A98" s="375" t="str">
        <f ca="true">IF(ISBLANK('Data Summary'!A100),"",'Data Summary'!A100)</f>
        <v/>
      </c>
      <c r="B98" s="105"/>
      <c r="L98" s="105"/>
      <c r="V98" s="105"/>
      <c r="AF98" s="105"/>
      <c r="AG98" s="105"/>
      <c r="AP98" s="105"/>
      <c r="AZ98" s="105"/>
      <c r="BJ98" s="105"/>
      <c r="BT98" s="105"/>
      <c r="CD98" s="105"/>
      <c r="CN98" s="105"/>
      <c r="CX98" s="105"/>
      <c r="DH98" s="105"/>
      <c r="DR98" s="105"/>
      <c r="EB98" s="105"/>
      <c r="EL98" s="105"/>
      <c r="EV98" s="105"/>
      <c r="FF98" s="105"/>
      <c r="FP98" s="105"/>
      <c r="FZ98" s="105"/>
      <c r="GJ98" s="105"/>
      <c r="GT98" s="105"/>
      <c r="HD98" s="105"/>
    </row>
    <row xmlns:x14ac="http://schemas.microsoft.com/office/spreadsheetml/2009/9/ac" r="99" s="3" customFormat="true" x14ac:dyDescent="0.25">
      <c r="A99" s="375" t="str">
        <f ca="true">IF(ISBLANK('Data Summary'!A101),"",'Data Summary'!A101)</f>
        <v/>
      </c>
      <c r="B99" s="105"/>
      <c r="L99" s="105"/>
      <c r="V99" s="105"/>
      <c r="AF99" s="105"/>
      <c r="AG99" s="105"/>
      <c r="AP99" s="105"/>
      <c r="AZ99" s="105"/>
      <c r="BJ99" s="105"/>
      <c r="BT99" s="105"/>
      <c r="CD99" s="105"/>
      <c r="CN99" s="105"/>
      <c r="CX99" s="105"/>
      <c r="DH99" s="105"/>
      <c r="DR99" s="105"/>
      <c r="EB99" s="105"/>
      <c r="EL99" s="105"/>
      <c r="EV99" s="105"/>
      <c r="FF99" s="105"/>
      <c r="FP99" s="105"/>
      <c r="FZ99" s="105"/>
      <c r="GJ99" s="105"/>
      <c r="GT99" s="105"/>
      <c r="HD99" s="105"/>
    </row>
    <row xmlns:x14ac="http://schemas.microsoft.com/office/spreadsheetml/2009/9/ac" r="100" s="3" customFormat="true" x14ac:dyDescent="0.25">
      <c r="A100" s="375" t="str">
        <f ca="true">IF(ISBLANK('Data Summary'!A102),"",'Data Summary'!A102)</f>
        <v/>
      </c>
      <c r="B100" s="105"/>
      <c r="L100" s="105"/>
      <c r="V100" s="105"/>
      <c r="AF100" s="105"/>
      <c r="AG100" s="105"/>
      <c r="AP100" s="105"/>
      <c r="AZ100" s="105"/>
      <c r="BJ100" s="105"/>
      <c r="BT100" s="105"/>
      <c r="CD100" s="105"/>
      <c r="CN100" s="105"/>
      <c r="CX100" s="105"/>
      <c r="DH100" s="105"/>
      <c r="DR100" s="105"/>
      <c r="EB100" s="105"/>
      <c r="EL100" s="105"/>
      <c r="EV100" s="105"/>
      <c r="FF100" s="105"/>
      <c r="FP100" s="105"/>
      <c r="FZ100" s="105"/>
      <c r="GJ100" s="105"/>
      <c r="GT100" s="105"/>
      <c r="HD100" s="105"/>
    </row>
    <row xmlns:x14ac="http://schemas.microsoft.com/office/spreadsheetml/2009/9/ac" r="101" s="3" customFormat="true" x14ac:dyDescent="0.25">
      <c r="A101" s="375" t="str">
        <f ca="true">IF(ISBLANK('Data Summary'!A103),"",'Data Summary'!A103)</f>
        <v/>
      </c>
      <c r="B101" s="105"/>
      <c r="L101" s="105"/>
      <c r="V101" s="105"/>
      <c r="AF101" s="105"/>
      <c r="AG101" s="105"/>
      <c r="AP101" s="105"/>
      <c r="AZ101" s="105"/>
      <c r="BJ101" s="105"/>
      <c r="BT101" s="105"/>
      <c r="CD101" s="105"/>
      <c r="CN101" s="105"/>
      <c r="CX101" s="105"/>
      <c r="DH101" s="105"/>
      <c r="DR101" s="105"/>
      <c r="EB101" s="105"/>
      <c r="EL101" s="105"/>
      <c r="EV101" s="105"/>
      <c r="FF101" s="105"/>
      <c r="FP101" s="105"/>
      <c r="FZ101" s="105"/>
      <c r="GJ101" s="105"/>
      <c r="GT101" s="105"/>
      <c r="HD101" s="105"/>
    </row>
    <row xmlns:x14ac="http://schemas.microsoft.com/office/spreadsheetml/2009/9/ac" r="102" s="3" customFormat="true" x14ac:dyDescent="0.25">
      <c r="A102" s="375" t="str">
        <f ca="true">IF(ISBLANK('Data Summary'!A104),"",'Data Summary'!A104)</f>
        <v/>
      </c>
      <c r="B102" s="105"/>
      <c r="L102" s="105"/>
      <c r="V102" s="105"/>
      <c r="AF102" s="105"/>
      <c r="AG102" s="105"/>
      <c r="AP102" s="105"/>
      <c r="AZ102" s="105"/>
      <c r="BJ102" s="105"/>
      <c r="BT102" s="105"/>
      <c r="CD102" s="105"/>
      <c r="CN102" s="105"/>
      <c r="CX102" s="105"/>
      <c r="DH102" s="105"/>
      <c r="DR102" s="105"/>
      <c r="EB102" s="105"/>
      <c r="EL102" s="105"/>
      <c r="EV102" s="105"/>
      <c r="FF102" s="105"/>
      <c r="FP102" s="105"/>
      <c r="FZ102" s="105"/>
      <c r="GJ102" s="105"/>
      <c r="GT102" s="105"/>
      <c r="HD102" s="105"/>
    </row>
    <row xmlns:x14ac="http://schemas.microsoft.com/office/spreadsheetml/2009/9/ac" r="103" s="3" customFormat="true" x14ac:dyDescent="0.25">
      <c r="A103" s="375" t="str">
        <f ca="true">IF(ISBLANK('Data Summary'!A105),"",'Data Summary'!A105)</f>
        <v/>
      </c>
      <c r="B103" s="105"/>
      <c r="L103" s="105"/>
      <c r="V103" s="105"/>
      <c r="AF103" s="105"/>
      <c r="AG103" s="105"/>
      <c r="AP103" s="105"/>
      <c r="AZ103" s="105"/>
      <c r="BJ103" s="105"/>
      <c r="BT103" s="105"/>
      <c r="CD103" s="105"/>
      <c r="CN103" s="105"/>
      <c r="CX103" s="105"/>
      <c r="DH103" s="105"/>
      <c r="DR103" s="105"/>
      <c r="EB103" s="105"/>
      <c r="EL103" s="105"/>
      <c r="EV103" s="105"/>
      <c r="FF103" s="105"/>
      <c r="FP103" s="105"/>
      <c r="FZ103" s="105"/>
      <c r="GJ103" s="105"/>
      <c r="GT103" s="105"/>
      <c r="HD103" s="105"/>
    </row>
    <row xmlns:x14ac="http://schemas.microsoft.com/office/spreadsheetml/2009/9/ac" r="104" s="3" customFormat="true" x14ac:dyDescent="0.25">
      <c r="A104" s="375" t="str">
        <f ca="true">IF(ISBLANK('Data Summary'!A106),"",'Data Summary'!A106)</f>
        <v/>
      </c>
      <c r="B104" s="105"/>
      <c r="L104" s="105"/>
      <c r="V104" s="105"/>
      <c r="AF104" s="105"/>
      <c r="AG104" s="105"/>
      <c r="AP104" s="105"/>
      <c r="AZ104" s="105"/>
      <c r="BJ104" s="105"/>
      <c r="BT104" s="105"/>
      <c r="CD104" s="105"/>
      <c r="CN104" s="105"/>
      <c r="CX104" s="105"/>
      <c r="DH104" s="105"/>
      <c r="DR104" s="105"/>
      <c r="EB104" s="105"/>
      <c r="EL104" s="105"/>
      <c r="EV104" s="105"/>
      <c r="FF104" s="105"/>
      <c r="FP104" s="105"/>
      <c r="FZ104" s="105"/>
      <c r="GJ104" s="105"/>
      <c r="GT104" s="105"/>
      <c r="HD104" s="105"/>
    </row>
    <row xmlns:x14ac="http://schemas.microsoft.com/office/spreadsheetml/2009/9/ac" r="105" s="3" customFormat="true" x14ac:dyDescent="0.25">
      <c r="A105" s="375" t="str">
        <f ca="true">IF(ISBLANK('Data Summary'!A107),"",'Data Summary'!A107)</f>
        <v/>
      </c>
      <c r="B105" s="105"/>
      <c r="L105" s="105"/>
      <c r="V105" s="105"/>
      <c r="AF105" s="105"/>
      <c r="AG105" s="105"/>
      <c r="AP105" s="105"/>
      <c r="AZ105" s="105"/>
      <c r="BJ105" s="105"/>
      <c r="BT105" s="105"/>
      <c r="CD105" s="105"/>
      <c r="CN105" s="105"/>
      <c r="CX105" s="105"/>
      <c r="DH105" s="105"/>
      <c r="DR105" s="105"/>
      <c r="EB105" s="105"/>
      <c r="EL105" s="105"/>
      <c r="EV105" s="105"/>
      <c r="FF105" s="105"/>
      <c r="FP105" s="105"/>
      <c r="FZ105" s="105"/>
      <c r="GJ105" s="105"/>
      <c r="GT105" s="105"/>
      <c r="HD105" s="105"/>
    </row>
    <row xmlns:x14ac="http://schemas.microsoft.com/office/spreadsheetml/2009/9/ac" r="106" s="3" customFormat="true" x14ac:dyDescent="0.25">
      <c r="A106" s="375" t="str">
        <f ca="true">IF(ISBLANK('Data Summary'!A108),"",'Data Summary'!A108)</f>
        <v/>
      </c>
      <c r="B106" s="105"/>
      <c r="L106" s="105"/>
      <c r="V106" s="105"/>
      <c r="AF106" s="105"/>
      <c r="AG106" s="105"/>
      <c r="AP106" s="105"/>
      <c r="AZ106" s="105"/>
      <c r="BJ106" s="105"/>
      <c r="BT106" s="105"/>
      <c r="CD106" s="105"/>
      <c r="CN106" s="105"/>
      <c r="CX106" s="105"/>
      <c r="DH106" s="105"/>
      <c r="DR106" s="105"/>
      <c r="EB106" s="105"/>
      <c r="EL106" s="105"/>
      <c r="EV106" s="105"/>
      <c r="FF106" s="105"/>
      <c r="FP106" s="105"/>
      <c r="FZ106" s="105"/>
      <c r="GJ106" s="105"/>
      <c r="GT106" s="105"/>
      <c r="HD106" s="105"/>
    </row>
    <row xmlns:x14ac="http://schemas.microsoft.com/office/spreadsheetml/2009/9/ac" r="107" s="3" customFormat="true" x14ac:dyDescent="0.25">
      <c r="A107" s="375" t="str">
        <f ca="true">IF(ISBLANK('Data Summary'!A109),"",'Data Summary'!A109)</f>
        <v/>
      </c>
      <c r="B107" s="105"/>
      <c r="L107" s="105"/>
      <c r="V107" s="105"/>
      <c r="AF107" s="105"/>
      <c r="AG107" s="105"/>
      <c r="AP107" s="105"/>
      <c r="AZ107" s="105"/>
      <c r="BJ107" s="105"/>
      <c r="BT107" s="105"/>
      <c r="CD107" s="105"/>
      <c r="CN107" s="105"/>
      <c r="CX107" s="105"/>
      <c r="DH107" s="105"/>
      <c r="DR107" s="105"/>
      <c r="EB107" s="105"/>
      <c r="EL107" s="105"/>
      <c r="EV107" s="105"/>
      <c r="FF107" s="105"/>
      <c r="FP107" s="105"/>
      <c r="FZ107" s="105"/>
      <c r="GJ107" s="105"/>
      <c r="GT107" s="105"/>
      <c r="HD107" s="105"/>
    </row>
    <row xmlns:x14ac="http://schemas.microsoft.com/office/spreadsheetml/2009/9/ac" r="108" s="3" customFormat="true" x14ac:dyDescent="0.25">
      <c r="A108" s="375" t="str">
        <f ca="true">IF(ISBLANK('Data Summary'!A110),"",'Data Summary'!A110)</f>
        <v/>
      </c>
      <c r="B108" s="105"/>
      <c r="L108" s="105"/>
      <c r="V108" s="105"/>
      <c r="AF108" s="105"/>
      <c r="AG108" s="105"/>
      <c r="AP108" s="105"/>
      <c r="AZ108" s="105"/>
      <c r="BJ108" s="105"/>
      <c r="BT108" s="105"/>
      <c r="CD108" s="105"/>
      <c r="CN108" s="105"/>
      <c r="CX108" s="105"/>
      <c r="DH108" s="105"/>
      <c r="DR108" s="105"/>
      <c r="EB108" s="105"/>
      <c r="EL108" s="105"/>
      <c r="EV108" s="105"/>
      <c r="FF108" s="105"/>
      <c r="FP108" s="105"/>
      <c r="FZ108" s="105"/>
      <c r="GJ108" s="105"/>
      <c r="GT108" s="105"/>
      <c r="HD108" s="105"/>
    </row>
    <row xmlns:x14ac="http://schemas.microsoft.com/office/spreadsheetml/2009/9/ac" r="109" s="3" customFormat="true" x14ac:dyDescent="0.25">
      <c r="A109" s="375" t="str">
        <f ca="true">IF(ISBLANK('Data Summary'!A111),"",'Data Summary'!A111)</f>
        <v/>
      </c>
      <c r="B109" s="105"/>
      <c r="L109" s="105"/>
      <c r="V109" s="105"/>
      <c r="AF109" s="105"/>
      <c r="AG109" s="105"/>
      <c r="AP109" s="105"/>
      <c r="AZ109" s="105"/>
      <c r="BJ109" s="105"/>
      <c r="BT109" s="105"/>
      <c r="CD109" s="105"/>
      <c r="CN109" s="105"/>
      <c r="CX109" s="105"/>
      <c r="DH109" s="105"/>
      <c r="DR109" s="105"/>
      <c r="EB109" s="105"/>
      <c r="EL109" s="105"/>
      <c r="EV109" s="105"/>
      <c r="FF109" s="105"/>
      <c r="FP109" s="105"/>
      <c r="FZ109" s="105"/>
      <c r="GJ109" s="105"/>
      <c r="GT109" s="105"/>
      <c r="HD109" s="105"/>
    </row>
    <row xmlns:x14ac="http://schemas.microsoft.com/office/spreadsheetml/2009/9/ac" r="110" s="3" customFormat="true" x14ac:dyDescent="0.25">
      <c r="A110" s="375" t="str">
        <f ca="true">IF(ISBLANK('Data Summary'!A112),"",'Data Summary'!A112)</f>
        <v/>
      </c>
      <c r="B110" s="105"/>
      <c r="L110" s="105"/>
      <c r="V110" s="105"/>
      <c r="AF110" s="105"/>
      <c r="AG110" s="105"/>
      <c r="AP110" s="105"/>
      <c r="AZ110" s="105"/>
      <c r="BJ110" s="105"/>
      <c r="BT110" s="105"/>
      <c r="CD110" s="105"/>
      <c r="CN110" s="105"/>
      <c r="CX110" s="105"/>
      <c r="DH110" s="105"/>
      <c r="DR110" s="105"/>
      <c r="EB110" s="105"/>
      <c r="EL110" s="105"/>
      <c r="EV110" s="105"/>
      <c r="FF110" s="105"/>
      <c r="FP110" s="105"/>
      <c r="FZ110" s="105"/>
      <c r="GJ110" s="105"/>
      <c r="GT110" s="105"/>
      <c r="HD110" s="105"/>
    </row>
    <row xmlns:x14ac="http://schemas.microsoft.com/office/spreadsheetml/2009/9/ac" r="111" s="3" customFormat="true" x14ac:dyDescent="0.25">
      <c r="A111" s="375" t="str">
        <f ca="true">IF(ISBLANK('Data Summary'!A113),"",'Data Summary'!A113)</f>
        <v/>
      </c>
      <c r="B111" s="105"/>
      <c r="L111" s="105"/>
      <c r="V111" s="105"/>
      <c r="AF111" s="105"/>
      <c r="AG111" s="105"/>
      <c r="AP111" s="105"/>
      <c r="AZ111" s="105"/>
      <c r="BJ111" s="105"/>
      <c r="BT111" s="105"/>
      <c r="CD111" s="105"/>
      <c r="CN111" s="105"/>
      <c r="CX111" s="105"/>
      <c r="DH111" s="105"/>
      <c r="DR111" s="105"/>
      <c r="EB111" s="105"/>
      <c r="EL111" s="105"/>
      <c r="EV111" s="105"/>
      <c r="FF111" s="105"/>
      <c r="FP111" s="105"/>
      <c r="FZ111" s="105"/>
      <c r="GJ111" s="105"/>
      <c r="GT111" s="105"/>
      <c r="HD111" s="105"/>
    </row>
    <row xmlns:x14ac="http://schemas.microsoft.com/office/spreadsheetml/2009/9/ac" r="112" s="3" customFormat="true" x14ac:dyDescent="0.25">
      <c r="A112" s="375" t="str">
        <f ca="true">IF(ISBLANK('Data Summary'!A114),"",'Data Summary'!A114)</f>
        <v/>
      </c>
      <c r="B112" s="105"/>
      <c r="L112" s="105"/>
      <c r="V112" s="105"/>
      <c r="AF112" s="105"/>
      <c r="AG112" s="105"/>
      <c r="AP112" s="105"/>
      <c r="AZ112" s="105"/>
      <c r="BJ112" s="105"/>
      <c r="BT112" s="105"/>
      <c r="CD112" s="105"/>
      <c r="CN112" s="105"/>
      <c r="CX112" s="105"/>
      <c r="DH112" s="105"/>
      <c r="DR112" s="105"/>
      <c r="EB112" s="105"/>
      <c r="EL112" s="105"/>
      <c r="EV112" s="105"/>
      <c r="FF112" s="105"/>
      <c r="FP112" s="105"/>
      <c r="FZ112" s="105"/>
      <c r="GJ112" s="105"/>
      <c r="GT112" s="105"/>
      <c r="HD112" s="105"/>
    </row>
    <row xmlns:x14ac="http://schemas.microsoft.com/office/spreadsheetml/2009/9/ac" r="113" s="3" customFormat="true" x14ac:dyDescent="0.25">
      <c r="A113" s="375" t="str">
        <f ca="true">IF(ISBLANK('Data Summary'!A115),"",'Data Summary'!A115)</f>
        <v/>
      </c>
      <c r="B113" s="105"/>
      <c r="L113" s="105"/>
      <c r="V113" s="105"/>
      <c r="AF113" s="105"/>
      <c r="AG113" s="105"/>
      <c r="AP113" s="105"/>
      <c r="AZ113" s="105"/>
      <c r="BJ113" s="105"/>
      <c r="BT113" s="105"/>
      <c r="CD113" s="105"/>
      <c r="CN113" s="105"/>
      <c r="CX113" s="105"/>
      <c r="DH113" s="105"/>
      <c r="DR113" s="105"/>
      <c r="EB113" s="105"/>
      <c r="EL113" s="105"/>
      <c r="EV113" s="105"/>
      <c r="FF113" s="105"/>
      <c r="FP113" s="105"/>
      <c r="FZ113" s="105"/>
      <c r="GJ113" s="105"/>
      <c r="GT113" s="105"/>
      <c r="HD113" s="105"/>
    </row>
    <row xmlns:x14ac="http://schemas.microsoft.com/office/spreadsheetml/2009/9/ac" r="114" s="3" customFormat="true" x14ac:dyDescent="0.25">
      <c r="A114" s="375" t="str">
        <f ca="true">IF(ISBLANK('Data Summary'!A116),"",'Data Summary'!A116)</f>
        <v/>
      </c>
      <c r="B114" s="105"/>
      <c r="L114" s="105"/>
      <c r="V114" s="105"/>
      <c r="AF114" s="105"/>
      <c r="AG114" s="105"/>
      <c r="AP114" s="105"/>
      <c r="AZ114" s="105"/>
      <c r="BJ114" s="105"/>
      <c r="BT114" s="105"/>
      <c r="CD114" s="105"/>
      <c r="CN114" s="105"/>
      <c r="CX114" s="105"/>
      <c r="DH114" s="105"/>
      <c r="DR114" s="105"/>
      <c r="EB114" s="105"/>
      <c r="EL114" s="105"/>
      <c r="EV114" s="105"/>
      <c r="FF114" s="105"/>
      <c r="FP114" s="105"/>
      <c r="FZ114" s="105"/>
      <c r="GJ114" s="105"/>
      <c r="GT114" s="105"/>
      <c r="HD114" s="105"/>
    </row>
    <row xmlns:x14ac="http://schemas.microsoft.com/office/spreadsheetml/2009/9/ac" r="115" s="3" customFormat="true" x14ac:dyDescent="0.25">
      <c r="A115" s="375" t="str">
        <f ca="true">IF(ISBLANK('Data Summary'!A117),"",'Data Summary'!A117)</f>
        <v/>
      </c>
      <c r="B115" s="105"/>
      <c r="L115" s="105"/>
      <c r="V115" s="105"/>
      <c r="AF115" s="105"/>
      <c r="AG115" s="105"/>
      <c r="AP115" s="105"/>
      <c r="AZ115" s="105"/>
      <c r="BJ115" s="105"/>
      <c r="BT115" s="105"/>
      <c r="CD115" s="105"/>
      <c r="CN115" s="105"/>
      <c r="CX115" s="105"/>
      <c r="DH115" s="105"/>
      <c r="DR115" s="105"/>
      <c r="EB115" s="105"/>
      <c r="EL115" s="105"/>
      <c r="EV115" s="105"/>
      <c r="FF115" s="105"/>
      <c r="FP115" s="105"/>
      <c r="FZ115" s="105"/>
      <c r="GJ115" s="105"/>
      <c r="GT115" s="105"/>
      <c r="HD115" s="105"/>
    </row>
    <row xmlns:x14ac="http://schemas.microsoft.com/office/spreadsheetml/2009/9/ac" r="116" s="3" customFormat="true" x14ac:dyDescent="0.25">
      <c r="A116" s="375" t="str">
        <f ca="true">IF(ISBLANK('Data Summary'!A118),"",'Data Summary'!A118)</f>
        <v/>
      </c>
      <c r="B116" s="105"/>
      <c r="L116" s="105"/>
      <c r="V116" s="105"/>
      <c r="AF116" s="105"/>
      <c r="AG116" s="105"/>
      <c r="AP116" s="105"/>
      <c r="AZ116" s="105"/>
      <c r="BJ116" s="105"/>
      <c r="BT116" s="105"/>
      <c r="CD116" s="105"/>
      <c r="CN116" s="105"/>
      <c r="CX116" s="105"/>
      <c r="DH116" s="105"/>
      <c r="DR116" s="105"/>
      <c r="EB116" s="105"/>
      <c r="EL116" s="105"/>
      <c r="EV116" s="105"/>
      <c r="FF116" s="105"/>
      <c r="FP116" s="105"/>
      <c r="FZ116" s="105"/>
      <c r="GJ116" s="105"/>
      <c r="GT116" s="105"/>
      <c r="HD116" s="105"/>
    </row>
    <row xmlns:x14ac="http://schemas.microsoft.com/office/spreadsheetml/2009/9/ac" r="117" s="3" customFormat="true" x14ac:dyDescent="0.25">
      <c r="A117" s="375" t="str">
        <f ca="true">IF(ISBLANK('Data Summary'!A119),"",'Data Summary'!A119)</f>
        <v/>
      </c>
      <c r="B117" s="105"/>
      <c r="L117" s="105"/>
      <c r="V117" s="105"/>
      <c r="AF117" s="105"/>
      <c r="AG117" s="105"/>
      <c r="AP117" s="105"/>
      <c r="AZ117" s="105"/>
      <c r="BJ117" s="105"/>
      <c r="BT117" s="105"/>
      <c r="CD117" s="105"/>
      <c r="CN117" s="105"/>
      <c r="CX117" s="105"/>
      <c r="DH117" s="105"/>
      <c r="DR117" s="105"/>
      <c r="EB117" s="105"/>
      <c r="EL117" s="105"/>
      <c r="EV117" s="105"/>
      <c r="FF117" s="105"/>
      <c r="FP117" s="105"/>
      <c r="FZ117" s="105"/>
      <c r="GJ117" s="105"/>
      <c r="GT117" s="105"/>
      <c r="HD117" s="105"/>
    </row>
    <row xmlns:x14ac="http://schemas.microsoft.com/office/spreadsheetml/2009/9/ac" r="118" s="3" customFormat="true" x14ac:dyDescent="0.25">
      <c r="A118" s="375" t="str">
        <f ca="true">IF(ISBLANK('Data Summary'!A120),"",'Data Summary'!A120)</f>
        <v/>
      </c>
      <c r="B118" s="105"/>
      <c r="L118" s="105"/>
      <c r="V118" s="105"/>
      <c r="AF118" s="105"/>
      <c r="AG118" s="105"/>
      <c r="AP118" s="105"/>
      <c r="AZ118" s="105"/>
      <c r="BJ118" s="105"/>
      <c r="BT118" s="105"/>
      <c r="CD118" s="105"/>
      <c r="CN118" s="105"/>
      <c r="CX118" s="105"/>
      <c r="DH118" s="105"/>
      <c r="DR118" s="105"/>
      <c r="EB118" s="105"/>
      <c r="EL118" s="105"/>
      <c r="EV118" s="105"/>
      <c r="FF118" s="105"/>
      <c r="FP118" s="105"/>
      <c r="FZ118" s="105"/>
      <c r="GJ118" s="105"/>
      <c r="GT118" s="105"/>
      <c r="HD118" s="105"/>
    </row>
    <row xmlns:x14ac="http://schemas.microsoft.com/office/spreadsheetml/2009/9/ac" r="119" s="3" customFormat="true" x14ac:dyDescent="0.25">
      <c r="A119" s="375" t="str">
        <f ca="true">IF(ISBLANK('Data Summary'!A121),"",'Data Summary'!A121)</f>
        <v/>
      </c>
      <c r="B119" s="105"/>
      <c r="L119" s="105"/>
      <c r="V119" s="105"/>
      <c r="AF119" s="105"/>
      <c r="AG119" s="105"/>
      <c r="AP119" s="105"/>
      <c r="AZ119" s="105"/>
      <c r="BJ119" s="105"/>
      <c r="BT119" s="105"/>
      <c r="CD119" s="105"/>
      <c r="CN119" s="105"/>
      <c r="CX119" s="105"/>
      <c r="DH119" s="105"/>
      <c r="DR119" s="105"/>
      <c r="EB119" s="105"/>
      <c r="EL119" s="105"/>
      <c r="EV119" s="105"/>
      <c r="FF119" s="105"/>
      <c r="FP119" s="105"/>
      <c r="FZ119" s="105"/>
      <c r="GJ119" s="105"/>
      <c r="GT119" s="105"/>
      <c r="HD119" s="105"/>
    </row>
    <row xmlns:x14ac="http://schemas.microsoft.com/office/spreadsheetml/2009/9/ac" r="120" s="3" customFormat="true" x14ac:dyDescent="0.25">
      <c r="A120" s="375" t="str">
        <f ca="true">IF(ISBLANK('Data Summary'!A122),"",'Data Summary'!A122)</f>
        <v/>
      </c>
      <c r="B120" s="105"/>
      <c r="L120" s="105"/>
      <c r="V120" s="105"/>
      <c r="AF120" s="105"/>
      <c r="AG120" s="105"/>
      <c r="AP120" s="105"/>
      <c r="AZ120" s="105"/>
      <c r="BJ120" s="105"/>
      <c r="BT120" s="105"/>
      <c r="CD120" s="105"/>
      <c r="CN120" s="105"/>
      <c r="CX120" s="105"/>
      <c r="DH120" s="105"/>
      <c r="DR120" s="105"/>
      <c r="EB120" s="105"/>
      <c r="EL120" s="105"/>
      <c r="EV120" s="105"/>
      <c r="FF120" s="105"/>
      <c r="FP120" s="105"/>
      <c r="FZ120" s="105"/>
      <c r="GJ120" s="105"/>
      <c r="GT120" s="105"/>
      <c r="HD120" s="105"/>
    </row>
    <row xmlns:x14ac="http://schemas.microsoft.com/office/spreadsheetml/2009/9/ac" r="121" s="3" customFormat="true" x14ac:dyDescent="0.25">
      <c r="A121" s="375" t="str">
        <f ca="true">IF(ISBLANK('Data Summary'!A123),"",'Data Summary'!A123)</f>
        <v/>
      </c>
      <c r="B121" s="105"/>
      <c r="L121" s="105"/>
      <c r="V121" s="105"/>
      <c r="AF121" s="105"/>
      <c r="AG121" s="105"/>
      <c r="AP121" s="105"/>
      <c r="AZ121" s="105"/>
      <c r="BJ121" s="105"/>
      <c r="BT121" s="105"/>
      <c r="CD121" s="105"/>
      <c r="CN121" s="105"/>
      <c r="CX121" s="105"/>
      <c r="DH121" s="105"/>
      <c r="DR121" s="105"/>
      <c r="EB121" s="105"/>
      <c r="EL121" s="105"/>
      <c r="EV121" s="105"/>
      <c r="FF121" s="105"/>
      <c r="FP121" s="105"/>
      <c r="FZ121" s="105"/>
      <c r="GJ121" s="105"/>
      <c r="GT121" s="105"/>
      <c r="HD121" s="105"/>
    </row>
    <row xmlns:x14ac="http://schemas.microsoft.com/office/spreadsheetml/2009/9/ac" r="122" s="3" customFormat="true" x14ac:dyDescent="0.25">
      <c r="A122" s="375" t="str">
        <f ca="true">IF(ISBLANK('Data Summary'!A124),"",'Data Summary'!A124)</f>
        <v/>
      </c>
      <c r="B122" s="105"/>
      <c r="L122" s="105"/>
      <c r="V122" s="105"/>
      <c r="AF122" s="105"/>
      <c r="AG122" s="105"/>
      <c r="AP122" s="105"/>
      <c r="AZ122" s="105"/>
      <c r="BJ122" s="105"/>
      <c r="BT122" s="105"/>
      <c r="CD122" s="105"/>
      <c r="CN122" s="105"/>
      <c r="CX122" s="105"/>
      <c r="DH122" s="105"/>
      <c r="DR122" s="105"/>
      <c r="EB122" s="105"/>
      <c r="EL122" s="105"/>
      <c r="EV122" s="105"/>
      <c r="FF122" s="105"/>
      <c r="FP122" s="105"/>
      <c r="FZ122" s="105"/>
      <c r="GJ122" s="105"/>
      <c r="GT122" s="105"/>
      <c r="HD122" s="105"/>
    </row>
    <row xmlns:x14ac="http://schemas.microsoft.com/office/spreadsheetml/2009/9/ac" r="123" s="3" customFormat="true" x14ac:dyDescent="0.25">
      <c r="A123" s="375" t="str">
        <f ca="true">IF(ISBLANK('Data Summary'!A125),"",'Data Summary'!A125)</f>
        <v/>
      </c>
      <c r="B123" s="105"/>
      <c r="L123" s="105"/>
      <c r="V123" s="105"/>
      <c r="AF123" s="105"/>
      <c r="AG123" s="105"/>
      <c r="AP123" s="105"/>
      <c r="AZ123" s="105"/>
      <c r="BJ123" s="105"/>
      <c r="BT123" s="105"/>
      <c r="CD123" s="105"/>
      <c r="CN123" s="105"/>
      <c r="CX123" s="105"/>
      <c r="DH123" s="105"/>
      <c r="DR123" s="105"/>
      <c r="EB123" s="105"/>
      <c r="EL123" s="105"/>
      <c r="EV123" s="105"/>
      <c r="FF123" s="105"/>
      <c r="FP123" s="105"/>
      <c r="FZ123" s="105"/>
      <c r="GJ123" s="105"/>
      <c r="GT123" s="105"/>
      <c r="HD123" s="105"/>
    </row>
    <row xmlns:x14ac="http://schemas.microsoft.com/office/spreadsheetml/2009/9/ac" r="124" s="3" customFormat="true" x14ac:dyDescent="0.25">
      <c r="A124" s="375" t="str">
        <f ca="true">IF(ISBLANK('Data Summary'!A126),"",'Data Summary'!A126)</f>
        <v/>
      </c>
      <c r="B124" s="105"/>
      <c r="L124" s="105"/>
      <c r="V124" s="105"/>
      <c r="AF124" s="105"/>
      <c r="AG124" s="105"/>
      <c r="AP124" s="105"/>
      <c r="AZ124" s="105"/>
      <c r="BJ124" s="105"/>
      <c r="BT124" s="105"/>
      <c r="CD124" s="105"/>
      <c r="CN124" s="105"/>
      <c r="CX124" s="105"/>
      <c r="DH124" s="105"/>
      <c r="DR124" s="105"/>
      <c r="EB124" s="105"/>
      <c r="EL124" s="105"/>
      <c r="EV124" s="105"/>
      <c r="FF124" s="105"/>
      <c r="FP124" s="105"/>
      <c r="FZ124" s="105"/>
      <c r="GJ124" s="105"/>
      <c r="GT124" s="105"/>
      <c r="HD124" s="105"/>
    </row>
    <row xmlns:x14ac="http://schemas.microsoft.com/office/spreadsheetml/2009/9/ac" r="125" s="3" customFormat="true" x14ac:dyDescent="0.25">
      <c r="A125" s="375" t="str">
        <f ca="true">IF(ISBLANK('Data Summary'!A127),"",'Data Summary'!A127)</f>
        <v/>
      </c>
      <c r="B125" s="105"/>
      <c r="L125" s="105"/>
      <c r="V125" s="105"/>
      <c r="AF125" s="105"/>
      <c r="AG125" s="105"/>
      <c r="AP125" s="105"/>
      <c r="AZ125" s="105"/>
      <c r="BJ125" s="105"/>
      <c r="BT125" s="105"/>
      <c r="CD125" s="105"/>
      <c r="CN125" s="105"/>
      <c r="CX125" s="105"/>
      <c r="DH125" s="105"/>
      <c r="DR125" s="105"/>
      <c r="EB125" s="105"/>
      <c r="EL125" s="105"/>
      <c r="EV125" s="105"/>
      <c r="FF125" s="105"/>
      <c r="FP125" s="105"/>
      <c r="FZ125" s="105"/>
      <c r="GJ125" s="105"/>
      <c r="GT125" s="105"/>
      <c r="HD125" s="105"/>
    </row>
    <row xmlns:x14ac="http://schemas.microsoft.com/office/spreadsheetml/2009/9/ac" r="126" s="3" customFormat="true" x14ac:dyDescent="0.25">
      <c r="A126" s="375" t="str">
        <f ca="true">IF(ISBLANK('Data Summary'!A128),"",'Data Summary'!A128)</f>
        <v/>
      </c>
      <c r="B126" s="105"/>
      <c r="L126" s="105"/>
      <c r="V126" s="105"/>
      <c r="AF126" s="105"/>
      <c r="AG126" s="105"/>
      <c r="AP126" s="105"/>
      <c r="AZ126" s="105"/>
      <c r="BJ126" s="105"/>
      <c r="BT126" s="105"/>
      <c r="CD126" s="105"/>
      <c r="CN126" s="105"/>
      <c r="CX126" s="105"/>
      <c r="DH126" s="105"/>
      <c r="DR126" s="105"/>
      <c r="EB126" s="105"/>
      <c r="EL126" s="105"/>
      <c r="EV126" s="105"/>
      <c r="FF126" s="105"/>
      <c r="FP126" s="105"/>
      <c r="FZ126" s="105"/>
      <c r="GJ126" s="105"/>
      <c r="GT126" s="105"/>
      <c r="HD126" s="105"/>
    </row>
    <row xmlns:x14ac="http://schemas.microsoft.com/office/spreadsheetml/2009/9/ac" r="127" s="3" customFormat="true" x14ac:dyDescent="0.25">
      <c r="A127" s="375" t="str">
        <f ca="true">IF(ISBLANK('Data Summary'!A129),"",'Data Summary'!A129)</f>
        <v/>
      </c>
      <c r="B127" s="105"/>
      <c r="L127" s="105"/>
      <c r="V127" s="105"/>
      <c r="AF127" s="105"/>
      <c r="AG127" s="105"/>
      <c r="AP127" s="105"/>
      <c r="AZ127" s="105"/>
      <c r="BJ127" s="105"/>
      <c r="BT127" s="105"/>
      <c r="CD127" s="105"/>
      <c r="CN127" s="105"/>
      <c r="CX127" s="105"/>
      <c r="DH127" s="105"/>
      <c r="DR127" s="105"/>
      <c r="EB127" s="105"/>
      <c r="EL127" s="105"/>
      <c r="EV127" s="105"/>
      <c r="FF127" s="105"/>
      <c r="FP127" s="105"/>
      <c r="FZ127" s="105"/>
      <c r="GJ127" s="105"/>
      <c r="GT127" s="105"/>
      <c r="HD127" s="105"/>
    </row>
    <row xmlns:x14ac="http://schemas.microsoft.com/office/spreadsheetml/2009/9/ac" r="128" s="3" customFormat="true" x14ac:dyDescent="0.25">
      <c r="A128" s="375" t="str">
        <f ca="true">IF(ISBLANK('Data Summary'!A130),"",'Data Summary'!A130)</f>
        <v/>
      </c>
      <c r="B128" s="105"/>
      <c r="L128" s="105"/>
      <c r="V128" s="105"/>
      <c r="AF128" s="105"/>
      <c r="AG128" s="105"/>
      <c r="AP128" s="105"/>
      <c r="AZ128" s="105"/>
      <c r="BJ128" s="105"/>
      <c r="BT128" s="105"/>
      <c r="CD128" s="105"/>
      <c r="CN128" s="105"/>
      <c r="CX128" s="105"/>
      <c r="DH128" s="105"/>
      <c r="DR128" s="105"/>
      <c r="EB128" s="105"/>
      <c r="EL128" s="105"/>
      <c r="EV128" s="105"/>
      <c r="FF128" s="105"/>
      <c r="FP128" s="105"/>
      <c r="FZ128" s="105"/>
      <c r="GJ128" s="105"/>
      <c r="GT128" s="105"/>
      <c r="HD128" s="105"/>
    </row>
    <row xmlns:x14ac="http://schemas.microsoft.com/office/spreadsheetml/2009/9/ac" r="129" s="3" customFormat="true" x14ac:dyDescent="0.25">
      <c r="A129" s="375" t="str">
        <f ca="true">IF(ISBLANK('Data Summary'!A131),"",'Data Summary'!A131)</f>
        <v/>
      </c>
      <c r="B129" s="105"/>
      <c r="L129" s="105"/>
      <c r="V129" s="105"/>
      <c r="AF129" s="105"/>
      <c r="AG129" s="105"/>
      <c r="AP129" s="105"/>
      <c r="AZ129" s="105"/>
      <c r="BJ129" s="105"/>
      <c r="BT129" s="105"/>
      <c r="CD129" s="105"/>
      <c r="CN129" s="105"/>
      <c r="CX129" s="105"/>
      <c r="DH129" s="105"/>
      <c r="DR129" s="105"/>
      <c r="EB129" s="105"/>
      <c r="EL129" s="105"/>
      <c r="EV129" s="105"/>
      <c r="FF129" s="105"/>
      <c r="FP129" s="105"/>
      <c r="FZ129" s="105"/>
      <c r="GJ129" s="105"/>
      <c r="GT129" s="105"/>
      <c r="HD129" s="105"/>
    </row>
    <row xmlns:x14ac="http://schemas.microsoft.com/office/spreadsheetml/2009/9/ac" r="130" s="3" customFormat="true" x14ac:dyDescent="0.25">
      <c r="A130" s="375" t="str">
        <f ca="true">IF(ISBLANK('Data Summary'!A132),"",'Data Summary'!A132)</f>
        <v/>
      </c>
      <c r="B130" s="105"/>
      <c r="L130" s="105"/>
      <c r="V130" s="105"/>
      <c r="AF130" s="105"/>
      <c r="AG130" s="105"/>
      <c r="AP130" s="105"/>
      <c r="AZ130" s="105"/>
      <c r="BJ130" s="105"/>
      <c r="BT130" s="105"/>
      <c r="CD130" s="105"/>
      <c r="CN130" s="105"/>
      <c r="CX130" s="105"/>
      <c r="DH130" s="105"/>
      <c r="DR130" s="105"/>
      <c r="EB130" s="105"/>
      <c r="EL130" s="105"/>
      <c r="EV130" s="105"/>
      <c r="FF130" s="105"/>
      <c r="FP130" s="105"/>
      <c r="FZ130" s="105"/>
      <c r="GJ130" s="105"/>
      <c r="GT130" s="105"/>
      <c r="HD130" s="105"/>
    </row>
    <row xmlns:x14ac="http://schemas.microsoft.com/office/spreadsheetml/2009/9/ac" r="131" s="3" customFormat="true" x14ac:dyDescent="0.25">
      <c r="A131" s="375" t="str">
        <f ca="true">IF(ISBLANK('Data Summary'!A133),"",'Data Summary'!A133)</f>
        <v/>
      </c>
      <c r="B131" s="105"/>
      <c r="L131" s="105"/>
      <c r="V131" s="105"/>
      <c r="AF131" s="105"/>
      <c r="AG131" s="105"/>
      <c r="AP131" s="105"/>
      <c r="AZ131" s="105"/>
      <c r="BJ131" s="105"/>
      <c r="BT131" s="105"/>
      <c r="CD131" s="105"/>
      <c r="CN131" s="105"/>
      <c r="CX131" s="105"/>
      <c r="DH131" s="105"/>
      <c r="DR131" s="105"/>
      <c r="EB131" s="105"/>
      <c r="EL131" s="105"/>
      <c r="EV131" s="105"/>
      <c r="FF131" s="105"/>
      <c r="FP131" s="105"/>
      <c r="FZ131" s="105"/>
      <c r="GJ131" s="105"/>
      <c r="GT131" s="105"/>
      <c r="HD131" s="105"/>
    </row>
    <row xmlns:x14ac="http://schemas.microsoft.com/office/spreadsheetml/2009/9/ac" r="132" s="3" customFormat="true" x14ac:dyDescent="0.25">
      <c r="A132" s="375" t="str">
        <f ca="true">IF(ISBLANK('Data Summary'!A134),"",'Data Summary'!A134)</f>
        <v/>
      </c>
      <c r="B132" s="105"/>
      <c r="L132" s="105"/>
      <c r="V132" s="105"/>
      <c r="AF132" s="105"/>
      <c r="AG132" s="105"/>
      <c r="AP132" s="105"/>
      <c r="AZ132" s="105"/>
      <c r="BJ132" s="105"/>
      <c r="BT132" s="105"/>
      <c r="CD132" s="105"/>
      <c r="CN132" s="105"/>
      <c r="CX132" s="105"/>
      <c r="DH132" s="105"/>
      <c r="DR132" s="105"/>
      <c r="EB132" s="105"/>
      <c r="EL132" s="105"/>
      <c r="EV132" s="105"/>
      <c r="FF132" s="105"/>
      <c r="FP132" s="105"/>
      <c r="FZ132" s="105"/>
      <c r="GJ132" s="105"/>
      <c r="GT132" s="105"/>
      <c r="HD132" s="105"/>
    </row>
    <row xmlns:x14ac="http://schemas.microsoft.com/office/spreadsheetml/2009/9/ac" r="133" s="3" customFormat="true" x14ac:dyDescent="0.25">
      <c r="A133" s="375" t="str">
        <f ca="true">IF(ISBLANK('Data Summary'!A135),"",'Data Summary'!A135)</f>
        <v/>
      </c>
      <c r="B133" s="105"/>
      <c r="L133" s="105"/>
      <c r="V133" s="105"/>
      <c r="AF133" s="105"/>
      <c r="AG133" s="105"/>
      <c r="AP133" s="105"/>
      <c r="AZ133" s="105"/>
      <c r="BJ133" s="105"/>
      <c r="BT133" s="105"/>
      <c r="CD133" s="105"/>
      <c r="CN133" s="105"/>
      <c r="CX133" s="105"/>
      <c r="DH133" s="105"/>
      <c r="DR133" s="105"/>
      <c r="EB133" s="105"/>
      <c r="EL133" s="105"/>
      <c r="EV133" s="105"/>
      <c r="FF133" s="105"/>
      <c r="FP133" s="105"/>
      <c r="FZ133" s="105"/>
      <c r="GJ133" s="105"/>
      <c r="GT133" s="105"/>
      <c r="HD133" s="105"/>
    </row>
    <row xmlns:x14ac="http://schemas.microsoft.com/office/spreadsheetml/2009/9/ac" r="134" s="3" customFormat="true" x14ac:dyDescent="0.25">
      <c r="A134" s="375" t="str">
        <f ca="true">IF(ISBLANK('Data Summary'!A136),"",'Data Summary'!A136)</f>
        <v/>
      </c>
      <c r="B134" s="105"/>
      <c r="L134" s="105"/>
      <c r="V134" s="105"/>
      <c r="AF134" s="105"/>
      <c r="AG134" s="105"/>
      <c r="AP134" s="105"/>
      <c r="AZ134" s="105"/>
      <c r="BJ134" s="105"/>
      <c r="BT134" s="105"/>
      <c r="CD134" s="105"/>
      <c r="CN134" s="105"/>
      <c r="CX134" s="105"/>
      <c r="DH134" s="105"/>
      <c r="DR134" s="105"/>
      <c r="EB134" s="105"/>
      <c r="EL134" s="105"/>
      <c r="EV134" s="105"/>
      <c r="FF134" s="105"/>
      <c r="FP134" s="105"/>
      <c r="FZ134" s="105"/>
      <c r="GJ134" s="105"/>
      <c r="GT134" s="105"/>
      <c r="HD134" s="105"/>
    </row>
    <row xmlns:x14ac="http://schemas.microsoft.com/office/spreadsheetml/2009/9/ac" r="135" s="3" customFormat="true" x14ac:dyDescent="0.25">
      <c r="A135" s="375" t="str">
        <f ca="true">IF(ISBLANK('Data Summary'!A137),"",'Data Summary'!A137)</f>
        <v/>
      </c>
      <c r="B135" s="105"/>
      <c r="L135" s="105"/>
      <c r="V135" s="105"/>
      <c r="AF135" s="105"/>
      <c r="AG135" s="105"/>
      <c r="AP135" s="105"/>
      <c r="AZ135" s="105"/>
      <c r="BJ135" s="105"/>
      <c r="BT135" s="105"/>
      <c r="CD135" s="105"/>
      <c r="CN135" s="105"/>
      <c r="CX135" s="105"/>
      <c r="DH135" s="105"/>
      <c r="DR135" s="105"/>
      <c r="EB135" s="105"/>
      <c r="EL135" s="105"/>
      <c r="EV135" s="105"/>
      <c r="FF135" s="105"/>
      <c r="FP135" s="105"/>
      <c r="FZ135" s="105"/>
      <c r="GJ135" s="105"/>
      <c r="GT135" s="105"/>
      <c r="HD135" s="105"/>
    </row>
    <row xmlns:x14ac="http://schemas.microsoft.com/office/spreadsheetml/2009/9/ac" r="136" s="3" customFormat="true" x14ac:dyDescent="0.25">
      <c r="A136" s="375" t="str">
        <f ca="true">IF(ISBLANK('Data Summary'!A138),"",'Data Summary'!A138)</f>
        <v/>
      </c>
      <c r="B136" s="105"/>
      <c r="L136" s="105"/>
      <c r="V136" s="105"/>
      <c r="AF136" s="105"/>
      <c r="AG136" s="105"/>
      <c r="AP136" s="105"/>
      <c r="AZ136" s="105"/>
      <c r="BJ136" s="105"/>
      <c r="BT136" s="105"/>
      <c r="CD136" s="105"/>
      <c r="CN136" s="105"/>
      <c r="CX136" s="105"/>
      <c r="DH136" s="105"/>
      <c r="DR136" s="105"/>
      <c r="EB136" s="105"/>
      <c r="EL136" s="105"/>
      <c r="EV136" s="105"/>
      <c r="FF136" s="105"/>
      <c r="FP136" s="105"/>
      <c r="FZ136" s="105"/>
      <c r="GJ136" s="105"/>
      <c r="GT136" s="105"/>
      <c r="HD136" s="105"/>
    </row>
    <row xmlns:x14ac="http://schemas.microsoft.com/office/spreadsheetml/2009/9/ac" r="137" s="3" customFormat="true" x14ac:dyDescent="0.25">
      <c r="A137" s="375" t="str">
        <f ca="true">IF(ISBLANK('Data Summary'!A139),"",'Data Summary'!A139)</f>
        <v/>
      </c>
      <c r="B137" s="105"/>
      <c r="L137" s="105"/>
      <c r="V137" s="105"/>
      <c r="AF137" s="105"/>
      <c r="AG137" s="105"/>
      <c r="AP137" s="105"/>
      <c r="AZ137" s="105"/>
      <c r="BJ137" s="105"/>
      <c r="BT137" s="105"/>
      <c r="CD137" s="105"/>
      <c r="CN137" s="105"/>
      <c r="CX137" s="105"/>
      <c r="DH137" s="105"/>
      <c r="DR137" s="105"/>
      <c r="EB137" s="105"/>
      <c r="EL137" s="105"/>
      <c r="EV137" s="105"/>
      <c r="FF137" s="105"/>
      <c r="FP137" s="105"/>
      <c r="FZ137" s="105"/>
      <c r="GJ137" s="105"/>
      <c r="GT137" s="105"/>
      <c r="HD137" s="105"/>
    </row>
    <row xmlns:x14ac="http://schemas.microsoft.com/office/spreadsheetml/2009/9/ac" r="138" s="3" customFormat="true" x14ac:dyDescent="0.25">
      <c r="A138" s="375" t="str">
        <f ca="true">IF(ISBLANK('Data Summary'!A140),"",'Data Summary'!A140)</f>
        <v/>
      </c>
      <c r="B138" s="105"/>
      <c r="L138" s="105"/>
      <c r="V138" s="105"/>
      <c r="AF138" s="105"/>
      <c r="AG138" s="105"/>
      <c r="AP138" s="105"/>
      <c r="AZ138" s="105"/>
      <c r="BJ138" s="105"/>
      <c r="BT138" s="105"/>
      <c r="CD138" s="105"/>
      <c r="CN138" s="105"/>
      <c r="CX138" s="105"/>
      <c r="DH138" s="105"/>
      <c r="DR138" s="105"/>
      <c r="EB138" s="105"/>
      <c r="EL138" s="105"/>
      <c r="EV138" s="105"/>
      <c r="FF138" s="105"/>
      <c r="FP138" s="105"/>
      <c r="FZ138" s="105"/>
      <c r="GJ138" s="105"/>
      <c r="GT138" s="105"/>
      <c r="HD138" s="105"/>
    </row>
    <row xmlns:x14ac="http://schemas.microsoft.com/office/spreadsheetml/2009/9/ac" r="139" s="3" customFormat="true" x14ac:dyDescent="0.25">
      <c r="A139" s="375" t="str">
        <f ca="true">IF(ISBLANK('Data Summary'!A141),"",'Data Summary'!A141)</f>
        <v/>
      </c>
      <c r="B139" s="105"/>
      <c r="L139" s="105"/>
      <c r="V139" s="105"/>
      <c r="AF139" s="105"/>
      <c r="AG139" s="105"/>
      <c r="AP139" s="105"/>
      <c r="AZ139" s="105"/>
      <c r="BJ139" s="105"/>
      <c r="BT139" s="105"/>
      <c r="CD139" s="105"/>
      <c r="CN139" s="105"/>
      <c r="CX139" s="105"/>
      <c r="DH139" s="105"/>
      <c r="DR139" s="105"/>
      <c r="EB139" s="105"/>
      <c r="EL139" s="105"/>
      <c r="EV139" s="105"/>
      <c r="FF139" s="105"/>
      <c r="FP139" s="105"/>
      <c r="FZ139" s="105"/>
      <c r="GJ139" s="105"/>
      <c r="GT139" s="105"/>
      <c r="HD139" s="105"/>
    </row>
    <row xmlns:x14ac="http://schemas.microsoft.com/office/spreadsheetml/2009/9/ac" r="140" s="3" customFormat="true" x14ac:dyDescent="0.25">
      <c r="A140" s="375" t="str">
        <f ca="true">IF(ISBLANK('Data Summary'!A142),"",'Data Summary'!A142)</f>
        <v/>
      </c>
      <c r="B140" s="105"/>
      <c r="L140" s="105"/>
      <c r="V140" s="105"/>
      <c r="AF140" s="105"/>
      <c r="AG140" s="105"/>
      <c r="AP140" s="105"/>
      <c r="AZ140" s="105"/>
      <c r="BJ140" s="105"/>
      <c r="BT140" s="105"/>
      <c r="CD140" s="105"/>
      <c r="CN140" s="105"/>
      <c r="CX140" s="105"/>
      <c r="DH140" s="105"/>
      <c r="DR140" s="105"/>
      <c r="EB140" s="105"/>
      <c r="EL140" s="105"/>
      <c r="EV140" s="105"/>
      <c r="FF140" s="105"/>
      <c r="FP140" s="105"/>
      <c r="FZ140" s="105"/>
      <c r="GJ140" s="105"/>
      <c r="GT140" s="105"/>
      <c r="HD140" s="105"/>
    </row>
    <row xmlns:x14ac="http://schemas.microsoft.com/office/spreadsheetml/2009/9/ac" r="141" s="3" customFormat="true" x14ac:dyDescent="0.25">
      <c r="A141" s="375" t="str">
        <f ca="true">IF(ISBLANK('Data Summary'!A143),"",'Data Summary'!A143)</f>
        <v/>
      </c>
      <c r="B141" s="105"/>
      <c r="L141" s="105"/>
      <c r="V141" s="105"/>
      <c r="AF141" s="105"/>
      <c r="AG141" s="105"/>
      <c r="AP141" s="105"/>
      <c r="AZ141" s="105"/>
      <c r="BJ141" s="105"/>
      <c r="BT141" s="105"/>
      <c r="CD141" s="105"/>
      <c r="CN141" s="105"/>
      <c r="CX141" s="105"/>
      <c r="DH141" s="105"/>
      <c r="DR141" s="105"/>
      <c r="EB141" s="105"/>
      <c r="EL141" s="105"/>
      <c r="EV141" s="105"/>
      <c r="FF141" s="105"/>
      <c r="FP141" s="105"/>
      <c r="FZ141" s="105"/>
      <c r="GJ141" s="105"/>
      <c r="GT141" s="105"/>
      <c r="HD141" s="105"/>
    </row>
    <row xmlns:x14ac="http://schemas.microsoft.com/office/spreadsheetml/2009/9/ac" r="142" s="3" customFormat="true" x14ac:dyDescent="0.25">
      <c r="A142" s="375" t="str">
        <f ca="true">IF(ISBLANK('Data Summary'!A144),"",'Data Summary'!A144)</f>
        <v/>
      </c>
      <c r="B142" s="105"/>
      <c r="L142" s="105"/>
      <c r="V142" s="105"/>
      <c r="AF142" s="105"/>
      <c r="AG142" s="105"/>
      <c r="AP142" s="105"/>
      <c r="AZ142" s="105"/>
      <c r="BJ142" s="105"/>
      <c r="BT142" s="105"/>
      <c r="CD142" s="105"/>
      <c r="CN142" s="105"/>
      <c r="CX142" s="105"/>
      <c r="DH142" s="105"/>
      <c r="DR142" s="105"/>
      <c r="EB142" s="105"/>
      <c r="EL142" s="105"/>
      <c r="EV142" s="105"/>
      <c r="FF142" s="105"/>
      <c r="FP142" s="105"/>
      <c r="FZ142" s="105"/>
      <c r="GJ142" s="105"/>
      <c r="GT142" s="105"/>
      <c r="HD142" s="105"/>
    </row>
    <row xmlns:x14ac="http://schemas.microsoft.com/office/spreadsheetml/2009/9/ac" r="143" s="3" customFormat="true" x14ac:dyDescent="0.25">
      <c r="A143" s="375" t="str">
        <f ca="true">IF(ISBLANK('Data Summary'!A145),"",'Data Summary'!A145)</f>
        <v/>
      </c>
      <c r="B143" s="105"/>
      <c r="L143" s="105"/>
      <c r="V143" s="105"/>
      <c r="AF143" s="105"/>
      <c r="AG143" s="105"/>
      <c r="AP143" s="105"/>
      <c r="AZ143" s="105"/>
      <c r="BJ143" s="105"/>
      <c r="BT143" s="105"/>
      <c r="CD143" s="105"/>
      <c r="CN143" s="105"/>
      <c r="CX143" s="105"/>
      <c r="DH143" s="105"/>
      <c r="DR143" s="105"/>
      <c r="EB143" s="105"/>
      <c r="EL143" s="105"/>
      <c r="EV143" s="105"/>
      <c r="FF143" s="105"/>
      <c r="FP143" s="105"/>
      <c r="FZ143" s="105"/>
      <c r="GJ143" s="105"/>
      <c r="GT143" s="105"/>
      <c r="HD143" s="105"/>
    </row>
    <row xmlns:x14ac="http://schemas.microsoft.com/office/spreadsheetml/2009/9/ac" r="144" s="3" customFormat="true" x14ac:dyDescent="0.25">
      <c r="A144" s="375" t="str">
        <f ca="true">IF(ISBLANK('Data Summary'!A146),"",'Data Summary'!A146)</f>
        <v/>
      </c>
      <c r="B144" s="105"/>
      <c r="L144" s="105"/>
      <c r="V144" s="105"/>
      <c r="AF144" s="105"/>
      <c r="AG144" s="105"/>
      <c r="AP144" s="105"/>
      <c r="AZ144" s="105"/>
      <c r="BJ144" s="105"/>
      <c r="BT144" s="105"/>
      <c r="CD144" s="105"/>
      <c r="CN144" s="105"/>
      <c r="CX144" s="105"/>
      <c r="DH144" s="105"/>
      <c r="DR144" s="105"/>
      <c r="EB144" s="105"/>
      <c r="EL144" s="105"/>
      <c r="EV144" s="105"/>
      <c r="FF144" s="105"/>
      <c r="FP144" s="105"/>
      <c r="FZ144" s="105"/>
      <c r="GJ144" s="105"/>
      <c r="GT144" s="105"/>
      <c r="HD144" s="105"/>
    </row>
    <row xmlns:x14ac="http://schemas.microsoft.com/office/spreadsheetml/2009/9/ac" r="145" s="3" customFormat="true" x14ac:dyDescent="0.25">
      <c r="A145" s="375" t="str">
        <f ca="true">IF(ISBLANK('Data Summary'!A147),"",'Data Summary'!A147)</f>
        <v/>
      </c>
      <c r="B145" s="105"/>
      <c r="L145" s="105"/>
      <c r="V145" s="105"/>
      <c r="AF145" s="105"/>
      <c r="AG145" s="105"/>
      <c r="AP145" s="105"/>
      <c r="AZ145" s="105"/>
      <c r="BJ145" s="105"/>
      <c r="BT145" s="105"/>
      <c r="CD145" s="105"/>
      <c r="CN145" s="105"/>
      <c r="CX145" s="105"/>
      <c r="DH145" s="105"/>
      <c r="DR145" s="105"/>
      <c r="EB145" s="105"/>
      <c r="EL145" s="105"/>
      <c r="EV145" s="105"/>
      <c r="FF145" s="105"/>
      <c r="FP145" s="105"/>
      <c r="FZ145" s="105"/>
      <c r="GJ145" s="105"/>
      <c r="GT145" s="105"/>
      <c r="HD145" s="105"/>
    </row>
    <row xmlns:x14ac="http://schemas.microsoft.com/office/spreadsheetml/2009/9/ac" r="146" s="3" customFormat="true" x14ac:dyDescent="0.25">
      <c r="A146" s="375" t="str">
        <f ca="true">IF(ISBLANK('Data Summary'!A148),"",'Data Summary'!A148)</f>
        <v/>
      </c>
      <c r="B146" s="105"/>
      <c r="L146" s="105"/>
      <c r="V146" s="105"/>
      <c r="AF146" s="105"/>
      <c r="AG146" s="105"/>
      <c r="AP146" s="105"/>
      <c r="AZ146" s="105"/>
      <c r="BJ146" s="105"/>
      <c r="BT146" s="105"/>
      <c r="CD146" s="105"/>
      <c r="CN146" s="105"/>
      <c r="CX146" s="105"/>
      <c r="DH146" s="105"/>
      <c r="DR146" s="105"/>
      <c r="EB146" s="105"/>
      <c r="EL146" s="105"/>
      <c r="EV146" s="105"/>
      <c r="FF146" s="105"/>
      <c r="FP146" s="105"/>
      <c r="FZ146" s="105"/>
      <c r="GJ146" s="105"/>
      <c r="GT146" s="105"/>
      <c r="HD146" s="105"/>
    </row>
    <row xmlns:x14ac="http://schemas.microsoft.com/office/spreadsheetml/2009/9/ac" r="147" s="3" customFormat="true" x14ac:dyDescent="0.25">
      <c r="A147" s="375" t="str">
        <f ca="true">IF(ISBLANK('Data Summary'!A149),"",'Data Summary'!A149)</f>
        <v/>
      </c>
      <c r="B147" s="105"/>
      <c r="L147" s="105"/>
      <c r="V147" s="105"/>
      <c r="AF147" s="105"/>
      <c r="AG147" s="105"/>
      <c r="AP147" s="105"/>
      <c r="AZ147" s="105"/>
      <c r="BJ147" s="105"/>
      <c r="BT147" s="105"/>
      <c r="CD147" s="105"/>
      <c r="CN147" s="105"/>
      <c r="CX147" s="105"/>
      <c r="DH147" s="105"/>
      <c r="DR147" s="105"/>
      <c r="EB147" s="105"/>
      <c r="EL147" s="105"/>
      <c r="EV147" s="105"/>
      <c r="FF147" s="105"/>
      <c r="FP147" s="105"/>
      <c r="FZ147" s="105"/>
      <c r="GJ147" s="105"/>
      <c r="GT147" s="105"/>
      <c r="HD147" s="105"/>
    </row>
    <row xmlns:x14ac="http://schemas.microsoft.com/office/spreadsheetml/2009/9/ac" r="148" s="3" customFormat="true" x14ac:dyDescent="0.25">
      <c r="A148" s="375" t="str">
        <f ca="true">IF(ISBLANK('Data Summary'!A150),"",'Data Summary'!A150)</f>
        <v/>
      </c>
      <c r="B148" s="105"/>
      <c r="L148" s="105"/>
      <c r="V148" s="105"/>
      <c r="AF148" s="105"/>
      <c r="AG148" s="105"/>
      <c r="AP148" s="105"/>
      <c r="AZ148" s="105"/>
      <c r="BJ148" s="105"/>
      <c r="BT148" s="105"/>
      <c r="CD148" s="105"/>
      <c r="CN148" s="105"/>
      <c r="CX148" s="105"/>
      <c r="DH148" s="105"/>
      <c r="DR148" s="105"/>
      <c r="EB148" s="105"/>
      <c r="EL148" s="105"/>
      <c r="EV148" s="105"/>
      <c r="FF148" s="105"/>
      <c r="FP148" s="105"/>
      <c r="FZ148" s="105"/>
      <c r="GJ148" s="105"/>
      <c r="GT148" s="105"/>
      <c r="HD148" s="105"/>
    </row>
    <row xmlns:x14ac="http://schemas.microsoft.com/office/spreadsheetml/2009/9/ac" r="149" s="3" customFormat="true" x14ac:dyDescent="0.25">
      <c r="A149" s="375" t="str">
        <f ca="true">IF(ISBLANK('Data Summary'!A151),"",'Data Summary'!A151)</f>
        <v/>
      </c>
      <c r="B149" s="105"/>
      <c r="L149" s="105"/>
      <c r="V149" s="105"/>
      <c r="AF149" s="105"/>
      <c r="AG149" s="105"/>
      <c r="AP149" s="105"/>
      <c r="AZ149" s="105"/>
      <c r="BJ149" s="105"/>
      <c r="BT149" s="105"/>
      <c r="CD149" s="105"/>
      <c r="CN149" s="105"/>
      <c r="CX149" s="105"/>
      <c r="DH149" s="105"/>
      <c r="DR149" s="105"/>
      <c r="EB149" s="105"/>
      <c r="EL149" s="105"/>
      <c r="EV149" s="105"/>
      <c r="FF149" s="105"/>
      <c r="FP149" s="105"/>
      <c r="FZ149" s="105"/>
      <c r="GJ149" s="105"/>
      <c r="GT149" s="105"/>
      <c r="HD149" s="105"/>
    </row>
    <row xmlns:x14ac="http://schemas.microsoft.com/office/spreadsheetml/2009/9/ac" r="150" s="3" customFormat="true" x14ac:dyDescent="0.25">
      <c r="A150" s="375" t="str">
        <f ca="true">IF(ISBLANK('Data Summary'!A152),"",'Data Summary'!A152)</f>
        <v/>
      </c>
      <c r="B150" s="105"/>
      <c r="L150" s="105"/>
      <c r="V150" s="105"/>
      <c r="AF150" s="105"/>
      <c r="AG150" s="105"/>
      <c r="AP150" s="105"/>
      <c r="AZ150" s="105"/>
      <c r="BJ150" s="105"/>
      <c r="BT150" s="105"/>
      <c r="CD150" s="105"/>
      <c r="CN150" s="105"/>
      <c r="CX150" s="105"/>
      <c r="DH150" s="105"/>
      <c r="DR150" s="105"/>
      <c r="EB150" s="105"/>
      <c r="EL150" s="105"/>
      <c r="EV150" s="105"/>
      <c r="FF150" s="105"/>
      <c r="FP150" s="105"/>
      <c r="FZ150" s="105"/>
      <c r="GJ150" s="105"/>
      <c r="GT150" s="105"/>
      <c r="HD150" s="105"/>
    </row>
    <row xmlns:x14ac="http://schemas.microsoft.com/office/spreadsheetml/2009/9/ac" r="151" s="3" customFormat="true" x14ac:dyDescent="0.25">
      <c r="A151" s="375" t="str">
        <f ca="true">IF(ISBLANK('Data Summary'!A153),"",'Data Summary'!A153)</f>
        <v/>
      </c>
      <c r="B151" s="105"/>
      <c r="L151" s="105"/>
      <c r="V151" s="105"/>
      <c r="AF151" s="105"/>
      <c r="AG151" s="105"/>
      <c r="AP151" s="105"/>
      <c r="AZ151" s="105"/>
      <c r="BJ151" s="105"/>
      <c r="BT151" s="105"/>
      <c r="CD151" s="105"/>
      <c r="CN151" s="105"/>
      <c r="CX151" s="105"/>
      <c r="DH151" s="105"/>
      <c r="DR151" s="105"/>
      <c r="EB151" s="105"/>
      <c r="EL151" s="105"/>
      <c r="EV151" s="105"/>
      <c r="FF151" s="105"/>
      <c r="FP151" s="105"/>
      <c r="FZ151" s="105"/>
      <c r="GJ151" s="105"/>
      <c r="GT151" s="105"/>
      <c r="HD151" s="105"/>
    </row>
    <row xmlns:x14ac="http://schemas.microsoft.com/office/spreadsheetml/2009/9/ac" r="152" s="3" customFormat="true" x14ac:dyDescent="0.25">
      <c r="A152" s="369"/>
      <c r="B152" s="105"/>
      <c r="L152" s="105"/>
      <c r="V152" s="105"/>
      <c r="AF152" s="105"/>
      <c r="AG152" s="105"/>
      <c r="AP152" s="105"/>
      <c r="AZ152" s="105"/>
      <c r="BJ152" s="105"/>
      <c r="BT152" s="105"/>
      <c r="CD152" s="105"/>
      <c r="CN152" s="105"/>
      <c r="CX152" s="105"/>
      <c r="DH152" s="105"/>
      <c r="DR152" s="105"/>
      <c r="EB152" s="105"/>
      <c r="EL152" s="105"/>
      <c r="EV152" s="105"/>
      <c r="FF152" s="105"/>
      <c r="FP152" s="105"/>
      <c r="FZ152" s="105"/>
      <c r="GJ152" s="105"/>
      <c r="GT152" s="105"/>
      <c r="HD152" s="105"/>
    </row>
    <row xmlns:x14ac="http://schemas.microsoft.com/office/spreadsheetml/2009/9/ac" r="153" s="3" customFormat="true" x14ac:dyDescent="0.25">
      <c r="A153" s="369"/>
      <c r="B153" s="105"/>
      <c r="L153" s="105"/>
      <c r="V153" s="105"/>
      <c r="AF153" s="105"/>
      <c r="AG153" s="105"/>
      <c r="AP153" s="105"/>
      <c r="AZ153" s="105"/>
      <c r="BJ153" s="105"/>
      <c r="BT153" s="105"/>
      <c r="CD153" s="105"/>
      <c r="CN153" s="105"/>
      <c r="CX153" s="105"/>
      <c r="DH153" s="105"/>
      <c r="DR153" s="105"/>
      <c r="EB153" s="105"/>
      <c r="EL153" s="105"/>
      <c r="EV153" s="105"/>
      <c r="FF153" s="105"/>
      <c r="FP153" s="105"/>
      <c r="FZ153" s="105"/>
      <c r="GJ153" s="105"/>
      <c r="GT153" s="105"/>
      <c r="HD153" s="105"/>
    </row>
    <row xmlns:x14ac="http://schemas.microsoft.com/office/spreadsheetml/2009/9/ac" r="154" s="3" customFormat="true" x14ac:dyDescent="0.25">
      <c r="A154" s="369"/>
      <c r="B154" s="105"/>
      <c r="L154" s="105"/>
      <c r="V154" s="105"/>
      <c r="AF154" s="105"/>
      <c r="AG154" s="105"/>
      <c r="AP154" s="105"/>
      <c r="AZ154" s="105"/>
      <c r="BJ154" s="105"/>
      <c r="BT154" s="105"/>
      <c r="CD154" s="105"/>
      <c r="CN154" s="105"/>
      <c r="CX154" s="105"/>
      <c r="DH154" s="105"/>
      <c r="DR154" s="105"/>
      <c r="EB154" s="105"/>
      <c r="EL154" s="105"/>
      <c r="EV154" s="105"/>
      <c r="FF154" s="105"/>
      <c r="FP154" s="105"/>
      <c r="FZ154" s="105"/>
      <c r="GJ154" s="105"/>
      <c r="GT154" s="105"/>
      <c r="HD154" s="105"/>
    </row>
    <row xmlns:x14ac="http://schemas.microsoft.com/office/spreadsheetml/2009/9/ac" r="155" s="3" customFormat="true" x14ac:dyDescent="0.25">
      <c r="A155" s="369"/>
      <c r="B155" s="105"/>
      <c r="L155" s="105"/>
      <c r="V155" s="105"/>
      <c r="AF155" s="105"/>
      <c r="AG155" s="105"/>
      <c r="AP155" s="105"/>
      <c r="AZ155" s="105"/>
      <c r="BJ155" s="105"/>
      <c r="BT155" s="105"/>
      <c r="CD155" s="105"/>
      <c r="CN155" s="105"/>
      <c r="CX155" s="105"/>
      <c r="DH155" s="105"/>
      <c r="DR155" s="105"/>
      <c r="EB155" s="105"/>
      <c r="EL155" s="105"/>
      <c r="EV155" s="105"/>
      <c r="FF155" s="105"/>
      <c r="FP155" s="105"/>
      <c r="FZ155" s="105"/>
      <c r="GJ155" s="105"/>
      <c r="GT155" s="105"/>
      <c r="HD155" s="105"/>
    </row>
    <row xmlns:x14ac="http://schemas.microsoft.com/office/spreadsheetml/2009/9/ac" r="156" s="3" customFormat="true" x14ac:dyDescent="0.25">
      <c r="A156" s="369"/>
      <c r="B156" s="105"/>
      <c r="L156" s="105"/>
      <c r="V156" s="105"/>
      <c r="AF156" s="105"/>
      <c r="AG156" s="105"/>
      <c r="AP156" s="105"/>
      <c r="AZ156" s="105"/>
      <c r="BJ156" s="105"/>
      <c r="BT156" s="105"/>
      <c r="CD156" s="105"/>
      <c r="CN156" s="105"/>
      <c r="CX156" s="105"/>
      <c r="DH156" s="105"/>
      <c r="DR156" s="105"/>
      <c r="EB156" s="105"/>
      <c r="EL156" s="105"/>
      <c r="EV156" s="105"/>
      <c r="FF156" s="105"/>
      <c r="FP156" s="105"/>
      <c r="FZ156" s="105"/>
      <c r="GJ156" s="105"/>
      <c r="GT156" s="105"/>
      <c r="HD156" s="105"/>
    </row>
    <row xmlns:x14ac="http://schemas.microsoft.com/office/spreadsheetml/2009/9/ac" r="157" s="3" customFormat="true" x14ac:dyDescent="0.25">
      <c r="A157" s="369"/>
      <c r="B157" s="105"/>
      <c r="L157" s="105"/>
      <c r="V157" s="105"/>
      <c r="AF157" s="105"/>
      <c r="AG157" s="105"/>
      <c r="AP157" s="105"/>
      <c r="AZ157" s="105"/>
      <c r="BJ157" s="105"/>
      <c r="BT157" s="105"/>
      <c r="CD157" s="105"/>
      <c r="CN157" s="105"/>
      <c r="CX157" s="105"/>
      <c r="DH157" s="105"/>
      <c r="DR157" s="105"/>
      <c r="EB157" s="105"/>
      <c r="EL157" s="105"/>
      <c r="EV157" s="105"/>
      <c r="FF157" s="105"/>
      <c r="FP157" s="105"/>
      <c r="FZ157" s="105"/>
      <c r="GJ157" s="105"/>
      <c r="GT157" s="105"/>
      <c r="HD157" s="105"/>
    </row>
    <row xmlns:x14ac="http://schemas.microsoft.com/office/spreadsheetml/2009/9/ac" r="158" s="3" customFormat="true" x14ac:dyDescent="0.25">
      <c r="A158" s="369"/>
      <c r="B158" s="105"/>
      <c r="L158" s="105"/>
      <c r="V158" s="105"/>
      <c r="AF158" s="105"/>
      <c r="AG158" s="105"/>
      <c r="AP158" s="105"/>
      <c r="AZ158" s="105"/>
      <c r="BJ158" s="105"/>
      <c r="BT158" s="105"/>
      <c r="CD158" s="105"/>
      <c r="CN158" s="105"/>
      <c r="CX158" s="105"/>
      <c r="DH158" s="105"/>
      <c r="DR158" s="105"/>
      <c r="EB158" s="105"/>
      <c r="EL158" s="105"/>
      <c r="EV158" s="105"/>
      <c r="FF158" s="105"/>
      <c r="FP158" s="105"/>
      <c r="FZ158" s="105"/>
      <c r="GJ158" s="105"/>
      <c r="GT158" s="105"/>
      <c r="HD158" s="105"/>
    </row>
    <row xmlns:x14ac="http://schemas.microsoft.com/office/spreadsheetml/2009/9/ac" r="159" s="3" customFormat="true" x14ac:dyDescent="0.25">
      <c r="A159" s="369"/>
      <c r="B159" s="105"/>
      <c r="L159" s="105"/>
      <c r="V159" s="105"/>
      <c r="AF159" s="105"/>
      <c r="AG159" s="105"/>
      <c r="AP159" s="105"/>
      <c r="AZ159" s="105"/>
      <c r="BJ159" s="105"/>
      <c r="BT159" s="105"/>
      <c r="CD159" s="105"/>
      <c r="CN159" s="105"/>
      <c r="CX159" s="105"/>
      <c r="DH159" s="105"/>
      <c r="DR159" s="105"/>
      <c r="EB159" s="105"/>
      <c r="EL159" s="105"/>
      <c r="EV159" s="105"/>
      <c r="FF159" s="105"/>
      <c r="FP159" s="105"/>
      <c r="FZ159" s="105"/>
      <c r="GJ159" s="105"/>
      <c r="GT159" s="105"/>
      <c r="HD159" s="105"/>
    </row>
    <row xmlns:x14ac="http://schemas.microsoft.com/office/spreadsheetml/2009/9/ac" r="160" s="3" customFormat="true" x14ac:dyDescent="0.25">
      <c r="A160" s="369"/>
      <c r="B160" s="105"/>
      <c r="L160" s="105"/>
      <c r="V160" s="105"/>
      <c r="AF160" s="105"/>
      <c r="AG160" s="105"/>
      <c r="AP160" s="105"/>
      <c r="AZ160" s="105"/>
      <c r="BJ160" s="105"/>
      <c r="BT160" s="105"/>
      <c r="CD160" s="105"/>
      <c r="CN160" s="105"/>
      <c r="CX160" s="105"/>
      <c r="DH160" s="105"/>
      <c r="DR160" s="105"/>
      <c r="EB160" s="105"/>
      <c r="EL160" s="105"/>
      <c r="EV160" s="105"/>
      <c r="FF160" s="105"/>
      <c r="FP160" s="105"/>
      <c r="FZ160" s="105"/>
      <c r="GJ160" s="105"/>
      <c r="GT160" s="105"/>
      <c r="HD160" s="105"/>
    </row>
    <row xmlns:x14ac="http://schemas.microsoft.com/office/spreadsheetml/2009/9/ac" r="161" s="3" customFormat="true" x14ac:dyDescent="0.25">
      <c r="A161" s="369"/>
      <c r="B161" s="105"/>
      <c r="L161" s="105"/>
      <c r="V161" s="105"/>
      <c r="AF161" s="105"/>
      <c r="AG161" s="105"/>
      <c r="AP161" s="105"/>
      <c r="AZ161" s="105"/>
      <c r="BJ161" s="105"/>
      <c r="BT161" s="105"/>
      <c r="CD161" s="105"/>
      <c r="CN161" s="105"/>
      <c r="CX161" s="105"/>
      <c r="DH161" s="105"/>
      <c r="DR161" s="105"/>
      <c r="EB161" s="105"/>
      <c r="EL161" s="105"/>
      <c r="EV161" s="105"/>
      <c r="FF161" s="105"/>
      <c r="FP161" s="105"/>
      <c r="FZ161" s="105"/>
      <c r="GJ161" s="105"/>
      <c r="GT161" s="105"/>
      <c r="HD161" s="105"/>
    </row>
    <row xmlns:x14ac="http://schemas.microsoft.com/office/spreadsheetml/2009/9/ac" r="162" s="3" customFormat="true" x14ac:dyDescent="0.25">
      <c r="A162" s="369"/>
      <c r="B162" s="105"/>
      <c r="L162" s="105"/>
      <c r="V162" s="105"/>
      <c r="AF162" s="105"/>
      <c r="AG162" s="105"/>
      <c r="AP162" s="105"/>
      <c r="AZ162" s="105"/>
      <c r="BJ162" s="105"/>
      <c r="BT162" s="105"/>
      <c r="CD162" s="105"/>
      <c r="CN162" s="105"/>
      <c r="CX162" s="105"/>
      <c r="DH162" s="105"/>
      <c r="DR162" s="105"/>
      <c r="EB162" s="105"/>
      <c r="EL162" s="105"/>
      <c r="EV162" s="105"/>
      <c r="FF162" s="105"/>
      <c r="FP162" s="105"/>
      <c r="FZ162" s="105"/>
      <c r="GJ162" s="105"/>
      <c r="GT162" s="105"/>
      <c r="HD162" s="105"/>
    </row>
    <row xmlns:x14ac="http://schemas.microsoft.com/office/spreadsheetml/2009/9/ac" r="163" s="3" customFormat="true" x14ac:dyDescent="0.25">
      <c r="A163" s="369"/>
      <c r="B163" s="105"/>
      <c r="L163" s="105"/>
      <c r="V163" s="105"/>
      <c r="AF163" s="105"/>
      <c r="AG163" s="105"/>
      <c r="AP163" s="105"/>
      <c r="AZ163" s="105"/>
      <c r="BJ163" s="105"/>
      <c r="BT163" s="105"/>
      <c r="CD163" s="105"/>
      <c r="CN163" s="105"/>
      <c r="CX163" s="105"/>
      <c r="DH163" s="105"/>
      <c r="DR163" s="105"/>
      <c r="EB163" s="105"/>
      <c r="EL163" s="105"/>
      <c r="EV163" s="105"/>
      <c r="FF163" s="105"/>
      <c r="FP163" s="105"/>
      <c r="FZ163" s="105"/>
      <c r="GJ163" s="105"/>
      <c r="GT163" s="105"/>
      <c r="HD163" s="105"/>
    </row>
    <row xmlns:x14ac="http://schemas.microsoft.com/office/spreadsheetml/2009/9/ac" r="164" s="3" customFormat="true" x14ac:dyDescent="0.25">
      <c r="A164" s="369"/>
      <c r="B164" s="105"/>
      <c r="L164" s="105"/>
      <c r="V164" s="105"/>
      <c r="AF164" s="105"/>
      <c r="AG164" s="105"/>
      <c r="AP164" s="105"/>
      <c r="AZ164" s="105"/>
      <c r="BJ164" s="105"/>
      <c r="BT164" s="105"/>
      <c r="CD164" s="105"/>
      <c r="CN164" s="105"/>
      <c r="CX164" s="105"/>
      <c r="DH164" s="105"/>
      <c r="DR164" s="105"/>
      <c r="EB164" s="105"/>
      <c r="EL164" s="105"/>
      <c r="EV164" s="105"/>
      <c r="FF164" s="105"/>
      <c r="FP164" s="105"/>
      <c r="FZ164" s="105"/>
      <c r="GJ164" s="105"/>
      <c r="GT164" s="105"/>
      <c r="HD164" s="105"/>
    </row>
    <row xmlns:x14ac="http://schemas.microsoft.com/office/spreadsheetml/2009/9/ac" r="165" s="3" customFormat="true" x14ac:dyDescent="0.25">
      <c r="A165" s="369"/>
      <c r="B165" s="105"/>
      <c r="L165" s="105"/>
      <c r="V165" s="105"/>
      <c r="AF165" s="105"/>
      <c r="AG165" s="105"/>
      <c r="AP165" s="105"/>
      <c r="AZ165" s="105"/>
      <c r="BJ165" s="105"/>
      <c r="BT165" s="105"/>
      <c r="CD165" s="105"/>
      <c r="CN165" s="105"/>
      <c r="CX165" s="105"/>
      <c r="DH165" s="105"/>
      <c r="DR165" s="105"/>
      <c r="EB165" s="105"/>
      <c r="EL165" s="105"/>
      <c r="EV165" s="105"/>
      <c r="FF165" s="105"/>
      <c r="FP165" s="105"/>
      <c r="FZ165" s="105"/>
      <c r="GJ165" s="105"/>
      <c r="GT165" s="105"/>
      <c r="HD165" s="105"/>
    </row>
    <row xmlns:x14ac="http://schemas.microsoft.com/office/spreadsheetml/2009/9/ac" r="166" s="3" customFormat="true" x14ac:dyDescent="0.25">
      <c r="A166" s="369"/>
      <c r="B166" s="105"/>
      <c r="L166" s="105"/>
      <c r="V166" s="105"/>
      <c r="AF166" s="105"/>
      <c r="AG166" s="105"/>
      <c r="AP166" s="105"/>
      <c r="AZ166" s="105"/>
      <c r="BJ166" s="105"/>
      <c r="BT166" s="105"/>
      <c r="CD166" s="105"/>
      <c r="CN166" s="105"/>
      <c r="CX166" s="105"/>
      <c r="DH166" s="105"/>
      <c r="DR166" s="105"/>
      <c r="EB166" s="105"/>
      <c r="EL166" s="105"/>
      <c r="EV166" s="105"/>
      <c r="FF166" s="105"/>
      <c r="FP166" s="105"/>
      <c r="FZ166" s="105"/>
      <c r="GJ166" s="105"/>
      <c r="GT166" s="105"/>
      <c r="HD166" s="105"/>
    </row>
    <row xmlns:x14ac="http://schemas.microsoft.com/office/spreadsheetml/2009/9/ac" r="167" s="3" customFormat="true" x14ac:dyDescent="0.25">
      <c r="A167" s="369"/>
      <c r="B167" s="105"/>
      <c r="L167" s="105"/>
      <c r="V167" s="105"/>
      <c r="AF167" s="105"/>
      <c r="AG167" s="105"/>
      <c r="AP167" s="105"/>
      <c r="AZ167" s="105"/>
      <c r="BJ167" s="105"/>
      <c r="BT167" s="105"/>
      <c r="CD167" s="105"/>
      <c r="CN167" s="105"/>
      <c r="CX167" s="105"/>
      <c r="DH167" s="105"/>
      <c r="DR167" s="105"/>
      <c r="EB167" s="105"/>
      <c r="EL167" s="105"/>
      <c r="EV167" s="105"/>
      <c r="FF167" s="105"/>
      <c r="FP167" s="105"/>
      <c r="FZ167" s="105"/>
      <c r="GJ167" s="105"/>
      <c r="GT167" s="105"/>
      <c r="HD167" s="105"/>
    </row>
    <row xmlns:x14ac="http://schemas.microsoft.com/office/spreadsheetml/2009/9/ac" r="168" s="3" customFormat="true" x14ac:dyDescent="0.25">
      <c r="A168" s="369"/>
      <c r="B168" s="105"/>
      <c r="L168" s="105"/>
      <c r="V168" s="105"/>
      <c r="AF168" s="105"/>
      <c r="AG168" s="105"/>
      <c r="AP168" s="105"/>
      <c r="AZ168" s="105"/>
      <c r="BJ168" s="105"/>
      <c r="BT168" s="105"/>
      <c r="CD168" s="105"/>
      <c r="CN168" s="105"/>
      <c r="CX168" s="105"/>
      <c r="DH168" s="105"/>
      <c r="DR168" s="105"/>
      <c r="EB168" s="105"/>
      <c r="EL168" s="105"/>
      <c r="EV168" s="105"/>
      <c r="FF168" s="105"/>
      <c r="FP168" s="105"/>
      <c r="FZ168" s="105"/>
      <c r="GJ168" s="105"/>
      <c r="GT168" s="105"/>
      <c r="HD168" s="105"/>
    </row>
    <row xmlns:x14ac="http://schemas.microsoft.com/office/spreadsheetml/2009/9/ac" r="169" s="3" customFormat="true" x14ac:dyDescent="0.25">
      <c r="A169" s="369"/>
      <c r="B169" s="105"/>
      <c r="L169" s="105"/>
      <c r="V169" s="105"/>
      <c r="AF169" s="105"/>
      <c r="AG169" s="105"/>
      <c r="AP169" s="105"/>
      <c r="AZ169" s="105"/>
      <c r="BJ169" s="105"/>
      <c r="BT169" s="105"/>
      <c r="CD169" s="105"/>
      <c r="CN169" s="105"/>
      <c r="CX169" s="105"/>
      <c r="DH169" s="105"/>
      <c r="DR169" s="105"/>
      <c r="EB169" s="105"/>
      <c r="EL169" s="105"/>
      <c r="EV169" s="105"/>
      <c r="FF169" s="105"/>
      <c r="FP169" s="105"/>
      <c r="FZ169" s="105"/>
      <c r="GJ169" s="105"/>
      <c r="GT169" s="105"/>
      <c r="HD169" s="105"/>
    </row>
    <row xmlns:x14ac="http://schemas.microsoft.com/office/spreadsheetml/2009/9/ac" r="170" s="3" customFormat="true" x14ac:dyDescent="0.25">
      <c r="A170" s="369"/>
      <c r="B170" s="105"/>
      <c r="L170" s="105"/>
      <c r="V170" s="105"/>
      <c r="AF170" s="105"/>
      <c r="AG170" s="105"/>
      <c r="AP170" s="105"/>
      <c r="AZ170" s="105"/>
      <c r="BJ170" s="105"/>
      <c r="BT170" s="105"/>
      <c r="CD170" s="105"/>
      <c r="CN170" s="105"/>
      <c r="CX170" s="105"/>
      <c r="DH170" s="105"/>
      <c r="DR170" s="105"/>
      <c r="EB170" s="105"/>
      <c r="EL170" s="105"/>
      <c r="EV170" s="105"/>
      <c r="FF170" s="105"/>
      <c r="FP170" s="105"/>
      <c r="FZ170" s="105"/>
      <c r="GJ170" s="105"/>
      <c r="GT170" s="105"/>
      <c r="HD170" s="105"/>
    </row>
    <row xmlns:x14ac="http://schemas.microsoft.com/office/spreadsheetml/2009/9/ac" r="171" s="3" customFormat="true" x14ac:dyDescent="0.25">
      <c r="A171" s="369"/>
      <c r="B171" s="105"/>
      <c r="L171" s="105"/>
      <c r="V171" s="105"/>
      <c r="AF171" s="105"/>
      <c r="AG171" s="105"/>
      <c r="AP171" s="105"/>
      <c r="AZ171" s="105"/>
      <c r="BJ171" s="105"/>
      <c r="BT171" s="105"/>
      <c r="CD171" s="105"/>
      <c r="CN171" s="105"/>
      <c r="CX171" s="105"/>
      <c r="DH171" s="105"/>
      <c r="DR171" s="105"/>
      <c r="EB171" s="105"/>
      <c r="EL171" s="105"/>
      <c r="EV171" s="105"/>
      <c r="FF171" s="105"/>
      <c r="FP171" s="105"/>
      <c r="FZ171" s="105"/>
      <c r="GJ171" s="105"/>
      <c r="GT171" s="105"/>
      <c r="HD171" s="105"/>
    </row>
    <row xmlns:x14ac="http://schemas.microsoft.com/office/spreadsheetml/2009/9/ac" r="172" s="3" customFormat="true" x14ac:dyDescent="0.25">
      <c r="A172" s="369"/>
      <c r="B172" s="105"/>
      <c r="L172" s="105"/>
      <c r="V172" s="105"/>
      <c r="AF172" s="105"/>
      <c r="AG172" s="105"/>
      <c r="AP172" s="105"/>
      <c r="AZ172" s="105"/>
      <c r="BJ172" s="105"/>
      <c r="BT172" s="105"/>
      <c r="CD172" s="105"/>
      <c r="CN172" s="105"/>
      <c r="CX172" s="105"/>
      <c r="DH172" s="105"/>
      <c r="DR172" s="105"/>
      <c r="EB172" s="105"/>
      <c r="EL172" s="105"/>
      <c r="EV172" s="105"/>
      <c r="FF172" s="105"/>
      <c r="FP172" s="105"/>
      <c r="FZ172" s="105"/>
      <c r="GJ172" s="105"/>
      <c r="GT172" s="105"/>
      <c r="HD172" s="105"/>
    </row>
    <row xmlns:x14ac="http://schemas.microsoft.com/office/spreadsheetml/2009/9/ac" r="173" s="3" customFormat="true" x14ac:dyDescent="0.25">
      <c r="A173" s="369"/>
      <c r="B173" s="105"/>
      <c r="L173" s="105"/>
      <c r="V173" s="105"/>
      <c r="AF173" s="105"/>
      <c r="AG173" s="105"/>
      <c r="AP173" s="105"/>
      <c r="AZ173" s="105"/>
      <c r="BJ173" s="105"/>
      <c r="BT173" s="105"/>
      <c r="CD173" s="105"/>
      <c r="CN173" s="105"/>
      <c r="CX173" s="105"/>
      <c r="DH173" s="105"/>
      <c r="DR173" s="105"/>
      <c r="EB173" s="105"/>
      <c r="EL173" s="105"/>
      <c r="EV173" s="105"/>
      <c r="FF173" s="105"/>
      <c r="FP173" s="105"/>
      <c r="FZ173" s="105"/>
      <c r="GJ173" s="105"/>
      <c r="GT173" s="105"/>
      <c r="HD173" s="105"/>
    </row>
    <row xmlns:x14ac="http://schemas.microsoft.com/office/spreadsheetml/2009/9/ac" r="174" s="3" customFormat="true" x14ac:dyDescent="0.25">
      <c r="A174" s="369"/>
      <c r="B174" s="105"/>
      <c r="L174" s="105"/>
      <c r="V174" s="105"/>
      <c r="AF174" s="105"/>
      <c r="AG174" s="105"/>
      <c r="AP174" s="105"/>
      <c r="AZ174" s="105"/>
      <c r="BJ174" s="105"/>
      <c r="BT174" s="105"/>
      <c r="CD174" s="105"/>
      <c r="CN174" s="105"/>
      <c r="CX174" s="105"/>
      <c r="DH174" s="105"/>
      <c r="DR174" s="105"/>
      <c r="EB174" s="105"/>
      <c r="EL174" s="105"/>
      <c r="EV174" s="105"/>
      <c r="FF174" s="105"/>
      <c r="FP174" s="105"/>
      <c r="FZ174" s="105"/>
      <c r="GJ174" s="105"/>
      <c r="GT174" s="105"/>
      <c r="HD174" s="105"/>
    </row>
    <row xmlns:x14ac="http://schemas.microsoft.com/office/spreadsheetml/2009/9/ac" r="175" s="3" customFormat="true" x14ac:dyDescent="0.25">
      <c r="A175" s="369"/>
      <c r="B175" s="105"/>
      <c r="L175" s="105"/>
      <c r="V175" s="105"/>
      <c r="AF175" s="105"/>
      <c r="AG175" s="105"/>
      <c r="AP175" s="105"/>
      <c r="AZ175" s="105"/>
      <c r="BJ175" s="105"/>
      <c r="BT175" s="105"/>
      <c r="CD175" s="105"/>
      <c r="CN175" s="105"/>
      <c r="CX175" s="105"/>
      <c r="DH175" s="105"/>
      <c r="DR175" s="105"/>
      <c r="EB175" s="105"/>
      <c r="EL175" s="105"/>
      <c r="EV175" s="105"/>
      <c r="FF175" s="105"/>
      <c r="FP175" s="105"/>
      <c r="FZ175" s="105"/>
      <c r="GJ175" s="105"/>
      <c r="GT175" s="105"/>
      <c r="HD175" s="105"/>
    </row>
    <row xmlns:x14ac="http://schemas.microsoft.com/office/spreadsheetml/2009/9/ac" r="176" s="3" customFormat="true" x14ac:dyDescent="0.25">
      <c r="A176" s="369"/>
      <c r="B176" s="105"/>
      <c r="L176" s="105"/>
      <c r="V176" s="105"/>
      <c r="AF176" s="105"/>
      <c r="AG176" s="105"/>
      <c r="AP176" s="105"/>
      <c r="AZ176" s="105"/>
      <c r="BJ176" s="105"/>
      <c r="BT176" s="105"/>
      <c r="CD176" s="105"/>
      <c r="CN176" s="105"/>
      <c r="CX176" s="105"/>
      <c r="DH176" s="105"/>
      <c r="DR176" s="105"/>
      <c r="EB176" s="105"/>
      <c r="EL176" s="105"/>
      <c r="EV176" s="105"/>
      <c r="FF176" s="105"/>
      <c r="FP176" s="105"/>
      <c r="FZ176" s="105"/>
      <c r="GJ176" s="105"/>
      <c r="GT176" s="105"/>
      <c r="HD176" s="105"/>
    </row>
    <row xmlns:x14ac="http://schemas.microsoft.com/office/spreadsheetml/2009/9/ac" r="177" s="3" customFormat="true" x14ac:dyDescent="0.25">
      <c r="A177" s="369"/>
      <c r="B177" s="105"/>
      <c r="L177" s="105"/>
      <c r="V177" s="105"/>
      <c r="AF177" s="105"/>
      <c r="AG177" s="105"/>
      <c r="AP177" s="105"/>
      <c r="AZ177" s="105"/>
      <c r="BJ177" s="105"/>
      <c r="BT177" s="105"/>
      <c r="CD177" s="105"/>
      <c r="CN177" s="105"/>
      <c r="CX177" s="105"/>
      <c r="DH177" s="105"/>
      <c r="DR177" s="105"/>
      <c r="EB177" s="105"/>
      <c r="EL177" s="105"/>
      <c r="EV177" s="105"/>
      <c r="FF177" s="105"/>
      <c r="FP177" s="105"/>
      <c r="FZ177" s="105"/>
      <c r="GJ177" s="105"/>
      <c r="GT177" s="105"/>
      <c r="HD177" s="105"/>
    </row>
    <row xmlns:x14ac="http://schemas.microsoft.com/office/spreadsheetml/2009/9/ac" r="178" s="3" customFormat="true" x14ac:dyDescent="0.25">
      <c r="A178" s="369"/>
      <c r="B178" s="105"/>
      <c r="L178" s="105"/>
      <c r="V178" s="105"/>
      <c r="AF178" s="105"/>
      <c r="AG178" s="105"/>
      <c r="AP178" s="105"/>
      <c r="AZ178" s="105"/>
      <c r="BJ178" s="105"/>
      <c r="BT178" s="105"/>
      <c r="CD178" s="105"/>
      <c r="CN178" s="105"/>
      <c r="CX178" s="105"/>
      <c r="DH178" s="105"/>
      <c r="DR178" s="105"/>
      <c r="EB178" s="105"/>
      <c r="EL178" s="105"/>
      <c r="EV178" s="105"/>
      <c r="FF178" s="105"/>
      <c r="FP178" s="105"/>
      <c r="FZ178" s="105"/>
      <c r="GJ178" s="105"/>
      <c r="GT178" s="105"/>
      <c r="HD178" s="105"/>
    </row>
    <row xmlns:x14ac="http://schemas.microsoft.com/office/spreadsheetml/2009/9/ac" r="179" s="3" customFormat="true" x14ac:dyDescent="0.25">
      <c r="A179" s="369"/>
      <c r="B179" s="105"/>
      <c r="L179" s="105"/>
      <c r="V179" s="105"/>
      <c r="AF179" s="105"/>
      <c r="AG179" s="105"/>
      <c r="AP179" s="105"/>
      <c r="AZ179" s="105"/>
      <c r="BJ179" s="105"/>
      <c r="BT179" s="105"/>
      <c r="CD179" s="105"/>
      <c r="CN179" s="105"/>
      <c r="CX179" s="105"/>
      <c r="DH179" s="105"/>
      <c r="DR179" s="105"/>
      <c r="EB179" s="105"/>
      <c r="EL179" s="105"/>
      <c r="EV179" s="105"/>
      <c r="FF179" s="105"/>
      <c r="FP179" s="105"/>
      <c r="FZ179" s="105"/>
      <c r="GJ179" s="105"/>
      <c r="GT179" s="105"/>
      <c r="HD179" s="105"/>
    </row>
    <row xmlns:x14ac="http://schemas.microsoft.com/office/spreadsheetml/2009/9/ac" r="180" s="3" customFormat="true" x14ac:dyDescent="0.25">
      <c r="A180" s="369"/>
      <c r="B180" s="105"/>
      <c r="L180" s="105"/>
      <c r="V180" s="105"/>
      <c r="AF180" s="105"/>
      <c r="AG180" s="105"/>
      <c r="AP180" s="105"/>
      <c r="AZ180" s="105"/>
      <c r="BJ180" s="105"/>
      <c r="BT180" s="105"/>
      <c r="CD180" s="105"/>
      <c r="CN180" s="105"/>
      <c r="CX180" s="105"/>
      <c r="DH180" s="105"/>
      <c r="DR180" s="105"/>
      <c r="EB180" s="105"/>
      <c r="EL180" s="105"/>
      <c r="EV180" s="105"/>
      <c r="FF180" s="105"/>
      <c r="FP180" s="105"/>
      <c r="FZ180" s="105"/>
      <c r="GJ180" s="105"/>
      <c r="GT180" s="105"/>
      <c r="HD180" s="105"/>
    </row>
    <row xmlns:x14ac="http://schemas.microsoft.com/office/spreadsheetml/2009/9/ac" r="181" s="3" customFormat="true" x14ac:dyDescent="0.25">
      <c r="A181" s="369"/>
      <c r="B181" s="105"/>
      <c r="L181" s="105"/>
      <c r="V181" s="105"/>
      <c r="AF181" s="105"/>
      <c r="AG181" s="105"/>
      <c r="AP181" s="105"/>
      <c r="AZ181" s="105"/>
      <c r="BJ181" s="105"/>
      <c r="BT181" s="105"/>
      <c r="CD181" s="105"/>
      <c r="CN181" s="105"/>
      <c r="CX181" s="105"/>
      <c r="DH181" s="105"/>
      <c r="DR181" s="105"/>
      <c r="EB181" s="105"/>
      <c r="EL181" s="105"/>
      <c r="EV181" s="105"/>
      <c r="FF181" s="105"/>
      <c r="FP181" s="105"/>
      <c r="FZ181" s="105"/>
      <c r="GJ181" s="105"/>
      <c r="GT181" s="105"/>
      <c r="HD181" s="105"/>
    </row>
    <row xmlns:x14ac="http://schemas.microsoft.com/office/spreadsheetml/2009/9/ac" r="182" s="3" customFormat="true" x14ac:dyDescent="0.25">
      <c r="A182" s="369"/>
      <c r="B182" s="105"/>
      <c r="L182" s="105"/>
      <c r="V182" s="105"/>
      <c r="AF182" s="105"/>
      <c r="AG182" s="105"/>
      <c r="AP182" s="105"/>
      <c r="AZ182" s="105"/>
      <c r="BJ182" s="105"/>
      <c r="BT182" s="105"/>
      <c r="CD182" s="105"/>
      <c r="CN182" s="105"/>
      <c r="CX182" s="105"/>
      <c r="DH182" s="105"/>
      <c r="DR182" s="105"/>
      <c r="EB182" s="105"/>
      <c r="EL182" s="105"/>
      <c r="EV182" s="105"/>
      <c r="FF182" s="105"/>
      <c r="FP182" s="105"/>
      <c r="FZ182" s="105"/>
      <c r="GJ182" s="105"/>
      <c r="GT182" s="105"/>
      <c r="HD182" s="105"/>
    </row>
    <row xmlns:x14ac="http://schemas.microsoft.com/office/spreadsheetml/2009/9/ac" r="183" s="3" customFormat="true" x14ac:dyDescent="0.25">
      <c r="A183" s="369"/>
      <c r="B183" s="105"/>
      <c r="L183" s="105"/>
      <c r="V183" s="105"/>
      <c r="AF183" s="105"/>
      <c r="AG183" s="105"/>
      <c r="AP183" s="105"/>
      <c r="AZ183" s="105"/>
      <c r="BJ183" s="105"/>
      <c r="BT183" s="105"/>
      <c r="CD183" s="105"/>
      <c r="CN183" s="105"/>
      <c r="CX183" s="105"/>
      <c r="DH183" s="105"/>
      <c r="DR183" s="105"/>
      <c r="EB183" s="105"/>
      <c r="EL183" s="105"/>
      <c r="EV183" s="105"/>
      <c r="FF183" s="105"/>
      <c r="FP183" s="105"/>
      <c r="FZ183" s="105"/>
      <c r="GJ183" s="105"/>
      <c r="GT183" s="105"/>
      <c r="HD183" s="105"/>
    </row>
    <row xmlns:x14ac="http://schemas.microsoft.com/office/spreadsheetml/2009/9/ac" r="184" s="3" customFormat="true" x14ac:dyDescent="0.25">
      <c r="A184" s="369"/>
      <c r="B184" s="105"/>
      <c r="L184" s="105"/>
      <c r="V184" s="105"/>
      <c r="AF184" s="105"/>
      <c r="AG184" s="105"/>
      <c r="AP184" s="105"/>
      <c r="AZ184" s="105"/>
      <c r="BJ184" s="105"/>
      <c r="BT184" s="105"/>
      <c r="CD184" s="105"/>
      <c r="CN184" s="105"/>
      <c r="CX184" s="105"/>
      <c r="DH184" s="105"/>
      <c r="DR184" s="105"/>
      <c r="EB184" s="105"/>
      <c r="EL184" s="105"/>
      <c r="EV184" s="105"/>
      <c r="FF184" s="105"/>
      <c r="FP184" s="105"/>
      <c r="FZ184" s="105"/>
      <c r="GJ184" s="105"/>
      <c r="GT184" s="105"/>
      <c r="HD184" s="105"/>
    </row>
    <row xmlns:x14ac="http://schemas.microsoft.com/office/spreadsheetml/2009/9/ac" r="185" s="3" customFormat="true" x14ac:dyDescent="0.25">
      <c r="A185" s="369"/>
      <c r="B185" s="105"/>
      <c r="L185" s="105"/>
      <c r="V185" s="105"/>
      <c r="AF185" s="105"/>
      <c r="AG185" s="105"/>
      <c r="AP185" s="105"/>
      <c r="AZ185" s="105"/>
      <c r="BJ185" s="105"/>
      <c r="BT185" s="105"/>
      <c r="CD185" s="105"/>
      <c r="CN185" s="105"/>
      <c r="CX185" s="105"/>
      <c r="DH185" s="105"/>
      <c r="DR185" s="105"/>
      <c r="EB185" s="105"/>
      <c r="EL185" s="105"/>
      <c r="EV185" s="105"/>
      <c r="FF185" s="105"/>
      <c r="FP185" s="105"/>
      <c r="FZ185" s="105"/>
      <c r="GJ185" s="105"/>
      <c r="GT185" s="105"/>
      <c r="HD185" s="105"/>
    </row>
    <row xmlns:x14ac="http://schemas.microsoft.com/office/spreadsheetml/2009/9/ac" r="186" s="3" customFormat="true" x14ac:dyDescent="0.25">
      <c r="A186" s="369"/>
      <c r="B186" s="105"/>
      <c r="L186" s="105"/>
      <c r="V186" s="105"/>
      <c r="AF186" s="105"/>
      <c r="AG186" s="105"/>
      <c r="AP186" s="105"/>
      <c r="AZ186" s="105"/>
      <c r="BJ186" s="105"/>
      <c r="BT186" s="105"/>
      <c r="CD186" s="105"/>
      <c r="CN186" s="105"/>
      <c r="CX186" s="105"/>
      <c r="DH186" s="105"/>
      <c r="DR186" s="105"/>
      <c r="EB186" s="105"/>
      <c r="EL186" s="105"/>
      <c r="EV186" s="105"/>
      <c r="FF186" s="105"/>
      <c r="FP186" s="105"/>
      <c r="FZ186" s="105"/>
      <c r="GJ186" s="105"/>
      <c r="GT186" s="105"/>
      <c r="HD186" s="105"/>
    </row>
    <row xmlns:x14ac="http://schemas.microsoft.com/office/spreadsheetml/2009/9/ac" r="187" s="3" customFormat="true" x14ac:dyDescent="0.25">
      <c r="A187" s="369"/>
      <c r="B187" s="105"/>
      <c r="L187" s="105"/>
      <c r="V187" s="105"/>
      <c r="AF187" s="105"/>
      <c r="AG187" s="105"/>
      <c r="AP187" s="105"/>
      <c r="AZ187" s="105"/>
      <c r="BJ187" s="105"/>
      <c r="BT187" s="105"/>
      <c r="CD187" s="105"/>
      <c r="CN187" s="105"/>
      <c r="CX187" s="105"/>
      <c r="DH187" s="105"/>
      <c r="DR187" s="105"/>
      <c r="EB187" s="105"/>
      <c r="EL187" s="105"/>
      <c r="EV187" s="105"/>
      <c r="FF187" s="105"/>
      <c r="FP187" s="105"/>
      <c r="FZ187" s="105"/>
      <c r="GJ187" s="105"/>
      <c r="GT187" s="105"/>
      <c r="HD187" s="105"/>
    </row>
    <row xmlns:x14ac="http://schemas.microsoft.com/office/spreadsheetml/2009/9/ac" r="188" s="3" customFormat="true" x14ac:dyDescent="0.25">
      <c r="A188" s="369"/>
      <c r="B188" s="105"/>
      <c r="L188" s="105"/>
      <c r="V188" s="105"/>
      <c r="AF188" s="105"/>
      <c r="AG188" s="105"/>
      <c r="AP188" s="105"/>
      <c r="AZ188" s="105"/>
      <c r="BJ188" s="105"/>
      <c r="BT188" s="105"/>
      <c r="CD188" s="105"/>
      <c r="CN188" s="105"/>
      <c r="CX188" s="105"/>
      <c r="DH188" s="105"/>
      <c r="DR188" s="105"/>
      <c r="EB188" s="105"/>
      <c r="EL188" s="105"/>
      <c r="EV188" s="105"/>
      <c r="FF188" s="105"/>
      <c r="FP188" s="105"/>
      <c r="FZ188" s="105"/>
      <c r="GJ188" s="105"/>
      <c r="GT188" s="105"/>
      <c r="HD188" s="105"/>
    </row>
    <row xmlns:x14ac="http://schemas.microsoft.com/office/spreadsheetml/2009/9/ac" r="189" s="3" customFormat="true" x14ac:dyDescent="0.25">
      <c r="A189" s="369"/>
      <c r="B189" s="105"/>
      <c r="L189" s="105"/>
      <c r="V189" s="105"/>
      <c r="AF189" s="105"/>
      <c r="AG189" s="105"/>
      <c r="AP189" s="105"/>
      <c r="AZ189" s="105"/>
      <c r="BJ189" s="105"/>
      <c r="BT189" s="105"/>
      <c r="CD189" s="105"/>
      <c r="CN189" s="105"/>
      <c r="CX189" s="105"/>
      <c r="DH189" s="105"/>
      <c r="DR189" s="105"/>
      <c r="EB189" s="105"/>
      <c r="EL189" s="105"/>
      <c r="EV189" s="105"/>
      <c r="FF189" s="105"/>
      <c r="FP189" s="105"/>
      <c r="FZ189" s="105"/>
      <c r="GJ189" s="105"/>
      <c r="GT189" s="105"/>
      <c r="HD189" s="105"/>
    </row>
    <row xmlns:x14ac="http://schemas.microsoft.com/office/spreadsheetml/2009/9/ac" r="190" s="3" customFormat="true" x14ac:dyDescent="0.25">
      <c r="A190" s="369"/>
      <c r="B190" s="105"/>
      <c r="L190" s="105"/>
      <c r="V190" s="105"/>
      <c r="AF190" s="105"/>
      <c r="AG190" s="105"/>
      <c r="AP190" s="105"/>
      <c r="AZ190" s="105"/>
      <c r="BJ190" s="105"/>
      <c r="BT190" s="105"/>
      <c r="CD190" s="105"/>
      <c r="CN190" s="105"/>
      <c r="CX190" s="105"/>
      <c r="DH190" s="105"/>
      <c r="DR190" s="105"/>
      <c r="EB190" s="105"/>
      <c r="EL190" s="105"/>
      <c r="EV190" s="105"/>
      <c r="FF190" s="105"/>
      <c r="FP190" s="105"/>
      <c r="FZ190" s="105"/>
      <c r="GJ190" s="105"/>
      <c r="GT190" s="105"/>
      <c r="HD190" s="105"/>
    </row>
    <row xmlns:x14ac="http://schemas.microsoft.com/office/spreadsheetml/2009/9/ac" r="191" s="3" customFormat="true" x14ac:dyDescent="0.25">
      <c r="A191" s="369"/>
      <c r="B191" s="105"/>
      <c r="L191" s="105"/>
      <c r="V191" s="105"/>
      <c r="AF191" s="105"/>
      <c r="AG191" s="105"/>
      <c r="AP191" s="105"/>
      <c r="AZ191" s="105"/>
      <c r="BJ191" s="105"/>
      <c r="BT191" s="105"/>
      <c r="CD191" s="105"/>
      <c r="CN191" s="105"/>
      <c r="CX191" s="105"/>
      <c r="DH191" s="105"/>
      <c r="DR191" s="105"/>
      <c r="EB191" s="105"/>
      <c r="EL191" s="105"/>
      <c r="EV191" s="105"/>
      <c r="FF191" s="105"/>
      <c r="FP191" s="105"/>
      <c r="FZ191" s="105"/>
      <c r="GJ191" s="105"/>
      <c r="GT191" s="105"/>
      <c r="HD191" s="105"/>
    </row>
    <row xmlns:x14ac="http://schemas.microsoft.com/office/spreadsheetml/2009/9/ac" r="192" s="3" customFormat="true" x14ac:dyDescent="0.25">
      <c r="A192" s="369"/>
      <c r="B192" s="105"/>
      <c r="L192" s="105"/>
      <c r="V192" s="105"/>
      <c r="AF192" s="105"/>
      <c r="AG192" s="105"/>
      <c r="AP192" s="105"/>
      <c r="AZ192" s="105"/>
      <c r="BJ192" s="105"/>
      <c r="BT192" s="105"/>
      <c r="CD192" s="105"/>
      <c r="CN192" s="105"/>
      <c r="CX192" s="105"/>
      <c r="DH192" s="105"/>
      <c r="DR192" s="105"/>
      <c r="EB192" s="105"/>
      <c r="EL192" s="105"/>
      <c r="EV192" s="105"/>
      <c r="FF192" s="105"/>
      <c r="FP192" s="105"/>
      <c r="FZ192" s="105"/>
      <c r="GJ192" s="105"/>
      <c r="GT192" s="105"/>
      <c r="HD192" s="105"/>
    </row>
    <row xmlns:x14ac="http://schemas.microsoft.com/office/spreadsheetml/2009/9/ac" r="193" s="3" customFormat="true" x14ac:dyDescent="0.25">
      <c r="A193" s="369"/>
      <c r="B193" s="105"/>
      <c r="L193" s="105"/>
      <c r="V193" s="105"/>
      <c r="AF193" s="105"/>
      <c r="AG193" s="105"/>
      <c r="AP193" s="105"/>
      <c r="AZ193" s="105"/>
      <c r="BJ193" s="105"/>
      <c r="BT193" s="105"/>
      <c r="CD193" s="105"/>
      <c r="CN193" s="105"/>
      <c r="CX193" s="105"/>
      <c r="DH193" s="105"/>
      <c r="DR193" s="105"/>
      <c r="EB193" s="105"/>
      <c r="EL193" s="105"/>
      <c r="EV193" s="105"/>
      <c r="FF193" s="105"/>
      <c r="FP193" s="105"/>
      <c r="FZ193" s="105"/>
      <c r="GJ193" s="105"/>
      <c r="GT193" s="105"/>
      <c r="HD193" s="105"/>
    </row>
    <row xmlns:x14ac="http://schemas.microsoft.com/office/spreadsheetml/2009/9/ac" r="194" s="3" customFormat="true" x14ac:dyDescent="0.25">
      <c r="A194" s="369"/>
      <c r="B194" s="105"/>
      <c r="L194" s="105"/>
      <c r="V194" s="105"/>
      <c r="AF194" s="105"/>
      <c r="AG194" s="105"/>
      <c r="AP194" s="105"/>
      <c r="AZ194" s="105"/>
      <c r="BJ194" s="105"/>
      <c r="BT194" s="105"/>
      <c r="CD194" s="105"/>
      <c r="CN194" s="105"/>
      <c r="CX194" s="105"/>
      <c r="DH194" s="105"/>
      <c r="DR194" s="105"/>
      <c r="EB194" s="105"/>
      <c r="EL194" s="105"/>
      <c r="EV194" s="105"/>
      <c r="FF194" s="105"/>
      <c r="FP194" s="105"/>
      <c r="FZ194" s="105"/>
      <c r="GJ194" s="105"/>
      <c r="GT194" s="105"/>
      <c r="HD194" s="105"/>
    </row>
    <row xmlns:x14ac="http://schemas.microsoft.com/office/spreadsheetml/2009/9/ac" r="195" s="3" customFormat="true" x14ac:dyDescent="0.25">
      <c r="A195" s="369"/>
      <c r="B195" s="105"/>
      <c r="L195" s="105"/>
      <c r="V195" s="105"/>
      <c r="AF195" s="105"/>
      <c r="AG195" s="105"/>
      <c r="AP195" s="105"/>
      <c r="AZ195" s="105"/>
      <c r="BJ195" s="105"/>
      <c r="BT195" s="105"/>
      <c r="CD195" s="105"/>
      <c r="CN195" s="105"/>
      <c r="CX195" s="105"/>
      <c r="DH195" s="105"/>
      <c r="DR195" s="105"/>
      <c r="EB195" s="105"/>
      <c r="EL195" s="105"/>
      <c r="EV195" s="105"/>
      <c r="FF195" s="105"/>
      <c r="FP195" s="105"/>
      <c r="FZ195" s="105"/>
      <c r="GJ195" s="105"/>
      <c r="GT195" s="105"/>
      <c r="HD195" s="105"/>
    </row>
    <row xmlns:x14ac="http://schemas.microsoft.com/office/spreadsheetml/2009/9/ac" r="196" s="3" customFormat="true" x14ac:dyDescent="0.25">
      <c r="A196" s="369"/>
      <c r="B196" s="105"/>
      <c r="L196" s="105"/>
      <c r="V196" s="105"/>
      <c r="AF196" s="105"/>
      <c r="AG196" s="105"/>
      <c r="AP196" s="105"/>
      <c r="AZ196" s="105"/>
      <c r="BJ196" s="105"/>
      <c r="BT196" s="105"/>
      <c r="CD196" s="105"/>
      <c r="CN196" s="105"/>
      <c r="CX196" s="105"/>
      <c r="DH196" s="105"/>
      <c r="DR196" s="105"/>
      <c r="EB196" s="105"/>
      <c r="EL196" s="105"/>
      <c r="EV196" s="105"/>
      <c r="FF196" s="105"/>
      <c r="FP196" s="105"/>
      <c r="FZ196" s="105"/>
      <c r="GJ196" s="105"/>
      <c r="GT196" s="105"/>
      <c r="HD196" s="105"/>
    </row>
    <row xmlns:x14ac="http://schemas.microsoft.com/office/spreadsheetml/2009/9/ac" r="197" s="3" customFormat="true" x14ac:dyDescent="0.25">
      <c r="A197" s="369"/>
      <c r="B197" s="105"/>
      <c r="L197" s="105"/>
      <c r="V197" s="105"/>
      <c r="AF197" s="105"/>
      <c r="AG197" s="105"/>
      <c r="AP197" s="105"/>
      <c r="AZ197" s="105"/>
      <c r="BJ197" s="105"/>
      <c r="BT197" s="105"/>
      <c r="CD197" s="105"/>
      <c r="CN197" s="105"/>
      <c r="CX197" s="105"/>
      <c r="DH197" s="105"/>
      <c r="DR197" s="105"/>
      <c r="EB197" s="105"/>
      <c r="EL197" s="105"/>
      <c r="EV197" s="105"/>
      <c r="FF197" s="105"/>
      <c r="FP197" s="105"/>
      <c r="FZ197" s="105"/>
      <c r="GJ197" s="105"/>
      <c r="GT197" s="105"/>
      <c r="HD197" s="105"/>
    </row>
    <row xmlns:x14ac="http://schemas.microsoft.com/office/spreadsheetml/2009/9/ac" r="198" s="3" customFormat="true" x14ac:dyDescent="0.25">
      <c r="A198" s="369"/>
      <c r="B198" s="105"/>
      <c r="L198" s="105"/>
      <c r="V198" s="105"/>
      <c r="AF198" s="105"/>
      <c r="AG198" s="105"/>
      <c r="AP198" s="105"/>
      <c r="AZ198" s="105"/>
      <c r="BJ198" s="105"/>
      <c r="BT198" s="105"/>
      <c r="CD198" s="105"/>
      <c r="CN198" s="105"/>
      <c r="CX198" s="105"/>
      <c r="DH198" s="105"/>
      <c r="DR198" s="105"/>
      <c r="EB198" s="105"/>
      <c r="EL198" s="105"/>
      <c r="EV198" s="105"/>
      <c r="FF198" s="105"/>
      <c r="FP198" s="105"/>
      <c r="FZ198" s="105"/>
      <c r="GJ198" s="105"/>
      <c r="GT198" s="105"/>
      <c r="HD198" s="105"/>
    </row>
    <row xmlns:x14ac="http://schemas.microsoft.com/office/spreadsheetml/2009/9/ac" r="199" s="3" customFormat="true" x14ac:dyDescent="0.25">
      <c r="A199" s="369"/>
      <c r="B199" s="105"/>
      <c r="L199" s="105"/>
      <c r="V199" s="105"/>
      <c r="AF199" s="105"/>
      <c r="AG199" s="105"/>
      <c r="AP199" s="105"/>
      <c r="AZ199" s="105"/>
      <c r="BJ199" s="105"/>
      <c r="BT199" s="105"/>
      <c r="CD199" s="105"/>
      <c r="CN199" s="105"/>
      <c r="CX199" s="105"/>
      <c r="DH199" s="105"/>
      <c r="DR199" s="105"/>
      <c r="EB199" s="105"/>
      <c r="EL199" s="105"/>
      <c r="EV199" s="105"/>
      <c r="FF199" s="105"/>
      <c r="FP199" s="105"/>
      <c r="FZ199" s="105"/>
      <c r="GJ199" s="105"/>
      <c r="GT199" s="105"/>
      <c r="HD199" s="105"/>
    </row>
    <row xmlns:x14ac="http://schemas.microsoft.com/office/spreadsheetml/2009/9/ac" r="200" s="3" customFormat="true" x14ac:dyDescent="0.25">
      <c r="A200" s="369"/>
      <c r="B200" s="105"/>
      <c r="L200" s="105"/>
      <c r="V200" s="105"/>
      <c r="AF200" s="105"/>
      <c r="AG200" s="105"/>
      <c r="AP200" s="105"/>
      <c r="AZ200" s="105"/>
      <c r="BJ200" s="105"/>
      <c r="BT200" s="105"/>
      <c r="CD200" s="105"/>
      <c r="CN200" s="105"/>
      <c r="CX200" s="105"/>
      <c r="DH200" s="105"/>
      <c r="DR200" s="105"/>
      <c r="EB200" s="105"/>
      <c r="EL200" s="105"/>
      <c r="EV200" s="105"/>
      <c r="FF200" s="105"/>
      <c r="FP200" s="105"/>
      <c r="FZ200" s="105"/>
      <c r="GJ200" s="105"/>
      <c r="GT200" s="105"/>
      <c r="HD200" s="105"/>
    </row>
    <row xmlns:x14ac="http://schemas.microsoft.com/office/spreadsheetml/2009/9/ac" r="201" s="3" customFormat="true" x14ac:dyDescent="0.25">
      <c r="A201" s="369"/>
      <c r="B201" s="105"/>
      <c r="L201" s="105"/>
      <c r="V201" s="105"/>
      <c r="AF201" s="105"/>
      <c r="AG201" s="105"/>
      <c r="AP201" s="105"/>
      <c r="AZ201" s="105"/>
      <c r="BJ201" s="105"/>
      <c r="BT201" s="105"/>
      <c r="CD201" s="105"/>
      <c r="CN201" s="105"/>
      <c r="CX201" s="105"/>
      <c r="DH201" s="105"/>
      <c r="DR201" s="105"/>
      <c r="EB201" s="105"/>
      <c r="EL201" s="105"/>
      <c r="EV201" s="105"/>
      <c r="FF201" s="105"/>
      <c r="FP201" s="105"/>
      <c r="FZ201" s="105"/>
      <c r="GJ201" s="105"/>
      <c r="GT201" s="105"/>
      <c r="HD201" s="105"/>
    </row>
    <row xmlns:x14ac="http://schemas.microsoft.com/office/spreadsheetml/2009/9/ac" r="202" s="3" customFormat="true" x14ac:dyDescent="0.25">
      <c r="A202" s="369"/>
      <c r="B202" s="105"/>
      <c r="L202" s="105"/>
      <c r="V202" s="105"/>
      <c r="AF202" s="105"/>
      <c r="AG202" s="105"/>
      <c r="AP202" s="105"/>
      <c r="AZ202" s="105"/>
      <c r="BJ202" s="105"/>
      <c r="BT202" s="105"/>
      <c r="CD202" s="105"/>
      <c r="CN202" s="105"/>
      <c r="CX202" s="105"/>
      <c r="DH202" s="105"/>
      <c r="DR202" s="105"/>
      <c r="EB202" s="105"/>
      <c r="EL202" s="105"/>
      <c r="EV202" s="105"/>
      <c r="FF202" s="105"/>
      <c r="FP202" s="105"/>
      <c r="FZ202" s="105"/>
      <c r="GJ202" s="105"/>
      <c r="GT202" s="105"/>
      <c r="HD202" s="105"/>
    </row>
    <row xmlns:x14ac="http://schemas.microsoft.com/office/spreadsheetml/2009/9/ac" r="203" s="3" customFormat="true" x14ac:dyDescent="0.25">
      <c r="A203" s="369"/>
      <c r="B203" s="105"/>
      <c r="L203" s="105"/>
      <c r="V203" s="105"/>
      <c r="AF203" s="105"/>
      <c r="AG203" s="105"/>
      <c r="AP203" s="105"/>
      <c r="AZ203" s="105"/>
      <c r="BJ203" s="105"/>
      <c r="BT203" s="105"/>
      <c r="CD203" s="105"/>
      <c r="CN203" s="105"/>
      <c r="CX203" s="105"/>
      <c r="DH203" s="105"/>
      <c r="DR203" s="105"/>
      <c r="EB203" s="105"/>
      <c r="EL203" s="105"/>
      <c r="EV203" s="105"/>
      <c r="FF203" s="105"/>
      <c r="FP203" s="105"/>
      <c r="FZ203" s="105"/>
      <c r="GJ203" s="105"/>
      <c r="GT203" s="105"/>
      <c r="HD203" s="105"/>
    </row>
    <row xmlns:x14ac="http://schemas.microsoft.com/office/spreadsheetml/2009/9/ac" r="204" s="3" customFormat="true" x14ac:dyDescent="0.25">
      <c r="A204" s="369"/>
      <c r="B204" s="105"/>
      <c r="L204" s="105"/>
      <c r="V204" s="105"/>
      <c r="AF204" s="105"/>
      <c r="AG204" s="105"/>
      <c r="AP204" s="105"/>
      <c r="AZ204" s="105"/>
      <c r="BJ204" s="105"/>
      <c r="BT204" s="105"/>
      <c r="CD204" s="105"/>
      <c r="CN204" s="105"/>
      <c r="CX204" s="105"/>
      <c r="DH204" s="105"/>
      <c r="DR204" s="105"/>
      <c r="EB204" s="105"/>
      <c r="EL204" s="105"/>
      <c r="EV204" s="105"/>
      <c r="FF204" s="105"/>
      <c r="FP204" s="105"/>
      <c r="FZ204" s="105"/>
      <c r="GJ204" s="105"/>
      <c r="GT204" s="105"/>
      <c r="HD204" s="105"/>
    </row>
    <row xmlns:x14ac="http://schemas.microsoft.com/office/spreadsheetml/2009/9/ac" r="205" s="3" customFormat="true" x14ac:dyDescent="0.25">
      <c r="A205" s="369"/>
      <c r="B205" s="105"/>
      <c r="L205" s="105"/>
      <c r="V205" s="105"/>
      <c r="AF205" s="105"/>
      <c r="AG205" s="105"/>
      <c r="AP205" s="105"/>
      <c r="AZ205" s="105"/>
      <c r="BJ205" s="105"/>
      <c r="BT205" s="105"/>
      <c r="CD205" s="105"/>
      <c r="CN205" s="105"/>
      <c r="CX205" s="105"/>
      <c r="DH205" s="105"/>
      <c r="DR205" s="105"/>
      <c r="EB205" s="105"/>
      <c r="EL205" s="105"/>
      <c r="EV205" s="105"/>
      <c r="FF205" s="105"/>
      <c r="FP205" s="105"/>
      <c r="FZ205" s="105"/>
      <c r="GJ205" s="105"/>
      <c r="GT205" s="105"/>
      <c r="HD205" s="105"/>
    </row>
    <row xmlns:x14ac="http://schemas.microsoft.com/office/spreadsheetml/2009/9/ac" r="206" s="3" customFormat="true" x14ac:dyDescent="0.25">
      <c r="A206" s="369"/>
      <c r="B206" s="105"/>
      <c r="L206" s="105"/>
      <c r="V206" s="105"/>
      <c r="AF206" s="105"/>
      <c r="AG206" s="105"/>
      <c r="AP206" s="105"/>
      <c r="AZ206" s="105"/>
      <c r="BJ206" s="105"/>
      <c r="BT206" s="105"/>
      <c r="CD206" s="105"/>
      <c r="CN206" s="105"/>
      <c r="CX206" s="105"/>
      <c r="DH206" s="105"/>
      <c r="DR206" s="105"/>
      <c r="EB206" s="105"/>
      <c r="EL206" s="105"/>
      <c r="EV206" s="105"/>
      <c r="FF206" s="105"/>
      <c r="FP206" s="105"/>
      <c r="FZ206" s="105"/>
      <c r="GJ206" s="105"/>
      <c r="GT206" s="105"/>
      <c r="HD206" s="105"/>
    </row>
    <row xmlns:x14ac="http://schemas.microsoft.com/office/spreadsheetml/2009/9/ac" r="207" s="3" customFormat="true" x14ac:dyDescent="0.25">
      <c r="A207" s="369"/>
      <c r="B207" s="105"/>
      <c r="L207" s="105"/>
      <c r="V207" s="105"/>
      <c r="AF207" s="105"/>
      <c r="AG207" s="105"/>
      <c r="AP207" s="105"/>
      <c r="AZ207" s="105"/>
      <c r="BJ207" s="105"/>
      <c r="BT207" s="105"/>
      <c r="CD207" s="105"/>
      <c r="CN207" s="105"/>
      <c r="CX207" s="105"/>
      <c r="DH207" s="105"/>
      <c r="DR207" s="105"/>
      <c r="EB207" s="105"/>
      <c r="EL207" s="105"/>
      <c r="EV207" s="105"/>
      <c r="FF207" s="105"/>
      <c r="FP207" s="105"/>
      <c r="FZ207" s="105"/>
      <c r="GJ207" s="105"/>
      <c r="GT207" s="105"/>
      <c r="HD207" s="105"/>
    </row>
    <row xmlns:x14ac="http://schemas.microsoft.com/office/spreadsheetml/2009/9/ac" r="208" s="3" customFormat="true" x14ac:dyDescent="0.25">
      <c r="A208" s="369"/>
      <c r="B208" s="105"/>
      <c r="L208" s="105"/>
      <c r="V208" s="105"/>
      <c r="AF208" s="105"/>
      <c r="AG208" s="105"/>
      <c r="AP208" s="105"/>
      <c r="AZ208" s="105"/>
      <c r="BJ208" s="105"/>
      <c r="BT208" s="105"/>
      <c r="CD208" s="105"/>
      <c r="CN208" s="105"/>
      <c r="CX208" s="105"/>
      <c r="DH208" s="105"/>
      <c r="DR208" s="105"/>
      <c r="EB208" s="105"/>
      <c r="EL208" s="105"/>
      <c r="EV208" s="105"/>
      <c r="FF208" s="105"/>
      <c r="FP208" s="105"/>
      <c r="FZ208" s="105"/>
      <c r="GJ208" s="105"/>
      <c r="GT208" s="105"/>
      <c r="HD208" s="105"/>
    </row>
    <row xmlns:x14ac="http://schemas.microsoft.com/office/spreadsheetml/2009/9/ac" r="209" s="3" customFormat="true" x14ac:dyDescent="0.25">
      <c r="A209" s="369"/>
      <c r="B209" s="105"/>
      <c r="L209" s="105"/>
      <c r="V209" s="105"/>
      <c r="AF209" s="105"/>
      <c r="AG209" s="105"/>
      <c r="AP209" s="105"/>
      <c r="AZ209" s="105"/>
      <c r="BJ209" s="105"/>
      <c r="BT209" s="105"/>
      <c r="CD209" s="105"/>
      <c r="CN209" s="105"/>
      <c r="CX209" s="105"/>
      <c r="DH209" s="105"/>
      <c r="DR209" s="105"/>
      <c r="EB209" s="105"/>
      <c r="EL209" s="105"/>
      <c r="EV209" s="105"/>
      <c r="FF209" s="105"/>
      <c r="FP209" s="105"/>
      <c r="FZ209" s="105"/>
      <c r="GJ209" s="105"/>
      <c r="GT209" s="105"/>
      <c r="HD209" s="105"/>
    </row>
    <row xmlns:x14ac="http://schemas.microsoft.com/office/spreadsheetml/2009/9/ac" r="210" s="3" customFormat="true" x14ac:dyDescent="0.25">
      <c r="A210" s="369"/>
      <c r="B210" s="105"/>
      <c r="L210" s="105"/>
      <c r="V210" s="105"/>
      <c r="AF210" s="105"/>
      <c r="AG210" s="105"/>
      <c r="AP210" s="105"/>
      <c r="AZ210" s="105"/>
      <c r="BJ210" s="105"/>
      <c r="BT210" s="105"/>
      <c r="CD210" s="105"/>
      <c r="CN210" s="105"/>
      <c r="CX210" s="105"/>
      <c r="DH210" s="105"/>
      <c r="DR210" s="105"/>
      <c r="EB210" s="105"/>
      <c r="EL210" s="105"/>
      <c r="EV210" s="105"/>
      <c r="FF210" s="105"/>
      <c r="FP210" s="105"/>
      <c r="FZ210" s="105"/>
      <c r="GJ210" s="105"/>
      <c r="GT210" s="105"/>
      <c r="HD210" s="105"/>
    </row>
    <row xmlns:x14ac="http://schemas.microsoft.com/office/spreadsheetml/2009/9/ac" r="211" s="3" customFormat="true" x14ac:dyDescent="0.25">
      <c r="A211" s="369"/>
      <c r="B211" s="105"/>
      <c r="L211" s="105"/>
      <c r="V211" s="105"/>
      <c r="AF211" s="105"/>
      <c r="AG211" s="105"/>
      <c r="AP211" s="105"/>
      <c r="AZ211" s="105"/>
      <c r="BJ211" s="105"/>
      <c r="BT211" s="105"/>
      <c r="CD211" s="105"/>
      <c r="CN211" s="105"/>
      <c r="CX211" s="105"/>
      <c r="DH211" s="105"/>
      <c r="DR211" s="105"/>
      <c r="EB211" s="105"/>
      <c r="EL211" s="105"/>
      <c r="EV211" s="105"/>
      <c r="FF211" s="105"/>
      <c r="FP211" s="105"/>
      <c r="FZ211" s="105"/>
      <c r="GJ211" s="105"/>
      <c r="GT211" s="105"/>
      <c r="HD211" s="105"/>
    </row>
    <row xmlns:x14ac="http://schemas.microsoft.com/office/spreadsheetml/2009/9/ac" r="212" s="3" customFormat="true" x14ac:dyDescent="0.25">
      <c r="A212" s="369"/>
      <c r="B212" s="105"/>
      <c r="L212" s="105"/>
      <c r="V212" s="105"/>
      <c r="AF212" s="105"/>
      <c r="AG212" s="105"/>
      <c r="AP212" s="105"/>
      <c r="AZ212" s="105"/>
      <c r="BJ212" s="105"/>
      <c r="BT212" s="105"/>
      <c r="CD212" s="105"/>
      <c r="CN212" s="105"/>
      <c r="CX212" s="105"/>
      <c r="DH212" s="105"/>
      <c r="DR212" s="105"/>
      <c r="EB212" s="105"/>
      <c r="EL212" s="105"/>
      <c r="EV212" s="105"/>
      <c r="FF212" s="105"/>
      <c r="FP212" s="105"/>
      <c r="FZ212" s="105"/>
      <c r="GJ212" s="105"/>
      <c r="GT212" s="105"/>
      <c r="HD212" s="105"/>
    </row>
    <row xmlns:x14ac="http://schemas.microsoft.com/office/spreadsheetml/2009/9/ac" r="213" s="3" customFormat="true" x14ac:dyDescent="0.25">
      <c r="A213" s="369"/>
      <c r="B213" s="105"/>
      <c r="L213" s="105"/>
      <c r="V213" s="105"/>
      <c r="AF213" s="105"/>
      <c r="AG213" s="105"/>
      <c r="AP213" s="105"/>
      <c r="AZ213" s="105"/>
      <c r="BJ213" s="105"/>
      <c r="BT213" s="105"/>
      <c r="CD213" s="105"/>
      <c r="CN213" s="105"/>
      <c r="CX213" s="105"/>
      <c r="DH213" s="105"/>
      <c r="DR213" s="105"/>
      <c r="EB213" s="105"/>
      <c r="EL213" s="105"/>
      <c r="EV213" s="105"/>
      <c r="FF213" s="105"/>
      <c r="FP213" s="105"/>
      <c r="FZ213" s="105"/>
      <c r="GJ213" s="105"/>
      <c r="GT213" s="105"/>
      <c r="HD213" s="105"/>
    </row>
    <row xmlns:x14ac="http://schemas.microsoft.com/office/spreadsheetml/2009/9/ac" r="214" s="3" customFormat="true" x14ac:dyDescent="0.25">
      <c r="A214" s="369"/>
      <c r="B214" s="105"/>
      <c r="L214" s="105"/>
      <c r="V214" s="105"/>
      <c r="AF214" s="105"/>
      <c r="AG214" s="105"/>
      <c r="AP214" s="105"/>
      <c r="AZ214" s="105"/>
      <c r="BJ214" s="105"/>
      <c r="BT214" s="105"/>
      <c r="CD214" s="105"/>
      <c r="CN214" s="105"/>
      <c r="CX214" s="105"/>
      <c r="DH214" s="105"/>
      <c r="DR214" s="105"/>
      <c r="EB214" s="105"/>
      <c r="EL214" s="105"/>
      <c r="EV214" s="105"/>
      <c r="FF214" s="105"/>
      <c r="FP214" s="105"/>
      <c r="FZ214" s="105"/>
      <c r="GJ214" s="105"/>
      <c r="GT214" s="105"/>
      <c r="HD214" s="105"/>
    </row>
    <row xmlns:x14ac="http://schemas.microsoft.com/office/spreadsheetml/2009/9/ac" r="215" s="3" customFormat="true" x14ac:dyDescent="0.25">
      <c r="A215" s="369"/>
      <c r="B215" s="105"/>
      <c r="L215" s="105"/>
      <c r="V215" s="105"/>
      <c r="AF215" s="105"/>
      <c r="AG215" s="105"/>
      <c r="AP215" s="105"/>
      <c r="AZ215" s="105"/>
      <c r="BJ215" s="105"/>
      <c r="BT215" s="105"/>
      <c r="CD215" s="105"/>
      <c r="CN215" s="105"/>
      <c r="CX215" s="105"/>
      <c r="DH215" s="105"/>
      <c r="DR215" s="105"/>
      <c r="EB215" s="105"/>
      <c r="EL215" s="105"/>
      <c r="EV215" s="105"/>
      <c r="FF215" s="105"/>
      <c r="FP215" s="105"/>
      <c r="FZ215" s="105"/>
      <c r="GJ215" s="105"/>
      <c r="GT215" s="105"/>
      <c r="HD215" s="105"/>
    </row>
    <row xmlns:x14ac="http://schemas.microsoft.com/office/spreadsheetml/2009/9/ac" r="216" s="3" customFormat="true" x14ac:dyDescent="0.25">
      <c r="A216" s="369"/>
      <c r="B216" s="105"/>
      <c r="L216" s="105"/>
      <c r="V216" s="105"/>
      <c r="AF216" s="105"/>
      <c r="AG216" s="105"/>
      <c r="AP216" s="105"/>
      <c r="AZ216" s="105"/>
      <c r="BJ216" s="105"/>
      <c r="BT216" s="105"/>
      <c r="CD216" s="105"/>
      <c r="CN216" s="105"/>
      <c r="CX216" s="105"/>
      <c r="DH216" s="105"/>
      <c r="DR216" s="105"/>
      <c r="EB216" s="105"/>
      <c r="EL216" s="105"/>
      <c r="EV216" s="105"/>
      <c r="FF216" s="105"/>
      <c r="FP216" s="105"/>
      <c r="FZ216" s="105"/>
      <c r="GJ216" s="105"/>
      <c r="GT216" s="105"/>
      <c r="HD216" s="105"/>
    </row>
    <row xmlns:x14ac="http://schemas.microsoft.com/office/spreadsheetml/2009/9/ac" r="217" s="3" customFormat="true" x14ac:dyDescent="0.25">
      <c r="A217" s="369"/>
      <c r="B217" s="105"/>
      <c r="L217" s="105"/>
      <c r="V217" s="105"/>
      <c r="AF217" s="105"/>
      <c r="AG217" s="105"/>
      <c r="AP217" s="105"/>
      <c r="AZ217" s="105"/>
      <c r="BJ217" s="105"/>
      <c r="BT217" s="105"/>
      <c r="CD217" s="105"/>
      <c r="CN217" s="105"/>
      <c r="CX217" s="105"/>
      <c r="DH217" s="105"/>
      <c r="DR217" s="105"/>
      <c r="EB217" s="105"/>
      <c r="EL217" s="105"/>
      <c r="EV217" s="105"/>
      <c r="FF217" s="105"/>
      <c r="FP217" s="105"/>
      <c r="FZ217" s="105"/>
      <c r="GJ217" s="105"/>
      <c r="GT217" s="105"/>
      <c r="HD217" s="105"/>
    </row>
    <row xmlns:x14ac="http://schemas.microsoft.com/office/spreadsheetml/2009/9/ac" r="218" s="3" customFormat="true" x14ac:dyDescent="0.25">
      <c r="A218" s="369"/>
      <c r="B218" s="105"/>
      <c r="L218" s="105"/>
      <c r="V218" s="105"/>
      <c r="AF218" s="105"/>
      <c r="AG218" s="105"/>
      <c r="AP218" s="105"/>
      <c r="AZ218" s="105"/>
      <c r="BJ218" s="105"/>
      <c r="BT218" s="105"/>
      <c r="CD218" s="105"/>
      <c r="CN218" s="105"/>
      <c r="CX218" s="105"/>
      <c r="DH218" s="105"/>
      <c r="DR218" s="105"/>
      <c r="EB218" s="105"/>
      <c r="EL218" s="105"/>
      <c r="EV218" s="105"/>
      <c r="FF218" s="105"/>
      <c r="FP218" s="105"/>
      <c r="FZ218" s="105"/>
      <c r="GJ218" s="105"/>
      <c r="GT218" s="105"/>
      <c r="HD218" s="105"/>
    </row>
    <row xmlns:x14ac="http://schemas.microsoft.com/office/spreadsheetml/2009/9/ac" r="219" s="3" customFormat="true" x14ac:dyDescent="0.25">
      <c r="A219" s="369"/>
      <c r="B219" s="105"/>
      <c r="L219" s="105"/>
      <c r="V219" s="105"/>
      <c r="AF219" s="105"/>
      <c r="AG219" s="105"/>
      <c r="AP219" s="105"/>
      <c r="AZ219" s="105"/>
      <c r="BJ219" s="105"/>
      <c r="BT219" s="105"/>
      <c r="CD219" s="105"/>
      <c r="CN219" s="105"/>
      <c r="CX219" s="105"/>
      <c r="DH219" s="105"/>
      <c r="DR219" s="105"/>
      <c r="EB219" s="105"/>
      <c r="EL219" s="105"/>
      <c r="EV219" s="105"/>
      <c r="FF219" s="105"/>
      <c r="FP219" s="105"/>
      <c r="FZ219" s="105"/>
      <c r="GJ219" s="105"/>
      <c r="GT219" s="105"/>
      <c r="HD219" s="105"/>
    </row>
    <row xmlns:x14ac="http://schemas.microsoft.com/office/spreadsheetml/2009/9/ac" r="220" s="3" customFormat="true" x14ac:dyDescent="0.25">
      <c r="A220" s="369"/>
      <c r="B220" s="105"/>
      <c r="L220" s="105"/>
      <c r="V220" s="105"/>
      <c r="AF220" s="105"/>
      <c r="AG220" s="105"/>
      <c r="AP220" s="105"/>
      <c r="AZ220" s="105"/>
      <c r="BJ220" s="105"/>
      <c r="BT220" s="105"/>
      <c r="CD220" s="105"/>
      <c r="CN220" s="105"/>
      <c r="CX220" s="105"/>
      <c r="DH220" s="105"/>
      <c r="DR220" s="105"/>
      <c r="EB220" s="105"/>
      <c r="EL220" s="105"/>
      <c r="EV220" s="105"/>
      <c r="FF220" s="105"/>
      <c r="FP220" s="105"/>
      <c r="FZ220" s="105"/>
      <c r="GJ220" s="105"/>
      <c r="GT220" s="105"/>
      <c r="HD220" s="105"/>
    </row>
    <row xmlns:x14ac="http://schemas.microsoft.com/office/spreadsheetml/2009/9/ac" r="221" s="3" customFormat="true" x14ac:dyDescent="0.25">
      <c r="A221" s="369"/>
      <c r="B221" s="105"/>
      <c r="L221" s="105"/>
      <c r="V221" s="105"/>
      <c r="AF221" s="105"/>
      <c r="AG221" s="105"/>
      <c r="AP221" s="105"/>
      <c r="AZ221" s="105"/>
      <c r="BJ221" s="105"/>
      <c r="BT221" s="105"/>
      <c r="CD221" s="105"/>
      <c r="CN221" s="105"/>
      <c r="CX221" s="105"/>
      <c r="DH221" s="105"/>
      <c r="DR221" s="105"/>
      <c r="EB221" s="105"/>
      <c r="EL221" s="105"/>
      <c r="EV221" s="105"/>
      <c r="FF221" s="105"/>
      <c r="FP221" s="105"/>
      <c r="FZ221" s="105"/>
      <c r="GJ221" s="105"/>
      <c r="GT221" s="105"/>
      <c r="HD221" s="105"/>
    </row>
    <row xmlns:x14ac="http://schemas.microsoft.com/office/spreadsheetml/2009/9/ac" r="222" s="3" customFormat="true" x14ac:dyDescent="0.25">
      <c r="A222" s="369"/>
      <c r="B222" s="105"/>
      <c r="L222" s="105"/>
      <c r="V222" s="105"/>
      <c r="AF222" s="105"/>
      <c r="AG222" s="105"/>
      <c r="AP222" s="105"/>
      <c r="AZ222" s="105"/>
      <c r="BJ222" s="105"/>
      <c r="BT222" s="105"/>
      <c r="CD222" s="105"/>
      <c r="CN222" s="105"/>
      <c r="CX222" s="105"/>
      <c r="DH222" s="105"/>
      <c r="DR222" s="105"/>
      <c r="EB222" s="105"/>
      <c r="EL222" s="105"/>
      <c r="EV222" s="105"/>
      <c r="FF222" s="105"/>
      <c r="FP222" s="105"/>
      <c r="FZ222" s="105"/>
      <c r="GJ222" s="105"/>
      <c r="GT222" s="105"/>
      <c r="HD222" s="105"/>
    </row>
    <row xmlns:x14ac="http://schemas.microsoft.com/office/spreadsheetml/2009/9/ac" r="223" s="3" customFormat="true" x14ac:dyDescent="0.25">
      <c r="A223" s="369"/>
      <c r="B223" s="105"/>
      <c r="L223" s="105"/>
      <c r="V223" s="105"/>
      <c r="AF223" s="105"/>
      <c r="AG223" s="105"/>
      <c r="AP223" s="105"/>
      <c r="AZ223" s="105"/>
      <c r="BJ223" s="105"/>
      <c r="BT223" s="105"/>
      <c r="CD223" s="105"/>
      <c r="CN223" s="105"/>
      <c r="CX223" s="105"/>
      <c r="DH223" s="105"/>
      <c r="DR223" s="105"/>
      <c r="EB223" s="105"/>
      <c r="EL223" s="105"/>
      <c r="EV223" s="105"/>
      <c r="FF223" s="105"/>
      <c r="FP223" s="105"/>
      <c r="FZ223" s="105"/>
      <c r="GJ223" s="105"/>
      <c r="GT223" s="105"/>
      <c r="HD223" s="105"/>
    </row>
    <row xmlns:x14ac="http://schemas.microsoft.com/office/spreadsheetml/2009/9/ac" r="224" s="3" customFormat="true" x14ac:dyDescent="0.25">
      <c r="A224" s="369"/>
      <c r="B224" s="105"/>
      <c r="L224" s="105"/>
      <c r="V224" s="105"/>
      <c r="AF224" s="105"/>
      <c r="AG224" s="105"/>
      <c r="AP224" s="105"/>
      <c r="AZ224" s="105"/>
      <c r="BJ224" s="105"/>
      <c r="BT224" s="105"/>
      <c r="CD224" s="105"/>
      <c r="CN224" s="105"/>
      <c r="CX224" s="105"/>
      <c r="DH224" s="105"/>
      <c r="DR224" s="105"/>
      <c r="EB224" s="105"/>
      <c r="EL224" s="105"/>
      <c r="EV224" s="105"/>
      <c r="FF224" s="105"/>
      <c r="FP224" s="105"/>
      <c r="FZ224" s="105"/>
      <c r="GJ224" s="105"/>
      <c r="GT224" s="105"/>
      <c r="HD224" s="105"/>
    </row>
    <row xmlns:x14ac="http://schemas.microsoft.com/office/spreadsheetml/2009/9/ac" r="225" s="3" customFormat="true" x14ac:dyDescent="0.25">
      <c r="A225" s="369"/>
      <c r="B225" s="105"/>
      <c r="L225" s="105"/>
      <c r="V225" s="105"/>
      <c r="AF225" s="105"/>
      <c r="AG225" s="105"/>
      <c r="AP225" s="105"/>
      <c r="AZ225" s="105"/>
      <c r="BJ225" s="105"/>
      <c r="BT225" s="105"/>
      <c r="CD225" s="105"/>
      <c r="CN225" s="105"/>
      <c r="CX225" s="105"/>
      <c r="DH225" s="105"/>
      <c r="DR225" s="105"/>
      <c r="EB225" s="105"/>
      <c r="EL225" s="105"/>
      <c r="EV225" s="105"/>
      <c r="FF225" s="105"/>
      <c r="FP225" s="105"/>
      <c r="FZ225" s="105"/>
      <c r="GJ225" s="105"/>
      <c r="GT225" s="105"/>
      <c r="HD225" s="105"/>
    </row>
    <row xmlns:x14ac="http://schemas.microsoft.com/office/spreadsheetml/2009/9/ac" r="226" s="3" customFormat="true" x14ac:dyDescent="0.25">
      <c r="A226" s="369"/>
      <c r="B226" s="105"/>
      <c r="L226" s="105"/>
      <c r="V226" s="105"/>
      <c r="AF226" s="105"/>
      <c r="AG226" s="105"/>
      <c r="AP226" s="105"/>
      <c r="AZ226" s="105"/>
      <c r="BJ226" s="105"/>
      <c r="BT226" s="105"/>
      <c r="CD226" s="105"/>
      <c r="CN226" s="105"/>
      <c r="CX226" s="105"/>
      <c r="DH226" s="105"/>
      <c r="DR226" s="105"/>
      <c r="EB226" s="105"/>
      <c r="EL226" s="105"/>
      <c r="EV226" s="105"/>
      <c r="FF226" s="105"/>
      <c r="FP226" s="105"/>
      <c r="FZ226" s="105"/>
      <c r="GJ226" s="105"/>
      <c r="GT226" s="105"/>
      <c r="HD226" s="105"/>
    </row>
    <row xmlns:x14ac="http://schemas.microsoft.com/office/spreadsheetml/2009/9/ac" r="227" s="3" customFormat="true" x14ac:dyDescent="0.25">
      <c r="A227" s="369"/>
      <c r="B227" s="105"/>
      <c r="L227" s="105"/>
      <c r="V227" s="105"/>
      <c r="AF227" s="105"/>
      <c r="AG227" s="105"/>
      <c r="AP227" s="105"/>
      <c r="AZ227" s="105"/>
      <c r="BJ227" s="105"/>
      <c r="BT227" s="105"/>
      <c r="CD227" s="105"/>
      <c r="CN227" s="105"/>
      <c r="CX227" s="105"/>
      <c r="DH227" s="105"/>
      <c r="DR227" s="105"/>
      <c r="EB227" s="105"/>
      <c r="EL227" s="105"/>
      <c r="EV227" s="105"/>
      <c r="FF227" s="105"/>
      <c r="FP227" s="105"/>
      <c r="FZ227" s="105"/>
      <c r="GJ227" s="105"/>
      <c r="GT227" s="105"/>
      <c r="HD227" s="105"/>
    </row>
    <row xmlns:x14ac="http://schemas.microsoft.com/office/spreadsheetml/2009/9/ac" r="228" s="3" customFormat="true" x14ac:dyDescent="0.25">
      <c r="A228" s="369"/>
      <c r="B228" s="105"/>
      <c r="L228" s="105"/>
      <c r="V228" s="105"/>
      <c r="AF228" s="105"/>
      <c r="AG228" s="105"/>
      <c r="AP228" s="105"/>
      <c r="AZ228" s="105"/>
      <c r="BJ228" s="105"/>
      <c r="BT228" s="105"/>
      <c r="CD228" s="105"/>
      <c r="CN228" s="105"/>
      <c r="CX228" s="105"/>
      <c r="DH228" s="105"/>
      <c r="DR228" s="105"/>
      <c r="EB228" s="105"/>
      <c r="EL228" s="105"/>
      <c r="EV228" s="105"/>
      <c r="FF228" s="105"/>
      <c r="FP228" s="105"/>
      <c r="FZ228" s="105"/>
      <c r="GJ228" s="105"/>
      <c r="GT228" s="105"/>
      <c r="HD228" s="105"/>
    </row>
    <row xmlns:x14ac="http://schemas.microsoft.com/office/spreadsheetml/2009/9/ac" r="229" s="3" customFormat="true" x14ac:dyDescent="0.25">
      <c r="A229" s="369"/>
      <c r="B229" s="105"/>
      <c r="L229" s="105"/>
      <c r="V229" s="105"/>
      <c r="AF229" s="105"/>
      <c r="AG229" s="105"/>
      <c r="AP229" s="105"/>
      <c r="AZ229" s="105"/>
      <c r="BJ229" s="105"/>
      <c r="BT229" s="105"/>
      <c r="CD229" s="105"/>
      <c r="CN229" s="105"/>
      <c r="CX229" s="105"/>
      <c r="DH229" s="105"/>
      <c r="DR229" s="105"/>
      <c r="EB229" s="105"/>
      <c r="EL229" s="105"/>
      <c r="EV229" s="105"/>
      <c r="FF229" s="105"/>
      <c r="FP229" s="105"/>
      <c r="FZ229" s="105"/>
      <c r="GJ229" s="105"/>
      <c r="GT229" s="105"/>
      <c r="HD229" s="105"/>
    </row>
    <row xmlns:x14ac="http://schemas.microsoft.com/office/spreadsheetml/2009/9/ac" r="230" s="3" customFormat="true" x14ac:dyDescent="0.25">
      <c r="A230" s="369"/>
      <c r="B230" s="105"/>
      <c r="L230" s="105"/>
      <c r="V230" s="105"/>
      <c r="AF230" s="105"/>
      <c r="AG230" s="105"/>
      <c r="AP230" s="105"/>
      <c r="AZ230" s="105"/>
      <c r="BJ230" s="105"/>
      <c r="BT230" s="105"/>
      <c r="CD230" s="105"/>
      <c r="CN230" s="105"/>
      <c r="CX230" s="105"/>
      <c r="DH230" s="105"/>
      <c r="DR230" s="105"/>
      <c r="EB230" s="105"/>
      <c r="EL230" s="105"/>
      <c r="EV230" s="105"/>
      <c r="FF230" s="105"/>
      <c r="FP230" s="105"/>
      <c r="FZ230" s="105"/>
      <c r="GJ230" s="105"/>
      <c r="GT230" s="105"/>
      <c r="HD230" s="105"/>
    </row>
    <row xmlns:x14ac="http://schemas.microsoft.com/office/spreadsheetml/2009/9/ac" r="231" s="3" customFormat="true" x14ac:dyDescent="0.25">
      <c r="A231" s="369"/>
      <c r="B231" s="105"/>
      <c r="L231" s="105"/>
      <c r="V231" s="105"/>
      <c r="AF231" s="105"/>
      <c r="AG231" s="105"/>
      <c r="AP231" s="105"/>
      <c r="AZ231" s="105"/>
      <c r="BJ231" s="105"/>
      <c r="BT231" s="105"/>
      <c r="CD231" s="105"/>
      <c r="CN231" s="105"/>
      <c r="CX231" s="105"/>
      <c r="DH231" s="105"/>
      <c r="DR231" s="105"/>
      <c r="EB231" s="105"/>
      <c r="EL231" s="105"/>
      <c r="EV231" s="105"/>
      <c r="FF231" s="105"/>
      <c r="FP231" s="105"/>
      <c r="FZ231" s="105"/>
      <c r="GJ231" s="105"/>
      <c r="GT231" s="105"/>
      <c r="HD231" s="105"/>
    </row>
    <row xmlns:x14ac="http://schemas.microsoft.com/office/spreadsheetml/2009/9/ac" r="232" s="3" customFormat="true" x14ac:dyDescent="0.25">
      <c r="A232" s="369"/>
      <c r="B232" s="105"/>
      <c r="L232" s="105"/>
      <c r="V232" s="105"/>
      <c r="AF232" s="105"/>
      <c r="AG232" s="105"/>
      <c r="AP232" s="105"/>
      <c r="AZ232" s="105"/>
      <c r="BJ232" s="105"/>
      <c r="BT232" s="105"/>
      <c r="CD232" s="105"/>
      <c r="CN232" s="105"/>
      <c r="CX232" s="105"/>
      <c r="DH232" s="105"/>
      <c r="DR232" s="105"/>
      <c r="EB232" s="105"/>
      <c r="EL232" s="105"/>
      <c r="EV232" s="105"/>
      <c r="FF232" s="105"/>
      <c r="FP232" s="105"/>
      <c r="FZ232" s="105"/>
      <c r="GJ232" s="105"/>
      <c r="GT232" s="105"/>
      <c r="HD232" s="105"/>
    </row>
    <row xmlns:x14ac="http://schemas.microsoft.com/office/spreadsheetml/2009/9/ac" r="233" s="3" customFormat="true" x14ac:dyDescent="0.25">
      <c r="A233" s="369"/>
      <c r="B233" s="105"/>
      <c r="L233" s="105"/>
      <c r="V233" s="105"/>
      <c r="AF233" s="105"/>
      <c r="AG233" s="105"/>
      <c r="AP233" s="105"/>
      <c r="AZ233" s="105"/>
      <c r="BJ233" s="105"/>
      <c r="BT233" s="105"/>
      <c r="CD233" s="105"/>
      <c r="CN233" s="105"/>
      <c r="CX233" s="105"/>
      <c r="DH233" s="105"/>
      <c r="DR233" s="105"/>
      <c r="EB233" s="105"/>
      <c r="EL233" s="105"/>
      <c r="EV233" s="105"/>
      <c r="FF233" s="105"/>
      <c r="FP233" s="105"/>
      <c r="FZ233" s="105"/>
      <c r="GJ233" s="105"/>
      <c r="GT233" s="105"/>
      <c r="HD233" s="105"/>
    </row>
    <row xmlns:x14ac="http://schemas.microsoft.com/office/spreadsheetml/2009/9/ac" r="234" s="3" customFormat="true" x14ac:dyDescent="0.25">
      <c r="A234" s="369"/>
      <c r="B234" s="105"/>
      <c r="L234" s="105"/>
      <c r="V234" s="105"/>
      <c r="AF234" s="105"/>
      <c r="AG234" s="105"/>
      <c r="AP234" s="105"/>
      <c r="AZ234" s="105"/>
      <c r="BJ234" s="105"/>
      <c r="BT234" s="105"/>
      <c r="CD234" s="105"/>
      <c r="CN234" s="105"/>
      <c r="CX234" s="105"/>
      <c r="DH234" s="105"/>
      <c r="DR234" s="105"/>
      <c r="EB234" s="105"/>
      <c r="EL234" s="105"/>
      <c r="EV234" s="105"/>
      <c r="FF234" s="105"/>
      <c r="FP234" s="105"/>
      <c r="FZ234" s="105"/>
      <c r="GJ234" s="105"/>
      <c r="GT234" s="105"/>
      <c r="HD234" s="105"/>
    </row>
    <row xmlns:x14ac="http://schemas.microsoft.com/office/spreadsheetml/2009/9/ac" r="235" s="3" customFormat="true" x14ac:dyDescent="0.25">
      <c r="A235" s="369"/>
      <c r="B235" s="105"/>
      <c r="L235" s="105"/>
      <c r="V235" s="105"/>
      <c r="AF235" s="105"/>
      <c r="AG235" s="105"/>
      <c r="AP235" s="105"/>
      <c r="AZ235" s="105"/>
      <c r="BJ235" s="105"/>
      <c r="BT235" s="105"/>
      <c r="CD235" s="105"/>
      <c r="CN235" s="105"/>
      <c r="CX235" s="105"/>
      <c r="DH235" s="105"/>
      <c r="DR235" s="105"/>
      <c r="EB235" s="105"/>
      <c r="EL235" s="105"/>
      <c r="EV235" s="105"/>
      <c r="FF235" s="105"/>
      <c r="FP235" s="105"/>
      <c r="FZ235" s="105"/>
      <c r="GJ235" s="105"/>
      <c r="GT235" s="105"/>
      <c r="HD235" s="105"/>
    </row>
    <row xmlns:x14ac="http://schemas.microsoft.com/office/spreadsheetml/2009/9/ac" r="236" s="3" customFormat="true" x14ac:dyDescent="0.25">
      <c r="A236" s="369"/>
      <c r="B236" s="105"/>
      <c r="L236" s="105"/>
      <c r="V236" s="105"/>
      <c r="AF236" s="105"/>
      <c r="AG236" s="105"/>
      <c r="AP236" s="105"/>
      <c r="AZ236" s="105"/>
      <c r="BJ236" s="105"/>
      <c r="BT236" s="105"/>
      <c r="CD236" s="105"/>
      <c r="CN236" s="105"/>
      <c r="CX236" s="105"/>
      <c r="DH236" s="105"/>
      <c r="DR236" s="105"/>
      <c r="EB236" s="105"/>
      <c r="EL236" s="105"/>
      <c r="EV236" s="105"/>
      <c r="FF236" s="105"/>
      <c r="FP236" s="105"/>
      <c r="FZ236" s="105"/>
      <c r="GJ236" s="105"/>
      <c r="GT236" s="105"/>
      <c r="HD236" s="105"/>
    </row>
    <row xmlns:x14ac="http://schemas.microsoft.com/office/spreadsheetml/2009/9/ac" r="237" s="3" customFormat="true" x14ac:dyDescent="0.25">
      <c r="A237" s="369"/>
      <c r="B237" s="105"/>
      <c r="L237" s="105"/>
      <c r="V237" s="105"/>
      <c r="AF237" s="105"/>
      <c r="AG237" s="105"/>
      <c r="AP237" s="105"/>
      <c r="AZ237" s="105"/>
      <c r="BJ237" s="105"/>
      <c r="BT237" s="105"/>
      <c r="CD237" s="105"/>
      <c r="CN237" s="105"/>
      <c r="CX237" s="105"/>
      <c r="DH237" s="105"/>
      <c r="DR237" s="105"/>
      <c r="EB237" s="105"/>
      <c r="EL237" s="105"/>
      <c r="EV237" s="105"/>
      <c r="FF237" s="105"/>
      <c r="FP237" s="105"/>
      <c r="FZ237" s="105"/>
      <c r="GJ237" s="105"/>
      <c r="GT237" s="105"/>
      <c r="HD237" s="105"/>
    </row>
    <row xmlns:x14ac="http://schemas.microsoft.com/office/spreadsheetml/2009/9/ac" r="238" s="3" customFormat="true" x14ac:dyDescent="0.25">
      <c r="A238" s="369"/>
      <c r="B238" s="105"/>
      <c r="L238" s="105"/>
      <c r="V238" s="105"/>
      <c r="AF238" s="105"/>
      <c r="AG238" s="105"/>
      <c r="AP238" s="105"/>
      <c r="AZ238" s="105"/>
      <c r="BJ238" s="105"/>
      <c r="BT238" s="105"/>
      <c r="CD238" s="105"/>
      <c r="CN238" s="105"/>
      <c r="CX238" s="105"/>
      <c r="DH238" s="105"/>
      <c r="DR238" s="105"/>
      <c r="EB238" s="105"/>
      <c r="EL238" s="105"/>
      <c r="EV238" s="105"/>
      <c r="FF238" s="105"/>
      <c r="FP238" s="105"/>
      <c r="FZ238" s="105"/>
      <c r="GJ238" s="105"/>
      <c r="GT238" s="105"/>
      <c r="HD238" s="105"/>
    </row>
    <row xmlns:x14ac="http://schemas.microsoft.com/office/spreadsheetml/2009/9/ac" r="239" s="3" customFormat="true" x14ac:dyDescent="0.25">
      <c r="A239" s="369"/>
      <c r="B239" s="105"/>
      <c r="L239" s="105"/>
      <c r="V239" s="105"/>
      <c r="AF239" s="105"/>
      <c r="AG239" s="105"/>
      <c r="AP239" s="105"/>
      <c r="AZ239" s="105"/>
      <c r="BJ239" s="105"/>
      <c r="BT239" s="105"/>
      <c r="CD239" s="105"/>
      <c r="CN239" s="105"/>
      <c r="CX239" s="105"/>
      <c r="DH239" s="105"/>
      <c r="DR239" s="105"/>
      <c r="EB239" s="105"/>
      <c r="EL239" s="105"/>
      <c r="EV239" s="105"/>
      <c r="FF239" s="105"/>
      <c r="FP239" s="105"/>
      <c r="FZ239" s="105"/>
      <c r="GJ239" s="105"/>
      <c r="GT239" s="105"/>
      <c r="HD239" s="105"/>
    </row>
    <row xmlns:x14ac="http://schemas.microsoft.com/office/spreadsheetml/2009/9/ac" r="240" s="3" customFormat="true" x14ac:dyDescent="0.25">
      <c r="A240" s="369"/>
      <c r="B240" s="105"/>
      <c r="L240" s="105"/>
      <c r="V240" s="105"/>
      <c r="AF240" s="105"/>
      <c r="AG240" s="105"/>
      <c r="AP240" s="105"/>
      <c r="AZ240" s="105"/>
      <c r="BJ240" s="105"/>
      <c r="BT240" s="105"/>
      <c r="CD240" s="105"/>
      <c r="CN240" s="105"/>
      <c r="CX240" s="105"/>
      <c r="DH240" s="105"/>
      <c r="DR240" s="105"/>
      <c r="EB240" s="105"/>
      <c r="EL240" s="105"/>
      <c r="EV240" s="105"/>
      <c r="FF240" s="105"/>
      <c r="FP240" s="105"/>
      <c r="FZ240" s="105"/>
      <c r="GJ240" s="105"/>
      <c r="GT240" s="105"/>
      <c r="HD240" s="105"/>
    </row>
    <row xmlns:x14ac="http://schemas.microsoft.com/office/spreadsheetml/2009/9/ac" r="241" s="3" customFormat="true" x14ac:dyDescent="0.25">
      <c r="A241" s="369"/>
      <c r="B241" s="105"/>
      <c r="L241" s="105"/>
      <c r="V241" s="105"/>
      <c r="AF241" s="105"/>
      <c r="AG241" s="105"/>
      <c r="AP241" s="105"/>
      <c r="AZ241" s="105"/>
      <c r="BJ241" s="105"/>
      <c r="BT241" s="105"/>
      <c r="CD241" s="105"/>
      <c r="CN241" s="105"/>
      <c r="CX241" s="105"/>
      <c r="DH241" s="105"/>
      <c r="DR241" s="105"/>
      <c r="EB241" s="105"/>
      <c r="EL241" s="105"/>
      <c r="EV241" s="105"/>
      <c r="FF241" s="105"/>
      <c r="FP241" s="105"/>
      <c r="FZ241" s="105"/>
      <c r="GJ241" s="105"/>
      <c r="GT241" s="105"/>
      <c r="HD241" s="105"/>
    </row>
    <row xmlns:x14ac="http://schemas.microsoft.com/office/spreadsheetml/2009/9/ac" r="242" s="3" customFormat="true" x14ac:dyDescent="0.25">
      <c r="A242" s="369"/>
      <c r="B242" s="105"/>
      <c r="L242" s="105"/>
      <c r="V242" s="105"/>
      <c r="AF242" s="105"/>
      <c r="AG242" s="105"/>
      <c r="AP242" s="105"/>
      <c r="AZ242" s="105"/>
      <c r="BJ242" s="105"/>
      <c r="BT242" s="105"/>
      <c r="CD242" s="105"/>
      <c r="CN242" s="105"/>
      <c r="CX242" s="105"/>
      <c r="DH242" s="105"/>
      <c r="DR242" s="105"/>
      <c r="EB242" s="105"/>
      <c r="EL242" s="105"/>
      <c r="EV242" s="105"/>
      <c r="FF242" s="105"/>
      <c r="FP242" s="105"/>
      <c r="FZ242" s="105"/>
      <c r="GJ242" s="105"/>
      <c r="GT242" s="105"/>
      <c r="HD242" s="105"/>
    </row>
    <row xmlns:x14ac="http://schemas.microsoft.com/office/spreadsheetml/2009/9/ac" r="243" s="3" customFormat="true" x14ac:dyDescent="0.25">
      <c r="A243" s="369"/>
      <c r="B243" s="105"/>
      <c r="L243" s="105"/>
      <c r="V243" s="105"/>
      <c r="AF243" s="105"/>
      <c r="AG243" s="105"/>
      <c r="AP243" s="105"/>
      <c r="AZ243" s="105"/>
      <c r="BJ243" s="105"/>
      <c r="BT243" s="105"/>
      <c r="CD243" s="105"/>
      <c r="CN243" s="105"/>
      <c r="CX243" s="105"/>
      <c r="DH243" s="105"/>
      <c r="DR243" s="105"/>
      <c r="EB243" s="105"/>
      <c r="EL243" s="105"/>
      <c r="EV243" s="105"/>
      <c r="FF243" s="105"/>
      <c r="FP243" s="105"/>
      <c r="FZ243" s="105"/>
      <c r="GJ243" s="105"/>
      <c r="GT243" s="105"/>
      <c r="HD243" s="105"/>
    </row>
    <row xmlns:x14ac="http://schemas.microsoft.com/office/spreadsheetml/2009/9/ac" r="244" s="3" customFormat="true" x14ac:dyDescent="0.25">
      <c r="A244" s="369"/>
      <c r="B244" s="105"/>
      <c r="L244" s="105"/>
      <c r="V244" s="105"/>
      <c r="AF244" s="105"/>
      <c r="AG244" s="105"/>
      <c r="AP244" s="105"/>
      <c r="AZ244" s="105"/>
      <c r="BJ244" s="105"/>
      <c r="BT244" s="105"/>
      <c r="CD244" s="105"/>
      <c r="CN244" s="105"/>
      <c r="CX244" s="105"/>
      <c r="DH244" s="105"/>
      <c r="DR244" s="105"/>
      <c r="EB244" s="105"/>
      <c r="EL244" s="105"/>
      <c r="EV244" s="105"/>
      <c r="FF244" s="105"/>
      <c r="FP244" s="105"/>
      <c r="FZ244" s="105"/>
      <c r="GJ244" s="105"/>
      <c r="GT244" s="105"/>
      <c r="HD244" s="105"/>
    </row>
    <row xmlns:x14ac="http://schemas.microsoft.com/office/spreadsheetml/2009/9/ac" r="245" s="3" customFormat="true" x14ac:dyDescent="0.25">
      <c r="A245" s="369"/>
      <c r="B245" s="105"/>
      <c r="L245" s="105"/>
      <c r="V245" s="105"/>
      <c r="AF245" s="105"/>
      <c r="AG245" s="105"/>
      <c r="AP245" s="105"/>
      <c r="AZ245" s="105"/>
      <c r="BJ245" s="105"/>
      <c r="BT245" s="105"/>
      <c r="CD245" s="105"/>
      <c r="CN245" s="105"/>
      <c r="CX245" s="105"/>
      <c r="DH245" s="105"/>
      <c r="DR245" s="105"/>
      <c r="EB245" s="105"/>
      <c r="EL245" s="105"/>
      <c r="EV245" s="105"/>
      <c r="FF245" s="105"/>
      <c r="FP245" s="105"/>
      <c r="FZ245" s="105"/>
      <c r="GJ245" s="105"/>
      <c r="GT245" s="105"/>
      <c r="HD245" s="105"/>
    </row>
    <row xmlns:x14ac="http://schemas.microsoft.com/office/spreadsheetml/2009/9/ac" r="246" s="3" customFormat="true" x14ac:dyDescent="0.25">
      <c r="A246" s="369"/>
      <c r="B246" s="105"/>
      <c r="L246" s="105"/>
      <c r="V246" s="105"/>
      <c r="AF246" s="105"/>
      <c r="AG246" s="105"/>
      <c r="AP246" s="105"/>
      <c r="AZ246" s="105"/>
      <c r="BJ246" s="105"/>
      <c r="BT246" s="105"/>
      <c r="CD246" s="105"/>
      <c r="CN246" s="105"/>
      <c r="CX246" s="105"/>
      <c r="DH246" s="105"/>
      <c r="DR246" s="105"/>
      <c r="EB246" s="105"/>
      <c r="EL246" s="105"/>
      <c r="EV246" s="105"/>
      <c r="FF246" s="105"/>
      <c r="FP246" s="105"/>
      <c r="FZ246" s="105"/>
      <c r="GJ246" s="105"/>
      <c r="GT246" s="105"/>
      <c r="HD246" s="105"/>
    </row>
    <row xmlns:x14ac="http://schemas.microsoft.com/office/spreadsheetml/2009/9/ac" r="247" s="3" customFormat="true" x14ac:dyDescent="0.25">
      <c r="A247" s="369"/>
      <c r="B247" s="105"/>
      <c r="L247" s="105"/>
      <c r="V247" s="105"/>
      <c r="AF247" s="105"/>
      <c r="AG247" s="105"/>
      <c r="AP247" s="105"/>
      <c r="AZ247" s="105"/>
      <c r="BJ247" s="105"/>
      <c r="BT247" s="105"/>
      <c r="CD247" s="105"/>
      <c r="CN247" s="105"/>
      <c r="CX247" s="105"/>
      <c r="DH247" s="105"/>
      <c r="DR247" s="105"/>
      <c r="EB247" s="105"/>
      <c r="EL247" s="105"/>
      <c r="EV247" s="105"/>
      <c r="FF247" s="105"/>
      <c r="FP247" s="105"/>
      <c r="FZ247" s="105"/>
      <c r="GJ247" s="105"/>
      <c r="GT247" s="105"/>
      <c r="HD247" s="105"/>
    </row>
    <row xmlns:x14ac="http://schemas.microsoft.com/office/spreadsheetml/2009/9/ac" r="248" s="3" customFormat="true" x14ac:dyDescent="0.25">
      <c r="A248" s="369"/>
      <c r="B248" s="105"/>
      <c r="L248" s="105"/>
      <c r="V248" s="105"/>
      <c r="AF248" s="105"/>
      <c r="AG248" s="105"/>
      <c r="AP248" s="105"/>
      <c r="AZ248" s="105"/>
      <c r="BJ248" s="105"/>
      <c r="BT248" s="105"/>
      <c r="CD248" s="105"/>
      <c r="CN248" s="105"/>
      <c r="CX248" s="105"/>
      <c r="DH248" s="105"/>
      <c r="DR248" s="105"/>
      <c r="EB248" s="105"/>
      <c r="EL248" s="105"/>
      <c r="EV248" s="105"/>
      <c r="FF248" s="105"/>
      <c r="FP248" s="105"/>
      <c r="FZ248" s="105"/>
      <c r="GJ248" s="105"/>
      <c r="GT248" s="105"/>
      <c r="HD248" s="105"/>
    </row>
    <row xmlns:x14ac="http://schemas.microsoft.com/office/spreadsheetml/2009/9/ac" r="249" s="3" customFormat="true" x14ac:dyDescent="0.25">
      <c r="A249" s="369"/>
      <c r="B249" s="105"/>
      <c r="L249" s="105"/>
      <c r="V249" s="105"/>
      <c r="AF249" s="105"/>
      <c r="AG249" s="105"/>
      <c r="AP249" s="105"/>
      <c r="AZ249" s="105"/>
      <c r="BJ249" s="105"/>
      <c r="BT249" s="105"/>
      <c r="CD249" s="105"/>
      <c r="CN249" s="105"/>
      <c r="CX249" s="105"/>
      <c r="DH249" s="105"/>
      <c r="DR249" s="105"/>
      <c r="EB249" s="105"/>
      <c r="EL249" s="105"/>
      <c r="EV249" s="105"/>
      <c r="FF249" s="105"/>
      <c r="FP249" s="105"/>
      <c r="FZ249" s="105"/>
      <c r="GJ249" s="105"/>
      <c r="GT249" s="105"/>
      <c r="HD249" s="105"/>
    </row>
    <row xmlns:x14ac="http://schemas.microsoft.com/office/spreadsheetml/2009/9/ac" r="250" s="3" customFormat="true" x14ac:dyDescent="0.25">
      <c r="A250" s="369"/>
      <c r="B250" s="105"/>
      <c r="L250" s="105"/>
      <c r="V250" s="105"/>
      <c r="AF250" s="105"/>
      <c r="AG250" s="105"/>
      <c r="AP250" s="105"/>
      <c r="AZ250" s="105"/>
      <c r="BJ250" s="105"/>
      <c r="BT250" s="105"/>
      <c r="CD250" s="105"/>
      <c r="CN250" s="105"/>
      <c r="CX250" s="105"/>
      <c r="DH250" s="105"/>
      <c r="DR250" s="105"/>
      <c r="EB250" s="105"/>
      <c r="EL250" s="105"/>
      <c r="EV250" s="105"/>
      <c r="FF250" s="105"/>
      <c r="FP250" s="105"/>
      <c r="FZ250" s="105"/>
      <c r="GJ250" s="105"/>
      <c r="GT250" s="105"/>
      <c r="HD250" s="105"/>
    </row>
    <row xmlns:x14ac="http://schemas.microsoft.com/office/spreadsheetml/2009/9/ac" r="251" s="3" customFormat="true" x14ac:dyDescent="0.25">
      <c r="A251" s="369"/>
      <c r="B251" s="105"/>
      <c r="L251" s="105"/>
      <c r="V251" s="105"/>
      <c r="AF251" s="105"/>
      <c r="AG251" s="105"/>
      <c r="AP251" s="105"/>
      <c r="AZ251" s="105"/>
      <c r="BJ251" s="105"/>
      <c r="BT251" s="105"/>
      <c r="CD251" s="105"/>
      <c r="CN251" s="105"/>
      <c r="CX251" s="105"/>
      <c r="DH251" s="105"/>
      <c r="DR251" s="105"/>
      <c r="EB251" s="105"/>
      <c r="EL251" s="105"/>
      <c r="EV251" s="105"/>
      <c r="FF251" s="105"/>
      <c r="FP251" s="105"/>
      <c r="FZ251" s="105"/>
      <c r="GJ251" s="105"/>
      <c r="GT251" s="105"/>
      <c r="HD251" s="105"/>
    </row>
    <row xmlns:x14ac="http://schemas.microsoft.com/office/spreadsheetml/2009/9/ac" r="252" s="3" customFormat="true" x14ac:dyDescent="0.25">
      <c r="A252" s="369"/>
      <c r="B252" s="105"/>
      <c r="L252" s="105"/>
      <c r="V252" s="105"/>
      <c r="AF252" s="105"/>
      <c r="AG252" s="105"/>
      <c r="AP252" s="105"/>
      <c r="AZ252" s="105"/>
      <c r="BJ252" s="105"/>
      <c r="BT252" s="105"/>
      <c r="CD252" s="105"/>
      <c r="CN252" s="105"/>
      <c r="CX252" s="105"/>
      <c r="DH252" s="105"/>
      <c r="DR252" s="105"/>
      <c r="EB252" s="105"/>
      <c r="EL252" s="105"/>
      <c r="EV252" s="105"/>
      <c r="FF252" s="105"/>
      <c r="FP252" s="105"/>
      <c r="FZ252" s="105"/>
      <c r="GJ252" s="105"/>
      <c r="GT252" s="105"/>
      <c r="HD252" s="105"/>
    </row>
    <row xmlns:x14ac="http://schemas.microsoft.com/office/spreadsheetml/2009/9/ac" r="253" s="3" customFormat="true" x14ac:dyDescent="0.25">
      <c r="A253" s="369"/>
      <c r="B253" s="105"/>
      <c r="L253" s="105"/>
      <c r="V253" s="105"/>
      <c r="AF253" s="105"/>
      <c r="AG253" s="105"/>
      <c r="AP253" s="105"/>
      <c r="AZ253" s="105"/>
      <c r="BJ253" s="105"/>
      <c r="BT253" s="105"/>
      <c r="CD253" s="105"/>
      <c r="CN253" s="105"/>
      <c r="CX253" s="105"/>
      <c r="DH253" s="105"/>
      <c r="DR253" s="105"/>
      <c r="EB253" s="105"/>
      <c r="EL253" s="105"/>
      <c r="EV253" s="105"/>
      <c r="FF253" s="105"/>
      <c r="FP253" s="105"/>
      <c r="FZ253" s="105"/>
      <c r="GJ253" s="105"/>
      <c r="GT253" s="105"/>
      <c r="HD253" s="105"/>
    </row>
    <row xmlns:x14ac="http://schemas.microsoft.com/office/spreadsheetml/2009/9/ac" r="254" s="3" customFormat="true" x14ac:dyDescent="0.25">
      <c r="A254" s="369"/>
      <c r="B254" s="105"/>
      <c r="L254" s="105"/>
      <c r="V254" s="105"/>
      <c r="AF254" s="105"/>
      <c r="AG254" s="105"/>
      <c r="AP254" s="105"/>
      <c r="AZ254" s="105"/>
      <c r="BJ254" s="105"/>
      <c r="BT254" s="105"/>
      <c r="CD254" s="105"/>
      <c r="CN254" s="105"/>
      <c r="CX254" s="105"/>
      <c r="DH254" s="105"/>
      <c r="DR254" s="105"/>
      <c r="EB254" s="105"/>
      <c r="EL254" s="105"/>
      <c r="EV254" s="105"/>
      <c r="FF254" s="105"/>
      <c r="FP254" s="105"/>
      <c r="FZ254" s="105"/>
      <c r="GJ254" s="105"/>
      <c r="GT254" s="105"/>
      <c r="HD254" s="105"/>
    </row>
    <row xmlns:x14ac="http://schemas.microsoft.com/office/spreadsheetml/2009/9/ac" r="255" s="3" customFormat="true" x14ac:dyDescent="0.25">
      <c r="A255" s="369"/>
      <c r="B255" s="105"/>
      <c r="L255" s="105"/>
      <c r="V255" s="105"/>
      <c r="AF255" s="105"/>
      <c r="AG255" s="105"/>
      <c r="AP255" s="105"/>
      <c r="AZ255" s="105"/>
      <c r="BJ255" s="105"/>
      <c r="BT255" s="105"/>
      <c r="CD255" s="105"/>
      <c r="CN255" s="105"/>
      <c r="CX255" s="105"/>
      <c r="DH255" s="105"/>
      <c r="DR255" s="105"/>
      <c r="EB255" s="105"/>
      <c r="EL255" s="105"/>
      <c r="EV255" s="105"/>
      <c r="FF255" s="105"/>
      <c r="FP255" s="105"/>
      <c r="FZ255" s="105"/>
      <c r="GJ255" s="105"/>
      <c r="GT255" s="105"/>
      <c r="HD255" s="105"/>
    </row>
    <row xmlns:x14ac="http://schemas.microsoft.com/office/spreadsheetml/2009/9/ac" r="256" s="3" customFormat="true" x14ac:dyDescent="0.25">
      <c r="A256" s="369"/>
      <c r="B256" s="105"/>
      <c r="L256" s="105"/>
      <c r="V256" s="105"/>
      <c r="AF256" s="105"/>
      <c r="AG256" s="105"/>
      <c r="AP256" s="105"/>
      <c r="AZ256" s="105"/>
      <c r="BJ256" s="105"/>
      <c r="BT256" s="105"/>
      <c r="CD256" s="105"/>
      <c r="CN256" s="105"/>
      <c r="CX256" s="105"/>
      <c r="DH256" s="105"/>
      <c r="DR256" s="105"/>
      <c r="EB256" s="105"/>
      <c r="EL256" s="105"/>
      <c r="EV256" s="105"/>
      <c r="FF256" s="105"/>
      <c r="FP256" s="105"/>
      <c r="FZ256" s="105"/>
      <c r="GJ256" s="105"/>
      <c r="GT256" s="105"/>
      <c r="HD256" s="105"/>
    </row>
    <row xmlns:x14ac="http://schemas.microsoft.com/office/spreadsheetml/2009/9/ac" r="257" s="3" customFormat="true" x14ac:dyDescent="0.25">
      <c r="A257" s="369"/>
      <c r="B257" s="105"/>
      <c r="L257" s="105"/>
      <c r="V257" s="105"/>
      <c r="AF257" s="105"/>
      <c r="AG257" s="105"/>
      <c r="AP257" s="105"/>
      <c r="AZ257" s="105"/>
      <c r="BJ257" s="105"/>
      <c r="BT257" s="105"/>
      <c r="CD257" s="105"/>
      <c r="CN257" s="105"/>
      <c r="CX257" s="105"/>
      <c r="DH257" s="105"/>
      <c r="DR257" s="105"/>
      <c r="EB257" s="105"/>
      <c r="EL257" s="105"/>
      <c r="EV257" s="105"/>
      <c r="FF257" s="105"/>
      <c r="FP257" s="105"/>
      <c r="FZ257" s="105"/>
      <c r="GJ257" s="105"/>
      <c r="GT257" s="105"/>
      <c r="HD257" s="105"/>
    </row>
    <row xmlns:x14ac="http://schemas.microsoft.com/office/spreadsheetml/2009/9/ac" r="258" s="3" customFormat="true" x14ac:dyDescent="0.25">
      <c r="A258" s="369"/>
      <c r="B258" s="105"/>
      <c r="L258" s="105"/>
      <c r="V258" s="105"/>
      <c r="AF258" s="105"/>
      <c r="AG258" s="105"/>
      <c r="AP258" s="105"/>
      <c r="AZ258" s="105"/>
      <c r="BJ258" s="105"/>
      <c r="BT258" s="105"/>
      <c r="CD258" s="105"/>
      <c r="CN258" s="105"/>
      <c r="CX258" s="105"/>
      <c r="DH258" s="105"/>
      <c r="DR258" s="105"/>
      <c r="EB258" s="105"/>
      <c r="EL258" s="105"/>
      <c r="EV258" s="105"/>
      <c r="FF258" s="105"/>
      <c r="FP258" s="105"/>
      <c r="FZ258" s="105"/>
      <c r="GJ258" s="105"/>
      <c r="GT258" s="105"/>
      <c r="HD258" s="105"/>
    </row>
    <row xmlns:x14ac="http://schemas.microsoft.com/office/spreadsheetml/2009/9/ac" r="259" s="3" customFormat="true" x14ac:dyDescent="0.25">
      <c r="A259" s="369"/>
      <c r="B259" s="105"/>
      <c r="L259" s="105"/>
      <c r="V259" s="105"/>
      <c r="AF259" s="105"/>
      <c r="AG259" s="105"/>
      <c r="AP259" s="105"/>
      <c r="AZ259" s="105"/>
      <c r="BJ259" s="105"/>
      <c r="BT259" s="105"/>
      <c r="CD259" s="105"/>
      <c r="CN259" s="105"/>
      <c r="CX259" s="105"/>
      <c r="DH259" s="105"/>
      <c r="DR259" s="105"/>
      <c r="EB259" s="105"/>
      <c r="EL259" s="105"/>
      <c r="EV259" s="105"/>
      <c r="FF259" s="105"/>
      <c r="FP259" s="105"/>
      <c r="FZ259" s="105"/>
      <c r="GJ259" s="105"/>
      <c r="GT259" s="105"/>
      <c r="HD259" s="105"/>
    </row>
    <row xmlns:x14ac="http://schemas.microsoft.com/office/spreadsheetml/2009/9/ac" r="260" s="3" customFormat="true" x14ac:dyDescent="0.25">
      <c r="A260" s="369"/>
      <c r="B260" s="105"/>
      <c r="L260" s="105"/>
      <c r="V260" s="105"/>
      <c r="AF260" s="105"/>
      <c r="AG260" s="105"/>
      <c r="AP260" s="105"/>
      <c r="AZ260" s="105"/>
      <c r="BJ260" s="105"/>
      <c r="BT260" s="105"/>
      <c r="CD260" s="105"/>
      <c r="CN260" s="105"/>
      <c r="CX260" s="105"/>
      <c r="DH260" s="105"/>
      <c r="DR260" s="105"/>
      <c r="EB260" s="105"/>
      <c r="EL260" s="105"/>
      <c r="EV260" s="105"/>
      <c r="FF260" s="105"/>
      <c r="FP260" s="105"/>
      <c r="FZ260" s="105"/>
      <c r="GJ260" s="105"/>
      <c r="GT260" s="105"/>
      <c r="HD260" s="105"/>
    </row>
    <row xmlns:x14ac="http://schemas.microsoft.com/office/spreadsheetml/2009/9/ac" r="261" s="3" customFormat="true" x14ac:dyDescent="0.25">
      <c r="A261" s="369"/>
      <c r="B261" s="105"/>
      <c r="L261" s="105"/>
      <c r="V261" s="105"/>
      <c r="AF261" s="105"/>
      <c r="AG261" s="105"/>
      <c r="AP261" s="105"/>
      <c r="AZ261" s="105"/>
      <c r="BJ261" s="105"/>
      <c r="BT261" s="105"/>
      <c r="CD261" s="105"/>
      <c r="CN261" s="105"/>
      <c r="CX261" s="105"/>
      <c r="DH261" s="105"/>
      <c r="DR261" s="105"/>
      <c r="EB261" s="105"/>
      <c r="EL261" s="105"/>
      <c r="EV261" s="105"/>
      <c r="FF261" s="105"/>
      <c r="FP261" s="105"/>
      <c r="FZ261" s="105"/>
      <c r="GJ261" s="105"/>
      <c r="GT261" s="105"/>
      <c r="HD261" s="105"/>
    </row>
    <row xmlns:x14ac="http://schemas.microsoft.com/office/spreadsheetml/2009/9/ac" r="262" s="3" customFormat="true" x14ac:dyDescent="0.25">
      <c r="A262" s="369"/>
      <c r="B262" s="105"/>
      <c r="L262" s="105"/>
      <c r="V262" s="105"/>
      <c r="AF262" s="105"/>
      <c r="AG262" s="105"/>
      <c r="AP262" s="105"/>
      <c r="AZ262" s="105"/>
      <c r="BJ262" s="105"/>
      <c r="BT262" s="105"/>
      <c r="CD262" s="105"/>
      <c r="CN262" s="105"/>
      <c r="CX262" s="105"/>
      <c r="DH262" s="105"/>
      <c r="DR262" s="105"/>
      <c r="EB262" s="105"/>
      <c r="EL262" s="105"/>
      <c r="EV262" s="105"/>
      <c r="FF262" s="105"/>
      <c r="FP262" s="105"/>
      <c r="FZ262" s="105"/>
      <c r="GJ262" s="105"/>
      <c r="GT262" s="105"/>
      <c r="HD262" s="105"/>
    </row>
    <row xmlns:x14ac="http://schemas.microsoft.com/office/spreadsheetml/2009/9/ac" r="263" s="3" customFormat="true" x14ac:dyDescent="0.25">
      <c r="A263" s="369"/>
      <c r="B263" s="105"/>
      <c r="L263" s="105"/>
      <c r="V263" s="105"/>
      <c r="AF263" s="105"/>
      <c r="AG263" s="105"/>
      <c r="AP263" s="105"/>
      <c r="AZ263" s="105"/>
      <c r="BJ263" s="105"/>
      <c r="BT263" s="105"/>
      <c r="CD263" s="105"/>
      <c r="CN263" s="105"/>
      <c r="CX263" s="105"/>
      <c r="DH263" s="105"/>
      <c r="DR263" s="105"/>
      <c r="EB263" s="105"/>
      <c r="EL263" s="105"/>
      <c r="EV263" s="105"/>
      <c r="FF263" s="105"/>
      <c r="FP263" s="105"/>
      <c r="FZ263" s="105"/>
      <c r="GJ263" s="105"/>
      <c r="GT263" s="105"/>
      <c r="HD263" s="105"/>
    </row>
    <row xmlns:x14ac="http://schemas.microsoft.com/office/spreadsheetml/2009/9/ac" r="264" s="3" customFormat="true" x14ac:dyDescent="0.25">
      <c r="A264" s="369"/>
      <c r="B264" s="105"/>
      <c r="L264" s="105"/>
      <c r="V264" s="105"/>
      <c r="AF264" s="105"/>
      <c r="AG264" s="105"/>
      <c r="AP264" s="105"/>
      <c r="AZ264" s="105"/>
      <c r="BJ264" s="105"/>
      <c r="BT264" s="105"/>
      <c r="CD264" s="105"/>
      <c r="CN264" s="105"/>
      <c r="CX264" s="105"/>
      <c r="DH264" s="105"/>
      <c r="DR264" s="105"/>
      <c r="EB264" s="105"/>
      <c r="EL264" s="105"/>
      <c r="EV264" s="105"/>
      <c r="FF264" s="105"/>
      <c r="FP264" s="105"/>
      <c r="FZ264" s="105"/>
      <c r="GJ264" s="105"/>
      <c r="GT264" s="105"/>
      <c r="HD264" s="105"/>
    </row>
    <row xmlns:x14ac="http://schemas.microsoft.com/office/spreadsheetml/2009/9/ac" r="265" s="3" customFormat="true" x14ac:dyDescent="0.25">
      <c r="A265" s="369"/>
      <c r="B265" s="105"/>
      <c r="L265" s="105"/>
      <c r="V265" s="105"/>
      <c r="AF265" s="105"/>
      <c r="AG265" s="105"/>
      <c r="AP265" s="105"/>
      <c r="AZ265" s="105"/>
      <c r="BJ265" s="105"/>
      <c r="BT265" s="105"/>
      <c r="CD265" s="105"/>
      <c r="CN265" s="105"/>
      <c r="CX265" s="105"/>
      <c r="DH265" s="105"/>
      <c r="DR265" s="105"/>
      <c r="EB265" s="105"/>
      <c r="EL265" s="105"/>
      <c r="EV265" s="105"/>
      <c r="FF265" s="105"/>
      <c r="FP265" s="105"/>
      <c r="FZ265" s="105"/>
      <c r="GJ265" s="105"/>
      <c r="GT265" s="105"/>
      <c r="HD265" s="105"/>
    </row>
    <row xmlns:x14ac="http://schemas.microsoft.com/office/spreadsheetml/2009/9/ac" r="266" s="3" customFormat="true" x14ac:dyDescent="0.25">
      <c r="A266" s="369"/>
      <c r="B266" s="105"/>
      <c r="L266" s="105"/>
      <c r="V266" s="105"/>
      <c r="AF266" s="105"/>
      <c r="AG266" s="105"/>
      <c r="AP266" s="105"/>
      <c r="AZ266" s="105"/>
      <c r="BJ266" s="105"/>
      <c r="BT266" s="105"/>
      <c r="CD266" s="105"/>
      <c r="CN266" s="105"/>
      <c r="CX266" s="105"/>
      <c r="DH266" s="105"/>
      <c r="DR266" s="105"/>
      <c r="EB266" s="105"/>
      <c r="EL266" s="105"/>
      <c r="EV266" s="105"/>
      <c r="FF266" s="105"/>
      <c r="FP266" s="105"/>
      <c r="FZ266" s="105"/>
      <c r="GJ266" s="105"/>
      <c r="GT266" s="105"/>
      <c r="HD266" s="105"/>
    </row>
    <row xmlns:x14ac="http://schemas.microsoft.com/office/spreadsheetml/2009/9/ac" r="267" s="3" customFormat="true" x14ac:dyDescent="0.25">
      <c r="A267" s="369"/>
      <c r="B267" s="105"/>
      <c r="L267" s="105"/>
      <c r="V267" s="105"/>
      <c r="AF267" s="105"/>
      <c r="AG267" s="105"/>
      <c r="AP267" s="105"/>
      <c r="AZ267" s="105"/>
      <c r="BJ267" s="105"/>
      <c r="BT267" s="105"/>
      <c r="CD267" s="105"/>
      <c r="CN267" s="105"/>
      <c r="CX267" s="105"/>
      <c r="DH267" s="105"/>
      <c r="DR267" s="105"/>
      <c r="EB267" s="105"/>
      <c r="EL267" s="105"/>
      <c r="EV267" s="105"/>
      <c r="FF267" s="105"/>
      <c r="FP267" s="105"/>
      <c r="FZ267" s="105"/>
      <c r="GJ267" s="105"/>
      <c r="GT267" s="105"/>
      <c r="HD267" s="105"/>
    </row>
    <row xmlns:x14ac="http://schemas.microsoft.com/office/spreadsheetml/2009/9/ac" r="268" s="3" customFormat="true" x14ac:dyDescent="0.25">
      <c r="A268" s="369"/>
      <c r="B268" s="105"/>
      <c r="L268" s="105"/>
      <c r="V268" s="105"/>
      <c r="AF268" s="105"/>
      <c r="AG268" s="105"/>
      <c r="AP268" s="105"/>
      <c r="AZ268" s="105"/>
      <c r="BJ268" s="105"/>
      <c r="BT268" s="105"/>
      <c r="CD268" s="105"/>
      <c r="CN268" s="105"/>
      <c r="CX268" s="105"/>
      <c r="DH268" s="105"/>
      <c r="DR268" s="105"/>
      <c r="EB268" s="105"/>
      <c r="EL268" s="105"/>
      <c r="EV268" s="105"/>
      <c r="FF268" s="105"/>
      <c r="FP268" s="105"/>
      <c r="FZ268" s="105"/>
      <c r="GJ268" s="105"/>
      <c r="GT268" s="105"/>
      <c r="HD268" s="105"/>
    </row>
    <row xmlns:x14ac="http://schemas.microsoft.com/office/spreadsheetml/2009/9/ac" r="269" s="3" customFormat="true" x14ac:dyDescent="0.25">
      <c r="A269" s="369"/>
      <c r="B269" s="105"/>
      <c r="L269" s="105"/>
      <c r="V269" s="105"/>
      <c r="AF269" s="105"/>
      <c r="AG269" s="105"/>
      <c r="AP269" s="105"/>
      <c r="AZ269" s="105"/>
      <c r="BJ269" s="105"/>
      <c r="BT269" s="105"/>
      <c r="CD269" s="105"/>
      <c r="CN269" s="105"/>
      <c r="CX269" s="105"/>
      <c r="DH269" s="105"/>
      <c r="DR269" s="105"/>
      <c r="EB269" s="105"/>
      <c r="EL269" s="105"/>
      <c r="EV269" s="105"/>
      <c r="FF269" s="105"/>
      <c r="FP269" s="105"/>
      <c r="FZ269" s="105"/>
      <c r="GJ269" s="105"/>
      <c r="GT269" s="105"/>
      <c r="HD269" s="105"/>
    </row>
    <row xmlns:x14ac="http://schemas.microsoft.com/office/spreadsheetml/2009/9/ac" r="270" s="3" customFormat="true" x14ac:dyDescent="0.25">
      <c r="A270" s="369"/>
      <c r="B270" s="105"/>
      <c r="L270" s="105"/>
      <c r="V270" s="105"/>
      <c r="AF270" s="105"/>
      <c r="AG270" s="105"/>
      <c r="AP270" s="105"/>
      <c r="AZ270" s="105"/>
      <c r="BJ270" s="105"/>
      <c r="BT270" s="105"/>
      <c r="CD270" s="105"/>
      <c r="CN270" s="105"/>
      <c r="CX270" s="105"/>
      <c r="DH270" s="105"/>
      <c r="DR270" s="105"/>
      <c r="EB270" s="105"/>
      <c r="EL270" s="105"/>
      <c r="EV270" s="105"/>
      <c r="FF270" s="105"/>
      <c r="FP270" s="105"/>
      <c r="FZ270" s="105"/>
      <c r="GJ270" s="105"/>
      <c r="GT270" s="105"/>
      <c r="HD270" s="105"/>
    </row>
    <row xmlns:x14ac="http://schemas.microsoft.com/office/spreadsheetml/2009/9/ac" r="271" s="3" customFormat="true" x14ac:dyDescent="0.25">
      <c r="A271" s="369"/>
      <c r="B271" s="105"/>
      <c r="L271" s="105"/>
      <c r="V271" s="105"/>
      <c r="AF271" s="105"/>
      <c r="AG271" s="105"/>
      <c r="AP271" s="105"/>
      <c r="AZ271" s="105"/>
      <c r="BJ271" s="105"/>
      <c r="BT271" s="105"/>
      <c r="CD271" s="105"/>
      <c r="CN271" s="105"/>
      <c r="CX271" s="105"/>
      <c r="DH271" s="105"/>
      <c r="DR271" s="105"/>
      <c r="EB271" s="105"/>
      <c r="EL271" s="105"/>
      <c r="EV271" s="105"/>
      <c r="FF271" s="105"/>
      <c r="FP271" s="105"/>
      <c r="FZ271" s="105"/>
      <c r="GJ271" s="105"/>
      <c r="GT271" s="105"/>
      <c r="HD271" s="105"/>
    </row>
    <row xmlns:x14ac="http://schemas.microsoft.com/office/spreadsheetml/2009/9/ac" r="272" s="3" customFormat="true" x14ac:dyDescent="0.25">
      <c r="A272" s="369"/>
      <c r="B272" s="105"/>
      <c r="L272" s="105"/>
      <c r="V272" s="105"/>
      <c r="AF272" s="105"/>
      <c r="AG272" s="105"/>
      <c r="AP272" s="105"/>
      <c r="AZ272" s="105"/>
      <c r="BJ272" s="105"/>
      <c r="BT272" s="105"/>
      <c r="CD272" s="105"/>
      <c r="CN272" s="105"/>
      <c r="CX272" s="105"/>
      <c r="DH272" s="105"/>
      <c r="DR272" s="105"/>
      <c r="EB272" s="105"/>
      <c r="EL272" s="105"/>
      <c r="EV272" s="105"/>
      <c r="FF272" s="105"/>
      <c r="FP272" s="105"/>
      <c r="FZ272" s="105"/>
      <c r="GJ272" s="105"/>
      <c r="GT272" s="105"/>
      <c r="HD272" s="105"/>
    </row>
    <row xmlns:x14ac="http://schemas.microsoft.com/office/spreadsheetml/2009/9/ac" r="273" s="3" customFormat="true" x14ac:dyDescent="0.25">
      <c r="A273" s="369"/>
      <c r="B273" s="105"/>
      <c r="L273" s="105"/>
      <c r="V273" s="105"/>
      <c r="AF273" s="105"/>
      <c r="AG273" s="105"/>
      <c r="AP273" s="105"/>
      <c r="AZ273" s="105"/>
      <c r="BJ273" s="105"/>
      <c r="BT273" s="105"/>
      <c r="CD273" s="105"/>
      <c r="CN273" s="105"/>
      <c r="CX273" s="105"/>
      <c r="DH273" s="105"/>
      <c r="DR273" s="105"/>
      <c r="EB273" s="105"/>
      <c r="EL273" s="105"/>
      <c r="EV273" s="105"/>
      <c r="FF273" s="105"/>
      <c r="FP273" s="105"/>
      <c r="FZ273" s="105"/>
      <c r="GJ273" s="105"/>
      <c r="GT273" s="105"/>
      <c r="HD273" s="105"/>
    </row>
    <row xmlns:x14ac="http://schemas.microsoft.com/office/spreadsheetml/2009/9/ac" r="274" s="3" customFormat="true" x14ac:dyDescent="0.25">
      <c r="A274" s="369"/>
      <c r="B274" s="105"/>
      <c r="L274" s="105"/>
      <c r="V274" s="105"/>
      <c r="AF274" s="105"/>
      <c r="AG274" s="105"/>
      <c r="AP274" s="105"/>
      <c r="AZ274" s="105"/>
      <c r="BJ274" s="105"/>
      <c r="BT274" s="105"/>
      <c r="CD274" s="105"/>
      <c r="CN274" s="105"/>
      <c r="CX274" s="105"/>
      <c r="DH274" s="105"/>
      <c r="DR274" s="105"/>
      <c r="EB274" s="105"/>
      <c r="EL274" s="105"/>
      <c r="EV274" s="105"/>
      <c r="FF274" s="105"/>
      <c r="FP274" s="105"/>
      <c r="FZ274" s="105"/>
      <c r="GJ274" s="105"/>
      <c r="GT274" s="105"/>
      <c r="HD274" s="105"/>
    </row>
    <row xmlns:x14ac="http://schemas.microsoft.com/office/spreadsheetml/2009/9/ac" r="275" s="3" customFormat="true" x14ac:dyDescent="0.25">
      <c r="A275" s="369"/>
      <c r="B275" s="105"/>
      <c r="L275" s="105"/>
      <c r="V275" s="105"/>
      <c r="AF275" s="105"/>
      <c r="AG275" s="105"/>
      <c r="AP275" s="105"/>
      <c r="AZ275" s="105"/>
      <c r="BJ275" s="105"/>
      <c r="BT275" s="105"/>
      <c r="CD275" s="105"/>
      <c r="CN275" s="105"/>
      <c r="CX275" s="105"/>
      <c r="DH275" s="105"/>
      <c r="DR275" s="105"/>
      <c r="EB275" s="105"/>
      <c r="EL275" s="105"/>
      <c r="EV275" s="105"/>
      <c r="FF275" s="105"/>
      <c r="FP275" s="105"/>
      <c r="FZ275" s="105"/>
      <c r="GJ275" s="105"/>
      <c r="GT275" s="105"/>
      <c r="HD275" s="105"/>
    </row>
    <row xmlns:x14ac="http://schemas.microsoft.com/office/spreadsheetml/2009/9/ac" r="276" s="3" customFormat="true" x14ac:dyDescent="0.25">
      <c r="A276" s="369"/>
      <c r="B276" s="105"/>
      <c r="L276" s="105"/>
      <c r="V276" s="105"/>
      <c r="AF276" s="105"/>
      <c r="AG276" s="105"/>
      <c r="AP276" s="105"/>
      <c r="AZ276" s="105"/>
      <c r="BJ276" s="105"/>
      <c r="BT276" s="105"/>
      <c r="CD276" s="105"/>
      <c r="CN276" s="105"/>
      <c r="CX276" s="105"/>
      <c r="DH276" s="105"/>
      <c r="DR276" s="105"/>
      <c r="EB276" s="105"/>
      <c r="EL276" s="105"/>
      <c r="EV276" s="105"/>
      <c r="FF276" s="105"/>
      <c r="FP276" s="105"/>
      <c r="FZ276" s="105"/>
      <c r="GJ276" s="105"/>
      <c r="GT276" s="105"/>
      <c r="HD276" s="105"/>
    </row>
    <row xmlns:x14ac="http://schemas.microsoft.com/office/spreadsheetml/2009/9/ac" r="277" s="3" customFormat="true" x14ac:dyDescent="0.25">
      <c r="A277" s="369"/>
      <c r="B277" s="105"/>
      <c r="L277" s="105"/>
      <c r="V277" s="105"/>
      <c r="AF277" s="105"/>
      <c r="AG277" s="105"/>
      <c r="AP277" s="105"/>
      <c r="AZ277" s="105"/>
      <c r="BJ277" s="105"/>
      <c r="BT277" s="105"/>
      <c r="CD277" s="105"/>
      <c r="CN277" s="105"/>
      <c r="CX277" s="105"/>
      <c r="DH277" s="105"/>
      <c r="DR277" s="105"/>
      <c r="EB277" s="105"/>
      <c r="EL277" s="105"/>
      <c r="EV277" s="105"/>
      <c r="FF277" s="105"/>
      <c r="FP277" s="105"/>
      <c r="FZ277" s="105"/>
      <c r="GJ277" s="105"/>
      <c r="GT277" s="105"/>
      <c r="HD277" s="105"/>
    </row>
    <row xmlns:x14ac="http://schemas.microsoft.com/office/spreadsheetml/2009/9/ac" r="278" s="3" customFormat="true" x14ac:dyDescent="0.25">
      <c r="A278" s="369"/>
      <c r="B278" s="105"/>
      <c r="L278" s="105"/>
      <c r="V278" s="105"/>
      <c r="AF278" s="105"/>
      <c r="AG278" s="105"/>
      <c r="AP278" s="105"/>
      <c r="AZ278" s="105"/>
      <c r="BJ278" s="105"/>
      <c r="BT278" s="105"/>
      <c r="CD278" s="105"/>
      <c r="CN278" s="105"/>
      <c r="CX278" s="105"/>
      <c r="DH278" s="105"/>
      <c r="DR278" s="105"/>
      <c r="EB278" s="105"/>
      <c r="EL278" s="105"/>
      <c r="EV278" s="105"/>
      <c r="FF278" s="105"/>
      <c r="FP278" s="105"/>
      <c r="FZ278" s="105"/>
      <c r="GJ278" s="105"/>
      <c r="GT278" s="105"/>
      <c r="HD278" s="105"/>
    </row>
    <row xmlns:x14ac="http://schemas.microsoft.com/office/spreadsheetml/2009/9/ac" r="279" s="3" customFormat="true" x14ac:dyDescent="0.25">
      <c r="A279" s="369"/>
      <c r="B279" s="105"/>
      <c r="L279" s="105"/>
      <c r="V279" s="105"/>
      <c r="AF279" s="105"/>
      <c r="AG279" s="105"/>
      <c r="AP279" s="105"/>
      <c r="AZ279" s="105"/>
      <c r="BJ279" s="105"/>
      <c r="BT279" s="105"/>
      <c r="CD279" s="105"/>
      <c r="CN279" s="105"/>
      <c r="CX279" s="105"/>
      <c r="DH279" s="105"/>
      <c r="DR279" s="105"/>
      <c r="EB279" s="105"/>
      <c r="EL279" s="105"/>
      <c r="EV279" s="105"/>
      <c r="FF279" s="105"/>
      <c r="FP279" s="105"/>
      <c r="FZ279" s="105"/>
      <c r="GJ279" s="105"/>
      <c r="GT279" s="105"/>
      <c r="HD279" s="105"/>
    </row>
    <row xmlns:x14ac="http://schemas.microsoft.com/office/spreadsheetml/2009/9/ac" r="280" s="3" customFormat="true" x14ac:dyDescent="0.25">
      <c r="A280" s="369"/>
      <c r="B280" s="105"/>
      <c r="L280" s="105"/>
      <c r="V280" s="105"/>
      <c r="AF280" s="105"/>
      <c r="AG280" s="105"/>
      <c r="AP280" s="105"/>
      <c r="AZ280" s="105"/>
      <c r="BJ280" s="105"/>
      <c r="BT280" s="105"/>
      <c r="CD280" s="105"/>
      <c r="CN280" s="105"/>
      <c r="CX280" s="105"/>
      <c r="DH280" s="105"/>
      <c r="DR280" s="105"/>
      <c r="EB280" s="105"/>
      <c r="EL280" s="105"/>
      <c r="EV280" s="105"/>
      <c r="FF280" s="105"/>
      <c r="FP280" s="105"/>
      <c r="FZ280" s="105"/>
      <c r="GJ280" s="105"/>
      <c r="GT280" s="105"/>
      <c r="HD280" s="105"/>
    </row>
    <row xmlns:x14ac="http://schemas.microsoft.com/office/spreadsheetml/2009/9/ac" r="281" s="3" customFormat="true" x14ac:dyDescent="0.25">
      <c r="A281" s="369"/>
      <c r="B281" s="105"/>
      <c r="L281" s="105"/>
      <c r="V281" s="105"/>
      <c r="AF281" s="105"/>
      <c r="AG281" s="105"/>
      <c r="AP281" s="105"/>
      <c r="AZ281" s="105"/>
      <c r="BJ281" s="105"/>
      <c r="BT281" s="105"/>
      <c r="CD281" s="105"/>
      <c r="CN281" s="105"/>
      <c r="CX281" s="105"/>
      <c r="DH281" s="105"/>
      <c r="DR281" s="105"/>
      <c r="EB281" s="105"/>
      <c r="EL281" s="105"/>
      <c r="EV281" s="105"/>
      <c r="FF281" s="105"/>
      <c r="FP281" s="105"/>
      <c r="FZ281" s="105"/>
      <c r="GJ281" s="105"/>
      <c r="GT281" s="105"/>
      <c r="HD281" s="105"/>
    </row>
    <row xmlns:x14ac="http://schemas.microsoft.com/office/spreadsheetml/2009/9/ac" r="282" s="3" customFormat="true" x14ac:dyDescent="0.25">
      <c r="A282" s="369"/>
      <c r="B282" s="105"/>
      <c r="L282" s="105"/>
      <c r="V282" s="105"/>
      <c r="AF282" s="105"/>
      <c r="AG282" s="105"/>
      <c r="AP282" s="105"/>
      <c r="AZ282" s="105"/>
      <c r="BJ282" s="105"/>
      <c r="BT282" s="105"/>
      <c r="CD282" s="105"/>
      <c r="CN282" s="105"/>
      <c r="CX282" s="105"/>
      <c r="DH282" s="105"/>
      <c r="DR282" s="105"/>
      <c r="EB282" s="105"/>
      <c r="EL282" s="105"/>
      <c r="EV282" s="105"/>
      <c r="FF282" s="105"/>
      <c r="FP282" s="105"/>
      <c r="FZ282" s="105"/>
      <c r="GJ282" s="105"/>
      <c r="GT282" s="105"/>
      <c r="HD282" s="105"/>
    </row>
    <row xmlns:x14ac="http://schemas.microsoft.com/office/spreadsheetml/2009/9/ac" r="283" s="3" customFormat="true" x14ac:dyDescent="0.25">
      <c r="A283" s="369"/>
      <c r="B283" s="105"/>
      <c r="L283" s="105"/>
      <c r="V283" s="105"/>
      <c r="AF283" s="105"/>
      <c r="AG283" s="105"/>
      <c r="AP283" s="105"/>
      <c r="AZ283" s="105"/>
      <c r="BJ283" s="105"/>
      <c r="BT283" s="105"/>
      <c r="CD283" s="105"/>
      <c r="CN283" s="105"/>
      <c r="CX283" s="105"/>
      <c r="DH283" s="105"/>
      <c r="DR283" s="105"/>
      <c r="EB283" s="105"/>
      <c r="EL283" s="105"/>
      <c r="EV283" s="105"/>
      <c r="FF283" s="105"/>
      <c r="FP283" s="105"/>
      <c r="FZ283" s="105"/>
      <c r="GJ283" s="105"/>
      <c r="GT283" s="105"/>
      <c r="HD283" s="105"/>
    </row>
    <row xmlns:x14ac="http://schemas.microsoft.com/office/spreadsheetml/2009/9/ac" r="284" s="3" customFormat="true" x14ac:dyDescent="0.25">
      <c r="A284" s="369"/>
      <c r="B284" s="105"/>
      <c r="L284" s="105"/>
      <c r="V284" s="105"/>
      <c r="AF284" s="105"/>
      <c r="AG284" s="105"/>
      <c r="AP284" s="105"/>
      <c r="AZ284" s="105"/>
      <c r="BJ284" s="105"/>
      <c r="BT284" s="105"/>
      <c r="CD284" s="105"/>
      <c r="CN284" s="105"/>
      <c r="CX284" s="105"/>
      <c r="DH284" s="105"/>
      <c r="DR284" s="105"/>
      <c r="EB284" s="105"/>
      <c r="EL284" s="105"/>
      <c r="EV284" s="105"/>
      <c r="FF284" s="105"/>
      <c r="FP284" s="105"/>
      <c r="FZ284" s="105"/>
      <c r="GJ284" s="105"/>
      <c r="GT284" s="105"/>
      <c r="HD284" s="105"/>
    </row>
    <row xmlns:x14ac="http://schemas.microsoft.com/office/spreadsheetml/2009/9/ac" r="285" s="3" customFormat="true" x14ac:dyDescent="0.25">
      <c r="A285" s="369"/>
      <c r="B285" s="105"/>
      <c r="L285" s="105"/>
      <c r="V285" s="105"/>
      <c r="AF285" s="105"/>
      <c r="AG285" s="105"/>
      <c r="AP285" s="105"/>
      <c r="AZ285" s="105"/>
      <c r="BJ285" s="105"/>
      <c r="BT285" s="105"/>
      <c r="CD285" s="105"/>
      <c r="CN285" s="105"/>
      <c r="CX285" s="105"/>
      <c r="DH285" s="105"/>
      <c r="DR285" s="105"/>
      <c r="EB285" s="105"/>
      <c r="EL285" s="105"/>
      <c r="EV285" s="105"/>
      <c r="FF285" s="105"/>
      <c r="FP285" s="105"/>
      <c r="FZ285" s="105"/>
      <c r="GJ285" s="105"/>
      <c r="GT285" s="105"/>
      <c r="HD285" s="105"/>
    </row>
    <row xmlns:x14ac="http://schemas.microsoft.com/office/spreadsheetml/2009/9/ac" r="286" s="3" customFormat="true" x14ac:dyDescent="0.25">
      <c r="A286" s="369"/>
      <c r="B286" s="105"/>
      <c r="L286" s="105"/>
      <c r="V286" s="105"/>
      <c r="AF286" s="105"/>
      <c r="AG286" s="105"/>
      <c r="AP286" s="105"/>
      <c r="AZ286" s="105"/>
      <c r="BJ286" s="105"/>
      <c r="BT286" s="105"/>
      <c r="CD286" s="105"/>
      <c r="CN286" s="105"/>
      <c r="CX286" s="105"/>
      <c r="DH286" s="105"/>
      <c r="DR286" s="105"/>
      <c r="EB286" s="105"/>
      <c r="EL286" s="105"/>
      <c r="EV286" s="105"/>
      <c r="FF286" s="105"/>
      <c r="FP286" s="105"/>
      <c r="FZ286" s="105"/>
      <c r="GJ286" s="105"/>
      <c r="GT286" s="105"/>
      <c r="HD286" s="105"/>
    </row>
    <row xmlns:x14ac="http://schemas.microsoft.com/office/spreadsheetml/2009/9/ac" r="287" s="3" customFormat="true" x14ac:dyDescent="0.25">
      <c r="A287" s="369"/>
      <c r="B287" s="105"/>
      <c r="L287" s="105"/>
      <c r="V287" s="105"/>
      <c r="AF287" s="105"/>
      <c r="AG287" s="105"/>
      <c r="AP287" s="105"/>
      <c r="AZ287" s="105"/>
      <c r="BJ287" s="105"/>
      <c r="BT287" s="105"/>
      <c r="CD287" s="105"/>
      <c r="CN287" s="105"/>
      <c r="CX287" s="105"/>
      <c r="DH287" s="105"/>
      <c r="DR287" s="105"/>
      <c r="EB287" s="105"/>
      <c r="EL287" s="105"/>
      <c r="EV287" s="105"/>
      <c r="FF287" s="105"/>
      <c r="FP287" s="105"/>
      <c r="FZ287" s="105"/>
      <c r="GJ287" s="105"/>
      <c r="GT287" s="105"/>
      <c r="HD287" s="105"/>
    </row>
    <row xmlns:x14ac="http://schemas.microsoft.com/office/spreadsheetml/2009/9/ac" r="288" s="3" customFormat="true" x14ac:dyDescent="0.25">
      <c r="A288" s="369"/>
      <c r="B288" s="105"/>
      <c r="L288" s="105"/>
      <c r="V288" s="105"/>
      <c r="AF288" s="105"/>
      <c r="AG288" s="105"/>
      <c r="AP288" s="105"/>
      <c r="AZ288" s="105"/>
      <c r="BJ288" s="105"/>
      <c r="BT288" s="105"/>
      <c r="CD288" s="105"/>
      <c r="CN288" s="105"/>
      <c r="CX288" s="105"/>
      <c r="DH288" s="105"/>
      <c r="DR288" s="105"/>
      <c r="EB288" s="105"/>
      <c r="EL288" s="105"/>
      <c r="EV288" s="105"/>
      <c r="FF288" s="105"/>
      <c r="FP288" s="105"/>
      <c r="FZ288" s="105"/>
      <c r="GJ288" s="105"/>
      <c r="GT288" s="105"/>
      <c r="HD288" s="105"/>
    </row>
    <row xmlns:x14ac="http://schemas.microsoft.com/office/spreadsheetml/2009/9/ac" r="289" s="3" customFormat="true" x14ac:dyDescent="0.25">
      <c r="A289" s="369"/>
      <c r="B289" s="105"/>
      <c r="L289" s="105"/>
      <c r="V289" s="105"/>
      <c r="AF289" s="105"/>
      <c r="AG289" s="105"/>
      <c r="AP289" s="105"/>
      <c r="AZ289" s="105"/>
      <c r="BJ289" s="105"/>
      <c r="BT289" s="105"/>
      <c r="CD289" s="105"/>
      <c r="CN289" s="105"/>
      <c r="CX289" s="105"/>
      <c r="DH289" s="105"/>
      <c r="DR289" s="105"/>
      <c r="EB289" s="105"/>
      <c r="EL289" s="105"/>
      <c r="EV289" s="105"/>
      <c r="FF289" s="105"/>
      <c r="FP289" s="105"/>
      <c r="FZ289" s="105"/>
      <c r="GJ289" s="105"/>
      <c r="GT289" s="105"/>
      <c r="HD289" s="105"/>
    </row>
    <row xmlns:x14ac="http://schemas.microsoft.com/office/spreadsheetml/2009/9/ac" r="290" s="3" customFormat="true" x14ac:dyDescent="0.25">
      <c r="A290" s="369"/>
      <c r="B290" s="105"/>
      <c r="L290" s="105"/>
      <c r="V290" s="105"/>
      <c r="AF290" s="105"/>
      <c r="AG290" s="105"/>
      <c r="AP290" s="105"/>
      <c r="AZ290" s="105"/>
      <c r="BJ290" s="105"/>
      <c r="BT290" s="105"/>
      <c r="CD290" s="105"/>
      <c r="CN290" s="105"/>
      <c r="CX290" s="105"/>
      <c r="DH290" s="105"/>
      <c r="DR290" s="105"/>
      <c r="EB290" s="105"/>
      <c r="EL290" s="105"/>
      <c r="EV290" s="105"/>
      <c r="FF290" s="105"/>
      <c r="FP290" s="105"/>
      <c r="FZ290" s="105"/>
      <c r="GJ290" s="105"/>
      <c r="GT290" s="105"/>
      <c r="HD290" s="105"/>
    </row>
    <row xmlns:x14ac="http://schemas.microsoft.com/office/spreadsheetml/2009/9/ac" r="291" s="3" customFormat="true" x14ac:dyDescent="0.25">
      <c r="A291" s="369"/>
      <c r="B291" s="105"/>
      <c r="L291" s="105"/>
      <c r="V291" s="105"/>
      <c r="AF291" s="105"/>
      <c r="AG291" s="105"/>
      <c r="AP291" s="105"/>
      <c r="AZ291" s="105"/>
      <c r="BJ291" s="105"/>
      <c r="BT291" s="105"/>
      <c r="CD291" s="105"/>
      <c r="CN291" s="105"/>
      <c r="CX291" s="105"/>
      <c r="DH291" s="105"/>
      <c r="DR291" s="105"/>
      <c r="EB291" s="105"/>
      <c r="EL291" s="105"/>
      <c r="EV291" s="105"/>
      <c r="FF291" s="105"/>
      <c r="FP291" s="105"/>
      <c r="FZ291" s="105"/>
      <c r="GJ291" s="105"/>
      <c r="GT291" s="105"/>
      <c r="HD291" s="105"/>
    </row>
    <row xmlns:x14ac="http://schemas.microsoft.com/office/spreadsheetml/2009/9/ac" r="292" s="3" customFormat="true" x14ac:dyDescent="0.25">
      <c r="A292" s="369"/>
      <c r="B292" s="105"/>
      <c r="L292" s="105"/>
      <c r="V292" s="105"/>
      <c r="AF292" s="105"/>
      <c r="AG292" s="105"/>
      <c r="AP292" s="105"/>
      <c r="AZ292" s="105"/>
      <c r="BJ292" s="105"/>
      <c r="BT292" s="105"/>
      <c r="CD292" s="105"/>
      <c r="CN292" s="105"/>
      <c r="CX292" s="105"/>
      <c r="DH292" s="105"/>
      <c r="DR292" s="105"/>
      <c r="EB292" s="105"/>
      <c r="EL292" s="105"/>
      <c r="EV292" s="105"/>
      <c r="FF292" s="105"/>
      <c r="FP292" s="105"/>
      <c r="FZ292" s="105"/>
      <c r="GJ292" s="105"/>
      <c r="GT292" s="105"/>
      <c r="HD292" s="105"/>
    </row>
    <row xmlns:x14ac="http://schemas.microsoft.com/office/spreadsheetml/2009/9/ac" r="293" s="3" customFormat="true" x14ac:dyDescent="0.25">
      <c r="A293" s="369"/>
      <c r="B293" s="105"/>
      <c r="L293" s="105"/>
      <c r="V293" s="105"/>
      <c r="AF293" s="105"/>
      <c r="AG293" s="105"/>
      <c r="AP293" s="105"/>
      <c r="AZ293" s="105"/>
      <c r="BJ293" s="105"/>
      <c r="BT293" s="105"/>
      <c r="CD293" s="105"/>
      <c r="CN293" s="105"/>
      <c r="CX293" s="105"/>
      <c r="DH293" s="105"/>
      <c r="DR293" s="105"/>
      <c r="EB293" s="105"/>
      <c r="EL293" s="105"/>
      <c r="EV293" s="105"/>
      <c r="FF293" s="105"/>
      <c r="FP293" s="105"/>
      <c r="FZ293" s="105"/>
      <c r="GJ293" s="105"/>
      <c r="GT293" s="105"/>
      <c r="HD293" s="105"/>
    </row>
    <row xmlns:x14ac="http://schemas.microsoft.com/office/spreadsheetml/2009/9/ac" r="294" s="3" customFormat="true" x14ac:dyDescent="0.25">
      <c r="A294" s="369"/>
      <c r="B294" s="105"/>
      <c r="L294" s="105"/>
      <c r="V294" s="105"/>
      <c r="AF294" s="105"/>
      <c r="AG294" s="105"/>
      <c r="AP294" s="105"/>
      <c r="AZ294" s="105"/>
      <c r="BJ294" s="105"/>
      <c r="BT294" s="105"/>
      <c r="CD294" s="105"/>
      <c r="CN294" s="105"/>
      <c r="CX294" s="105"/>
      <c r="DH294" s="105"/>
      <c r="DR294" s="105"/>
      <c r="EB294" s="105"/>
      <c r="EL294" s="105"/>
      <c r="EV294" s="105"/>
      <c r="FF294" s="105"/>
      <c r="FP294" s="105"/>
      <c r="FZ294" s="105"/>
      <c r="GJ294" s="105"/>
      <c r="GT294" s="105"/>
      <c r="HD294" s="105"/>
    </row>
    <row xmlns:x14ac="http://schemas.microsoft.com/office/spreadsheetml/2009/9/ac" r="295" s="3" customFormat="true" x14ac:dyDescent="0.25">
      <c r="A295" s="369"/>
      <c r="B295" s="105"/>
      <c r="L295" s="105"/>
      <c r="V295" s="105"/>
      <c r="AF295" s="105"/>
      <c r="AG295" s="105"/>
      <c r="AP295" s="105"/>
      <c r="AZ295" s="105"/>
      <c r="BJ295" s="105"/>
      <c r="BT295" s="105"/>
      <c r="CD295" s="105"/>
      <c r="CN295" s="105"/>
      <c r="CX295" s="105"/>
      <c r="DH295" s="105"/>
      <c r="DR295" s="105"/>
      <c r="EB295" s="105"/>
      <c r="EL295" s="105"/>
      <c r="EV295" s="105"/>
      <c r="FF295" s="105"/>
      <c r="FP295" s="105"/>
      <c r="FZ295" s="105"/>
      <c r="GJ295" s="105"/>
      <c r="GT295" s="105"/>
      <c r="HD295" s="105"/>
    </row>
    <row xmlns:x14ac="http://schemas.microsoft.com/office/spreadsheetml/2009/9/ac" r="296" s="3" customFormat="true" x14ac:dyDescent="0.25">
      <c r="A296" s="369"/>
      <c r="B296" s="105"/>
      <c r="L296" s="105"/>
      <c r="V296" s="105"/>
      <c r="AF296" s="105"/>
      <c r="AG296" s="105"/>
      <c r="AP296" s="105"/>
      <c r="AZ296" s="105"/>
      <c r="BJ296" s="105"/>
      <c r="BT296" s="105"/>
      <c r="CD296" s="105"/>
      <c r="CN296" s="105"/>
      <c r="CX296" s="105"/>
      <c r="DH296" s="105"/>
      <c r="DR296" s="105"/>
      <c r="EB296" s="105"/>
      <c r="EL296" s="105"/>
      <c r="EV296" s="105"/>
      <c r="FF296" s="105"/>
      <c r="FP296" s="105"/>
      <c r="FZ296" s="105"/>
      <c r="GJ296" s="105"/>
      <c r="GT296" s="105"/>
      <c r="HD296" s="105"/>
    </row>
    <row xmlns:x14ac="http://schemas.microsoft.com/office/spreadsheetml/2009/9/ac" r="297" s="3" customFormat="true" x14ac:dyDescent="0.25">
      <c r="A297" s="369"/>
      <c r="B297" s="105"/>
      <c r="L297" s="105"/>
      <c r="V297" s="105"/>
      <c r="AF297" s="105"/>
      <c r="AG297" s="105"/>
      <c r="AP297" s="105"/>
      <c r="AZ297" s="105"/>
      <c r="BJ297" s="105"/>
      <c r="BT297" s="105"/>
      <c r="CD297" s="105"/>
      <c r="CN297" s="105"/>
      <c r="CX297" s="105"/>
      <c r="DH297" s="105"/>
      <c r="DR297" s="105"/>
      <c r="EB297" s="105"/>
      <c r="EL297" s="105"/>
      <c r="EV297" s="105"/>
      <c r="FF297" s="105"/>
      <c r="FP297" s="105"/>
      <c r="FZ297" s="105"/>
      <c r="GJ297" s="105"/>
      <c r="GT297" s="105"/>
      <c r="HD297" s="105"/>
    </row>
    <row xmlns:x14ac="http://schemas.microsoft.com/office/spreadsheetml/2009/9/ac" r="298" s="3" customFormat="true" x14ac:dyDescent="0.25">
      <c r="A298" s="369"/>
      <c r="B298" s="105"/>
      <c r="L298" s="105"/>
      <c r="V298" s="105"/>
      <c r="AF298" s="105"/>
      <c r="AG298" s="105"/>
      <c r="AP298" s="105"/>
      <c r="AZ298" s="105"/>
      <c r="BJ298" s="105"/>
      <c r="BT298" s="105"/>
      <c r="CD298" s="105"/>
      <c r="CN298" s="105"/>
      <c r="CX298" s="105"/>
      <c r="DH298" s="105"/>
      <c r="DR298" s="105"/>
      <c r="EB298" s="105"/>
      <c r="EL298" s="105"/>
      <c r="EV298" s="105"/>
      <c r="FF298" s="105"/>
      <c r="FP298" s="105"/>
      <c r="FZ298" s="105"/>
      <c r="GJ298" s="105"/>
      <c r="GT298" s="105"/>
      <c r="HD298" s="105"/>
    </row>
    <row xmlns:x14ac="http://schemas.microsoft.com/office/spreadsheetml/2009/9/ac" r="299" s="3" customFormat="true" x14ac:dyDescent="0.25">
      <c r="A299" s="369"/>
      <c r="B299" s="105"/>
      <c r="L299" s="105"/>
      <c r="V299" s="105"/>
      <c r="AF299" s="105"/>
      <c r="AG299" s="105"/>
      <c r="AP299" s="105"/>
      <c r="AZ299" s="105"/>
      <c r="BJ299" s="105"/>
      <c r="BT299" s="105"/>
      <c r="CD299" s="105"/>
      <c r="CN299" s="105"/>
      <c r="CX299" s="105"/>
      <c r="DH299" s="105"/>
      <c r="DR299" s="105"/>
      <c r="EB299" s="105"/>
      <c r="EL299" s="105"/>
      <c r="EV299" s="105"/>
      <c r="FF299" s="105"/>
      <c r="FP299" s="105"/>
      <c r="FZ299" s="105"/>
      <c r="GJ299" s="105"/>
      <c r="GT299" s="105"/>
      <c r="HD299" s="105"/>
    </row>
    <row xmlns:x14ac="http://schemas.microsoft.com/office/spreadsheetml/2009/9/ac" r="300" s="3" customFormat="true" x14ac:dyDescent="0.25">
      <c r="A300" s="369"/>
      <c r="B300" s="105"/>
      <c r="L300" s="105"/>
      <c r="V300" s="105"/>
      <c r="AF300" s="105"/>
      <c r="AG300" s="105"/>
      <c r="AP300" s="105"/>
      <c r="AZ300" s="105"/>
      <c r="BJ300" s="105"/>
      <c r="BT300" s="105"/>
      <c r="CD300" s="105"/>
      <c r="CN300" s="105"/>
      <c r="CX300" s="105"/>
      <c r="DH300" s="105"/>
      <c r="DR300" s="105"/>
      <c r="EB300" s="105"/>
      <c r="EL300" s="105"/>
      <c r="EV300" s="105"/>
      <c r="FF300" s="105"/>
      <c r="FP300" s="105"/>
      <c r="FZ300" s="105"/>
      <c r="GJ300" s="105"/>
      <c r="GT300" s="105"/>
      <c r="HD300" s="105"/>
    </row>
    <row xmlns:x14ac="http://schemas.microsoft.com/office/spreadsheetml/2009/9/ac" r="301" s="3" customFormat="true" x14ac:dyDescent="0.25">
      <c r="A301" s="369"/>
      <c r="B301" s="105"/>
      <c r="L301" s="105"/>
      <c r="V301" s="105"/>
      <c r="AF301" s="105"/>
      <c r="AG301" s="105"/>
      <c r="AP301" s="105"/>
      <c r="AZ301" s="105"/>
      <c r="BJ301" s="105"/>
      <c r="BT301" s="105"/>
      <c r="CD301" s="105"/>
      <c r="CN301" s="105"/>
      <c r="CX301" s="105"/>
      <c r="DH301" s="105"/>
      <c r="DR301" s="105"/>
      <c r="EB301" s="105"/>
      <c r="EL301" s="105"/>
      <c r="EV301" s="105"/>
      <c r="FF301" s="105"/>
      <c r="FP301" s="105"/>
      <c r="FZ301" s="105"/>
      <c r="GJ301" s="105"/>
      <c r="GT301" s="105"/>
      <c r="HD301" s="105"/>
    </row>
    <row xmlns:x14ac="http://schemas.microsoft.com/office/spreadsheetml/2009/9/ac" r="302" s="3" customFormat="true" x14ac:dyDescent="0.25">
      <c r="A302" s="369"/>
      <c r="B302" s="105"/>
      <c r="L302" s="105"/>
      <c r="V302" s="105"/>
      <c r="AF302" s="105"/>
      <c r="AG302" s="105"/>
      <c r="AP302" s="105"/>
      <c r="AZ302" s="105"/>
      <c r="BJ302" s="105"/>
      <c r="BT302" s="105"/>
      <c r="CD302" s="105"/>
      <c r="CN302" s="105"/>
      <c r="CX302" s="105"/>
      <c r="DH302" s="105"/>
      <c r="DR302" s="105"/>
      <c r="EB302" s="105"/>
      <c r="EL302" s="105"/>
      <c r="EV302" s="105"/>
      <c r="FF302" s="105"/>
      <c r="FP302" s="105"/>
      <c r="FZ302" s="105"/>
      <c r="GJ302" s="105"/>
      <c r="GT302" s="105"/>
      <c r="HD302" s="105"/>
    </row>
    <row xmlns:x14ac="http://schemas.microsoft.com/office/spreadsheetml/2009/9/ac" r="303" s="3" customFormat="true" x14ac:dyDescent="0.25">
      <c r="A303" s="369"/>
      <c r="B303" s="105"/>
      <c r="L303" s="105"/>
      <c r="V303" s="105"/>
      <c r="AF303" s="105"/>
      <c r="AG303" s="105"/>
      <c r="AP303" s="105"/>
      <c r="AZ303" s="105"/>
      <c r="BJ303" s="105"/>
      <c r="BT303" s="105"/>
      <c r="CD303" s="105"/>
      <c r="CN303" s="105"/>
      <c r="CX303" s="105"/>
      <c r="DH303" s="105"/>
      <c r="DR303" s="105"/>
      <c r="EB303" s="105"/>
      <c r="EL303" s="105"/>
      <c r="EV303" s="105"/>
      <c r="FF303" s="105"/>
      <c r="FP303" s="105"/>
      <c r="FZ303" s="105"/>
      <c r="GJ303" s="105"/>
      <c r="GT303" s="105"/>
      <c r="HD303" s="105"/>
    </row>
    <row xmlns:x14ac="http://schemas.microsoft.com/office/spreadsheetml/2009/9/ac" r="304" s="3" customFormat="true" x14ac:dyDescent="0.25">
      <c r="A304" s="369"/>
      <c r="B304" s="105"/>
      <c r="L304" s="105"/>
      <c r="V304" s="105"/>
      <c r="AF304" s="105"/>
      <c r="AG304" s="105"/>
      <c r="AP304" s="105"/>
      <c r="AZ304" s="105"/>
      <c r="BJ304" s="105"/>
      <c r="BT304" s="105"/>
      <c r="CD304" s="105"/>
      <c r="CN304" s="105"/>
      <c r="CX304" s="105"/>
      <c r="DH304" s="105"/>
      <c r="DR304" s="105"/>
      <c r="EB304" s="105"/>
      <c r="EL304" s="105"/>
      <c r="EV304" s="105"/>
      <c r="FF304" s="105"/>
      <c r="FP304" s="105"/>
      <c r="FZ304" s="105"/>
      <c r="GJ304" s="105"/>
      <c r="GT304" s="105"/>
      <c r="HD304" s="105"/>
    </row>
    <row xmlns:x14ac="http://schemas.microsoft.com/office/spreadsheetml/2009/9/ac" r="305" s="3" customFormat="true" x14ac:dyDescent="0.25">
      <c r="A305" s="369"/>
      <c r="B305" s="105"/>
      <c r="L305" s="105"/>
      <c r="V305" s="105"/>
      <c r="AF305" s="105"/>
      <c r="AG305" s="105"/>
      <c r="AP305" s="105"/>
      <c r="AZ305" s="105"/>
      <c r="BJ305" s="105"/>
      <c r="BT305" s="105"/>
      <c r="CD305" s="105"/>
      <c r="CN305" s="105"/>
      <c r="CX305" s="105"/>
      <c r="DH305" s="105"/>
      <c r="DR305" s="105"/>
      <c r="EB305" s="105"/>
      <c r="EL305" s="105"/>
      <c r="EV305" s="105"/>
      <c r="FF305" s="105"/>
      <c r="FP305" s="105"/>
      <c r="FZ305" s="105"/>
      <c r="GJ305" s="105"/>
      <c r="GT305" s="105"/>
      <c r="HD305" s="105"/>
    </row>
    <row xmlns:x14ac="http://schemas.microsoft.com/office/spreadsheetml/2009/9/ac" r="306" s="3" customFormat="true" x14ac:dyDescent="0.25">
      <c r="A306" s="369"/>
      <c r="B306" s="105"/>
      <c r="L306" s="105"/>
      <c r="V306" s="105"/>
      <c r="AF306" s="105"/>
      <c r="AG306" s="105"/>
      <c r="AP306" s="105"/>
      <c r="AZ306" s="105"/>
      <c r="BJ306" s="105"/>
      <c r="BT306" s="105"/>
      <c r="CD306" s="105"/>
      <c r="CN306" s="105"/>
      <c r="CX306" s="105"/>
      <c r="DH306" s="105"/>
      <c r="DR306" s="105"/>
      <c r="EB306" s="105"/>
      <c r="EL306" s="105"/>
      <c r="EV306" s="105"/>
      <c r="FF306" s="105"/>
      <c r="FP306" s="105"/>
      <c r="FZ306" s="105"/>
      <c r="GJ306" s="105"/>
      <c r="GT306" s="105"/>
      <c r="HD306" s="105"/>
    </row>
    <row xmlns:x14ac="http://schemas.microsoft.com/office/spreadsheetml/2009/9/ac" r="307" s="3" customFormat="true" x14ac:dyDescent="0.25">
      <c r="A307" s="369"/>
      <c r="B307" s="105"/>
      <c r="L307" s="105"/>
      <c r="V307" s="105"/>
      <c r="AF307" s="105"/>
      <c r="AG307" s="105"/>
      <c r="AP307" s="105"/>
      <c r="AZ307" s="105"/>
      <c r="BJ307" s="105"/>
      <c r="BT307" s="105"/>
      <c r="CD307" s="105"/>
      <c r="CN307" s="105"/>
      <c r="CX307" s="105"/>
      <c r="DH307" s="105"/>
      <c r="DR307" s="105"/>
      <c r="EB307" s="105"/>
      <c r="EL307" s="105"/>
      <c r="EV307" s="105"/>
      <c r="FF307" s="105"/>
      <c r="FP307" s="105"/>
      <c r="FZ307" s="105"/>
      <c r="GJ307" s="105"/>
      <c r="GT307" s="105"/>
      <c r="HD307" s="105"/>
    </row>
    <row xmlns:x14ac="http://schemas.microsoft.com/office/spreadsheetml/2009/9/ac" r="308" s="3" customFormat="true" x14ac:dyDescent="0.25">
      <c r="A308" s="369"/>
      <c r="B308" s="105"/>
      <c r="L308" s="105"/>
      <c r="V308" s="105"/>
      <c r="AF308" s="105"/>
      <c r="AG308" s="105"/>
      <c r="AP308" s="105"/>
      <c r="AZ308" s="105"/>
      <c r="BJ308" s="105"/>
      <c r="BT308" s="105"/>
      <c r="CD308" s="105"/>
      <c r="CN308" s="105"/>
      <c r="CX308" s="105"/>
      <c r="DH308" s="105"/>
      <c r="DR308" s="105"/>
      <c r="EB308" s="105"/>
      <c r="EL308" s="105"/>
      <c r="EV308" s="105"/>
      <c r="FF308" s="105"/>
      <c r="FP308" s="105"/>
      <c r="FZ308" s="105"/>
      <c r="GJ308" s="105"/>
      <c r="GT308" s="105"/>
      <c r="HD308" s="105"/>
    </row>
    <row xmlns:x14ac="http://schemas.microsoft.com/office/spreadsheetml/2009/9/ac" r="309" s="3" customFormat="true" x14ac:dyDescent="0.25">
      <c r="A309" s="369"/>
      <c r="B309" s="105"/>
      <c r="L309" s="105"/>
      <c r="V309" s="105"/>
      <c r="AF309" s="105"/>
      <c r="AG309" s="105"/>
      <c r="AP309" s="105"/>
      <c r="AZ309" s="105"/>
      <c r="BJ309" s="105"/>
      <c r="BT309" s="105"/>
      <c r="CD309" s="105"/>
      <c r="CN309" s="105"/>
      <c r="CX309" s="105"/>
      <c r="DH309" s="105"/>
      <c r="DR309" s="105"/>
      <c r="EB309" s="105"/>
      <c r="EL309" s="105"/>
      <c r="EV309" s="105"/>
      <c r="FF309" s="105"/>
      <c r="FP309" s="105"/>
      <c r="FZ309" s="105"/>
      <c r="GJ309" s="105"/>
      <c r="GT309" s="105"/>
      <c r="HD309" s="105"/>
    </row>
    <row xmlns:x14ac="http://schemas.microsoft.com/office/spreadsheetml/2009/9/ac" r="310" s="3" customFormat="true" x14ac:dyDescent="0.25">
      <c r="A310" s="369"/>
      <c r="B310" s="105"/>
      <c r="L310" s="105"/>
      <c r="V310" s="105"/>
      <c r="AF310" s="105"/>
      <c r="AG310" s="105"/>
      <c r="AP310" s="105"/>
      <c r="AZ310" s="105"/>
      <c r="BJ310" s="105"/>
      <c r="BT310" s="105"/>
      <c r="CD310" s="105"/>
      <c r="CN310" s="105"/>
      <c r="CX310" s="105"/>
      <c r="DH310" s="105"/>
      <c r="DR310" s="105"/>
      <c r="EB310" s="105"/>
      <c r="EL310" s="105"/>
      <c r="EV310" s="105"/>
      <c r="FF310" s="105"/>
      <c r="FP310" s="105"/>
      <c r="FZ310" s="105"/>
      <c r="GJ310" s="105"/>
      <c r="GT310" s="105"/>
      <c r="HD310" s="105"/>
    </row>
    <row xmlns:x14ac="http://schemas.microsoft.com/office/spreadsheetml/2009/9/ac" r="311" s="3" customFormat="true" x14ac:dyDescent="0.25">
      <c r="A311" s="369"/>
      <c r="B311" s="105"/>
      <c r="L311" s="105"/>
      <c r="V311" s="105"/>
      <c r="AF311" s="105"/>
      <c r="AG311" s="105"/>
      <c r="AP311" s="105"/>
      <c r="AZ311" s="105"/>
      <c r="BJ311" s="105"/>
      <c r="BT311" s="105"/>
      <c r="CD311" s="105"/>
      <c r="CN311" s="105"/>
      <c r="CX311" s="105"/>
      <c r="DH311" s="105"/>
      <c r="DR311" s="105"/>
      <c r="EB311" s="105"/>
      <c r="EL311" s="105"/>
      <c r="EV311" s="105"/>
      <c r="FF311" s="105"/>
      <c r="FP311" s="105"/>
      <c r="FZ311" s="105"/>
      <c r="GJ311" s="105"/>
      <c r="GT311" s="105"/>
      <c r="HD311" s="105"/>
    </row>
    <row xmlns:x14ac="http://schemas.microsoft.com/office/spreadsheetml/2009/9/ac" r="312" s="3" customFormat="true" x14ac:dyDescent="0.25">
      <c r="A312" s="369"/>
      <c r="B312" s="105"/>
      <c r="L312" s="105"/>
      <c r="V312" s="105"/>
      <c r="AF312" s="105"/>
      <c r="AG312" s="105"/>
      <c r="AP312" s="105"/>
      <c r="AZ312" s="105"/>
      <c r="BJ312" s="105"/>
      <c r="BT312" s="105"/>
      <c r="CD312" s="105"/>
      <c r="CN312" s="105"/>
      <c r="CX312" s="105"/>
      <c r="DH312" s="105"/>
      <c r="DR312" s="105"/>
      <c r="EB312" s="105"/>
      <c r="EL312" s="105"/>
      <c r="EV312" s="105"/>
      <c r="FF312" s="105"/>
      <c r="FP312" s="105"/>
      <c r="FZ312" s="105"/>
      <c r="GJ312" s="105"/>
      <c r="GT312" s="105"/>
      <c r="HD312" s="105"/>
    </row>
    <row xmlns:x14ac="http://schemas.microsoft.com/office/spreadsheetml/2009/9/ac" r="313" s="3" customFormat="true" x14ac:dyDescent="0.25">
      <c r="A313" s="369"/>
      <c r="B313" s="105"/>
      <c r="L313" s="105"/>
      <c r="V313" s="105"/>
      <c r="AF313" s="105"/>
      <c r="AG313" s="105"/>
      <c r="AP313" s="105"/>
      <c r="AZ313" s="105"/>
      <c r="BJ313" s="105"/>
      <c r="BT313" s="105"/>
      <c r="CD313" s="105"/>
      <c r="CN313" s="105"/>
      <c r="CX313" s="105"/>
      <c r="DH313" s="105"/>
      <c r="DR313" s="105"/>
      <c r="EB313" s="105"/>
      <c r="EL313" s="105"/>
      <c r="EV313" s="105"/>
      <c r="FF313" s="105"/>
      <c r="FP313" s="105"/>
      <c r="FZ313" s="105"/>
      <c r="GJ313" s="105"/>
      <c r="GT313" s="105"/>
      <c r="HD313" s="105"/>
    </row>
    <row xmlns:x14ac="http://schemas.microsoft.com/office/spreadsheetml/2009/9/ac" r="314" s="3" customFormat="true" x14ac:dyDescent="0.25">
      <c r="A314" s="369"/>
      <c r="B314" s="105"/>
      <c r="L314" s="105"/>
      <c r="V314" s="105"/>
      <c r="AF314" s="105"/>
      <c r="AG314" s="105"/>
      <c r="AP314" s="105"/>
      <c r="AZ314" s="105"/>
      <c r="BJ314" s="105"/>
      <c r="BT314" s="105"/>
      <c r="CD314" s="105"/>
      <c r="CN314" s="105"/>
      <c r="CX314" s="105"/>
      <c r="DH314" s="105"/>
      <c r="DR314" s="105"/>
      <c r="EB314" s="105"/>
      <c r="EL314" s="105"/>
      <c r="EV314" s="105"/>
      <c r="FF314" s="105"/>
      <c r="FP314" s="105"/>
      <c r="FZ314" s="105"/>
      <c r="GJ314" s="105"/>
      <c r="GT314" s="105"/>
      <c r="HD314" s="105"/>
    </row>
    <row xmlns:x14ac="http://schemas.microsoft.com/office/spreadsheetml/2009/9/ac" r="315" s="3" customFormat="true" x14ac:dyDescent="0.25">
      <c r="A315" s="369"/>
      <c r="B315" s="105"/>
      <c r="L315" s="105"/>
      <c r="V315" s="105"/>
      <c r="AF315" s="105"/>
      <c r="AG315" s="105"/>
      <c r="AP315" s="105"/>
      <c r="AZ315" s="105"/>
      <c r="BJ315" s="105"/>
      <c r="BT315" s="105"/>
      <c r="CD315" s="105"/>
      <c r="CN315" s="105"/>
      <c r="CX315" s="105"/>
      <c r="DH315" s="105"/>
      <c r="DR315" s="105"/>
      <c r="EB315" s="105"/>
      <c r="EL315" s="105"/>
      <c r="EV315" s="105"/>
      <c r="FF315" s="105"/>
      <c r="FP315" s="105"/>
      <c r="FZ315" s="105"/>
      <c r="GJ315" s="105"/>
      <c r="GT315" s="105"/>
      <c r="HD315" s="105"/>
    </row>
    <row xmlns:x14ac="http://schemas.microsoft.com/office/spreadsheetml/2009/9/ac" r="316" s="3" customFormat="true" x14ac:dyDescent="0.25">
      <c r="A316" s="369"/>
      <c r="B316" s="105"/>
      <c r="L316" s="105"/>
      <c r="V316" s="105"/>
      <c r="AF316" s="105"/>
      <c r="AG316" s="105"/>
      <c r="AP316" s="105"/>
      <c r="AZ316" s="105"/>
      <c r="BJ316" s="105"/>
      <c r="BT316" s="105"/>
      <c r="CD316" s="105"/>
      <c r="CN316" s="105"/>
      <c r="CX316" s="105"/>
      <c r="DH316" s="105"/>
      <c r="DR316" s="105"/>
      <c r="EB316" s="105"/>
      <c r="EL316" s="105"/>
      <c r="EV316" s="105"/>
      <c r="FF316" s="105"/>
      <c r="FP316" s="105"/>
      <c r="FZ316" s="105"/>
      <c r="GJ316" s="105"/>
      <c r="GT316" s="105"/>
      <c r="HD316" s="105"/>
    </row>
    <row xmlns:x14ac="http://schemas.microsoft.com/office/spreadsheetml/2009/9/ac" r="317" s="3" customFormat="true" x14ac:dyDescent="0.25">
      <c r="A317" s="369"/>
      <c r="B317" s="105"/>
      <c r="L317" s="105"/>
      <c r="V317" s="105"/>
      <c r="AF317" s="105"/>
      <c r="AG317" s="105"/>
      <c r="AP317" s="105"/>
      <c r="AZ317" s="105"/>
      <c r="BJ317" s="105"/>
      <c r="BT317" s="105"/>
      <c r="CD317" s="105"/>
      <c r="CN317" s="105"/>
      <c r="CX317" s="105"/>
      <c r="DH317" s="105"/>
      <c r="DR317" s="105"/>
      <c r="EB317" s="105"/>
      <c r="EL317" s="105"/>
      <c r="EV317" s="105"/>
      <c r="FF317" s="105"/>
      <c r="FP317" s="105"/>
      <c r="FZ317" s="105"/>
      <c r="GJ317" s="105"/>
      <c r="GT317" s="105"/>
      <c r="HD317" s="105"/>
    </row>
    <row xmlns:x14ac="http://schemas.microsoft.com/office/spreadsheetml/2009/9/ac" r="318" s="3" customFormat="true" x14ac:dyDescent="0.25">
      <c r="A318" s="369"/>
      <c r="B318" s="105"/>
      <c r="L318" s="105"/>
      <c r="V318" s="105"/>
      <c r="AF318" s="105"/>
      <c r="AG318" s="105"/>
      <c r="AP318" s="105"/>
      <c r="AZ318" s="105"/>
      <c r="BJ318" s="105"/>
      <c r="BT318" s="105"/>
      <c r="CD318" s="105"/>
      <c r="CN318" s="105"/>
      <c r="CX318" s="105"/>
      <c r="DH318" s="105"/>
      <c r="DR318" s="105"/>
      <c r="EB318" s="105"/>
      <c r="EL318" s="105"/>
      <c r="EV318" s="105"/>
      <c r="FF318" s="105"/>
      <c r="FP318" s="105"/>
      <c r="FZ318" s="105"/>
      <c r="GJ318" s="105"/>
      <c r="GT318" s="105"/>
      <c r="HD318" s="105"/>
    </row>
    <row xmlns:x14ac="http://schemas.microsoft.com/office/spreadsheetml/2009/9/ac" r="319" s="3" customFormat="true" x14ac:dyDescent="0.25">
      <c r="A319" s="369"/>
      <c r="B319" s="105"/>
      <c r="L319" s="105"/>
      <c r="V319" s="105"/>
      <c r="AF319" s="105"/>
      <c r="AG319" s="105"/>
      <c r="AP319" s="105"/>
      <c r="AZ319" s="105"/>
      <c r="BJ319" s="105"/>
      <c r="BT319" s="105"/>
      <c r="CD319" s="105"/>
      <c r="CN319" s="105"/>
      <c r="CX319" s="105"/>
      <c r="DH319" s="105"/>
      <c r="DR319" s="105"/>
      <c r="EB319" s="105"/>
      <c r="EL319" s="105"/>
      <c r="EV319" s="105"/>
      <c r="FF319" s="105"/>
      <c r="FP319" s="105"/>
      <c r="FZ319" s="105"/>
      <c r="GJ319" s="105"/>
      <c r="GT319" s="105"/>
      <c r="HD319" s="105"/>
    </row>
    <row xmlns:x14ac="http://schemas.microsoft.com/office/spreadsheetml/2009/9/ac" r="320" s="3" customFormat="true" x14ac:dyDescent="0.25">
      <c r="A320" s="369"/>
      <c r="B320" s="105"/>
      <c r="L320" s="105"/>
      <c r="V320" s="105"/>
      <c r="AF320" s="105"/>
      <c r="AG320" s="105"/>
      <c r="AP320" s="105"/>
      <c r="AZ320" s="105"/>
      <c r="BJ320" s="105"/>
      <c r="BT320" s="105"/>
      <c r="CD320" s="105"/>
      <c r="CN320" s="105"/>
      <c r="CX320" s="105"/>
      <c r="DH320" s="105"/>
      <c r="DR320" s="105"/>
      <c r="EB320" s="105"/>
      <c r="EL320" s="105"/>
      <c r="EV320" s="105"/>
      <c r="FF320" s="105"/>
      <c r="FP320" s="105"/>
      <c r="FZ320" s="105"/>
      <c r="GJ320" s="105"/>
      <c r="GT320" s="105"/>
      <c r="HD320" s="105"/>
    </row>
    <row xmlns:x14ac="http://schemas.microsoft.com/office/spreadsheetml/2009/9/ac" r="321" s="3" customFormat="true" x14ac:dyDescent="0.25">
      <c r="A321" s="369"/>
      <c r="B321" s="105"/>
      <c r="L321" s="105"/>
      <c r="V321" s="105"/>
      <c r="AF321" s="105"/>
      <c r="AG321" s="105"/>
      <c r="AP321" s="105"/>
      <c r="AZ321" s="105"/>
      <c r="BJ321" s="105"/>
      <c r="BT321" s="105"/>
      <c r="CD321" s="105"/>
      <c r="CN321" s="105"/>
      <c r="CX321" s="105"/>
      <c r="DH321" s="105"/>
      <c r="DR321" s="105"/>
      <c r="EB321" s="105"/>
      <c r="EL321" s="105"/>
      <c r="EV321" s="105"/>
      <c r="FF321" s="105"/>
      <c r="FP321" s="105"/>
      <c r="FZ321" s="105"/>
      <c r="GJ321" s="105"/>
      <c r="GT321" s="105"/>
      <c r="HD321" s="105"/>
    </row>
    <row xmlns:x14ac="http://schemas.microsoft.com/office/spreadsheetml/2009/9/ac" r="322" s="3" customFormat="true" x14ac:dyDescent="0.25">
      <c r="A322" s="369"/>
      <c r="B322" s="105"/>
      <c r="L322" s="105"/>
      <c r="V322" s="105"/>
      <c r="AF322" s="105"/>
      <c r="AG322" s="105"/>
      <c r="AP322" s="105"/>
      <c r="AZ322" s="105"/>
      <c r="BJ322" s="105"/>
      <c r="BT322" s="105"/>
      <c r="CD322" s="105"/>
      <c r="CN322" s="105"/>
      <c r="CX322" s="105"/>
      <c r="DH322" s="105"/>
      <c r="DR322" s="105"/>
      <c r="EB322" s="105"/>
      <c r="EL322" s="105"/>
      <c r="EV322" s="105"/>
      <c r="FF322" s="105"/>
      <c r="FP322" s="105"/>
      <c r="FZ322" s="105"/>
      <c r="GJ322" s="105"/>
      <c r="GT322" s="105"/>
      <c r="HD322" s="105"/>
    </row>
    <row xmlns:x14ac="http://schemas.microsoft.com/office/spreadsheetml/2009/9/ac" r="323" s="3" customFormat="true" x14ac:dyDescent="0.25">
      <c r="A323" s="369"/>
      <c r="B323" s="105"/>
      <c r="L323" s="105"/>
      <c r="V323" s="105"/>
      <c r="AF323" s="105"/>
      <c r="AG323" s="105"/>
      <c r="AP323" s="105"/>
      <c r="AZ323" s="105"/>
      <c r="BJ323" s="105"/>
      <c r="BT323" s="105"/>
      <c r="CD323" s="105"/>
      <c r="CN323" s="105"/>
      <c r="CX323" s="105"/>
      <c r="DH323" s="105"/>
      <c r="DR323" s="105"/>
      <c r="EB323" s="105"/>
      <c r="EL323" s="105"/>
      <c r="EV323" s="105"/>
      <c r="FF323" s="105"/>
      <c r="FP323" s="105"/>
      <c r="FZ323" s="105"/>
      <c r="GJ323" s="105"/>
      <c r="GT323" s="105"/>
      <c r="HD323" s="105"/>
    </row>
    <row xmlns:x14ac="http://schemas.microsoft.com/office/spreadsheetml/2009/9/ac" r="324" s="3" customFormat="true" x14ac:dyDescent="0.25">
      <c r="A324" s="369"/>
      <c r="B324" s="105"/>
      <c r="L324" s="105"/>
      <c r="V324" s="105"/>
      <c r="AF324" s="105"/>
      <c r="AG324" s="105"/>
      <c r="AP324" s="105"/>
      <c r="AZ324" s="105"/>
      <c r="BJ324" s="105"/>
      <c r="BT324" s="105"/>
      <c r="CD324" s="105"/>
      <c r="CN324" s="105"/>
      <c r="CX324" s="105"/>
      <c r="DH324" s="105"/>
      <c r="DR324" s="105"/>
      <c r="EB324" s="105"/>
      <c r="EL324" s="105"/>
      <c r="EV324" s="105"/>
      <c r="FF324" s="105"/>
      <c r="FP324" s="105"/>
      <c r="FZ324" s="105"/>
      <c r="GJ324" s="105"/>
      <c r="GT324" s="105"/>
      <c r="HD324" s="105"/>
    </row>
    <row xmlns:x14ac="http://schemas.microsoft.com/office/spreadsheetml/2009/9/ac" r="325" s="3" customFormat="true" x14ac:dyDescent="0.25">
      <c r="A325" s="369"/>
      <c r="B325" s="105"/>
      <c r="L325" s="105"/>
      <c r="V325" s="105"/>
      <c r="AF325" s="105"/>
      <c r="AG325" s="105"/>
      <c r="AP325" s="105"/>
      <c r="AZ325" s="105"/>
      <c r="BJ325" s="105"/>
      <c r="BT325" s="105"/>
      <c r="CD325" s="105"/>
      <c r="CN325" s="105"/>
      <c r="CX325" s="105"/>
      <c r="DH325" s="105"/>
      <c r="DR325" s="105"/>
      <c r="EB325" s="105"/>
      <c r="EL325" s="105"/>
      <c r="EV325" s="105"/>
      <c r="FF325" s="105"/>
      <c r="FP325" s="105"/>
      <c r="FZ325" s="105"/>
      <c r="GJ325" s="105"/>
      <c r="GT325" s="105"/>
      <c r="HD325" s="105"/>
    </row>
    <row xmlns:x14ac="http://schemas.microsoft.com/office/spreadsheetml/2009/9/ac" r="326" s="3" customFormat="true" x14ac:dyDescent="0.25">
      <c r="A326" s="369"/>
      <c r="B326" s="105"/>
      <c r="L326" s="105"/>
      <c r="V326" s="105"/>
      <c r="AF326" s="105"/>
      <c r="AG326" s="105"/>
      <c r="AP326" s="105"/>
      <c r="AZ326" s="105"/>
      <c r="BJ326" s="105"/>
      <c r="BT326" s="105"/>
      <c r="CD326" s="105"/>
      <c r="CN326" s="105"/>
      <c r="CX326" s="105"/>
      <c r="DH326" s="105"/>
      <c r="DR326" s="105"/>
      <c r="EB326" s="105"/>
      <c r="EL326" s="105"/>
      <c r="EV326" s="105"/>
      <c r="FF326" s="105"/>
      <c r="FP326" s="105"/>
      <c r="FZ326" s="105"/>
      <c r="GJ326" s="105"/>
      <c r="GT326" s="105"/>
      <c r="HD326" s="105"/>
    </row>
    <row xmlns:x14ac="http://schemas.microsoft.com/office/spreadsheetml/2009/9/ac" r="327" s="3" customFormat="true" x14ac:dyDescent="0.25">
      <c r="A327" s="369"/>
      <c r="B327" s="105"/>
      <c r="L327" s="105"/>
      <c r="V327" s="105"/>
      <c r="AF327" s="105"/>
      <c r="AG327" s="105"/>
      <c r="AP327" s="105"/>
      <c r="AZ327" s="105"/>
      <c r="BJ327" s="105"/>
      <c r="BT327" s="105"/>
      <c r="CD327" s="105"/>
      <c r="CN327" s="105"/>
      <c r="CX327" s="105"/>
      <c r="DH327" s="105"/>
      <c r="DR327" s="105"/>
      <c r="EB327" s="105"/>
      <c r="EL327" s="105"/>
      <c r="EV327" s="105"/>
      <c r="FF327" s="105"/>
      <c r="FP327" s="105"/>
      <c r="FZ327" s="105"/>
      <c r="GJ327" s="105"/>
      <c r="GT327" s="105"/>
      <c r="HD327" s="105"/>
    </row>
    <row xmlns:x14ac="http://schemas.microsoft.com/office/spreadsheetml/2009/9/ac" r="328" s="3" customFormat="true" x14ac:dyDescent="0.25">
      <c r="A328" s="369"/>
      <c r="B328" s="105"/>
      <c r="L328" s="105"/>
      <c r="V328" s="105"/>
      <c r="AF328" s="105"/>
      <c r="AG328" s="105"/>
      <c r="AP328" s="105"/>
      <c r="AZ328" s="105"/>
      <c r="BJ328" s="105"/>
      <c r="BT328" s="105"/>
      <c r="CD328" s="105"/>
      <c r="CN328" s="105"/>
      <c r="CX328" s="105"/>
      <c r="DH328" s="105"/>
      <c r="DR328" s="105"/>
      <c r="EB328" s="105"/>
      <c r="EL328" s="105"/>
      <c r="EV328" s="105"/>
      <c r="FF328" s="105"/>
      <c r="FP328" s="105"/>
      <c r="FZ328" s="105"/>
      <c r="GJ328" s="105"/>
      <c r="GT328" s="105"/>
      <c r="HD328" s="105"/>
    </row>
    <row xmlns:x14ac="http://schemas.microsoft.com/office/spreadsheetml/2009/9/ac" r="329" s="3" customFormat="true" x14ac:dyDescent="0.25">
      <c r="A329" s="369"/>
      <c r="B329" s="105"/>
      <c r="L329" s="105"/>
      <c r="V329" s="105"/>
      <c r="AF329" s="105"/>
      <c r="AG329" s="105"/>
      <c r="AP329" s="105"/>
      <c r="AZ329" s="105"/>
      <c r="BJ329" s="105"/>
      <c r="BT329" s="105"/>
      <c r="CD329" s="105"/>
      <c r="CN329" s="105"/>
      <c r="CX329" s="105"/>
      <c r="DH329" s="105"/>
      <c r="DR329" s="105"/>
      <c r="EB329" s="105"/>
      <c r="EL329" s="105"/>
      <c r="EV329" s="105"/>
      <c r="FF329" s="105"/>
      <c r="FP329" s="105"/>
      <c r="FZ329" s="105"/>
      <c r="GJ329" s="105"/>
      <c r="GT329" s="105"/>
      <c r="HD329" s="105"/>
    </row>
    <row xmlns:x14ac="http://schemas.microsoft.com/office/spreadsheetml/2009/9/ac" r="330" s="3" customFormat="true" x14ac:dyDescent="0.25">
      <c r="A330" s="369"/>
      <c r="B330" s="105"/>
      <c r="L330" s="105"/>
      <c r="V330" s="105"/>
      <c r="AF330" s="105"/>
      <c r="AG330" s="105"/>
      <c r="AP330" s="105"/>
      <c r="AZ330" s="105"/>
      <c r="BJ330" s="105"/>
      <c r="BT330" s="105"/>
      <c r="CD330" s="105"/>
      <c r="CN330" s="105"/>
      <c r="CX330" s="105"/>
      <c r="DH330" s="105"/>
      <c r="DR330" s="105"/>
      <c r="EB330" s="105"/>
      <c r="EL330" s="105"/>
      <c r="EV330" s="105"/>
      <c r="FF330" s="105"/>
      <c r="FP330" s="105"/>
      <c r="FZ330" s="105"/>
      <c r="GJ330" s="105"/>
      <c r="GT330" s="105"/>
      <c r="HD330" s="105"/>
    </row>
    <row xmlns:x14ac="http://schemas.microsoft.com/office/spreadsheetml/2009/9/ac" r="331" s="3" customFormat="true" x14ac:dyDescent="0.25">
      <c r="A331" s="369"/>
      <c r="B331" s="105"/>
      <c r="L331" s="105"/>
      <c r="V331" s="105"/>
      <c r="AF331" s="105"/>
      <c r="AG331" s="105"/>
      <c r="AP331" s="105"/>
      <c r="AZ331" s="105"/>
      <c r="BJ331" s="105"/>
      <c r="BT331" s="105"/>
      <c r="CD331" s="105"/>
      <c r="CN331" s="105"/>
      <c r="CX331" s="105"/>
      <c r="DH331" s="105"/>
      <c r="DR331" s="105"/>
      <c r="EB331" s="105"/>
      <c r="EL331" s="105"/>
      <c r="EV331" s="105"/>
      <c r="FF331" s="105"/>
      <c r="FP331" s="105"/>
      <c r="FZ331" s="105"/>
      <c r="GJ331" s="105"/>
      <c r="GT331" s="105"/>
      <c r="HD331" s="105"/>
    </row>
    <row xmlns:x14ac="http://schemas.microsoft.com/office/spreadsheetml/2009/9/ac" r="332" s="3" customFormat="true" x14ac:dyDescent="0.25">
      <c r="A332" s="369"/>
      <c r="B332" s="105"/>
      <c r="L332" s="105"/>
      <c r="V332" s="105"/>
      <c r="AF332" s="105"/>
      <c r="AG332" s="105"/>
      <c r="AP332" s="105"/>
      <c r="AZ332" s="105"/>
      <c r="BJ332" s="105"/>
      <c r="BT332" s="105"/>
      <c r="CD332" s="105"/>
      <c r="CN332" s="105"/>
      <c r="CX332" s="105"/>
      <c r="DH332" s="105"/>
      <c r="DR332" s="105"/>
      <c r="EB332" s="105"/>
      <c r="EL332" s="105"/>
      <c r="EV332" s="105"/>
      <c r="FF332" s="105"/>
      <c r="FP332" s="105"/>
      <c r="FZ332" s="105"/>
      <c r="GJ332" s="105"/>
      <c r="GT332" s="105"/>
      <c r="HD332" s="105"/>
    </row>
    <row xmlns:x14ac="http://schemas.microsoft.com/office/spreadsheetml/2009/9/ac" r="333" s="3" customFormat="true" x14ac:dyDescent="0.25">
      <c r="A333" s="369"/>
      <c r="B333" s="105"/>
      <c r="L333" s="105"/>
      <c r="V333" s="105"/>
      <c r="AF333" s="105"/>
      <c r="AG333" s="105"/>
      <c r="AP333" s="105"/>
      <c r="AZ333" s="105"/>
      <c r="BJ333" s="105"/>
      <c r="BT333" s="105"/>
      <c r="CD333" s="105"/>
      <c r="CN333" s="105"/>
      <c r="CX333" s="105"/>
      <c r="DH333" s="105"/>
      <c r="DR333" s="105"/>
      <c r="EB333" s="105"/>
      <c r="EL333" s="105"/>
      <c r="EV333" s="105"/>
      <c r="FF333" s="105"/>
      <c r="FP333" s="105"/>
      <c r="FZ333" s="105"/>
      <c r="GJ333" s="105"/>
      <c r="GT333" s="105"/>
      <c r="HD333" s="105"/>
    </row>
    <row xmlns:x14ac="http://schemas.microsoft.com/office/spreadsheetml/2009/9/ac" r="334" s="3" customFormat="true" x14ac:dyDescent="0.25">
      <c r="A334" s="369"/>
      <c r="B334" s="105"/>
      <c r="L334" s="105"/>
      <c r="V334" s="105"/>
      <c r="AF334" s="105"/>
      <c r="AG334" s="105"/>
      <c r="AP334" s="105"/>
      <c r="AZ334" s="105"/>
      <c r="BJ334" s="105"/>
      <c r="BT334" s="105"/>
      <c r="CD334" s="105"/>
      <c r="CN334" s="105"/>
      <c r="CX334" s="105"/>
      <c r="DH334" s="105"/>
      <c r="DR334" s="105"/>
      <c r="EB334" s="105"/>
      <c r="EL334" s="105"/>
      <c r="EV334" s="105"/>
      <c r="FF334" s="105"/>
      <c r="FP334" s="105"/>
      <c r="FZ334" s="105"/>
      <c r="GJ334" s="105"/>
      <c r="GT334" s="105"/>
      <c r="HD334" s="105"/>
    </row>
    <row xmlns:x14ac="http://schemas.microsoft.com/office/spreadsheetml/2009/9/ac" r="335" s="3" customFormat="true" x14ac:dyDescent="0.25">
      <c r="A335" s="369"/>
      <c r="B335" s="105"/>
      <c r="L335" s="105"/>
      <c r="V335" s="105"/>
      <c r="AF335" s="105"/>
      <c r="AG335" s="105"/>
      <c r="AP335" s="105"/>
      <c r="AZ335" s="105"/>
      <c r="BJ335" s="105"/>
      <c r="BT335" s="105"/>
      <c r="CD335" s="105"/>
      <c r="CN335" s="105"/>
      <c r="CX335" s="105"/>
      <c r="DH335" s="105"/>
      <c r="DR335" s="105"/>
      <c r="EB335" s="105"/>
      <c r="EL335" s="105"/>
      <c r="EV335" s="105"/>
      <c r="FF335" s="105"/>
      <c r="FP335" s="105"/>
      <c r="FZ335" s="105"/>
      <c r="GJ335" s="105"/>
      <c r="GT335" s="105"/>
      <c r="HD335" s="105"/>
    </row>
    <row xmlns:x14ac="http://schemas.microsoft.com/office/spreadsheetml/2009/9/ac" r="336" s="3" customFormat="true" x14ac:dyDescent="0.25">
      <c r="A336" s="369"/>
      <c r="B336" s="105"/>
      <c r="L336" s="105"/>
      <c r="V336" s="105"/>
      <c r="AF336" s="105"/>
      <c r="AG336" s="105"/>
      <c r="AP336" s="105"/>
      <c r="AZ336" s="105"/>
      <c r="BJ336" s="105"/>
      <c r="BT336" s="105"/>
      <c r="CD336" s="105"/>
      <c r="CN336" s="105"/>
      <c r="CX336" s="105"/>
      <c r="DH336" s="105"/>
      <c r="DR336" s="105"/>
      <c r="EB336" s="105"/>
      <c r="EL336" s="105"/>
      <c r="EV336" s="105"/>
      <c r="FF336" s="105"/>
      <c r="FP336" s="105"/>
      <c r="FZ336" s="105"/>
      <c r="GJ336" s="105"/>
      <c r="GT336" s="105"/>
      <c r="HD336" s="105"/>
    </row>
    <row xmlns:x14ac="http://schemas.microsoft.com/office/spreadsheetml/2009/9/ac" r="337" s="3" customFormat="true" x14ac:dyDescent="0.25">
      <c r="A337" s="369"/>
      <c r="B337" s="105"/>
      <c r="L337" s="105"/>
      <c r="V337" s="105"/>
      <c r="AF337" s="105"/>
      <c r="AG337" s="105"/>
      <c r="AP337" s="105"/>
      <c r="AZ337" s="105"/>
      <c r="BJ337" s="105"/>
      <c r="BT337" s="105"/>
      <c r="CD337" s="105"/>
      <c r="CN337" s="105"/>
      <c r="CX337" s="105"/>
      <c r="DH337" s="105"/>
      <c r="DR337" s="105"/>
      <c r="EB337" s="105"/>
      <c r="EL337" s="105"/>
      <c r="EV337" s="105"/>
      <c r="FF337" s="105"/>
      <c r="FP337" s="105"/>
      <c r="FZ337" s="105"/>
      <c r="GJ337" s="105"/>
      <c r="GT337" s="105"/>
      <c r="HD337" s="105"/>
    </row>
    <row xmlns:x14ac="http://schemas.microsoft.com/office/spreadsheetml/2009/9/ac" r="338" s="3" customFormat="true" x14ac:dyDescent="0.25">
      <c r="A338" s="369"/>
      <c r="B338" s="105"/>
      <c r="L338" s="105"/>
      <c r="V338" s="105"/>
      <c r="AF338" s="105"/>
      <c r="AG338" s="105"/>
      <c r="AP338" s="105"/>
      <c r="AZ338" s="105"/>
      <c r="BJ338" s="105"/>
      <c r="BT338" s="105"/>
      <c r="CD338" s="105"/>
      <c r="CN338" s="105"/>
      <c r="CX338" s="105"/>
      <c r="DH338" s="105"/>
      <c r="DR338" s="105"/>
      <c r="EB338" s="105"/>
      <c r="EL338" s="105"/>
      <c r="EV338" s="105"/>
      <c r="FF338" s="105"/>
      <c r="FP338" s="105"/>
      <c r="FZ338" s="105"/>
      <c r="GJ338" s="105"/>
      <c r="GT338" s="105"/>
      <c r="HD338" s="105"/>
    </row>
    <row xmlns:x14ac="http://schemas.microsoft.com/office/spreadsheetml/2009/9/ac" r="339" s="3" customFormat="true" x14ac:dyDescent="0.25">
      <c r="A339" s="369"/>
      <c r="B339" s="105"/>
      <c r="L339" s="105"/>
      <c r="V339" s="105"/>
      <c r="AF339" s="105"/>
      <c r="AG339" s="105"/>
      <c r="AP339" s="105"/>
      <c r="AZ339" s="105"/>
      <c r="BJ339" s="105"/>
      <c r="BT339" s="105"/>
      <c r="CD339" s="105"/>
      <c r="CN339" s="105"/>
      <c r="CX339" s="105"/>
      <c r="DH339" s="105"/>
      <c r="DR339" s="105"/>
      <c r="EB339" s="105"/>
      <c r="EL339" s="105"/>
      <c r="EV339" s="105"/>
      <c r="FF339" s="105"/>
      <c r="FP339" s="105"/>
      <c r="FZ339" s="105"/>
      <c r="GJ339" s="105"/>
      <c r="GT339" s="105"/>
      <c r="HD339" s="105"/>
    </row>
    <row xmlns:x14ac="http://schemas.microsoft.com/office/spreadsheetml/2009/9/ac" r="340" s="3" customFormat="true" x14ac:dyDescent="0.25">
      <c r="A340" s="369"/>
      <c r="B340" s="105"/>
      <c r="L340" s="105"/>
      <c r="V340" s="105"/>
      <c r="AF340" s="105"/>
      <c r="AG340" s="105"/>
      <c r="AP340" s="105"/>
      <c r="AZ340" s="105"/>
      <c r="BJ340" s="105"/>
      <c r="BT340" s="105"/>
      <c r="CD340" s="105"/>
      <c r="CN340" s="105"/>
      <c r="CX340" s="105"/>
      <c r="DH340" s="105"/>
      <c r="DR340" s="105"/>
      <c r="EB340" s="105"/>
      <c r="EL340" s="105"/>
      <c r="EV340" s="105"/>
      <c r="FF340" s="105"/>
      <c r="FP340" s="105"/>
      <c r="FZ340" s="105"/>
      <c r="GJ340" s="105"/>
      <c r="GT340" s="105"/>
      <c r="HD340" s="105"/>
    </row>
    <row xmlns:x14ac="http://schemas.microsoft.com/office/spreadsheetml/2009/9/ac" r="341" s="3" customFormat="true" x14ac:dyDescent="0.25">
      <c r="A341" s="369"/>
      <c r="B341" s="105"/>
      <c r="L341" s="105"/>
      <c r="V341" s="105"/>
      <c r="AF341" s="105"/>
      <c r="AG341" s="105"/>
      <c r="AP341" s="105"/>
      <c r="AZ341" s="105"/>
      <c r="BJ341" s="105"/>
      <c r="BT341" s="105"/>
      <c r="CD341" s="105"/>
      <c r="CN341" s="105"/>
      <c r="CX341" s="105"/>
      <c r="DH341" s="105"/>
      <c r="DR341" s="105"/>
      <c r="EB341" s="105"/>
      <c r="EL341" s="105"/>
      <c r="EV341" s="105"/>
      <c r="FF341" s="105"/>
      <c r="FP341" s="105"/>
      <c r="FZ341" s="105"/>
      <c r="GJ341" s="105"/>
      <c r="GT341" s="105"/>
      <c r="HD341" s="105"/>
    </row>
    <row xmlns:x14ac="http://schemas.microsoft.com/office/spreadsheetml/2009/9/ac" r="342" s="3" customFormat="true" x14ac:dyDescent="0.25">
      <c r="A342" s="369"/>
      <c r="B342" s="105"/>
      <c r="L342" s="105"/>
      <c r="V342" s="105"/>
      <c r="AF342" s="105"/>
      <c r="AG342" s="105"/>
      <c r="AP342" s="105"/>
      <c r="AZ342" s="105"/>
      <c r="BJ342" s="105"/>
      <c r="BT342" s="105"/>
      <c r="CD342" s="105"/>
      <c r="CN342" s="105"/>
      <c r="CX342" s="105"/>
      <c r="DH342" s="105"/>
      <c r="DR342" s="105"/>
      <c r="EB342" s="105"/>
      <c r="EL342" s="105"/>
      <c r="EV342" s="105"/>
      <c r="FF342" s="105"/>
      <c r="FP342" s="105"/>
      <c r="FZ342" s="105"/>
      <c r="GJ342" s="105"/>
      <c r="GT342" s="105"/>
      <c r="HD342" s="105"/>
    </row>
    <row xmlns:x14ac="http://schemas.microsoft.com/office/spreadsheetml/2009/9/ac" r="343" s="3" customFormat="true" x14ac:dyDescent="0.25">
      <c r="A343" s="369"/>
      <c r="B343" s="105"/>
      <c r="L343" s="105"/>
      <c r="V343" s="105"/>
      <c r="AF343" s="105"/>
      <c r="AG343" s="105"/>
      <c r="AP343" s="105"/>
      <c r="AZ343" s="105"/>
      <c r="BJ343" s="105"/>
      <c r="BT343" s="105"/>
      <c r="CD343" s="105"/>
      <c r="CN343" s="105"/>
      <c r="CX343" s="105"/>
      <c r="DH343" s="105"/>
      <c r="DR343" s="105"/>
      <c r="EB343" s="105"/>
      <c r="EL343" s="105"/>
      <c r="EV343" s="105"/>
      <c r="FF343" s="105"/>
      <c r="FP343" s="105"/>
      <c r="FZ343" s="105"/>
      <c r="GJ343" s="105"/>
      <c r="GT343" s="105"/>
      <c r="HD343" s="105"/>
    </row>
    <row xmlns:x14ac="http://schemas.microsoft.com/office/spreadsheetml/2009/9/ac" r="344" s="3" customFormat="true" x14ac:dyDescent="0.25">
      <c r="A344" s="369"/>
      <c r="B344" s="105"/>
      <c r="L344" s="105"/>
      <c r="V344" s="105"/>
      <c r="AF344" s="105"/>
      <c r="AG344" s="105"/>
      <c r="AP344" s="105"/>
      <c r="AZ344" s="105"/>
      <c r="BJ344" s="105"/>
      <c r="BT344" s="105"/>
      <c r="CD344" s="105"/>
      <c r="CN344" s="105"/>
      <c r="CX344" s="105"/>
      <c r="DH344" s="105"/>
      <c r="DR344" s="105"/>
      <c r="EB344" s="105"/>
      <c r="EL344" s="105"/>
      <c r="EV344" s="105"/>
      <c r="FF344" s="105"/>
      <c r="FP344" s="105"/>
      <c r="FZ344" s="105"/>
      <c r="GJ344" s="105"/>
      <c r="GT344" s="105"/>
      <c r="HD344" s="105"/>
    </row>
    <row xmlns:x14ac="http://schemas.microsoft.com/office/spreadsheetml/2009/9/ac" r="345" s="3" customFormat="true" x14ac:dyDescent="0.25">
      <c r="A345" s="369"/>
      <c r="B345" s="105"/>
      <c r="L345" s="105"/>
      <c r="V345" s="105"/>
      <c r="AF345" s="105"/>
      <c r="AG345" s="105"/>
      <c r="AP345" s="105"/>
      <c r="AZ345" s="105"/>
      <c r="BJ345" s="105"/>
      <c r="BT345" s="105"/>
      <c r="CD345" s="105"/>
      <c r="CN345" s="105"/>
      <c r="CX345" s="105"/>
      <c r="DH345" s="105"/>
      <c r="DR345" s="105"/>
      <c r="EB345" s="105"/>
      <c r="EL345" s="105"/>
      <c r="EV345" s="105"/>
      <c r="FF345" s="105"/>
      <c r="FP345" s="105"/>
      <c r="FZ345" s="105"/>
      <c r="GJ345" s="105"/>
      <c r="GT345" s="105"/>
      <c r="HD345" s="105"/>
    </row>
    <row xmlns:x14ac="http://schemas.microsoft.com/office/spreadsheetml/2009/9/ac" r="346" s="3" customFormat="true" x14ac:dyDescent="0.25">
      <c r="A346" s="369"/>
      <c r="B346" s="105"/>
      <c r="L346" s="105"/>
      <c r="V346" s="105"/>
      <c r="AF346" s="105"/>
      <c r="AG346" s="105"/>
      <c r="AP346" s="105"/>
      <c r="AZ346" s="105"/>
      <c r="BJ346" s="105"/>
      <c r="BT346" s="105"/>
      <c r="CD346" s="105"/>
      <c r="CN346" s="105"/>
      <c r="CX346" s="105"/>
      <c r="DH346" s="105"/>
      <c r="DR346" s="105"/>
      <c r="EB346" s="105"/>
      <c r="EL346" s="105"/>
      <c r="EV346" s="105"/>
      <c r="FF346" s="105"/>
      <c r="FP346" s="105"/>
      <c r="FZ346" s="105"/>
      <c r="GJ346" s="105"/>
      <c r="GT346" s="105"/>
      <c r="HD346" s="105"/>
    </row>
    <row xmlns:x14ac="http://schemas.microsoft.com/office/spreadsheetml/2009/9/ac" r="347" s="3" customFormat="true" x14ac:dyDescent="0.25">
      <c r="A347" s="369"/>
      <c r="B347" s="105"/>
      <c r="L347" s="105"/>
      <c r="V347" s="105"/>
      <c r="AF347" s="105"/>
      <c r="AG347" s="105"/>
      <c r="AP347" s="105"/>
      <c r="AZ347" s="105"/>
      <c r="BJ347" s="105"/>
      <c r="BT347" s="105"/>
      <c r="CD347" s="105"/>
      <c r="CN347" s="105"/>
      <c r="CX347" s="105"/>
      <c r="DH347" s="105"/>
      <c r="DR347" s="105"/>
      <c r="EB347" s="105"/>
      <c r="EL347" s="105"/>
      <c r="EV347" s="105"/>
      <c r="FF347" s="105"/>
      <c r="FP347" s="105"/>
      <c r="FZ347" s="105"/>
      <c r="GJ347" s="105"/>
      <c r="GT347" s="105"/>
      <c r="HD347" s="105"/>
    </row>
    <row xmlns:x14ac="http://schemas.microsoft.com/office/spreadsheetml/2009/9/ac" r="348" s="3" customFormat="true" x14ac:dyDescent="0.25">
      <c r="A348" s="369"/>
      <c r="B348" s="105"/>
      <c r="L348" s="105"/>
      <c r="V348" s="105"/>
      <c r="AF348" s="105"/>
      <c r="AG348" s="105"/>
      <c r="AP348" s="105"/>
      <c r="AZ348" s="105"/>
      <c r="BJ348" s="105"/>
      <c r="BT348" s="105"/>
      <c r="CD348" s="105"/>
      <c r="CN348" s="105"/>
      <c r="CX348" s="105"/>
      <c r="DH348" s="105"/>
      <c r="DR348" s="105"/>
      <c r="EB348" s="105"/>
      <c r="EL348" s="105"/>
      <c r="EV348" s="105"/>
      <c r="FF348" s="105"/>
      <c r="FP348" s="105"/>
      <c r="FZ348" s="105"/>
      <c r="GJ348" s="105"/>
      <c r="GT348" s="105"/>
      <c r="HD348" s="105"/>
    </row>
    <row xmlns:x14ac="http://schemas.microsoft.com/office/spreadsheetml/2009/9/ac" r="349" s="3" customFormat="true" x14ac:dyDescent="0.25">
      <c r="A349" s="369"/>
      <c r="B349" s="105"/>
      <c r="L349" s="105"/>
      <c r="V349" s="105"/>
      <c r="AF349" s="105"/>
      <c r="AG349" s="105"/>
      <c r="AP349" s="105"/>
      <c r="AZ349" s="105"/>
      <c r="BJ349" s="105"/>
      <c r="BT349" s="105"/>
      <c r="CD349" s="105"/>
      <c r="CN349" s="105"/>
      <c r="CX349" s="105"/>
      <c r="DH349" s="105"/>
      <c r="DR349" s="105"/>
      <c r="EB349" s="105"/>
      <c r="EL349" s="105"/>
      <c r="EV349" s="105"/>
      <c r="FF349" s="105"/>
      <c r="FP349" s="105"/>
      <c r="FZ349" s="105"/>
      <c r="GJ349" s="105"/>
      <c r="GT349" s="105"/>
      <c r="HD349" s="105"/>
    </row>
    <row xmlns:x14ac="http://schemas.microsoft.com/office/spreadsheetml/2009/9/ac" r="350" s="3" customFormat="true" x14ac:dyDescent="0.25">
      <c r="A350" s="369"/>
      <c r="B350" s="105"/>
      <c r="L350" s="105"/>
      <c r="V350" s="105"/>
      <c r="AF350" s="105"/>
      <c r="AG350" s="105"/>
      <c r="AP350" s="105"/>
      <c r="AZ350" s="105"/>
      <c r="BJ350" s="105"/>
      <c r="BT350" s="105"/>
      <c r="CD350" s="105"/>
      <c r="CN350" s="105"/>
      <c r="CX350" s="105"/>
      <c r="DH350" s="105"/>
      <c r="DR350" s="105"/>
      <c r="EB350" s="105"/>
      <c r="EL350" s="105"/>
      <c r="EV350" s="105"/>
      <c r="FF350" s="105"/>
      <c r="FP350" s="105"/>
      <c r="FZ350" s="105"/>
      <c r="GJ350" s="105"/>
      <c r="GT350" s="105"/>
      <c r="HD350" s="105"/>
    </row>
    <row xmlns:x14ac="http://schemas.microsoft.com/office/spreadsheetml/2009/9/ac" r="351" s="3" customFormat="true" x14ac:dyDescent="0.25">
      <c r="A351" s="369"/>
      <c r="B351" s="105"/>
      <c r="L351" s="105"/>
      <c r="V351" s="105"/>
      <c r="AF351" s="105"/>
      <c r="AG351" s="105"/>
      <c r="AP351" s="105"/>
      <c r="AZ351" s="105"/>
      <c r="BJ351" s="105"/>
      <c r="BT351" s="105"/>
      <c r="CD351" s="105"/>
      <c r="CN351" s="105"/>
      <c r="CX351" s="105"/>
      <c r="DH351" s="105"/>
      <c r="DR351" s="105"/>
      <c r="EB351" s="105"/>
      <c r="EL351" s="105"/>
      <c r="EV351" s="105"/>
      <c r="FF351" s="105"/>
      <c r="FP351" s="105"/>
      <c r="FZ351" s="105"/>
      <c r="GJ351" s="105"/>
      <c r="GT351" s="105"/>
      <c r="HD351" s="105"/>
    </row>
    <row xmlns:x14ac="http://schemas.microsoft.com/office/spreadsheetml/2009/9/ac" r="352" s="3" customFormat="true" x14ac:dyDescent="0.25">
      <c r="A352" s="369"/>
      <c r="B352" s="105"/>
      <c r="L352" s="105"/>
      <c r="V352" s="105"/>
      <c r="AF352" s="105"/>
      <c r="AG352" s="105"/>
      <c r="AP352" s="105"/>
      <c r="AZ352" s="105"/>
      <c r="BJ352" s="105"/>
      <c r="BT352" s="105"/>
      <c r="CD352" s="105"/>
      <c r="CN352" s="105"/>
      <c r="CX352" s="105"/>
      <c r="DH352" s="105"/>
      <c r="DR352" s="105"/>
      <c r="EB352" s="105"/>
      <c r="EL352" s="105"/>
      <c r="EV352" s="105"/>
      <c r="FF352" s="105"/>
      <c r="FP352" s="105"/>
      <c r="FZ352" s="105"/>
      <c r="GJ352" s="105"/>
      <c r="GT352" s="105"/>
      <c r="HD352" s="105"/>
    </row>
    <row xmlns:x14ac="http://schemas.microsoft.com/office/spreadsheetml/2009/9/ac" r="353" s="3" customFormat="true" x14ac:dyDescent="0.25">
      <c r="A353" s="369"/>
      <c r="B353" s="105"/>
      <c r="L353" s="105"/>
      <c r="V353" s="105"/>
      <c r="AF353" s="105"/>
      <c r="AG353" s="105"/>
      <c r="AP353" s="105"/>
      <c r="AZ353" s="105"/>
      <c r="BJ353" s="105"/>
      <c r="BT353" s="105"/>
      <c r="CD353" s="105"/>
      <c r="CN353" s="105"/>
      <c r="CX353" s="105"/>
      <c r="DH353" s="105"/>
      <c r="DR353" s="105"/>
      <c r="EB353" s="105"/>
      <c r="EL353" s="105"/>
      <c r="EV353" s="105"/>
      <c r="FF353" s="105"/>
      <c r="FP353" s="105"/>
      <c r="FZ353" s="105"/>
      <c r="GJ353" s="105"/>
      <c r="GT353" s="105"/>
      <c r="HD353" s="105"/>
    </row>
    <row xmlns:x14ac="http://schemas.microsoft.com/office/spreadsheetml/2009/9/ac" r="354" s="3" customFormat="true" x14ac:dyDescent="0.25">
      <c r="A354" s="369"/>
      <c r="B354" s="105"/>
      <c r="L354" s="105"/>
      <c r="V354" s="105"/>
      <c r="AF354" s="105"/>
      <c r="AG354" s="105"/>
      <c r="AP354" s="105"/>
      <c r="AZ354" s="105"/>
      <c r="BJ354" s="105"/>
      <c r="BT354" s="105"/>
      <c r="CD354" s="105"/>
      <c r="CN354" s="105"/>
      <c r="CX354" s="105"/>
      <c r="DH354" s="105"/>
      <c r="DR354" s="105"/>
      <c r="EB354" s="105"/>
      <c r="EL354" s="105"/>
      <c r="EV354" s="105"/>
      <c r="FF354" s="105"/>
      <c r="FP354" s="105"/>
      <c r="FZ354" s="105"/>
      <c r="GJ354" s="105"/>
      <c r="GT354" s="105"/>
      <c r="HD354" s="105"/>
    </row>
    <row xmlns:x14ac="http://schemas.microsoft.com/office/spreadsheetml/2009/9/ac" r="355" s="3" customFormat="true" x14ac:dyDescent="0.25">
      <c r="A355" s="369"/>
      <c r="B355" s="105"/>
      <c r="L355" s="105"/>
      <c r="V355" s="105"/>
      <c r="AF355" s="105"/>
      <c r="AG355" s="105"/>
      <c r="AP355" s="105"/>
      <c r="AZ355" s="105"/>
      <c r="BJ355" s="105"/>
      <c r="BT355" s="105"/>
      <c r="CD355" s="105"/>
      <c r="CN355" s="105"/>
      <c r="CX355" s="105"/>
      <c r="DH355" s="105"/>
      <c r="DR355" s="105"/>
      <c r="EB355" s="105"/>
      <c r="EL355" s="105"/>
      <c r="EV355" s="105"/>
      <c r="FF355" s="105"/>
      <c r="FP355" s="105"/>
      <c r="FZ355" s="105"/>
      <c r="GJ355" s="105"/>
      <c r="GT355" s="105"/>
      <c r="HD355" s="105"/>
    </row>
    <row xmlns:x14ac="http://schemas.microsoft.com/office/spreadsheetml/2009/9/ac" r="356" s="3" customFormat="true" x14ac:dyDescent="0.25">
      <c r="A356" s="369"/>
      <c r="B356" s="105"/>
      <c r="L356" s="105"/>
      <c r="V356" s="105"/>
      <c r="AF356" s="105"/>
      <c r="AG356" s="105"/>
      <c r="AP356" s="105"/>
      <c r="AZ356" s="105"/>
      <c r="BJ356" s="105"/>
      <c r="BT356" s="105"/>
      <c r="CD356" s="105"/>
      <c r="CN356" s="105"/>
      <c r="CX356" s="105"/>
      <c r="DH356" s="105"/>
      <c r="DR356" s="105"/>
      <c r="EB356" s="105"/>
      <c r="EL356" s="105"/>
      <c r="EV356" s="105"/>
      <c r="FF356" s="105"/>
      <c r="FP356" s="105"/>
      <c r="FZ356" s="105"/>
      <c r="GJ356" s="105"/>
      <c r="GT356" s="105"/>
      <c r="HD356" s="105"/>
    </row>
    <row xmlns:x14ac="http://schemas.microsoft.com/office/spreadsheetml/2009/9/ac" r="357" s="3" customFormat="true" x14ac:dyDescent="0.25">
      <c r="A357" s="369"/>
      <c r="B357" s="105"/>
      <c r="L357" s="105"/>
      <c r="V357" s="105"/>
      <c r="AF357" s="105"/>
      <c r="AG357" s="105"/>
      <c r="AP357" s="105"/>
      <c r="AZ357" s="105"/>
      <c r="BJ357" s="105"/>
      <c r="BT357" s="105"/>
      <c r="CD357" s="105"/>
      <c r="CN357" s="105"/>
      <c r="CX357" s="105"/>
      <c r="DH357" s="105"/>
      <c r="DR357" s="105"/>
      <c r="EB357" s="105"/>
      <c r="EL357" s="105"/>
      <c r="EV357" s="105"/>
      <c r="FF357" s="105"/>
      <c r="FP357" s="105"/>
      <c r="FZ357" s="105"/>
      <c r="GJ357" s="105"/>
      <c r="GT357" s="105"/>
      <c r="HD357" s="105"/>
    </row>
    <row xmlns:x14ac="http://schemas.microsoft.com/office/spreadsheetml/2009/9/ac" r="358" s="3" customFormat="true" x14ac:dyDescent="0.25">
      <c r="A358" s="369"/>
      <c r="B358" s="105"/>
      <c r="L358" s="105"/>
      <c r="V358" s="105"/>
      <c r="AF358" s="105"/>
      <c r="AG358" s="105"/>
      <c r="AP358" s="105"/>
      <c r="AZ358" s="105"/>
      <c r="BJ358" s="105"/>
      <c r="BT358" s="105"/>
      <c r="CD358" s="105"/>
      <c r="CN358" s="105"/>
      <c r="CX358" s="105"/>
      <c r="DH358" s="105"/>
      <c r="DR358" s="105"/>
      <c r="EB358" s="105"/>
      <c r="EL358" s="105"/>
      <c r="EV358" s="105"/>
      <c r="FF358" s="105"/>
      <c r="FP358" s="105"/>
      <c r="FZ358" s="105"/>
      <c r="GJ358" s="105"/>
      <c r="GT358" s="105"/>
      <c r="HD358" s="105"/>
    </row>
    <row xmlns:x14ac="http://schemas.microsoft.com/office/spreadsheetml/2009/9/ac" r="359" s="3" customFormat="true" x14ac:dyDescent="0.25">
      <c r="A359" s="369"/>
      <c r="B359" s="105"/>
      <c r="L359" s="105"/>
      <c r="V359" s="105"/>
      <c r="AF359" s="105"/>
      <c r="AG359" s="105"/>
      <c r="AP359" s="105"/>
      <c r="AZ359" s="105"/>
      <c r="BJ359" s="105"/>
      <c r="BT359" s="105"/>
      <c r="CD359" s="105"/>
      <c r="CN359" s="105"/>
      <c r="CX359" s="105"/>
      <c r="DH359" s="105"/>
      <c r="DR359" s="105"/>
      <c r="EB359" s="105"/>
      <c r="EL359" s="105"/>
      <c r="EV359" s="105"/>
      <c r="FF359" s="105"/>
      <c r="FP359" s="105"/>
      <c r="FZ359" s="105"/>
      <c r="GJ359" s="105"/>
      <c r="GT359" s="105"/>
      <c r="HD359" s="105"/>
    </row>
    <row xmlns:x14ac="http://schemas.microsoft.com/office/spreadsheetml/2009/9/ac" r="360" s="3" customFormat="true" x14ac:dyDescent="0.25">
      <c r="A360" s="369"/>
      <c r="B360" s="105"/>
      <c r="L360" s="105"/>
      <c r="V360" s="105"/>
      <c r="AF360" s="105"/>
      <c r="AG360" s="105"/>
      <c r="AP360" s="105"/>
      <c r="AZ360" s="105"/>
      <c r="BJ360" s="105"/>
      <c r="BT360" s="105"/>
      <c r="CD360" s="105"/>
      <c r="CN360" s="105"/>
      <c r="CX360" s="105"/>
      <c r="DH360" s="105"/>
      <c r="DR360" s="105"/>
      <c r="EB360" s="105"/>
      <c r="EL360" s="105"/>
      <c r="EV360" s="105"/>
      <c r="FF360" s="105"/>
      <c r="FP360" s="105"/>
      <c r="FZ360" s="105"/>
      <c r="GJ360" s="105"/>
      <c r="GT360" s="105"/>
      <c r="HD360" s="105"/>
    </row>
    <row xmlns:x14ac="http://schemas.microsoft.com/office/spreadsheetml/2009/9/ac" r="361" s="3" customFormat="true" x14ac:dyDescent="0.25">
      <c r="A361" s="369"/>
      <c r="B361" s="105"/>
      <c r="L361" s="105"/>
      <c r="V361" s="105"/>
      <c r="AF361" s="105"/>
      <c r="AG361" s="105"/>
      <c r="AP361" s="105"/>
      <c r="AZ361" s="105"/>
      <c r="BJ361" s="105"/>
      <c r="BT361" s="105"/>
      <c r="CD361" s="105"/>
      <c r="CN361" s="105"/>
      <c r="CX361" s="105"/>
      <c r="DH361" s="105"/>
      <c r="DR361" s="105"/>
      <c r="EB361" s="105"/>
      <c r="EL361" s="105"/>
      <c r="EV361" s="105"/>
      <c r="FF361" s="105"/>
      <c r="FP361" s="105"/>
      <c r="FZ361" s="105"/>
      <c r="GJ361" s="105"/>
      <c r="GT361" s="105"/>
      <c r="HD361" s="105"/>
    </row>
    <row xmlns:x14ac="http://schemas.microsoft.com/office/spreadsheetml/2009/9/ac" r="362" s="3" customFormat="true" x14ac:dyDescent="0.25">
      <c r="A362" s="369"/>
      <c r="B362" s="105"/>
      <c r="L362" s="105"/>
      <c r="V362" s="105"/>
      <c r="AF362" s="105"/>
      <c r="AG362" s="105"/>
      <c r="AP362" s="105"/>
      <c r="AZ362" s="105"/>
      <c r="BJ362" s="105"/>
      <c r="BT362" s="105"/>
      <c r="CD362" s="105"/>
      <c r="CN362" s="105"/>
      <c r="CX362" s="105"/>
      <c r="DH362" s="105"/>
      <c r="DR362" s="105"/>
      <c r="EB362" s="105"/>
      <c r="EL362" s="105"/>
      <c r="EV362" s="105"/>
      <c r="FF362" s="105"/>
      <c r="FP362" s="105"/>
      <c r="FZ362" s="105"/>
      <c r="GJ362" s="105"/>
      <c r="GT362" s="105"/>
      <c r="HD362" s="105"/>
    </row>
    <row xmlns:x14ac="http://schemas.microsoft.com/office/spreadsheetml/2009/9/ac" r="363" s="3" customFormat="true" x14ac:dyDescent="0.25">
      <c r="A363" s="369"/>
      <c r="B363" s="105"/>
      <c r="L363" s="105"/>
      <c r="V363" s="105"/>
      <c r="AF363" s="105"/>
      <c r="AG363" s="105"/>
      <c r="AP363" s="105"/>
      <c r="AZ363" s="105"/>
      <c r="BJ363" s="105"/>
      <c r="BT363" s="105"/>
      <c r="CD363" s="105"/>
      <c r="CN363" s="105"/>
      <c r="CX363" s="105"/>
      <c r="DH363" s="105"/>
      <c r="DR363" s="105"/>
      <c r="EB363" s="105"/>
      <c r="EL363" s="105"/>
      <c r="EV363" s="105"/>
      <c r="FF363" s="105"/>
      <c r="FP363" s="105"/>
      <c r="FZ363" s="105"/>
      <c r="GJ363" s="105"/>
      <c r="GT363" s="105"/>
      <c r="HD363" s="105"/>
    </row>
    <row xmlns:x14ac="http://schemas.microsoft.com/office/spreadsheetml/2009/9/ac" r="364" s="3" customFormat="true" x14ac:dyDescent="0.25">
      <c r="A364" s="369"/>
      <c r="B364" s="105"/>
      <c r="L364" s="105"/>
      <c r="V364" s="105"/>
      <c r="AF364" s="105"/>
      <c r="AG364" s="105"/>
      <c r="AP364" s="105"/>
      <c r="AZ364" s="105"/>
      <c r="BJ364" s="105"/>
      <c r="BT364" s="105"/>
      <c r="CD364" s="105"/>
      <c r="CN364" s="105"/>
      <c r="CX364" s="105"/>
      <c r="DH364" s="105"/>
      <c r="DR364" s="105"/>
      <c r="EB364" s="105"/>
      <c r="EL364" s="105"/>
      <c r="EV364" s="105"/>
      <c r="FF364" s="105"/>
      <c r="FP364" s="105"/>
      <c r="FZ364" s="105"/>
      <c r="GJ364" s="105"/>
      <c r="GT364" s="105"/>
      <c r="HD364" s="105"/>
    </row>
    <row xmlns:x14ac="http://schemas.microsoft.com/office/spreadsheetml/2009/9/ac" r="365" s="3" customFormat="true" x14ac:dyDescent="0.25">
      <c r="A365" s="369"/>
      <c r="B365" s="105"/>
      <c r="L365" s="105"/>
      <c r="V365" s="105"/>
      <c r="AF365" s="105"/>
      <c r="AG365" s="105"/>
      <c r="AP365" s="105"/>
      <c r="AZ365" s="105"/>
      <c r="BJ365" s="105"/>
      <c r="BT365" s="105"/>
      <c r="CD365" s="105"/>
      <c r="CN365" s="105"/>
      <c r="CX365" s="105"/>
      <c r="DH365" s="105"/>
      <c r="DR365" s="105"/>
      <c r="EB365" s="105"/>
      <c r="EL365" s="105"/>
      <c r="EV365" s="105"/>
      <c r="FF365" s="105"/>
      <c r="FP365" s="105"/>
      <c r="FZ365" s="105"/>
      <c r="GJ365" s="105"/>
      <c r="GT365" s="105"/>
      <c r="HD365" s="105"/>
    </row>
    <row xmlns:x14ac="http://schemas.microsoft.com/office/spreadsheetml/2009/9/ac" r="366" s="3" customFormat="true" x14ac:dyDescent="0.25">
      <c r="A366" s="369"/>
      <c r="B366" s="105"/>
      <c r="L366" s="105"/>
      <c r="V366" s="105"/>
      <c r="AF366" s="105"/>
      <c r="AG366" s="105"/>
      <c r="AP366" s="105"/>
      <c r="AZ366" s="105"/>
      <c r="BJ366" s="105"/>
      <c r="BT366" s="105"/>
      <c r="CD366" s="105"/>
      <c r="CN366" s="105"/>
      <c r="CX366" s="105"/>
      <c r="DH366" s="105"/>
      <c r="DR366" s="105"/>
      <c r="EB366" s="105"/>
      <c r="EL366" s="105"/>
      <c r="EV366" s="105"/>
      <c r="FF366" s="105"/>
      <c r="FP366" s="105"/>
      <c r="FZ366" s="105"/>
      <c r="GJ366" s="105"/>
      <c r="GT366" s="105"/>
      <c r="HD366" s="105"/>
    </row>
    <row xmlns:x14ac="http://schemas.microsoft.com/office/spreadsheetml/2009/9/ac" r="367" s="3" customFormat="true" x14ac:dyDescent="0.25">
      <c r="A367" s="369"/>
      <c r="B367" s="105"/>
      <c r="L367" s="105"/>
      <c r="V367" s="105"/>
      <c r="AF367" s="105"/>
      <c r="AG367" s="105"/>
      <c r="AP367" s="105"/>
      <c r="AZ367" s="105"/>
      <c r="BJ367" s="105"/>
      <c r="BT367" s="105"/>
      <c r="CD367" s="105"/>
      <c r="CN367" s="105"/>
      <c r="CX367" s="105"/>
      <c r="DH367" s="105"/>
      <c r="DR367" s="105"/>
      <c r="EB367" s="105"/>
      <c r="EL367" s="105"/>
      <c r="EV367" s="105"/>
      <c r="FF367" s="105"/>
      <c r="FP367" s="105"/>
      <c r="FZ367" s="105"/>
      <c r="GJ367" s="105"/>
      <c r="GT367" s="105"/>
      <c r="HD367" s="105"/>
    </row>
    <row xmlns:x14ac="http://schemas.microsoft.com/office/spreadsheetml/2009/9/ac" r="368" s="3" customFormat="true" x14ac:dyDescent="0.25">
      <c r="A368" s="369"/>
      <c r="B368" s="105"/>
      <c r="L368" s="105"/>
      <c r="V368" s="105"/>
      <c r="AF368" s="105"/>
      <c r="AG368" s="105"/>
      <c r="AP368" s="105"/>
      <c r="AZ368" s="105"/>
      <c r="BJ368" s="105"/>
      <c r="BT368" s="105"/>
      <c r="CD368" s="105"/>
      <c r="CN368" s="105"/>
      <c r="CX368" s="105"/>
      <c r="DH368" s="105"/>
      <c r="DR368" s="105"/>
      <c r="EB368" s="105"/>
      <c r="EL368" s="105"/>
      <c r="EV368" s="105"/>
      <c r="FF368" s="105"/>
      <c r="FP368" s="105"/>
      <c r="FZ368" s="105"/>
      <c r="GJ368" s="105"/>
      <c r="GT368" s="105"/>
      <c r="HD368" s="105"/>
    </row>
    <row xmlns:x14ac="http://schemas.microsoft.com/office/spreadsheetml/2009/9/ac" r="369" s="3" customFormat="true" x14ac:dyDescent="0.25">
      <c r="A369" s="369"/>
      <c r="B369" s="105"/>
      <c r="L369" s="105"/>
      <c r="V369" s="105"/>
      <c r="AF369" s="105"/>
      <c r="AG369" s="105"/>
      <c r="AP369" s="105"/>
      <c r="AZ369" s="105"/>
      <c r="BJ369" s="105"/>
      <c r="BT369" s="105"/>
      <c r="CD369" s="105"/>
      <c r="CN369" s="105"/>
      <c r="CX369" s="105"/>
      <c r="DH369" s="105"/>
      <c r="DR369" s="105"/>
      <c r="EB369" s="105"/>
      <c r="EL369" s="105"/>
      <c r="EV369" s="105"/>
      <c r="FF369" s="105"/>
      <c r="FP369" s="105"/>
      <c r="FZ369" s="105"/>
      <c r="GJ369" s="105"/>
      <c r="GT369" s="105"/>
      <c r="HD369" s="105"/>
    </row>
    <row xmlns:x14ac="http://schemas.microsoft.com/office/spreadsheetml/2009/9/ac" r="370" s="3" customFormat="true" x14ac:dyDescent="0.25">
      <c r="A370" s="369"/>
      <c r="B370" s="105"/>
      <c r="L370" s="105"/>
      <c r="V370" s="105"/>
      <c r="AF370" s="105"/>
      <c r="AG370" s="105"/>
      <c r="AP370" s="105"/>
      <c r="AZ370" s="105"/>
      <c r="BJ370" s="105"/>
      <c r="BT370" s="105"/>
      <c r="CD370" s="105"/>
      <c r="CN370" s="105"/>
      <c r="CX370" s="105"/>
      <c r="DH370" s="105"/>
      <c r="DR370" s="105"/>
      <c r="EB370" s="105"/>
      <c r="EL370" s="105"/>
      <c r="EV370" s="105"/>
      <c r="FF370" s="105"/>
      <c r="FP370" s="105"/>
      <c r="FZ370" s="105"/>
      <c r="GJ370" s="105"/>
      <c r="GT370" s="105"/>
      <c r="HD370" s="105"/>
    </row>
    <row xmlns:x14ac="http://schemas.microsoft.com/office/spreadsheetml/2009/9/ac" r="371" s="3" customFormat="true" x14ac:dyDescent="0.25">
      <c r="A371" s="369"/>
      <c r="B371" s="105"/>
      <c r="L371" s="105"/>
      <c r="V371" s="105"/>
      <c r="AF371" s="105"/>
      <c r="AG371" s="105"/>
      <c r="AP371" s="105"/>
      <c r="AZ371" s="105"/>
      <c r="BJ371" s="105"/>
      <c r="BT371" s="105"/>
      <c r="CD371" s="105"/>
      <c r="CN371" s="105"/>
      <c r="CX371" s="105"/>
      <c r="DH371" s="105"/>
      <c r="DR371" s="105"/>
      <c r="EB371" s="105"/>
      <c r="EL371" s="105"/>
      <c r="EV371" s="105"/>
      <c r="FF371" s="105"/>
      <c r="FP371" s="105"/>
      <c r="FZ371" s="105"/>
      <c r="GJ371" s="105"/>
      <c r="GT371" s="105"/>
      <c r="HD371" s="105"/>
    </row>
    <row xmlns:x14ac="http://schemas.microsoft.com/office/spreadsheetml/2009/9/ac" r="372" s="3" customFormat="true" x14ac:dyDescent="0.25">
      <c r="A372" s="369"/>
      <c r="B372" s="105"/>
      <c r="L372" s="105"/>
      <c r="V372" s="105"/>
      <c r="AF372" s="105"/>
      <c r="AG372" s="105"/>
      <c r="AP372" s="105"/>
      <c r="AZ372" s="105"/>
      <c r="BJ372" s="105"/>
      <c r="BT372" s="105"/>
      <c r="CD372" s="105"/>
      <c r="CN372" s="105"/>
      <c r="CX372" s="105"/>
      <c r="DH372" s="105"/>
      <c r="DR372" s="105"/>
      <c r="EB372" s="105"/>
      <c r="EL372" s="105"/>
      <c r="EV372" s="105"/>
      <c r="FF372" s="105"/>
      <c r="FP372" s="105"/>
      <c r="FZ372" s="105"/>
      <c r="GJ372" s="105"/>
      <c r="GT372" s="105"/>
      <c r="HD372" s="105"/>
    </row>
    <row xmlns:x14ac="http://schemas.microsoft.com/office/spreadsheetml/2009/9/ac" r="373" s="3" customFormat="true" x14ac:dyDescent="0.25">
      <c r="A373" s="369"/>
      <c r="B373" s="105"/>
      <c r="L373" s="105"/>
      <c r="V373" s="105"/>
      <c r="AF373" s="105"/>
      <c r="AG373" s="105"/>
      <c r="AP373" s="105"/>
      <c r="AZ373" s="105"/>
      <c r="BJ373" s="105"/>
      <c r="BT373" s="105"/>
      <c r="CD373" s="105"/>
      <c r="CN373" s="105"/>
      <c r="CX373" s="105"/>
      <c r="DH373" s="105"/>
      <c r="DR373" s="105"/>
      <c r="EB373" s="105"/>
      <c r="EL373" s="105"/>
      <c r="EV373" s="105"/>
      <c r="FF373" s="105"/>
      <c r="FP373" s="105"/>
      <c r="FZ373" s="105"/>
      <c r="GJ373" s="105"/>
      <c r="GT373" s="105"/>
      <c r="HD373" s="105"/>
    </row>
    <row xmlns:x14ac="http://schemas.microsoft.com/office/spreadsheetml/2009/9/ac" r="374" s="3" customFormat="true" x14ac:dyDescent="0.25">
      <c r="A374" s="369"/>
      <c r="B374" s="105"/>
      <c r="L374" s="105"/>
      <c r="V374" s="105"/>
      <c r="AF374" s="105"/>
      <c r="AG374" s="105"/>
      <c r="AP374" s="105"/>
      <c r="AZ374" s="105"/>
      <c r="BJ374" s="105"/>
      <c r="BT374" s="105"/>
      <c r="CD374" s="105"/>
      <c r="CN374" s="105"/>
      <c r="CX374" s="105"/>
      <c r="DH374" s="105"/>
      <c r="DR374" s="105"/>
      <c r="EB374" s="105"/>
      <c r="EL374" s="105"/>
      <c r="EV374" s="105"/>
      <c r="FF374" s="105"/>
      <c r="FP374" s="105"/>
      <c r="FZ374" s="105"/>
      <c r="GJ374" s="105"/>
      <c r="GT374" s="105"/>
      <c r="HD374" s="105"/>
    </row>
    <row xmlns:x14ac="http://schemas.microsoft.com/office/spreadsheetml/2009/9/ac" r="375" s="3" customFormat="true" x14ac:dyDescent="0.25">
      <c r="A375" s="369"/>
      <c r="B375" s="105"/>
      <c r="L375" s="105"/>
      <c r="V375" s="105"/>
      <c r="AF375" s="105"/>
      <c r="AG375" s="105"/>
      <c r="AP375" s="105"/>
      <c r="AZ375" s="105"/>
      <c r="BJ375" s="105"/>
      <c r="BT375" s="105"/>
      <c r="CD375" s="105"/>
      <c r="CN375" s="105"/>
      <c r="CX375" s="105"/>
      <c r="DH375" s="105"/>
      <c r="DR375" s="105"/>
      <c r="EB375" s="105"/>
      <c r="EL375" s="105"/>
      <c r="EV375" s="105"/>
      <c r="FF375" s="105"/>
      <c r="FP375" s="105"/>
      <c r="FZ375" s="105"/>
      <c r="GJ375" s="105"/>
      <c r="GT375" s="105"/>
      <c r="HD375" s="105"/>
    </row>
    <row xmlns:x14ac="http://schemas.microsoft.com/office/spreadsheetml/2009/9/ac" r="376" s="3" customFormat="true" x14ac:dyDescent="0.25">
      <c r="A376" s="369"/>
      <c r="B376" s="105"/>
      <c r="L376" s="105"/>
      <c r="V376" s="105"/>
      <c r="AF376" s="105"/>
      <c r="AG376" s="105"/>
      <c r="AP376" s="105"/>
      <c r="AZ376" s="105"/>
      <c r="BJ376" s="105"/>
      <c r="BT376" s="105"/>
      <c r="CD376" s="105"/>
      <c r="CN376" s="105"/>
      <c r="CX376" s="105"/>
      <c r="DH376" s="105"/>
      <c r="DR376" s="105"/>
      <c r="EB376" s="105"/>
      <c r="EL376" s="105"/>
      <c r="EV376" s="105"/>
      <c r="FF376" s="105"/>
      <c r="FP376" s="105"/>
      <c r="FZ376" s="105"/>
      <c r="GJ376" s="105"/>
      <c r="GT376" s="105"/>
      <c r="HD376" s="105"/>
    </row>
    <row xmlns:x14ac="http://schemas.microsoft.com/office/spreadsheetml/2009/9/ac" r="377" s="3" customFormat="true" x14ac:dyDescent="0.25">
      <c r="A377" s="369"/>
      <c r="B377" s="105"/>
      <c r="L377" s="105"/>
      <c r="V377" s="105"/>
      <c r="AF377" s="105"/>
      <c r="AG377" s="105"/>
      <c r="AP377" s="105"/>
      <c r="AZ377" s="105"/>
      <c r="BJ377" s="105"/>
      <c r="BT377" s="105"/>
      <c r="CD377" s="105"/>
      <c r="CN377" s="105"/>
      <c r="CX377" s="105"/>
      <c r="DH377" s="105"/>
      <c r="DR377" s="105"/>
      <c r="EB377" s="105"/>
      <c r="EL377" s="105"/>
      <c r="EV377" s="105"/>
      <c r="FF377" s="105"/>
      <c r="FP377" s="105"/>
      <c r="FZ377" s="105"/>
      <c r="GJ377" s="105"/>
      <c r="GT377" s="105"/>
      <c r="HD377" s="105"/>
    </row>
    <row xmlns:x14ac="http://schemas.microsoft.com/office/spreadsheetml/2009/9/ac" r="378" s="3" customFormat="true" x14ac:dyDescent="0.25">
      <c r="A378" s="369"/>
      <c r="B378" s="105"/>
      <c r="L378" s="105"/>
      <c r="V378" s="105"/>
      <c r="AF378" s="105"/>
      <c r="AG378" s="105"/>
      <c r="AP378" s="105"/>
      <c r="AZ378" s="105"/>
      <c r="BJ378" s="105"/>
      <c r="BT378" s="105"/>
      <c r="CD378" s="105"/>
      <c r="CN378" s="105"/>
      <c r="CX378" s="105"/>
      <c r="DH378" s="105"/>
      <c r="DR378" s="105"/>
      <c r="EB378" s="105"/>
      <c r="EL378" s="105"/>
      <c r="EV378" s="105"/>
      <c r="FF378" s="105"/>
      <c r="FP378" s="105"/>
      <c r="FZ378" s="105"/>
      <c r="GJ378" s="105"/>
      <c r="GT378" s="105"/>
      <c r="HD378" s="105"/>
    </row>
    <row xmlns:x14ac="http://schemas.microsoft.com/office/spreadsheetml/2009/9/ac" r="379" s="3" customFormat="true" x14ac:dyDescent="0.25">
      <c r="A379" s="369"/>
      <c r="B379" s="105"/>
      <c r="L379" s="105"/>
      <c r="V379" s="105"/>
      <c r="AF379" s="105"/>
      <c r="AG379" s="105"/>
      <c r="AP379" s="105"/>
      <c r="AZ379" s="105"/>
      <c r="BJ379" s="105"/>
      <c r="BT379" s="105"/>
      <c r="CD379" s="105"/>
      <c r="CN379" s="105"/>
      <c r="CX379" s="105"/>
      <c r="DH379" s="105"/>
      <c r="DR379" s="105"/>
      <c r="EB379" s="105"/>
      <c r="EL379" s="105"/>
      <c r="EV379" s="105"/>
      <c r="FF379" s="105"/>
      <c r="FP379" s="105"/>
      <c r="FZ379" s="105"/>
      <c r="GJ379" s="105"/>
      <c r="GT379" s="105"/>
      <c r="HD379" s="105"/>
    </row>
    <row xmlns:x14ac="http://schemas.microsoft.com/office/spreadsheetml/2009/9/ac" r="380" s="3" customFormat="true" x14ac:dyDescent="0.25">
      <c r="A380" s="369"/>
      <c r="B380" s="105"/>
      <c r="L380" s="105"/>
      <c r="V380" s="105"/>
      <c r="AF380" s="105"/>
      <c r="AG380" s="105"/>
      <c r="AP380" s="105"/>
      <c r="AZ380" s="105"/>
      <c r="BJ380" s="105"/>
      <c r="BT380" s="105"/>
      <c r="CD380" s="105"/>
      <c r="CN380" s="105"/>
      <c r="CX380" s="105"/>
      <c r="DH380" s="105"/>
      <c r="DR380" s="105"/>
      <c r="EB380" s="105"/>
      <c r="EL380" s="105"/>
      <c r="EV380" s="105"/>
      <c r="FF380" s="105"/>
      <c r="FP380" s="105"/>
      <c r="FZ380" s="105"/>
      <c r="GJ380" s="105"/>
      <c r="GT380" s="105"/>
      <c r="HD380" s="105"/>
    </row>
    <row xmlns:x14ac="http://schemas.microsoft.com/office/spreadsheetml/2009/9/ac" r="381" s="3" customFormat="true" x14ac:dyDescent="0.25">
      <c r="A381" s="369"/>
      <c r="B381" s="105"/>
      <c r="L381" s="105"/>
      <c r="V381" s="105"/>
      <c r="AF381" s="105"/>
      <c r="AG381" s="105"/>
      <c r="AP381" s="105"/>
      <c r="AZ381" s="105"/>
      <c r="BJ381" s="105"/>
      <c r="BT381" s="105"/>
      <c r="CD381" s="105"/>
      <c r="CN381" s="105"/>
      <c r="CX381" s="105"/>
      <c r="DH381" s="105"/>
      <c r="DR381" s="105"/>
      <c r="EB381" s="105"/>
      <c r="EL381" s="105"/>
      <c r="EV381" s="105"/>
      <c r="FF381" s="105"/>
      <c r="FP381" s="105"/>
      <c r="FZ381" s="105"/>
      <c r="GJ381" s="105"/>
      <c r="GT381" s="105"/>
      <c r="HD381" s="105"/>
    </row>
    <row xmlns:x14ac="http://schemas.microsoft.com/office/spreadsheetml/2009/9/ac" r="382" s="3" customFormat="true" x14ac:dyDescent="0.25">
      <c r="A382" s="369"/>
      <c r="B382" s="105"/>
      <c r="L382" s="105"/>
      <c r="V382" s="105"/>
      <c r="AF382" s="105"/>
      <c r="AG382" s="105"/>
      <c r="AP382" s="105"/>
      <c r="AZ382" s="105"/>
      <c r="BJ382" s="105"/>
      <c r="BT382" s="105"/>
      <c r="CD382" s="105"/>
      <c r="CN382" s="105"/>
      <c r="CX382" s="105"/>
      <c r="DH382" s="105"/>
      <c r="DR382" s="105"/>
      <c r="EB382" s="105"/>
      <c r="EL382" s="105"/>
      <c r="EV382" s="105"/>
      <c r="FF382" s="105"/>
      <c r="FP382" s="105"/>
      <c r="FZ382" s="105"/>
      <c r="GJ382" s="105"/>
      <c r="GT382" s="105"/>
      <c r="HD382" s="105"/>
    </row>
    <row xmlns:x14ac="http://schemas.microsoft.com/office/spreadsheetml/2009/9/ac" r="383" s="3" customFormat="true" x14ac:dyDescent="0.25">
      <c r="A383" s="369"/>
      <c r="B383" s="105"/>
      <c r="L383" s="105"/>
      <c r="V383" s="105"/>
      <c r="AF383" s="105"/>
      <c r="AG383" s="105"/>
      <c r="AP383" s="105"/>
      <c r="AZ383" s="105"/>
      <c r="BJ383" s="105"/>
      <c r="BT383" s="105"/>
      <c r="CD383" s="105"/>
      <c r="CN383" s="105"/>
      <c r="CX383" s="105"/>
      <c r="DH383" s="105"/>
      <c r="DR383" s="105"/>
      <c r="EB383" s="105"/>
      <c r="EL383" s="105"/>
      <c r="EV383" s="105"/>
      <c r="FF383" s="105"/>
      <c r="FP383" s="105"/>
      <c r="FZ383" s="105"/>
      <c r="GJ383" s="105"/>
      <c r="GT383" s="105"/>
      <c r="HD383" s="105"/>
    </row>
    <row xmlns:x14ac="http://schemas.microsoft.com/office/spreadsheetml/2009/9/ac" r="384" s="3" customFormat="true" x14ac:dyDescent="0.25">
      <c r="A384" s="369"/>
      <c r="B384" s="105"/>
      <c r="L384" s="105"/>
      <c r="V384" s="105"/>
      <c r="AF384" s="105"/>
      <c r="AG384" s="105"/>
      <c r="AP384" s="105"/>
      <c r="AZ384" s="105"/>
      <c r="BJ384" s="105"/>
      <c r="BT384" s="105"/>
      <c r="CD384" s="105"/>
      <c r="CN384" s="105"/>
      <c r="CX384" s="105"/>
      <c r="DH384" s="105"/>
      <c r="DR384" s="105"/>
      <c r="EB384" s="105"/>
      <c r="EL384" s="105"/>
      <c r="EV384" s="105"/>
      <c r="FF384" s="105"/>
      <c r="FP384" s="105"/>
      <c r="FZ384" s="105"/>
      <c r="GJ384" s="105"/>
      <c r="GT384" s="105"/>
      <c r="HD384" s="105"/>
    </row>
    <row xmlns:x14ac="http://schemas.microsoft.com/office/spreadsheetml/2009/9/ac" r="385" s="3" customFormat="true" x14ac:dyDescent="0.25">
      <c r="A385" s="369"/>
      <c r="B385" s="105"/>
      <c r="L385" s="105"/>
      <c r="V385" s="105"/>
      <c r="AF385" s="105"/>
      <c r="AG385" s="105"/>
      <c r="AP385" s="105"/>
      <c r="AZ385" s="105"/>
      <c r="BJ385" s="105"/>
      <c r="BT385" s="105"/>
      <c r="CD385" s="105"/>
      <c r="CN385" s="105"/>
      <c r="CX385" s="105"/>
      <c r="DH385" s="105"/>
      <c r="DR385" s="105"/>
      <c r="EB385" s="105"/>
      <c r="EL385" s="105"/>
      <c r="EV385" s="105"/>
      <c r="FF385" s="105"/>
      <c r="FP385" s="105"/>
      <c r="FZ385" s="105"/>
      <c r="GJ385" s="105"/>
      <c r="GT385" s="105"/>
      <c r="HD385" s="105"/>
    </row>
    <row xmlns:x14ac="http://schemas.microsoft.com/office/spreadsheetml/2009/9/ac" r="386" s="3" customFormat="true" x14ac:dyDescent="0.25">
      <c r="A386" s="369"/>
      <c r="B386" s="105"/>
      <c r="L386" s="105"/>
      <c r="V386" s="105"/>
      <c r="AF386" s="105"/>
      <c r="AG386" s="105"/>
      <c r="AP386" s="105"/>
      <c r="AZ386" s="105"/>
      <c r="BJ386" s="105"/>
      <c r="BT386" s="105"/>
      <c r="CD386" s="105"/>
      <c r="CN386" s="105"/>
      <c r="CX386" s="105"/>
      <c r="DH386" s="105"/>
      <c r="DR386" s="105"/>
      <c r="EB386" s="105"/>
      <c r="EL386" s="105"/>
      <c r="EV386" s="105"/>
      <c r="FF386" s="105"/>
      <c r="FP386" s="105"/>
      <c r="FZ386" s="105"/>
      <c r="GJ386" s="105"/>
      <c r="GT386" s="105"/>
      <c r="HD386" s="105"/>
    </row>
    <row xmlns:x14ac="http://schemas.microsoft.com/office/spreadsheetml/2009/9/ac" r="387" s="3" customFormat="true" x14ac:dyDescent="0.25">
      <c r="A387" s="369"/>
      <c r="B387" s="105"/>
      <c r="L387" s="105"/>
      <c r="V387" s="105"/>
      <c r="AF387" s="105"/>
      <c r="AG387" s="105"/>
      <c r="AP387" s="105"/>
      <c r="AZ387" s="105"/>
      <c r="BJ387" s="105"/>
      <c r="BT387" s="105"/>
      <c r="CD387" s="105"/>
      <c r="CN387" s="105"/>
      <c r="CX387" s="105"/>
      <c r="DH387" s="105"/>
      <c r="DR387" s="105"/>
      <c r="EB387" s="105"/>
      <c r="EL387" s="105"/>
      <c r="EV387" s="105"/>
      <c r="FF387" s="105"/>
      <c r="FP387" s="105"/>
      <c r="FZ387" s="105"/>
      <c r="GJ387" s="105"/>
      <c r="GT387" s="105"/>
      <c r="HD387" s="105"/>
    </row>
    <row xmlns:x14ac="http://schemas.microsoft.com/office/spreadsheetml/2009/9/ac" r="388" s="3" customFormat="true" x14ac:dyDescent="0.25">
      <c r="A388" s="369"/>
      <c r="B388" s="105"/>
      <c r="L388" s="105"/>
      <c r="V388" s="105"/>
      <c r="AF388" s="105"/>
      <c r="AG388" s="105"/>
      <c r="AP388" s="105"/>
      <c r="AZ388" s="105"/>
      <c r="BJ388" s="105"/>
      <c r="BT388" s="105"/>
      <c r="CD388" s="105"/>
      <c r="CN388" s="105"/>
      <c r="CX388" s="105"/>
      <c r="DH388" s="105"/>
      <c r="DR388" s="105"/>
      <c r="EB388" s="105"/>
      <c r="EL388" s="105"/>
      <c r="EV388" s="105"/>
      <c r="FF388" s="105"/>
      <c r="FP388" s="105"/>
      <c r="FZ388" s="105"/>
      <c r="GJ388" s="105"/>
      <c r="GT388" s="105"/>
      <c r="HD388" s="105"/>
    </row>
    <row xmlns:x14ac="http://schemas.microsoft.com/office/spreadsheetml/2009/9/ac" r="389" s="3" customFormat="true" x14ac:dyDescent="0.25">
      <c r="A389" s="369"/>
      <c r="B389" s="105"/>
      <c r="L389" s="105"/>
      <c r="V389" s="105"/>
      <c r="AF389" s="105"/>
      <c r="AG389" s="105"/>
      <c r="AP389" s="105"/>
      <c r="AZ389" s="105"/>
      <c r="BJ389" s="105"/>
      <c r="BT389" s="105"/>
      <c r="CD389" s="105"/>
      <c r="CN389" s="105"/>
      <c r="CX389" s="105"/>
      <c r="DH389" s="105"/>
      <c r="DR389" s="105"/>
      <c r="EB389" s="105"/>
      <c r="EL389" s="105"/>
      <c r="EV389" s="105"/>
      <c r="FF389" s="105"/>
      <c r="FP389" s="105"/>
      <c r="FZ389" s="105"/>
      <c r="GJ389" s="105"/>
      <c r="GT389" s="105"/>
      <c r="HD389" s="105"/>
    </row>
    <row xmlns:x14ac="http://schemas.microsoft.com/office/spreadsheetml/2009/9/ac" r="390" s="3" customFormat="true" x14ac:dyDescent="0.25">
      <c r="A390" s="369"/>
      <c r="B390" s="105"/>
      <c r="L390" s="105"/>
      <c r="V390" s="105"/>
      <c r="AF390" s="105"/>
      <c r="AG390" s="105"/>
      <c r="AP390" s="105"/>
      <c r="AZ390" s="105"/>
      <c r="BJ390" s="105"/>
      <c r="BT390" s="105"/>
      <c r="CD390" s="105"/>
      <c r="CN390" s="105"/>
      <c r="CX390" s="105"/>
      <c r="DH390" s="105"/>
      <c r="DR390" s="105"/>
      <c r="EB390" s="105"/>
      <c r="EL390" s="105"/>
      <c r="EV390" s="105"/>
      <c r="FF390" s="105"/>
      <c r="FP390" s="105"/>
      <c r="FZ390" s="105"/>
      <c r="GJ390" s="105"/>
      <c r="GT390" s="105"/>
      <c r="HD390" s="105"/>
    </row>
    <row xmlns:x14ac="http://schemas.microsoft.com/office/spreadsheetml/2009/9/ac" r="391" s="3" customFormat="true" x14ac:dyDescent="0.25">
      <c r="A391" s="369"/>
      <c r="B391" s="105"/>
      <c r="L391" s="105"/>
      <c r="V391" s="105"/>
      <c r="AF391" s="105"/>
      <c r="AG391" s="105"/>
      <c r="AP391" s="105"/>
      <c r="AZ391" s="105"/>
      <c r="BJ391" s="105"/>
      <c r="BT391" s="105"/>
      <c r="CD391" s="105"/>
      <c r="CN391" s="105"/>
      <c r="CX391" s="105"/>
      <c r="DH391" s="105"/>
      <c r="DR391" s="105"/>
      <c r="EB391" s="105"/>
      <c r="EL391" s="105"/>
      <c r="EV391" s="105"/>
      <c r="FF391" s="105"/>
      <c r="FP391" s="105"/>
      <c r="FZ391" s="105"/>
      <c r="GJ391" s="105"/>
      <c r="GT391" s="105"/>
      <c r="HD391" s="105"/>
    </row>
    <row xmlns:x14ac="http://schemas.microsoft.com/office/spreadsheetml/2009/9/ac" r="392" s="3" customFormat="true" x14ac:dyDescent="0.25">
      <c r="A392" s="369"/>
      <c r="B392" s="105"/>
      <c r="L392" s="105"/>
      <c r="V392" s="105"/>
      <c r="AF392" s="105"/>
      <c r="AG392" s="105"/>
      <c r="AP392" s="105"/>
      <c r="AZ392" s="105"/>
      <c r="BJ392" s="105"/>
      <c r="BT392" s="105"/>
      <c r="CD392" s="105"/>
      <c r="CN392" s="105"/>
      <c r="CX392" s="105"/>
      <c r="DH392" s="105"/>
      <c r="DR392" s="105"/>
      <c r="EB392" s="105"/>
      <c r="EL392" s="105"/>
      <c r="EV392" s="105"/>
      <c r="FF392" s="105"/>
      <c r="FP392" s="105"/>
      <c r="FZ392" s="105"/>
      <c r="GJ392" s="105"/>
      <c r="GT392" s="105"/>
      <c r="HD392" s="105"/>
    </row>
    <row xmlns:x14ac="http://schemas.microsoft.com/office/spreadsheetml/2009/9/ac" r="393" s="3" customFormat="true" x14ac:dyDescent="0.25">
      <c r="A393" s="369"/>
      <c r="B393" s="105"/>
      <c r="L393" s="105"/>
      <c r="V393" s="105"/>
      <c r="AF393" s="105"/>
      <c r="AG393" s="105"/>
      <c r="AP393" s="105"/>
      <c r="AZ393" s="105"/>
      <c r="BJ393" s="105"/>
      <c r="BT393" s="105"/>
      <c r="CD393" s="105"/>
      <c r="CN393" s="105"/>
      <c r="CX393" s="105"/>
      <c r="DH393" s="105"/>
      <c r="DR393" s="105"/>
      <c r="EB393" s="105"/>
      <c r="EL393" s="105"/>
      <c r="EV393" s="105"/>
      <c r="FF393" s="105"/>
      <c r="FP393" s="105"/>
      <c r="FZ393" s="105"/>
      <c r="GJ393" s="105"/>
      <c r="GT393" s="105"/>
      <c r="HD393" s="105"/>
    </row>
    <row xmlns:x14ac="http://schemas.microsoft.com/office/spreadsheetml/2009/9/ac" r="394" s="3" customFormat="true" x14ac:dyDescent="0.25">
      <c r="A394" s="369"/>
      <c r="B394" s="105"/>
      <c r="L394" s="105"/>
      <c r="V394" s="105"/>
      <c r="AF394" s="105"/>
      <c r="AG394" s="105"/>
      <c r="AP394" s="105"/>
      <c r="AZ394" s="105"/>
      <c r="BJ394" s="105"/>
      <c r="BT394" s="105"/>
      <c r="CD394" s="105"/>
      <c r="CN394" s="105"/>
      <c r="CX394" s="105"/>
      <c r="DH394" s="105"/>
      <c r="DR394" s="105"/>
      <c r="EB394" s="105"/>
      <c r="EL394" s="105"/>
      <c r="EV394" s="105"/>
      <c r="FF394" s="105"/>
      <c r="FP394" s="105"/>
      <c r="FZ394" s="105"/>
      <c r="GJ394" s="105"/>
      <c r="GT394" s="105"/>
      <c r="HD394" s="105"/>
    </row>
    <row xmlns:x14ac="http://schemas.microsoft.com/office/spreadsheetml/2009/9/ac" r="395" s="3" customFormat="true" x14ac:dyDescent="0.25">
      <c r="A395" s="369"/>
      <c r="B395" s="105"/>
      <c r="L395" s="105"/>
      <c r="V395" s="105"/>
      <c r="AF395" s="105"/>
      <c r="AG395" s="105"/>
      <c r="AP395" s="105"/>
      <c r="AZ395" s="105"/>
      <c r="BJ395" s="105"/>
      <c r="BT395" s="105"/>
      <c r="CD395" s="105"/>
      <c r="CN395" s="105"/>
      <c r="CX395" s="105"/>
      <c r="DH395" s="105"/>
      <c r="DR395" s="105"/>
      <c r="EB395" s="105"/>
      <c r="EL395" s="105"/>
      <c r="EV395" s="105"/>
      <c r="FF395" s="105"/>
      <c r="FP395" s="105"/>
      <c r="FZ395" s="105"/>
      <c r="GJ395" s="105"/>
      <c r="GT395" s="105"/>
      <c r="HD395" s="105"/>
    </row>
    <row xmlns:x14ac="http://schemas.microsoft.com/office/spreadsheetml/2009/9/ac" r="396" s="3" customFormat="true" x14ac:dyDescent="0.25">
      <c r="A396" s="369"/>
      <c r="B396" s="105"/>
      <c r="L396" s="105"/>
      <c r="V396" s="105"/>
      <c r="AF396" s="105"/>
      <c r="AG396" s="105"/>
      <c r="AP396" s="105"/>
      <c r="AZ396" s="105"/>
      <c r="BJ396" s="105"/>
      <c r="BT396" s="105"/>
      <c r="CD396" s="105"/>
      <c r="CN396" s="105"/>
      <c r="CX396" s="105"/>
      <c r="DH396" s="105"/>
      <c r="DR396" s="105"/>
      <c r="EB396" s="105"/>
      <c r="EL396" s="105"/>
      <c r="EV396" s="105"/>
      <c r="FF396" s="105"/>
      <c r="FP396" s="105"/>
      <c r="FZ396" s="105"/>
      <c r="GJ396" s="105"/>
      <c r="GT396" s="105"/>
      <c r="HD396" s="105"/>
    </row>
    <row xmlns:x14ac="http://schemas.microsoft.com/office/spreadsheetml/2009/9/ac" r="397" s="3" customFormat="true" x14ac:dyDescent="0.25">
      <c r="A397" s="369"/>
      <c r="B397" s="105"/>
      <c r="L397" s="105"/>
      <c r="V397" s="105"/>
      <c r="AF397" s="105"/>
      <c r="AG397" s="105"/>
      <c r="AP397" s="105"/>
      <c r="AZ397" s="105"/>
      <c r="BJ397" s="105"/>
      <c r="BT397" s="105"/>
      <c r="CD397" s="105"/>
      <c r="CN397" s="105"/>
      <c r="CX397" s="105"/>
      <c r="DH397" s="105"/>
      <c r="DR397" s="105"/>
      <c r="EB397" s="105"/>
      <c r="EL397" s="105"/>
      <c r="EV397" s="105"/>
      <c r="FF397" s="105"/>
      <c r="FP397" s="105"/>
      <c r="FZ397" s="105"/>
      <c r="GJ397" s="105"/>
      <c r="GT397" s="105"/>
      <c r="HD397" s="105"/>
    </row>
    <row xmlns:x14ac="http://schemas.microsoft.com/office/spreadsheetml/2009/9/ac" r="398" s="3" customFormat="true" x14ac:dyDescent="0.25">
      <c r="A398" s="369"/>
      <c r="B398" s="105"/>
      <c r="L398" s="105"/>
      <c r="V398" s="105"/>
      <c r="AF398" s="105"/>
      <c r="AG398" s="105"/>
      <c r="AP398" s="105"/>
      <c r="AZ398" s="105"/>
      <c r="BJ398" s="105"/>
      <c r="BT398" s="105"/>
      <c r="CD398" s="105"/>
      <c r="CN398" s="105"/>
      <c r="CX398" s="105"/>
      <c r="DH398" s="105"/>
      <c r="DR398" s="105"/>
      <c r="EB398" s="105"/>
      <c r="EL398" s="105"/>
      <c r="EV398" s="105"/>
      <c r="FF398" s="105"/>
      <c r="FP398" s="105"/>
      <c r="FZ398" s="105"/>
      <c r="GJ398" s="105"/>
      <c r="GT398" s="105"/>
      <c r="HD398" s="105"/>
    </row>
    <row xmlns:x14ac="http://schemas.microsoft.com/office/spreadsheetml/2009/9/ac" r="399" s="3" customFormat="true" x14ac:dyDescent="0.25">
      <c r="A399" s="369"/>
      <c r="B399" s="105"/>
      <c r="L399" s="105"/>
      <c r="V399" s="105"/>
      <c r="AF399" s="105"/>
      <c r="AG399" s="105"/>
      <c r="AP399" s="105"/>
      <c r="AZ399" s="105"/>
      <c r="BJ399" s="105"/>
      <c r="BT399" s="105"/>
      <c r="CD399" s="105"/>
      <c r="CN399" s="105"/>
      <c r="CX399" s="105"/>
      <c r="DH399" s="105"/>
      <c r="DR399" s="105"/>
      <c r="EB399" s="105"/>
      <c r="EL399" s="105"/>
      <c r="EV399" s="105"/>
      <c r="FF399" s="105"/>
      <c r="FP399" s="105"/>
      <c r="FZ399" s="105"/>
      <c r="GJ399" s="105"/>
      <c r="GT399" s="105"/>
      <c r="HD399" s="105"/>
    </row>
    <row xmlns:x14ac="http://schemas.microsoft.com/office/spreadsheetml/2009/9/ac" r="400" s="3" customFormat="true" x14ac:dyDescent="0.25">
      <c r="A400" s="369"/>
      <c r="B400" s="105"/>
      <c r="L400" s="105"/>
      <c r="V400" s="105"/>
      <c r="AF400" s="105"/>
      <c r="AG400" s="105"/>
      <c r="AP400" s="105"/>
      <c r="AZ400" s="105"/>
      <c r="BJ400" s="105"/>
      <c r="BT400" s="105"/>
      <c r="CD400" s="105"/>
      <c r="CN400" s="105"/>
      <c r="CX400" s="105"/>
      <c r="DH400" s="105"/>
      <c r="DR400" s="105"/>
      <c r="EB400" s="105"/>
      <c r="EL400" s="105"/>
      <c r="EV400" s="105"/>
      <c r="FF400" s="105"/>
      <c r="FP400" s="105"/>
      <c r="FZ400" s="105"/>
      <c r="GJ400" s="105"/>
      <c r="GT400" s="105"/>
      <c r="HD400" s="105"/>
    </row>
    <row xmlns:x14ac="http://schemas.microsoft.com/office/spreadsheetml/2009/9/ac" r="401" s="3" customFormat="true" x14ac:dyDescent="0.25">
      <c r="A401" s="369"/>
      <c r="B401" s="105"/>
      <c r="L401" s="105"/>
      <c r="V401" s="105"/>
      <c r="AF401" s="105"/>
      <c r="AG401" s="105"/>
      <c r="AP401" s="105"/>
      <c r="AZ401" s="105"/>
      <c r="BJ401" s="105"/>
      <c r="BT401" s="105"/>
      <c r="CD401" s="105"/>
      <c r="CN401" s="105"/>
      <c r="CX401" s="105"/>
      <c r="DH401" s="105"/>
      <c r="DR401" s="105"/>
      <c r="EB401" s="105"/>
      <c r="EL401" s="105"/>
      <c r="EV401" s="105"/>
      <c r="FF401" s="105"/>
      <c r="FP401" s="105"/>
      <c r="FZ401" s="105"/>
      <c r="GJ401" s="105"/>
      <c r="GT401" s="105"/>
      <c r="HD401" s="105"/>
    </row>
    <row xmlns:x14ac="http://schemas.microsoft.com/office/spreadsheetml/2009/9/ac" r="402" s="3" customFormat="true" x14ac:dyDescent="0.25">
      <c r="A402" s="369"/>
      <c r="B402" s="105"/>
      <c r="L402" s="105"/>
      <c r="V402" s="105"/>
      <c r="AF402" s="105"/>
      <c r="AG402" s="105"/>
      <c r="AP402" s="105"/>
      <c r="AZ402" s="105"/>
      <c r="BJ402" s="105"/>
      <c r="BT402" s="105"/>
      <c r="CD402" s="105"/>
      <c r="CN402" s="105"/>
      <c r="CX402" s="105"/>
      <c r="DH402" s="105"/>
      <c r="DR402" s="105"/>
      <c r="EB402" s="105"/>
      <c r="EL402" s="105"/>
      <c r="EV402" s="105"/>
      <c r="FF402" s="105"/>
      <c r="FP402" s="105"/>
      <c r="FZ402" s="105"/>
      <c r="GJ402" s="105"/>
      <c r="GT402" s="105"/>
      <c r="HD402" s="105"/>
    </row>
    <row xmlns:x14ac="http://schemas.microsoft.com/office/spreadsheetml/2009/9/ac" r="403" s="3" customFormat="true" x14ac:dyDescent="0.25">
      <c r="A403" s="369"/>
      <c r="B403" s="105"/>
      <c r="L403" s="105"/>
      <c r="V403" s="105"/>
      <c r="AF403" s="105"/>
      <c r="AG403" s="105"/>
      <c r="AP403" s="105"/>
      <c r="AZ403" s="105"/>
      <c r="BJ403" s="105"/>
      <c r="BT403" s="105"/>
      <c r="CD403" s="105"/>
      <c r="CN403" s="105"/>
      <c r="CX403" s="105"/>
      <c r="DH403" s="105"/>
      <c r="DR403" s="105"/>
      <c r="EB403" s="105"/>
      <c r="EL403" s="105"/>
      <c r="EV403" s="105"/>
      <c r="FF403" s="105"/>
      <c r="FP403" s="105"/>
      <c r="FZ403" s="105"/>
      <c r="GJ403" s="105"/>
      <c r="GT403" s="105"/>
      <c r="HD403" s="105"/>
    </row>
    <row xmlns:x14ac="http://schemas.microsoft.com/office/spreadsheetml/2009/9/ac" r="404" s="3" customFormat="true" x14ac:dyDescent="0.25">
      <c r="A404" s="369"/>
      <c r="B404" s="105"/>
      <c r="L404" s="105"/>
      <c r="V404" s="105"/>
      <c r="AF404" s="105"/>
      <c r="AG404" s="105"/>
      <c r="AP404" s="105"/>
      <c r="AZ404" s="105"/>
      <c r="BJ404" s="105"/>
      <c r="BT404" s="105"/>
      <c r="CD404" s="105"/>
      <c r="CN404" s="105"/>
      <c r="CX404" s="105"/>
      <c r="DH404" s="105"/>
      <c r="DR404" s="105"/>
      <c r="EB404" s="105"/>
      <c r="EL404" s="105"/>
      <c r="EV404" s="105"/>
      <c r="FF404" s="105"/>
      <c r="FP404" s="105"/>
      <c r="FZ404" s="105"/>
      <c r="GJ404" s="105"/>
      <c r="GT404" s="105"/>
      <c r="HD404" s="105"/>
    </row>
    <row xmlns:x14ac="http://schemas.microsoft.com/office/spreadsheetml/2009/9/ac" r="405" s="3" customFormat="true" x14ac:dyDescent="0.25">
      <c r="A405" s="369"/>
      <c r="B405" s="105"/>
      <c r="L405" s="105"/>
      <c r="V405" s="105"/>
      <c r="AF405" s="105"/>
      <c r="AG405" s="105"/>
      <c r="AP405" s="105"/>
      <c r="AZ405" s="105"/>
      <c r="BJ405" s="105"/>
      <c r="BT405" s="105"/>
      <c r="CD405" s="105"/>
      <c r="CN405" s="105"/>
      <c r="CX405" s="105"/>
      <c r="DH405" s="105"/>
      <c r="DR405" s="105"/>
      <c r="EB405" s="105"/>
      <c r="EL405" s="105"/>
      <c r="EV405" s="105"/>
      <c r="FF405" s="105"/>
      <c r="FP405" s="105"/>
      <c r="FZ405" s="105"/>
      <c r="GJ405" s="105"/>
      <c r="GT405" s="105"/>
      <c r="HD405" s="105"/>
    </row>
    <row xmlns:x14ac="http://schemas.microsoft.com/office/spreadsheetml/2009/9/ac" r="406" s="3" customFormat="true" x14ac:dyDescent="0.25">
      <c r="A406" s="369"/>
      <c r="B406" s="105"/>
      <c r="L406" s="105"/>
      <c r="V406" s="105"/>
      <c r="AF406" s="105"/>
      <c r="AG406" s="105"/>
      <c r="AP406" s="105"/>
      <c r="AZ406" s="105"/>
      <c r="BJ406" s="105"/>
      <c r="BT406" s="105"/>
      <c r="CD406" s="105"/>
      <c r="CN406" s="105"/>
      <c r="CX406" s="105"/>
      <c r="DH406" s="105"/>
      <c r="DR406" s="105"/>
      <c r="EB406" s="105"/>
      <c r="EL406" s="105"/>
      <c r="EV406" s="105"/>
      <c r="FF406" s="105"/>
      <c r="FP406" s="105"/>
      <c r="FZ406" s="105"/>
      <c r="GJ406" s="105"/>
      <c r="GT406" s="105"/>
      <c r="HD406" s="105"/>
    </row>
    <row xmlns:x14ac="http://schemas.microsoft.com/office/spreadsheetml/2009/9/ac" r="407" s="3" customFormat="true" x14ac:dyDescent="0.25">
      <c r="A407" s="369"/>
      <c r="B407" s="105"/>
      <c r="L407" s="105"/>
      <c r="V407" s="105"/>
      <c r="AF407" s="105"/>
      <c r="AG407" s="105"/>
      <c r="AP407" s="105"/>
      <c r="AZ407" s="105"/>
      <c r="BJ407" s="105"/>
      <c r="BT407" s="105"/>
      <c r="CD407" s="105"/>
      <c r="CN407" s="105"/>
      <c r="CX407" s="105"/>
      <c r="DH407" s="105"/>
      <c r="DR407" s="105"/>
      <c r="EB407" s="105"/>
      <c r="EL407" s="105"/>
      <c r="EV407" s="105"/>
      <c r="FF407" s="105"/>
      <c r="FP407" s="105"/>
      <c r="FZ407" s="105"/>
      <c r="GJ407" s="105"/>
      <c r="GT407" s="105"/>
      <c r="HD407" s="105"/>
    </row>
    <row xmlns:x14ac="http://schemas.microsoft.com/office/spreadsheetml/2009/9/ac" r="408" s="3" customFormat="true" x14ac:dyDescent="0.25">
      <c r="A408" s="369"/>
      <c r="B408" s="105"/>
      <c r="L408" s="105"/>
      <c r="V408" s="105"/>
      <c r="AF408" s="105"/>
      <c r="AG408" s="105"/>
      <c r="AP408" s="105"/>
      <c r="AZ408" s="105"/>
      <c r="BJ408" s="105"/>
      <c r="BT408" s="105"/>
      <c r="CD408" s="105"/>
      <c r="CN408" s="105"/>
      <c r="CX408" s="105"/>
      <c r="DH408" s="105"/>
      <c r="DR408" s="105"/>
      <c r="EB408" s="105"/>
      <c r="EL408" s="105"/>
      <c r="EV408" s="105"/>
      <c r="FF408" s="105"/>
      <c r="FP408" s="105"/>
      <c r="FZ408" s="105"/>
      <c r="GJ408" s="105"/>
      <c r="GT408" s="105"/>
      <c r="HD408" s="105"/>
    </row>
    <row xmlns:x14ac="http://schemas.microsoft.com/office/spreadsheetml/2009/9/ac" r="409" s="3" customFormat="true" x14ac:dyDescent="0.25">
      <c r="A409" s="369"/>
      <c r="B409" s="105"/>
      <c r="L409" s="105"/>
      <c r="V409" s="105"/>
      <c r="AF409" s="105"/>
      <c r="AG409" s="105"/>
      <c r="AP409" s="105"/>
      <c r="AZ409" s="105"/>
      <c r="BJ409" s="105"/>
      <c r="BT409" s="105"/>
      <c r="CD409" s="105"/>
      <c r="CN409" s="105"/>
      <c r="CX409" s="105"/>
      <c r="DH409" s="105"/>
      <c r="DR409" s="105"/>
      <c r="EB409" s="105"/>
      <c r="EL409" s="105"/>
      <c r="EV409" s="105"/>
      <c r="FF409" s="105"/>
      <c r="FP409" s="105"/>
      <c r="FZ409" s="105"/>
      <c r="GJ409" s="105"/>
      <c r="GT409" s="105"/>
      <c r="HD409" s="105"/>
    </row>
    <row xmlns:x14ac="http://schemas.microsoft.com/office/spreadsheetml/2009/9/ac" r="410" s="3" customFormat="true" x14ac:dyDescent="0.25">
      <c r="A410" s="369"/>
      <c r="B410" s="105"/>
      <c r="L410" s="105"/>
      <c r="V410" s="105"/>
      <c r="AF410" s="105"/>
      <c r="AG410" s="105"/>
      <c r="AP410" s="105"/>
      <c r="AZ410" s="105"/>
      <c r="BJ410" s="105"/>
      <c r="BT410" s="105"/>
      <c r="CD410" s="105"/>
      <c r="CN410" s="105"/>
      <c r="CX410" s="105"/>
      <c r="DH410" s="105"/>
      <c r="DR410" s="105"/>
      <c r="EB410" s="105"/>
      <c r="EL410" s="105"/>
      <c r="EV410" s="105"/>
      <c r="FF410" s="105"/>
      <c r="FP410" s="105"/>
      <c r="FZ410" s="105"/>
      <c r="GJ410" s="105"/>
      <c r="GT410" s="105"/>
      <c r="HD410" s="105"/>
    </row>
    <row xmlns:x14ac="http://schemas.microsoft.com/office/spreadsheetml/2009/9/ac" r="411" s="3" customFormat="true" x14ac:dyDescent="0.25">
      <c r="A411" s="369"/>
      <c r="B411" s="105"/>
      <c r="L411" s="105"/>
      <c r="V411" s="105"/>
      <c r="AF411" s="105"/>
      <c r="AG411" s="105"/>
      <c r="AP411" s="105"/>
      <c r="AZ411" s="105"/>
      <c r="BJ411" s="105"/>
      <c r="BT411" s="105"/>
      <c r="CD411" s="105"/>
      <c r="CN411" s="105"/>
      <c r="CX411" s="105"/>
      <c r="DH411" s="105"/>
      <c r="DR411" s="105"/>
      <c r="EB411" s="105"/>
      <c r="EL411" s="105"/>
      <c r="EV411" s="105"/>
      <c r="FF411" s="105"/>
      <c r="FP411" s="105"/>
      <c r="FZ411" s="105"/>
      <c r="GJ411" s="105"/>
      <c r="GT411" s="105"/>
      <c r="HD411" s="105"/>
    </row>
    <row xmlns:x14ac="http://schemas.microsoft.com/office/spreadsheetml/2009/9/ac" r="412" s="3" customFormat="true" x14ac:dyDescent="0.25">
      <c r="A412" s="369"/>
      <c r="B412" s="105"/>
      <c r="L412" s="105"/>
      <c r="V412" s="105"/>
      <c r="AF412" s="105"/>
      <c r="AG412" s="105"/>
      <c r="AP412" s="105"/>
      <c r="AZ412" s="105"/>
      <c r="BJ412" s="105"/>
      <c r="BT412" s="105"/>
      <c r="CD412" s="105"/>
      <c r="CN412" s="105"/>
      <c r="CX412" s="105"/>
      <c r="DH412" s="105"/>
      <c r="DR412" s="105"/>
      <c r="EB412" s="105"/>
      <c r="EL412" s="105"/>
      <c r="EV412" s="105"/>
      <c r="FF412" s="105"/>
      <c r="FP412" s="105"/>
      <c r="FZ412" s="105"/>
      <c r="GJ412" s="105"/>
      <c r="GT412" s="105"/>
      <c r="HD412" s="105"/>
    </row>
    <row xmlns:x14ac="http://schemas.microsoft.com/office/spreadsheetml/2009/9/ac" r="413" s="3" customFormat="true" x14ac:dyDescent="0.25">
      <c r="A413" s="369"/>
      <c r="B413" s="105"/>
      <c r="L413" s="105"/>
      <c r="V413" s="105"/>
      <c r="AF413" s="105"/>
      <c r="AG413" s="105"/>
      <c r="AP413" s="105"/>
      <c r="AZ413" s="105"/>
      <c r="BJ413" s="105"/>
      <c r="BT413" s="105"/>
      <c r="CD413" s="105"/>
      <c r="CN413" s="105"/>
      <c r="CX413" s="105"/>
      <c r="DH413" s="105"/>
      <c r="DR413" s="105"/>
      <c r="EB413" s="105"/>
      <c r="EL413" s="105"/>
      <c r="EV413" s="105"/>
      <c r="FF413" s="105"/>
      <c r="FP413" s="105"/>
      <c r="FZ413" s="105"/>
      <c r="GJ413" s="105"/>
      <c r="GT413" s="105"/>
      <c r="HD413" s="105"/>
    </row>
    <row xmlns:x14ac="http://schemas.microsoft.com/office/spreadsheetml/2009/9/ac" r="414" s="3" customFormat="true" x14ac:dyDescent="0.25">
      <c r="A414" s="369"/>
      <c r="B414" s="105"/>
      <c r="L414" s="105"/>
      <c r="V414" s="105"/>
      <c r="AF414" s="105"/>
      <c r="AG414" s="105"/>
      <c r="AP414" s="105"/>
      <c r="AZ414" s="105"/>
      <c r="BJ414" s="105"/>
      <c r="BT414" s="105"/>
      <c r="CD414" s="105"/>
      <c r="CN414" s="105"/>
      <c r="CX414" s="105"/>
      <c r="DH414" s="105"/>
      <c r="DR414" s="105"/>
      <c r="EB414" s="105"/>
      <c r="EL414" s="105"/>
      <c r="EV414" s="105"/>
      <c r="FF414" s="105"/>
      <c r="FP414" s="105"/>
      <c r="FZ414" s="105"/>
      <c r="GJ414" s="105"/>
      <c r="GT414" s="105"/>
      <c r="HD414" s="105"/>
    </row>
    <row xmlns:x14ac="http://schemas.microsoft.com/office/spreadsheetml/2009/9/ac" r="415" s="3" customFormat="true" x14ac:dyDescent="0.25">
      <c r="A415" s="369"/>
      <c r="B415" s="105"/>
      <c r="L415" s="105"/>
      <c r="V415" s="105"/>
      <c r="AF415" s="105"/>
      <c r="AG415" s="105"/>
      <c r="AP415" s="105"/>
      <c r="AZ415" s="105"/>
      <c r="BJ415" s="105"/>
      <c r="BT415" s="105"/>
      <c r="CD415" s="105"/>
      <c r="CN415" s="105"/>
      <c r="CX415" s="105"/>
      <c r="DH415" s="105"/>
      <c r="DR415" s="105"/>
      <c r="EB415" s="105"/>
      <c r="EL415" s="105"/>
      <c r="EV415" s="105"/>
      <c r="FF415" s="105"/>
      <c r="FP415" s="105"/>
      <c r="FZ415" s="105"/>
      <c r="GJ415" s="105"/>
      <c r="GT415" s="105"/>
      <c r="HD415" s="105"/>
    </row>
    <row xmlns:x14ac="http://schemas.microsoft.com/office/spreadsheetml/2009/9/ac" r="416" s="3" customFormat="true" x14ac:dyDescent="0.25">
      <c r="A416" s="369"/>
      <c r="B416" s="105"/>
      <c r="L416" s="105"/>
      <c r="V416" s="105"/>
      <c r="AF416" s="105"/>
      <c r="AG416" s="105"/>
      <c r="AP416" s="105"/>
      <c r="AZ416" s="105"/>
      <c r="BJ416" s="105"/>
      <c r="BT416" s="105"/>
      <c r="CD416" s="105"/>
      <c r="CN416" s="105"/>
      <c r="CX416" s="105"/>
      <c r="DH416" s="105"/>
      <c r="DR416" s="105"/>
      <c r="EB416" s="105"/>
      <c r="EL416" s="105"/>
      <c r="EV416" s="105"/>
      <c r="FF416" s="105"/>
      <c r="FP416" s="105"/>
      <c r="FZ416" s="105"/>
      <c r="GJ416" s="105"/>
      <c r="GT416" s="105"/>
      <c r="HD416" s="105"/>
    </row>
    <row xmlns:x14ac="http://schemas.microsoft.com/office/spreadsheetml/2009/9/ac" r="417" s="3" customFormat="true" x14ac:dyDescent="0.25">
      <c r="A417" s="369"/>
      <c r="B417" s="105"/>
      <c r="L417" s="105"/>
      <c r="V417" s="105"/>
      <c r="AF417" s="105"/>
      <c r="AG417" s="105"/>
      <c r="AP417" s="105"/>
      <c r="AZ417" s="105"/>
      <c r="BJ417" s="105"/>
      <c r="BT417" s="105"/>
      <c r="CD417" s="105"/>
      <c r="CN417" s="105"/>
      <c r="CX417" s="105"/>
      <c r="DH417" s="105"/>
      <c r="DR417" s="105"/>
      <c r="EB417" s="105"/>
      <c r="EL417" s="105"/>
      <c r="EV417" s="105"/>
      <c r="FF417" s="105"/>
      <c r="FP417" s="105"/>
      <c r="FZ417" s="105"/>
      <c r="GJ417" s="105"/>
      <c r="GT417" s="105"/>
      <c r="HD417" s="105"/>
    </row>
    <row xmlns:x14ac="http://schemas.microsoft.com/office/spreadsheetml/2009/9/ac" r="418" s="3" customFormat="true" x14ac:dyDescent="0.25">
      <c r="A418" s="369"/>
      <c r="B418" s="105"/>
      <c r="L418" s="105"/>
      <c r="V418" s="105"/>
      <c r="AF418" s="105"/>
      <c r="AG418" s="105"/>
      <c r="AP418" s="105"/>
      <c r="AZ418" s="105"/>
      <c r="BJ418" s="105"/>
      <c r="BT418" s="105"/>
      <c r="CD418" s="105"/>
      <c r="CN418" s="105"/>
      <c r="CX418" s="105"/>
      <c r="DH418" s="105"/>
      <c r="DR418" s="105"/>
      <c r="EB418" s="105"/>
      <c r="EL418" s="105"/>
      <c r="EV418" s="105"/>
      <c r="FF418" s="105"/>
      <c r="FP418" s="105"/>
      <c r="FZ418" s="105"/>
      <c r="GJ418" s="105"/>
      <c r="GT418" s="105"/>
      <c r="HD418" s="105"/>
    </row>
    <row xmlns:x14ac="http://schemas.microsoft.com/office/spreadsheetml/2009/9/ac" r="419" s="3" customFormat="true" x14ac:dyDescent="0.25">
      <c r="A419" s="369"/>
      <c r="B419" s="105"/>
      <c r="L419" s="105"/>
      <c r="V419" s="105"/>
      <c r="AF419" s="105"/>
      <c r="AG419" s="105"/>
      <c r="AP419" s="105"/>
      <c r="AZ419" s="105"/>
      <c r="BJ419" s="105"/>
      <c r="BT419" s="105"/>
      <c r="CD419" s="105"/>
      <c r="CN419" s="105"/>
      <c r="CX419" s="105"/>
      <c r="DH419" s="105"/>
      <c r="DR419" s="105"/>
      <c r="EB419" s="105"/>
      <c r="EL419" s="105"/>
      <c r="EV419" s="105"/>
      <c r="FF419" s="105"/>
      <c r="FP419" s="105"/>
      <c r="FZ419" s="105"/>
      <c r="GJ419" s="105"/>
      <c r="GT419" s="105"/>
      <c r="HD419" s="105"/>
    </row>
    <row xmlns:x14ac="http://schemas.microsoft.com/office/spreadsheetml/2009/9/ac" r="420" s="3" customFormat="true" x14ac:dyDescent="0.25">
      <c r="A420" s="369"/>
      <c r="B420" s="105"/>
      <c r="L420" s="105"/>
      <c r="V420" s="105"/>
      <c r="AF420" s="105"/>
      <c r="AG420" s="105"/>
      <c r="AP420" s="105"/>
      <c r="AZ420" s="105"/>
      <c r="BJ420" s="105"/>
      <c r="BT420" s="105"/>
      <c r="CD420" s="105"/>
      <c r="CN420" s="105"/>
      <c r="CX420" s="105"/>
      <c r="DH420" s="105"/>
      <c r="DR420" s="105"/>
      <c r="EB420" s="105"/>
      <c r="EL420" s="105"/>
      <c r="EV420" s="105"/>
      <c r="FF420" s="105"/>
      <c r="FP420" s="105"/>
      <c r="FZ420" s="105"/>
      <c r="GJ420" s="105"/>
      <c r="GT420" s="105"/>
      <c r="HD420" s="105"/>
    </row>
    <row xmlns:x14ac="http://schemas.microsoft.com/office/spreadsheetml/2009/9/ac" r="421" s="3" customFormat="true" x14ac:dyDescent="0.25">
      <c r="A421" s="369"/>
      <c r="B421" s="105"/>
      <c r="L421" s="105"/>
      <c r="V421" s="105"/>
      <c r="AF421" s="105"/>
      <c r="AG421" s="105"/>
      <c r="AP421" s="105"/>
      <c r="AZ421" s="105"/>
      <c r="BJ421" s="105"/>
      <c r="BT421" s="105"/>
      <c r="CD421" s="105"/>
      <c r="CN421" s="105"/>
      <c r="CX421" s="105"/>
      <c r="DH421" s="105"/>
      <c r="DR421" s="105"/>
      <c r="EB421" s="105"/>
      <c r="EL421" s="105"/>
      <c r="EV421" s="105"/>
      <c r="FF421" s="105"/>
      <c r="FP421" s="105"/>
      <c r="FZ421" s="105"/>
      <c r="GJ421" s="105"/>
      <c r="GT421" s="105"/>
      <c r="HD421" s="105"/>
    </row>
    <row xmlns:x14ac="http://schemas.microsoft.com/office/spreadsheetml/2009/9/ac" r="422" s="3" customFormat="true" x14ac:dyDescent="0.25">
      <c r="A422" s="369"/>
      <c r="B422" s="105"/>
      <c r="L422" s="105"/>
      <c r="V422" s="105"/>
      <c r="AF422" s="105"/>
      <c r="AG422" s="105"/>
      <c r="AP422" s="105"/>
      <c r="AZ422" s="105"/>
      <c r="BJ422" s="105"/>
      <c r="BT422" s="105"/>
      <c r="CD422" s="105"/>
      <c r="CN422" s="105"/>
      <c r="CX422" s="105"/>
      <c r="DH422" s="105"/>
      <c r="DR422" s="105"/>
      <c r="EB422" s="105"/>
      <c r="EL422" s="105"/>
      <c r="EV422" s="105"/>
      <c r="FF422" s="105"/>
      <c r="FP422" s="105"/>
      <c r="FZ422" s="105"/>
      <c r="GJ422" s="105"/>
      <c r="GT422" s="105"/>
      <c r="HD422" s="105"/>
    </row>
    <row xmlns:x14ac="http://schemas.microsoft.com/office/spreadsheetml/2009/9/ac" r="423" s="3" customFormat="true" x14ac:dyDescent="0.25">
      <c r="A423" s="369"/>
      <c r="B423" s="105"/>
      <c r="L423" s="105"/>
      <c r="V423" s="105"/>
      <c r="AF423" s="105"/>
      <c r="AG423" s="105"/>
      <c r="AP423" s="105"/>
      <c r="AZ423" s="105"/>
      <c r="BJ423" s="105"/>
      <c r="BT423" s="105"/>
      <c r="CD423" s="105"/>
      <c r="CN423" s="105"/>
      <c r="CX423" s="105"/>
      <c r="DH423" s="105"/>
      <c r="DR423" s="105"/>
      <c r="EB423" s="105"/>
      <c r="EL423" s="105"/>
      <c r="EV423" s="105"/>
      <c r="FF423" s="105"/>
      <c r="FP423" s="105"/>
      <c r="FZ423" s="105"/>
      <c r="GJ423" s="105"/>
      <c r="GT423" s="105"/>
      <c r="HD423" s="105"/>
    </row>
    <row xmlns:x14ac="http://schemas.microsoft.com/office/spreadsheetml/2009/9/ac" r="424" s="3" customFormat="true" x14ac:dyDescent="0.25">
      <c r="A424" s="369"/>
      <c r="B424" s="105"/>
      <c r="L424" s="105"/>
      <c r="V424" s="105"/>
      <c r="AF424" s="105"/>
      <c r="AG424" s="105"/>
      <c r="AP424" s="105"/>
      <c r="AZ424" s="105"/>
      <c r="BJ424" s="105"/>
      <c r="BT424" s="105"/>
      <c r="CD424" s="105"/>
      <c r="CN424" s="105"/>
      <c r="CX424" s="105"/>
      <c r="DH424" s="105"/>
      <c r="DR424" s="105"/>
      <c r="EB424" s="105"/>
      <c r="EL424" s="105"/>
      <c r="EV424" s="105"/>
      <c r="FF424" s="105"/>
      <c r="FP424" s="105"/>
      <c r="FZ424" s="105"/>
      <c r="GJ424" s="105"/>
      <c r="GT424" s="105"/>
      <c r="HD424" s="105"/>
    </row>
    <row xmlns:x14ac="http://schemas.microsoft.com/office/spreadsheetml/2009/9/ac" r="425" s="3" customFormat="true" x14ac:dyDescent="0.25">
      <c r="A425" s="369"/>
      <c r="B425" s="105"/>
      <c r="L425" s="105"/>
      <c r="V425" s="105"/>
      <c r="AF425" s="105"/>
      <c r="AG425" s="105"/>
      <c r="AP425" s="105"/>
      <c r="AZ425" s="105"/>
      <c r="BJ425" s="105"/>
      <c r="BT425" s="105"/>
      <c r="CD425" s="105"/>
      <c r="CN425" s="105"/>
      <c r="CX425" s="105"/>
      <c r="DH425" s="105"/>
      <c r="DR425" s="105"/>
      <c r="EB425" s="105"/>
      <c r="EL425" s="105"/>
      <c r="EV425" s="105"/>
      <c r="FF425" s="105"/>
      <c r="FP425" s="105"/>
      <c r="FZ425" s="105"/>
      <c r="GJ425" s="105"/>
      <c r="GT425" s="105"/>
      <c r="HD425" s="105"/>
    </row>
    <row xmlns:x14ac="http://schemas.microsoft.com/office/spreadsheetml/2009/9/ac" r="426" s="3" customFormat="true" x14ac:dyDescent="0.25">
      <c r="A426" s="369"/>
      <c r="B426" s="105"/>
      <c r="L426" s="105"/>
      <c r="V426" s="105"/>
      <c r="AF426" s="105"/>
      <c r="AG426" s="105"/>
      <c r="AP426" s="105"/>
      <c r="AZ426" s="105"/>
      <c r="BJ426" s="105"/>
      <c r="BT426" s="105"/>
      <c r="CD426" s="105"/>
      <c r="CN426" s="105"/>
      <c r="CX426" s="105"/>
      <c r="DH426" s="105"/>
      <c r="DR426" s="105"/>
      <c r="EB426" s="105"/>
      <c r="EL426" s="105"/>
      <c r="EV426" s="105"/>
      <c r="FF426" s="105"/>
      <c r="FP426" s="105"/>
      <c r="FZ426" s="105"/>
      <c r="GJ426" s="105"/>
      <c r="GT426" s="105"/>
      <c r="HD426" s="105"/>
    </row>
    <row xmlns:x14ac="http://schemas.microsoft.com/office/spreadsheetml/2009/9/ac" r="427" s="3" customFormat="true" x14ac:dyDescent="0.25">
      <c r="A427" s="369"/>
      <c r="B427" s="105"/>
      <c r="L427" s="105"/>
      <c r="V427" s="105"/>
      <c r="AF427" s="105"/>
      <c r="AG427" s="105"/>
      <c r="AP427" s="105"/>
      <c r="AZ427" s="105"/>
      <c r="BJ427" s="105"/>
      <c r="BT427" s="105"/>
      <c r="CD427" s="105"/>
      <c r="CN427" s="105"/>
      <c r="CX427" s="105"/>
      <c r="DH427" s="105"/>
      <c r="DR427" s="105"/>
      <c r="EB427" s="105"/>
      <c r="EL427" s="105"/>
      <c r="EV427" s="105"/>
      <c r="FF427" s="105"/>
      <c r="FP427" s="105"/>
      <c r="FZ427" s="105"/>
      <c r="GJ427" s="105"/>
      <c r="GT427" s="105"/>
      <c r="HD427" s="105"/>
    </row>
    <row xmlns:x14ac="http://schemas.microsoft.com/office/spreadsheetml/2009/9/ac" r="428" s="3" customFormat="true" x14ac:dyDescent="0.25">
      <c r="A428" s="369"/>
      <c r="B428" s="105"/>
      <c r="L428" s="105"/>
      <c r="V428" s="105"/>
      <c r="AF428" s="105"/>
      <c r="AG428" s="105"/>
      <c r="AP428" s="105"/>
      <c r="AZ428" s="105"/>
      <c r="BJ428" s="105"/>
      <c r="BT428" s="105"/>
      <c r="CD428" s="105"/>
      <c r="CN428" s="105"/>
      <c r="CX428" s="105"/>
      <c r="DH428" s="105"/>
      <c r="DR428" s="105"/>
      <c r="EB428" s="105"/>
      <c r="EL428" s="105"/>
      <c r="EV428" s="105"/>
      <c r="FF428" s="105"/>
      <c r="FP428" s="105"/>
      <c r="FZ428" s="105"/>
      <c r="GJ428" s="105"/>
      <c r="GT428" s="105"/>
      <c r="HD428" s="105"/>
    </row>
    <row xmlns:x14ac="http://schemas.microsoft.com/office/spreadsheetml/2009/9/ac" r="429" s="3" customFormat="true" x14ac:dyDescent="0.25">
      <c r="A429" s="369"/>
      <c r="B429" s="105"/>
      <c r="L429" s="105"/>
      <c r="V429" s="105"/>
      <c r="AF429" s="105"/>
      <c r="AG429" s="105"/>
      <c r="AP429" s="105"/>
      <c r="AZ429" s="105"/>
      <c r="BJ429" s="105"/>
      <c r="BT429" s="105"/>
      <c r="CD429" s="105"/>
      <c r="CN429" s="105"/>
      <c r="CX429" s="105"/>
      <c r="DH429" s="105"/>
      <c r="DR429" s="105"/>
      <c r="EB429" s="105"/>
      <c r="EL429" s="105"/>
      <c r="EV429" s="105"/>
      <c r="FF429" s="105"/>
      <c r="FP429" s="105"/>
      <c r="FZ429" s="105"/>
      <c r="GJ429" s="105"/>
      <c r="GT429" s="105"/>
      <c r="HD429" s="105"/>
    </row>
    <row xmlns:x14ac="http://schemas.microsoft.com/office/spreadsheetml/2009/9/ac" r="430" s="3" customFormat="true" x14ac:dyDescent="0.25">
      <c r="A430" s="369"/>
      <c r="B430" s="105"/>
      <c r="L430" s="105"/>
      <c r="V430" s="105"/>
      <c r="AF430" s="105"/>
      <c r="AG430" s="105"/>
      <c r="AP430" s="105"/>
      <c r="AZ430" s="105"/>
      <c r="BJ430" s="105"/>
      <c r="BT430" s="105"/>
      <c r="CD430" s="105"/>
      <c r="CN430" s="105"/>
      <c r="CX430" s="105"/>
      <c r="DH430" s="105"/>
      <c r="DR430" s="105"/>
      <c r="EB430" s="105"/>
      <c r="EL430" s="105"/>
      <c r="EV430" s="105"/>
      <c r="FF430" s="105"/>
      <c r="FP430" s="105"/>
      <c r="FZ430" s="105"/>
      <c r="GJ430" s="105"/>
      <c r="GT430" s="105"/>
      <c r="HD430" s="105"/>
    </row>
    <row xmlns:x14ac="http://schemas.microsoft.com/office/spreadsheetml/2009/9/ac" r="431" s="3" customFormat="true" x14ac:dyDescent="0.25">
      <c r="A431" s="369"/>
      <c r="B431" s="105"/>
      <c r="L431" s="105"/>
      <c r="V431" s="105"/>
      <c r="AF431" s="105"/>
      <c r="AG431" s="105"/>
      <c r="AP431" s="105"/>
      <c r="AZ431" s="105"/>
      <c r="BJ431" s="105"/>
      <c r="BT431" s="105"/>
      <c r="CD431" s="105"/>
      <c r="CN431" s="105"/>
      <c r="CX431" s="105"/>
      <c r="DH431" s="105"/>
      <c r="DR431" s="105"/>
      <c r="EB431" s="105"/>
      <c r="EL431" s="105"/>
      <c r="EV431" s="105"/>
      <c r="FF431" s="105"/>
      <c r="FP431" s="105"/>
      <c r="FZ431" s="105"/>
      <c r="GJ431" s="105"/>
      <c r="GT431" s="105"/>
      <c r="HD431" s="105"/>
    </row>
    <row xmlns:x14ac="http://schemas.microsoft.com/office/spreadsheetml/2009/9/ac" r="432" s="3" customFormat="true" x14ac:dyDescent="0.25">
      <c r="A432" s="369"/>
      <c r="B432" s="105"/>
      <c r="L432" s="105"/>
      <c r="V432" s="105"/>
      <c r="AF432" s="105"/>
      <c r="AG432" s="105"/>
      <c r="AP432" s="105"/>
      <c r="AZ432" s="105"/>
      <c r="BJ432" s="105"/>
      <c r="BT432" s="105"/>
      <c r="CD432" s="105"/>
      <c r="CN432" s="105"/>
      <c r="CX432" s="105"/>
      <c r="DH432" s="105"/>
      <c r="DR432" s="105"/>
      <c r="EB432" s="105"/>
      <c r="EL432" s="105"/>
      <c r="EV432" s="105"/>
      <c r="FF432" s="105"/>
      <c r="FP432" s="105"/>
      <c r="FZ432" s="105"/>
      <c r="GJ432" s="105"/>
      <c r="GT432" s="105"/>
      <c r="HD432" s="105"/>
    </row>
    <row xmlns:x14ac="http://schemas.microsoft.com/office/spreadsheetml/2009/9/ac" r="433" s="3" customFormat="true" x14ac:dyDescent="0.25">
      <c r="A433" s="369"/>
      <c r="B433" s="105"/>
      <c r="L433" s="105"/>
      <c r="V433" s="105"/>
      <c r="AF433" s="105"/>
      <c r="AG433" s="105"/>
      <c r="AP433" s="105"/>
      <c r="AZ433" s="105"/>
      <c r="BJ433" s="105"/>
      <c r="BT433" s="105"/>
      <c r="CD433" s="105"/>
      <c r="CN433" s="105"/>
      <c r="CX433" s="105"/>
      <c r="DH433" s="105"/>
      <c r="DR433" s="105"/>
      <c r="EB433" s="105"/>
      <c r="EL433" s="105"/>
      <c r="EV433" s="105"/>
      <c r="FF433" s="105"/>
      <c r="FP433" s="105"/>
      <c r="FZ433" s="105"/>
      <c r="GJ433" s="105"/>
      <c r="GT433" s="105"/>
      <c r="HD433" s="105"/>
    </row>
    <row xmlns:x14ac="http://schemas.microsoft.com/office/spreadsheetml/2009/9/ac" r="434" s="3" customFormat="true" x14ac:dyDescent="0.25">
      <c r="A434" s="369"/>
      <c r="B434" s="105"/>
      <c r="L434" s="105"/>
      <c r="V434" s="105"/>
      <c r="AF434" s="105"/>
      <c r="AG434" s="105"/>
      <c r="AP434" s="105"/>
      <c r="AZ434" s="105"/>
      <c r="BJ434" s="105"/>
      <c r="BT434" s="105"/>
      <c r="CD434" s="105"/>
      <c r="CN434" s="105"/>
      <c r="CX434" s="105"/>
      <c r="DH434" s="105"/>
      <c r="DR434" s="105"/>
      <c r="EB434" s="105"/>
      <c r="EL434" s="105"/>
      <c r="EV434" s="105"/>
      <c r="FF434" s="105"/>
      <c r="FP434" s="105"/>
      <c r="FZ434" s="105"/>
      <c r="GJ434" s="105"/>
      <c r="GT434" s="105"/>
      <c r="HD434" s="105"/>
    </row>
    <row xmlns:x14ac="http://schemas.microsoft.com/office/spreadsheetml/2009/9/ac" r="435" s="3" customFormat="true" x14ac:dyDescent="0.25">
      <c r="A435" s="369"/>
      <c r="B435" s="105"/>
      <c r="L435" s="105"/>
      <c r="V435" s="105"/>
      <c r="AF435" s="105"/>
      <c r="AG435" s="105"/>
      <c r="AP435" s="105"/>
      <c r="AZ435" s="105"/>
      <c r="BJ435" s="105"/>
      <c r="BT435" s="105"/>
      <c r="CD435" s="105"/>
      <c r="CN435" s="105"/>
      <c r="CX435" s="105"/>
      <c r="DH435" s="105"/>
      <c r="DR435" s="105"/>
      <c r="EB435" s="105"/>
      <c r="EL435" s="105"/>
      <c r="EV435" s="105"/>
      <c r="FF435" s="105"/>
      <c r="FP435" s="105"/>
      <c r="FZ435" s="105"/>
      <c r="GJ435" s="105"/>
      <c r="GT435" s="105"/>
      <c r="HD435" s="105"/>
    </row>
    <row xmlns:x14ac="http://schemas.microsoft.com/office/spreadsheetml/2009/9/ac" r="436" s="3" customFormat="true" x14ac:dyDescent="0.25">
      <c r="A436" s="369"/>
      <c r="B436" s="105"/>
      <c r="L436" s="105"/>
      <c r="V436" s="105"/>
      <c r="AF436" s="105"/>
      <c r="AG436" s="105"/>
      <c r="AP436" s="105"/>
      <c r="AZ436" s="105"/>
      <c r="BJ436" s="105"/>
      <c r="BT436" s="105"/>
      <c r="CD436" s="105"/>
      <c r="CN436" s="105"/>
      <c r="CX436" s="105"/>
      <c r="DH436" s="105"/>
      <c r="DR436" s="105"/>
      <c r="EB436" s="105"/>
      <c r="EL436" s="105"/>
      <c r="EV436" s="105"/>
      <c r="FF436" s="105"/>
      <c r="FP436" s="105"/>
      <c r="FZ436" s="105"/>
      <c r="GJ436" s="105"/>
      <c r="GT436" s="105"/>
      <c r="HD436" s="105"/>
    </row>
    <row xmlns:x14ac="http://schemas.microsoft.com/office/spreadsheetml/2009/9/ac" r="437" s="3" customFormat="true" x14ac:dyDescent="0.25">
      <c r="A437" s="369"/>
      <c r="B437" s="105"/>
      <c r="L437" s="105"/>
      <c r="V437" s="105"/>
      <c r="AF437" s="105"/>
      <c r="AG437" s="105"/>
      <c r="AP437" s="105"/>
      <c r="AZ437" s="105"/>
      <c r="BJ437" s="105"/>
      <c r="BT437" s="105"/>
      <c r="CD437" s="105"/>
      <c r="CN437" s="105"/>
      <c r="CX437" s="105"/>
      <c r="DH437" s="105"/>
      <c r="DR437" s="105"/>
      <c r="EB437" s="105"/>
      <c r="EL437" s="105"/>
      <c r="EV437" s="105"/>
      <c r="FF437" s="105"/>
      <c r="FP437" s="105"/>
      <c r="FZ437" s="105"/>
      <c r="GJ437" s="105"/>
      <c r="GT437" s="105"/>
      <c r="HD437" s="105"/>
    </row>
    <row xmlns:x14ac="http://schemas.microsoft.com/office/spreadsheetml/2009/9/ac" r="438" s="3" customFormat="true" x14ac:dyDescent="0.25">
      <c r="A438" s="369"/>
      <c r="B438" s="105"/>
      <c r="L438" s="105"/>
      <c r="V438" s="105"/>
      <c r="AF438" s="105"/>
      <c r="AG438" s="105"/>
      <c r="AP438" s="105"/>
      <c r="AZ438" s="105"/>
      <c r="BJ438" s="105"/>
      <c r="BT438" s="105"/>
      <c r="CD438" s="105"/>
      <c r="CN438" s="105"/>
      <c r="CX438" s="105"/>
      <c r="DH438" s="105"/>
      <c r="DR438" s="105"/>
      <c r="EB438" s="105"/>
      <c r="EL438" s="105"/>
      <c r="EV438" s="105"/>
      <c r="FF438" s="105"/>
      <c r="FP438" s="105"/>
      <c r="FZ438" s="105"/>
      <c r="GJ438" s="105"/>
      <c r="GT438" s="105"/>
      <c r="HD438" s="105"/>
    </row>
    <row xmlns:x14ac="http://schemas.microsoft.com/office/spreadsheetml/2009/9/ac" r="439" s="3" customFormat="true" x14ac:dyDescent="0.25">
      <c r="A439" s="369"/>
      <c r="B439" s="105"/>
      <c r="L439" s="105"/>
      <c r="V439" s="105"/>
      <c r="AF439" s="105"/>
      <c r="AG439" s="105"/>
      <c r="AP439" s="105"/>
      <c r="AZ439" s="105"/>
      <c r="BJ439" s="105"/>
      <c r="BT439" s="105"/>
      <c r="CD439" s="105"/>
      <c r="CN439" s="105"/>
      <c r="CX439" s="105"/>
      <c r="DH439" s="105"/>
      <c r="DR439" s="105"/>
      <c r="EB439" s="105"/>
      <c r="EL439" s="105"/>
      <c r="EV439" s="105"/>
      <c r="FF439" s="105"/>
      <c r="FP439" s="105"/>
      <c r="FZ439" s="105"/>
      <c r="GJ439" s="105"/>
      <c r="GT439" s="105"/>
      <c r="HD439" s="105"/>
    </row>
    <row xmlns:x14ac="http://schemas.microsoft.com/office/spreadsheetml/2009/9/ac" r="440" s="3" customFormat="true" x14ac:dyDescent="0.25">
      <c r="A440" s="369"/>
      <c r="B440" s="105"/>
      <c r="L440" s="105"/>
      <c r="V440" s="105"/>
      <c r="AF440" s="105"/>
      <c r="AG440" s="105"/>
      <c r="AP440" s="105"/>
      <c r="AZ440" s="105"/>
      <c r="BJ440" s="105"/>
      <c r="BT440" s="105"/>
      <c r="CD440" s="105"/>
      <c r="CN440" s="105"/>
      <c r="CX440" s="105"/>
      <c r="DH440" s="105"/>
      <c r="DR440" s="105"/>
      <c r="EB440" s="105"/>
      <c r="EL440" s="105"/>
      <c r="EV440" s="105"/>
      <c r="FF440" s="105"/>
      <c r="FP440" s="105"/>
      <c r="FZ440" s="105"/>
      <c r="GJ440" s="105"/>
      <c r="GT440" s="105"/>
      <c r="HD440" s="105"/>
    </row>
    <row xmlns:x14ac="http://schemas.microsoft.com/office/spreadsheetml/2009/9/ac" r="441" s="3" customFormat="true" x14ac:dyDescent="0.25">
      <c r="A441" s="369"/>
      <c r="B441" s="105"/>
      <c r="L441" s="105"/>
      <c r="V441" s="105"/>
      <c r="AF441" s="105"/>
      <c r="AG441" s="105"/>
      <c r="AP441" s="105"/>
      <c r="AZ441" s="105"/>
      <c r="BJ441" s="105"/>
      <c r="BT441" s="105"/>
      <c r="CD441" s="105"/>
      <c r="CN441" s="105"/>
      <c r="CX441" s="105"/>
      <c r="DH441" s="105"/>
      <c r="DR441" s="105"/>
      <c r="EB441" s="105"/>
      <c r="EL441" s="105"/>
      <c r="EV441" s="105"/>
      <c r="FF441" s="105"/>
      <c r="FP441" s="105"/>
      <c r="FZ441" s="105"/>
      <c r="GJ441" s="105"/>
      <c r="GT441" s="105"/>
      <c r="HD441" s="105"/>
    </row>
    <row xmlns:x14ac="http://schemas.microsoft.com/office/spreadsheetml/2009/9/ac" r="442" s="3" customFormat="true" x14ac:dyDescent="0.25">
      <c r="A442" s="369"/>
      <c r="B442" s="105"/>
      <c r="L442" s="105"/>
      <c r="V442" s="105"/>
      <c r="AF442" s="105"/>
      <c r="AG442" s="105"/>
      <c r="AP442" s="105"/>
      <c r="AZ442" s="105"/>
      <c r="BJ442" s="105"/>
      <c r="BT442" s="105"/>
      <c r="CD442" s="105"/>
      <c r="CN442" s="105"/>
      <c r="CX442" s="105"/>
      <c r="DH442" s="105"/>
      <c r="DR442" s="105"/>
      <c r="EB442" s="105"/>
      <c r="EL442" s="105"/>
      <c r="EV442" s="105"/>
      <c r="FF442" s="105"/>
      <c r="FP442" s="105"/>
      <c r="FZ442" s="105"/>
      <c r="GJ442" s="105"/>
      <c r="GT442" s="105"/>
      <c r="HD442" s="105"/>
    </row>
    <row xmlns:x14ac="http://schemas.microsoft.com/office/spreadsheetml/2009/9/ac" r="443" s="3" customFormat="true" x14ac:dyDescent="0.25">
      <c r="A443" s="369"/>
      <c r="B443" s="105"/>
      <c r="L443" s="105"/>
      <c r="V443" s="105"/>
      <c r="AF443" s="105"/>
      <c r="AG443" s="105"/>
      <c r="AP443" s="105"/>
      <c r="AZ443" s="105"/>
      <c r="BJ443" s="105"/>
      <c r="BT443" s="105"/>
      <c r="CD443" s="105"/>
      <c r="CN443" s="105"/>
      <c r="CX443" s="105"/>
      <c r="DH443" s="105"/>
      <c r="DR443" s="105"/>
      <c r="EB443" s="105"/>
      <c r="EL443" s="105"/>
      <c r="EV443" s="105"/>
      <c r="FF443" s="105"/>
      <c r="FP443" s="105"/>
      <c r="FZ443" s="105"/>
      <c r="GJ443" s="105"/>
      <c r="GT443" s="105"/>
      <c r="HD443" s="105"/>
    </row>
    <row xmlns:x14ac="http://schemas.microsoft.com/office/spreadsheetml/2009/9/ac" r="444" s="3" customFormat="true" x14ac:dyDescent="0.25">
      <c r="A444" s="369"/>
      <c r="B444" s="105"/>
      <c r="L444" s="105"/>
      <c r="V444" s="105"/>
      <c r="AF444" s="105"/>
      <c r="AG444" s="105"/>
      <c r="AP444" s="105"/>
      <c r="AZ444" s="105"/>
      <c r="BJ444" s="105"/>
      <c r="BT444" s="105"/>
      <c r="CD444" s="105"/>
      <c r="CN444" s="105"/>
      <c r="CX444" s="105"/>
      <c r="DH444" s="105"/>
      <c r="DR444" s="105"/>
      <c r="EB444" s="105"/>
      <c r="EL444" s="105"/>
      <c r="EV444" s="105"/>
      <c r="FF444" s="105"/>
      <c r="FP444" s="105"/>
      <c r="FZ444" s="105"/>
      <c r="GJ444" s="105"/>
      <c r="GT444" s="105"/>
      <c r="HD444" s="105"/>
    </row>
    <row xmlns:x14ac="http://schemas.microsoft.com/office/spreadsheetml/2009/9/ac" r="445" s="3" customFormat="true" x14ac:dyDescent="0.25">
      <c r="A445" s="369"/>
      <c r="B445" s="105"/>
      <c r="L445" s="105"/>
      <c r="V445" s="105"/>
      <c r="AF445" s="105"/>
      <c r="AG445" s="105"/>
      <c r="AP445" s="105"/>
      <c r="AZ445" s="105"/>
      <c r="BJ445" s="105"/>
      <c r="BT445" s="105"/>
      <c r="CD445" s="105"/>
      <c r="CN445" s="105"/>
      <c r="CX445" s="105"/>
      <c r="DH445" s="105"/>
      <c r="DR445" s="105"/>
      <c r="EB445" s="105"/>
      <c r="EL445" s="105"/>
      <c r="EV445" s="105"/>
      <c r="FF445" s="105"/>
      <c r="FP445" s="105"/>
      <c r="FZ445" s="105"/>
      <c r="GJ445" s="105"/>
      <c r="GT445" s="105"/>
      <c r="HD445" s="105"/>
    </row>
    <row xmlns:x14ac="http://schemas.microsoft.com/office/spreadsheetml/2009/9/ac" r="446" s="3" customFormat="true" x14ac:dyDescent="0.25">
      <c r="A446" s="369"/>
      <c r="B446" s="105"/>
      <c r="L446" s="105"/>
      <c r="V446" s="105"/>
      <c r="AF446" s="105"/>
      <c r="AG446" s="105"/>
      <c r="AP446" s="105"/>
      <c r="AZ446" s="105"/>
      <c r="BJ446" s="105"/>
      <c r="BT446" s="105"/>
      <c r="CD446" s="105"/>
      <c r="CN446" s="105"/>
      <c r="CX446" s="105"/>
      <c r="DH446" s="105"/>
      <c r="DR446" s="105"/>
      <c r="EB446" s="105"/>
      <c r="EL446" s="105"/>
      <c r="EV446" s="105"/>
      <c r="FF446" s="105"/>
      <c r="FP446" s="105"/>
      <c r="FZ446" s="105"/>
      <c r="GJ446" s="105"/>
      <c r="GT446" s="105"/>
      <c r="HD446" s="105"/>
    </row>
    <row xmlns:x14ac="http://schemas.microsoft.com/office/spreadsheetml/2009/9/ac" r="447" s="3" customFormat="true" x14ac:dyDescent="0.25">
      <c r="A447" s="369"/>
      <c r="B447" s="105"/>
      <c r="L447" s="105"/>
      <c r="V447" s="105"/>
      <c r="AF447" s="105"/>
      <c r="AG447" s="105"/>
      <c r="AP447" s="105"/>
      <c r="AZ447" s="105"/>
      <c r="BJ447" s="105"/>
      <c r="BT447" s="105"/>
      <c r="CD447" s="105"/>
      <c r="CN447" s="105"/>
      <c r="CX447" s="105"/>
      <c r="DH447" s="105"/>
      <c r="DR447" s="105"/>
      <c r="EB447" s="105"/>
      <c r="EL447" s="105"/>
      <c r="EV447" s="105"/>
      <c r="FF447" s="105"/>
      <c r="FP447" s="105"/>
      <c r="FZ447" s="105"/>
      <c r="GJ447" s="105"/>
      <c r="GT447" s="105"/>
      <c r="HD447" s="105"/>
    </row>
    <row xmlns:x14ac="http://schemas.microsoft.com/office/spreadsheetml/2009/9/ac" r="448" s="3" customFormat="true" x14ac:dyDescent="0.25">
      <c r="A448" s="369"/>
      <c r="B448" s="105"/>
      <c r="L448" s="105"/>
      <c r="V448" s="105"/>
      <c r="AF448" s="105"/>
      <c r="AG448" s="105"/>
      <c r="AP448" s="105"/>
      <c r="AZ448" s="105"/>
      <c r="BJ448" s="105"/>
      <c r="BT448" s="105"/>
      <c r="CD448" s="105"/>
      <c r="CN448" s="105"/>
      <c r="CX448" s="105"/>
      <c r="DH448" s="105"/>
      <c r="DR448" s="105"/>
      <c r="EB448" s="105"/>
      <c r="EL448" s="105"/>
      <c r="EV448" s="105"/>
      <c r="FF448" s="105"/>
      <c r="FP448" s="105"/>
      <c r="FZ448" s="105"/>
      <c r="GJ448" s="105"/>
      <c r="GT448" s="105"/>
      <c r="HD448" s="105"/>
    </row>
    <row xmlns:x14ac="http://schemas.microsoft.com/office/spreadsheetml/2009/9/ac" r="449" s="3" customFormat="true" x14ac:dyDescent="0.25">
      <c r="A449" s="369"/>
      <c r="B449" s="105"/>
      <c r="L449" s="105"/>
      <c r="V449" s="105"/>
      <c r="AF449" s="105"/>
      <c r="AG449" s="105"/>
      <c r="AP449" s="105"/>
      <c r="AZ449" s="105"/>
      <c r="BJ449" s="105"/>
      <c r="BT449" s="105"/>
      <c r="CD449" s="105"/>
      <c r="CN449" s="105"/>
      <c r="CX449" s="105"/>
      <c r="DH449" s="105"/>
      <c r="DR449" s="105"/>
      <c r="EB449" s="105"/>
      <c r="EL449" s="105"/>
      <c r="EV449" s="105"/>
      <c r="FF449" s="105"/>
      <c r="FP449" s="105"/>
      <c r="FZ449" s="105"/>
      <c r="GJ449" s="105"/>
      <c r="GT449" s="105"/>
      <c r="HD449" s="105"/>
    </row>
    <row xmlns:x14ac="http://schemas.microsoft.com/office/spreadsheetml/2009/9/ac" r="450" s="3" customFormat="true" x14ac:dyDescent="0.25">
      <c r="A450" s="369"/>
      <c r="B450" s="105"/>
      <c r="L450" s="105"/>
      <c r="V450" s="105"/>
      <c r="AF450" s="105"/>
      <c r="AG450" s="105"/>
      <c r="AP450" s="105"/>
      <c r="AZ450" s="105"/>
      <c r="BJ450" s="105"/>
      <c r="BT450" s="105"/>
      <c r="CD450" s="105"/>
      <c r="CN450" s="105"/>
      <c r="CX450" s="105"/>
      <c r="DH450" s="105"/>
      <c r="DR450" s="105"/>
      <c r="EB450" s="105"/>
      <c r="EL450" s="105"/>
      <c r="EV450" s="105"/>
      <c r="FF450" s="105"/>
      <c r="FP450" s="105"/>
      <c r="FZ450" s="105"/>
      <c r="GJ450" s="105"/>
      <c r="GT450" s="105"/>
      <c r="HD450" s="105"/>
    </row>
    <row xmlns:x14ac="http://schemas.microsoft.com/office/spreadsheetml/2009/9/ac" r="451" s="3" customFormat="true" x14ac:dyDescent="0.25">
      <c r="A451" s="369"/>
      <c r="B451" s="105"/>
      <c r="L451" s="105"/>
      <c r="V451" s="105"/>
      <c r="AF451" s="105"/>
      <c r="AG451" s="105"/>
      <c r="AP451" s="105"/>
      <c r="AZ451" s="105"/>
      <c r="BJ451" s="105"/>
      <c r="BT451" s="105"/>
      <c r="CD451" s="105"/>
      <c r="CN451" s="105"/>
      <c r="CX451" s="105"/>
      <c r="DH451" s="105"/>
      <c r="DR451" s="105"/>
      <c r="EB451" s="105"/>
      <c r="EL451" s="105"/>
      <c r="EV451" s="105"/>
      <c r="FF451" s="105"/>
      <c r="FP451" s="105"/>
      <c r="FZ451" s="105"/>
      <c r="GJ451" s="105"/>
      <c r="GT451" s="105"/>
      <c r="HD451" s="105"/>
    </row>
    <row xmlns:x14ac="http://schemas.microsoft.com/office/spreadsheetml/2009/9/ac" r="452" s="3" customFormat="true" x14ac:dyDescent="0.25">
      <c r="A452" s="369"/>
      <c r="B452" s="105"/>
      <c r="L452" s="105"/>
      <c r="V452" s="105"/>
      <c r="AF452" s="105"/>
      <c r="AG452" s="105"/>
      <c r="AP452" s="105"/>
      <c r="AZ452" s="105"/>
      <c r="BJ452" s="105"/>
      <c r="BT452" s="105"/>
      <c r="CD452" s="105"/>
      <c r="CN452" s="105"/>
      <c r="CX452" s="105"/>
      <c r="DH452" s="105"/>
      <c r="DR452" s="105"/>
      <c r="EB452" s="105"/>
      <c r="EL452" s="105"/>
      <c r="EV452" s="105"/>
      <c r="FF452" s="105"/>
      <c r="FP452" s="105"/>
      <c r="FZ452" s="105"/>
      <c r="GJ452" s="105"/>
      <c r="GT452" s="105"/>
      <c r="HD452" s="105"/>
    </row>
    <row xmlns:x14ac="http://schemas.microsoft.com/office/spreadsheetml/2009/9/ac" r="453" s="3" customFormat="true" x14ac:dyDescent="0.25">
      <c r="A453" s="369"/>
      <c r="B453" s="105"/>
      <c r="L453" s="105"/>
      <c r="V453" s="105"/>
      <c r="AF453" s="105"/>
      <c r="AG453" s="105"/>
      <c r="AP453" s="105"/>
      <c r="AZ453" s="105"/>
      <c r="BJ453" s="105"/>
      <c r="BT453" s="105"/>
      <c r="CD453" s="105"/>
      <c r="CN453" s="105"/>
      <c r="CX453" s="105"/>
      <c r="DH453" s="105"/>
      <c r="DR453" s="105"/>
      <c r="EB453" s="105"/>
      <c r="EL453" s="105"/>
      <c r="EV453" s="105"/>
      <c r="FF453" s="105"/>
      <c r="FP453" s="105"/>
      <c r="FZ453" s="105"/>
      <c r="GJ453" s="105"/>
      <c r="GT453" s="105"/>
      <c r="HD453" s="105"/>
    </row>
    <row xmlns:x14ac="http://schemas.microsoft.com/office/spreadsheetml/2009/9/ac" r="454" s="3" customFormat="true" x14ac:dyDescent="0.25">
      <c r="A454" s="369"/>
      <c r="B454" s="105"/>
      <c r="L454" s="105"/>
      <c r="V454" s="105"/>
      <c r="AF454" s="105"/>
      <c r="AG454" s="105"/>
      <c r="AP454" s="105"/>
      <c r="AZ454" s="105"/>
      <c r="BJ454" s="105"/>
      <c r="BT454" s="105"/>
      <c r="CD454" s="105"/>
      <c r="CN454" s="105"/>
      <c r="CX454" s="105"/>
      <c r="DH454" s="105"/>
      <c r="DR454" s="105"/>
      <c r="EB454" s="105"/>
      <c r="EL454" s="105"/>
      <c r="EV454" s="105"/>
      <c r="FF454" s="105"/>
      <c r="FP454" s="105"/>
      <c r="FZ454" s="105"/>
      <c r="GJ454" s="105"/>
      <c r="GT454" s="105"/>
      <c r="HD454" s="105"/>
    </row>
    <row xmlns:x14ac="http://schemas.microsoft.com/office/spreadsheetml/2009/9/ac" r="455" s="3" customFormat="true" x14ac:dyDescent="0.25">
      <c r="A455" s="369"/>
      <c r="B455" s="105"/>
      <c r="L455" s="105"/>
      <c r="V455" s="105"/>
      <c r="AF455" s="105"/>
      <c r="AG455" s="105"/>
      <c r="AP455" s="105"/>
      <c r="AZ455" s="105"/>
      <c r="BJ455" s="105"/>
      <c r="BT455" s="105"/>
      <c r="CD455" s="105"/>
      <c r="CN455" s="105"/>
      <c r="CX455" s="105"/>
      <c r="DH455" s="105"/>
      <c r="DR455" s="105"/>
      <c r="EB455" s="105"/>
      <c r="EL455" s="105"/>
      <c r="EV455" s="105"/>
      <c r="FF455" s="105"/>
      <c r="FP455" s="105"/>
      <c r="FZ455" s="105"/>
      <c r="GJ455" s="105"/>
      <c r="GT455" s="105"/>
      <c r="HD455" s="105"/>
    </row>
    <row xmlns:x14ac="http://schemas.microsoft.com/office/spreadsheetml/2009/9/ac" r="456" s="3" customFormat="true" x14ac:dyDescent="0.25">
      <c r="A456" s="369"/>
      <c r="B456" s="105"/>
      <c r="L456" s="105"/>
      <c r="V456" s="105"/>
      <c r="AF456" s="105"/>
      <c r="AG456" s="105"/>
      <c r="AP456" s="105"/>
      <c r="AZ456" s="105"/>
      <c r="BJ456" s="105"/>
      <c r="BT456" s="105"/>
      <c r="CD456" s="105"/>
      <c r="CN456" s="105"/>
      <c r="CX456" s="105"/>
      <c r="DH456" s="105"/>
      <c r="DR456" s="105"/>
      <c r="EB456" s="105"/>
      <c r="EL456" s="105"/>
      <c r="EV456" s="105"/>
      <c r="FF456" s="105"/>
      <c r="FP456" s="105"/>
      <c r="FZ456" s="105"/>
      <c r="GJ456" s="105"/>
      <c r="GT456" s="105"/>
      <c r="HD456" s="105"/>
    </row>
    <row xmlns:x14ac="http://schemas.microsoft.com/office/spreadsheetml/2009/9/ac" r="457" s="3" customFormat="true" x14ac:dyDescent="0.25">
      <c r="A457" s="369"/>
      <c r="B457" s="105"/>
      <c r="L457" s="105"/>
      <c r="V457" s="105"/>
      <c r="AF457" s="105"/>
      <c r="AG457" s="105"/>
      <c r="AP457" s="105"/>
      <c r="AZ457" s="105"/>
      <c r="BJ457" s="105"/>
      <c r="BT457" s="105"/>
      <c r="CD457" s="105"/>
      <c r="CN457" s="105"/>
      <c r="CX457" s="105"/>
      <c r="DH457" s="105"/>
      <c r="DR457" s="105"/>
      <c r="EB457" s="105"/>
      <c r="EL457" s="105"/>
      <c r="EV457" s="105"/>
      <c r="FF457" s="105"/>
      <c r="FP457" s="105"/>
      <c r="FZ457" s="105"/>
      <c r="GJ457" s="105"/>
      <c r="GT457" s="105"/>
      <c r="HD457" s="105"/>
    </row>
    <row xmlns:x14ac="http://schemas.microsoft.com/office/spreadsheetml/2009/9/ac" r="458" s="3" customFormat="true" x14ac:dyDescent="0.25">
      <c r="A458" s="369"/>
      <c r="B458" s="105"/>
      <c r="L458" s="105"/>
      <c r="V458" s="105"/>
      <c r="AF458" s="105"/>
      <c r="AG458" s="105"/>
      <c r="AP458" s="105"/>
      <c r="AZ458" s="105"/>
      <c r="BJ458" s="105"/>
      <c r="BT458" s="105"/>
      <c r="CD458" s="105"/>
      <c r="CN458" s="105"/>
      <c r="CX458" s="105"/>
      <c r="DH458" s="105"/>
      <c r="DR458" s="105"/>
      <c r="EB458" s="105"/>
      <c r="EL458" s="105"/>
      <c r="EV458" s="105"/>
      <c r="FF458" s="105"/>
      <c r="FP458" s="105"/>
      <c r="FZ458" s="105"/>
      <c r="GJ458" s="105"/>
      <c r="GT458" s="105"/>
      <c r="HD458" s="105"/>
    </row>
    <row xmlns:x14ac="http://schemas.microsoft.com/office/spreadsheetml/2009/9/ac" r="459" s="3" customFormat="true" x14ac:dyDescent="0.25">
      <c r="A459" s="369"/>
      <c r="B459" s="105"/>
      <c r="L459" s="105"/>
      <c r="V459" s="105"/>
      <c r="AF459" s="105"/>
      <c r="AG459" s="105"/>
      <c r="AP459" s="105"/>
      <c r="AZ459" s="105"/>
      <c r="BJ459" s="105"/>
      <c r="BT459" s="105"/>
      <c r="CD459" s="105"/>
      <c r="CN459" s="105"/>
      <c r="CX459" s="105"/>
      <c r="DH459" s="105"/>
      <c r="DR459" s="105"/>
      <c r="EB459" s="105"/>
      <c r="EL459" s="105"/>
      <c r="EV459" s="105"/>
      <c r="FF459" s="105"/>
      <c r="FP459" s="105"/>
      <c r="FZ459" s="105"/>
      <c r="GJ459" s="105"/>
      <c r="GT459" s="105"/>
      <c r="HD459" s="105"/>
    </row>
    <row xmlns:x14ac="http://schemas.microsoft.com/office/spreadsheetml/2009/9/ac" r="460" s="3" customFormat="true" x14ac:dyDescent="0.25">
      <c r="A460" s="369"/>
      <c r="B460" s="105"/>
      <c r="L460" s="105"/>
      <c r="V460" s="105"/>
      <c r="AF460" s="105"/>
      <c r="AG460" s="105"/>
      <c r="AP460" s="105"/>
      <c r="AZ460" s="105"/>
      <c r="BJ460" s="105"/>
      <c r="BT460" s="105"/>
      <c r="CD460" s="105"/>
      <c r="CN460" s="105"/>
      <c r="CX460" s="105"/>
      <c r="DH460" s="105"/>
      <c r="DR460" s="105"/>
      <c r="EB460" s="105"/>
      <c r="EL460" s="105"/>
      <c r="EV460" s="105"/>
      <c r="FF460" s="105"/>
      <c r="FP460" s="105"/>
      <c r="FZ460" s="105"/>
      <c r="GJ460" s="105"/>
      <c r="GT460" s="105"/>
      <c r="HD460" s="105"/>
    </row>
    <row xmlns:x14ac="http://schemas.microsoft.com/office/spreadsheetml/2009/9/ac" r="461" s="3" customFormat="true" x14ac:dyDescent="0.25">
      <c r="A461" s="369"/>
      <c r="B461" s="105"/>
      <c r="L461" s="105"/>
      <c r="V461" s="105"/>
      <c r="AF461" s="105"/>
      <c r="AG461" s="105"/>
      <c r="AP461" s="105"/>
      <c r="AZ461" s="105"/>
      <c r="BJ461" s="105"/>
      <c r="BT461" s="105"/>
      <c r="CD461" s="105"/>
      <c r="CN461" s="105"/>
      <c r="CX461" s="105"/>
      <c r="DH461" s="105"/>
      <c r="DR461" s="105"/>
      <c r="EB461" s="105"/>
      <c r="EL461" s="105"/>
      <c r="EV461" s="105"/>
      <c r="FF461" s="105"/>
      <c r="FP461" s="105"/>
      <c r="FZ461" s="105"/>
      <c r="GJ461" s="105"/>
      <c r="GT461" s="105"/>
      <c r="HD461" s="105"/>
    </row>
    <row xmlns:x14ac="http://schemas.microsoft.com/office/spreadsheetml/2009/9/ac" r="462" s="3" customFormat="true" x14ac:dyDescent="0.25">
      <c r="A462" s="369"/>
      <c r="B462" s="105"/>
      <c r="L462" s="105"/>
      <c r="V462" s="105"/>
      <c r="AF462" s="105"/>
      <c r="AG462" s="105"/>
      <c r="AP462" s="105"/>
      <c r="AZ462" s="105"/>
      <c r="BJ462" s="105"/>
      <c r="BT462" s="105"/>
      <c r="CD462" s="105"/>
      <c r="CN462" s="105"/>
      <c r="CX462" s="105"/>
      <c r="DH462" s="105"/>
      <c r="DR462" s="105"/>
      <c r="EB462" s="105"/>
      <c r="EL462" s="105"/>
      <c r="EV462" s="105"/>
      <c r="FF462" s="105"/>
      <c r="FP462" s="105"/>
      <c r="FZ462" s="105"/>
      <c r="GJ462" s="105"/>
      <c r="GT462" s="105"/>
      <c r="HD462" s="105"/>
    </row>
    <row xmlns:x14ac="http://schemas.microsoft.com/office/spreadsheetml/2009/9/ac" r="463" s="3" customFormat="true" x14ac:dyDescent="0.25">
      <c r="A463" s="369"/>
      <c r="B463" s="105"/>
      <c r="L463" s="105"/>
      <c r="V463" s="105"/>
      <c r="AF463" s="105"/>
      <c r="AG463" s="105"/>
      <c r="AP463" s="105"/>
      <c r="AZ463" s="105"/>
      <c r="BJ463" s="105"/>
      <c r="BT463" s="105"/>
      <c r="CD463" s="105"/>
      <c r="CN463" s="105"/>
      <c r="CX463" s="105"/>
      <c r="DH463" s="105"/>
      <c r="DR463" s="105"/>
      <c r="EB463" s="105"/>
      <c r="EL463" s="105"/>
      <c r="EV463" s="105"/>
      <c r="FF463" s="105"/>
      <c r="FP463" s="105"/>
      <c r="FZ463" s="105"/>
      <c r="GJ463" s="105"/>
      <c r="GT463" s="105"/>
      <c r="HD463" s="105"/>
    </row>
    <row xmlns:x14ac="http://schemas.microsoft.com/office/spreadsheetml/2009/9/ac" r="464" s="3" customFormat="true" x14ac:dyDescent="0.25">
      <c r="A464" s="369"/>
      <c r="B464" s="105"/>
      <c r="L464" s="105"/>
      <c r="V464" s="105"/>
      <c r="AF464" s="105"/>
      <c r="AG464" s="105"/>
      <c r="AP464" s="105"/>
      <c r="AZ464" s="105"/>
      <c r="BJ464" s="105"/>
      <c r="BT464" s="105"/>
      <c r="CD464" s="105"/>
      <c r="CN464" s="105"/>
      <c r="CX464" s="105"/>
      <c r="DH464" s="105"/>
      <c r="DR464" s="105"/>
      <c r="EB464" s="105"/>
      <c r="EL464" s="105"/>
      <c r="EV464" s="105"/>
      <c r="FF464" s="105"/>
      <c r="FP464" s="105"/>
      <c r="FZ464" s="105"/>
      <c r="GJ464" s="105"/>
      <c r="GT464" s="105"/>
      <c r="HD464" s="105"/>
    </row>
    <row xmlns:x14ac="http://schemas.microsoft.com/office/spreadsheetml/2009/9/ac" r="465" s="3" customFormat="true" x14ac:dyDescent="0.25">
      <c r="A465" s="369"/>
      <c r="B465" s="105"/>
      <c r="L465" s="105"/>
      <c r="V465" s="105"/>
      <c r="AF465" s="105"/>
      <c r="AG465" s="105"/>
      <c r="AP465" s="105"/>
      <c r="AZ465" s="105"/>
      <c r="BJ465" s="105"/>
      <c r="BT465" s="105"/>
      <c r="CD465" s="105"/>
      <c r="CN465" s="105"/>
      <c r="CX465" s="105"/>
      <c r="DH465" s="105"/>
      <c r="DR465" s="105"/>
      <c r="EB465" s="105"/>
      <c r="EL465" s="105"/>
      <c r="EV465" s="105"/>
      <c r="FF465" s="105"/>
      <c r="FP465" s="105"/>
      <c r="FZ465" s="105"/>
      <c r="GJ465" s="105"/>
      <c r="GT465" s="105"/>
      <c r="HD465" s="105"/>
    </row>
    <row xmlns:x14ac="http://schemas.microsoft.com/office/spreadsheetml/2009/9/ac" r="466" s="3" customFormat="true" x14ac:dyDescent="0.25">
      <c r="A466" s="369"/>
      <c r="B466" s="105"/>
      <c r="L466" s="105"/>
      <c r="V466" s="105"/>
      <c r="AF466" s="105"/>
      <c r="AG466" s="105"/>
      <c r="AP466" s="105"/>
      <c r="AZ466" s="105"/>
      <c r="BJ466" s="105"/>
      <c r="BT466" s="105"/>
      <c r="CD466" s="105"/>
      <c r="CN466" s="105"/>
      <c r="CX466" s="105"/>
      <c r="DH466" s="105"/>
      <c r="DR466" s="105"/>
      <c r="EB466" s="105"/>
      <c r="EL466" s="105"/>
      <c r="EV466" s="105"/>
      <c r="FF466" s="105"/>
      <c r="FP466" s="105"/>
      <c r="FZ466" s="105"/>
      <c r="GJ466" s="105"/>
      <c r="GT466" s="105"/>
      <c r="HD466" s="105"/>
    </row>
    <row xmlns:x14ac="http://schemas.microsoft.com/office/spreadsheetml/2009/9/ac" r="467" s="3" customFormat="true" x14ac:dyDescent="0.25">
      <c r="A467" s="369"/>
      <c r="B467" s="105"/>
      <c r="L467" s="105"/>
      <c r="V467" s="105"/>
      <c r="AF467" s="105"/>
      <c r="AG467" s="105"/>
      <c r="AP467" s="105"/>
      <c r="AZ467" s="105"/>
      <c r="BJ467" s="105"/>
      <c r="BT467" s="105"/>
      <c r="CD467" s="105"/>
      <c r="CN467" s="105"/>
      <c r="CX467" s="105"/>
      <c r="DH467" s="105"/>
      <c r="DR467" s="105"/>
      <c r="EB467" s="105"/>
      <c r="EL467" s="105"/>
      <c r="EV467" s="105"/>
      <c r="FF467" s="105"/>
      <c r="FP467" s="105"/>
      <c r="FZ467" s="105"/>
      <c r="GJ467" s="105"/>
      <c r="GT467" s="105"/>
      <c r="HD467" s="105"/>
    </row>
    <row xmlns:x14ac="http://schemas.microsoft.com/office/spreadsheetml/2009/9/ac" r="468" s="3" customFormat="true" x14ac:dyDescent="0.25">
      <c r="A468" s="369"/>
      <c r="B468" s="105"/>
      <c r="L468" s="105"/>
      <c r="V468" s="105"/>
      <c r="AF468" s="105"/>
      <c r="AG468" s="105"/>
      <c r="AP468" s="105"/>
      <c r="AZ468" s="105"/>
      <c r="BJ468" s="105"/>
      <c r="BT468" s="105"/>
      <c r="CD468" s="105"/>
      <c r="CN468" s="105"/>
      <c r="CX468" s="105"/>
      <c r="DH468" s="105"/>
      <c r="DR468" s="105"/>
      <c r="EB468" s="105"/>
      <c r="EL468" s="105"/>
      <c r="EV468" s="105"/>
      <c r="FF468" s="105"/>
      <c r="FP468" s="105"/>
      <c r="FZ468" s="105"/>
      <c r="GJ468" s="105"/>
      <c r="GT468" s="105"/>
      <c r="HD468" s="105"/>
    </row>
    <row xmlns:x14ac="http://schemas.microsoft.com/office/spreadsheetml/2009/9/ac" r="469" s="3" customFormat="true" x14ac:dyDescent="0.25">
      <c r="A469" s="369"/>
      <c r="B469" s="105"/>
      <c r="L469" s="105"/>
      <c r="V469" s="105"/>
      <c r="AF469" s="105"/>
      <c r="AG469" s="105"/>
      <c r="AP469" s="105"/>
      <c r="AZ469" s="105"/>
      <c r="BJ469" s="105"/>
      <c r="BT469" s="105"/>
      <c r="CD469" s="105"/>
      <c r="CN469" s="105"/>
      <c r="CX469" s="105"/>
      <c r="DH469" s="105"/>
      <c r="DR469" s="105"/>
      <c r="EB469" s="105"/>
      <c r="EL469" s="105"/>
      <c r="EV469" s="105"/>
      <c r="FF469" s="105"/>
      <c r="FP469" s="105"/>
      <c r="FZ469" s="105"/>
      <c r="GJ469" s="105"/>
      <c r="GT469" s="105"/>
      <c r="HD469" s="105"/>
    </row>
    <row xmlns:x14ac="http://schemas.microsoft.com/office/spreadsheetml/2009/9/ac" r="470" s="3" customFormat="true" x14ac:dyDescent="0.25">
      <c r="A470" s="369"/>
      <c r="B470" s="105"/>
      <c r="L470" s="105"/>
      <c r="V470" s="105"/>
      <c r="AF470" s="105"/>
      <c r="AG470" s="105"/>
      <c r="AP470" s="105"/>
      <c r="AZ470" s="105"/>
      <c r="BJ470" s="105"/>
      <c r="BT470" s="105"/>
      <c r="CD470" s="105"/>
      <c r="CN470" s="105"/>
      <c r="CX470" s="105"/>
      <c r="DH470" s="105"/>
      <c r="DR470" s="105"/>
      <c r="EB470" s="105"/>
      <c r="EL470" s="105"/>
      <c r="EV470" s="105"/>
      <c r="FF470" s="105"/>
      <c r="FP470" s="105"/>
      <c r="FZ470" s="105"/>
      <c r="GJ470" s="105"/>
      <c r="GT470" s="105"/>
      <c r="HD470" s="105"/>
    </row>
    <row xmlns:x14ac="http://schemas.microsoft.com/office/spreadsheetml/2009/9/ac" r="471" s="3" customFormat="true" x14ac:dyDescent="0.25">
      <c r="A471" s="369"/>
      <c r="B471" s="105"/>
      <c r="L471" s="105"/>
      <c r="V471" s="105"/>
      <c r="AF471" s="105"/>
      <c r="AG471" s="105"/>
      <c r="AP471" s="105"/>
      <c r="AZ471" s="105"/>
      <c r="BJ471" s="105"/>
      <c r="BT471" s="105"/>
      <c r="CD471" s="105"/>
      <c r="CN471" s="105"/>
      <c r="CX471" s="105"/>
      <c r="DH471" s="105"/>
      <c r="DR471" s="105"/>
      <c r="EB471" s="105"/>
      <c r="EL471" s="105"/>
      <c r="EV471" s="105"/>
      <c r="FF471" s="105"/>
      <c r="FP471" s="105"/>
      <c r="FZ471" s="105"/>
      <c r="GJ471" s="105"/>
      <c r="GT471" s="105"/>
      <c r="HD471" s="105"/>
    </row>
    <row xmlns:x14ac="http://schemas.microsoft.com/office/spreadsheetml/2009/9/ac" r="472" s="3" customFormat="true" x14ac:dyDescent="0.25">
      <c r="A472" s="369"/>
      <c r="B472" s="105"/>
      <c r="L472" s="105"/>
      <c r="V472" s="105"/>
      <c r="AF472" s="105"/>
      <c r="AG472" s="105"/>
      <c r="AP472" s="105"/>
      <c r="AZ472" s="105"/>
      <c r="BJ472" s="105"/>
      <c r="BT472" s="105"/>
      <c r="CD472" s="105"/>
      <c r="CN472" s="105"/>
      <c r="CX472" s="105"/>
      <c r="DH472" s="105"/>
      <c r="DR472" s="105"/>
      <c r="EB472" s="105"/>
      <c r="EL472" s="105"/>
      <c r="EV472" s="105"/>
      <c r="FF472" s="105"/>
      <c r="FP472" s="105"/>
      <c r="FZ472" s="105"/>
      <c r="GJ472" s="105"/>
      <c r="GT472" s="105"/>
      <c r="HD472" s="105"/>
    </row>
    <row xmlns:x14ac="http://schemas.microsoft.com/office/spreadsheetml/2009/9/ac" r="473" s="3" customFormat="true" x14ac:dyDescent="0.25">
      <c r="A473" s="369"/>
      <c r="B473" s="105"/>
      <c r="L473" s="105"/>
      <c r="V473" s="105"/>
      <c r="AF473" s="105"/>
      <c r="AG473" s="105"/>
      <c r="AP473" s="105"/>
      <c r="AZ473" s="105"/>
      <c r="BJ473" s="105"/>
      <c r="BT473" s="105"/>
      <c r="CD473" s="105"/>
      <c r="CN473" s="105"/>
      <c r="CX473" s="105"/>
      <c r="DH473" s="105"/>
      <c r="DR473" s="105"/>
      <c r="EB473" s="105"/>
      <c r="EL473" s="105"/>
      <c r="EV473" s="105"/>
      <c r="FF473" s="105"/>
      <c r="FP473" s="105"/>
      <c r="FZ473" s="105"/>
      <c r="GJ473" s="105"/>
      <c r="GT473" s="105"/>
      <c r="HD473" s="105"/>
    </row>
    <row xmlns:x14ac="http://schemas.microsoft.com/office/spreadsheetml/2009/9/ac" r="474" s="3" customFormat="true" x14ac:dyDescent="0.25">
      <c r="A474" s="369"/>
      <c r="B474" s="105"/>
      <c r="L474" s="105"/>
      <c r="V474" s="105"/>
      <c r="AF474" s="105"/>
      <c r="AG474" s="105"/>
      <c r="AP474" s="105"/>
      <c r="AZ474" s="105"/>
      <c r="BJ474" s="105"/>
      <c r="BT474" s="105"/>
      <c r="CD474" s="105"/>
      <c r="CN474" s="105"/>
      <c r="CX474" s="105"/>
      <c r="DH474" s="105"/>
      <c r="DR474" s="105"/>
      <c r="EB474" s="105"/>
      <c r="EL474" s="105"/>
      <c r="EV474" s="105"/>
      <c r="FF474" s="105"/>
      <c r="FP474" s="105"/>
      <c r="FZ474" s="105"/>
      <c r="GJ474" s="105"/>
      <c r="GT474" s="105"/>
      <c r="HD474" s="105"/>
    </row>
    <row xmlns:x14ac="http://schemas.microsoft.com/office/spreadsheetml/2009/9/ac" r="475" s="3" customFormat="true" x14ac:dyDescent="0.25">
      <c r="A475" s="369"/>
      <c r="B475" s="105"/>
      <c r="L475" s="105"/>
      <c r="V475" s="105"/>
      <c r="AF475" s="105"/>
      <c r="AG475" s="105"/>
      <c r="AP475" s="105"/>
      <c r="AZ475" s="105"/>
      <c r="BJ475" s="105"/>
      <c r="BT475" s="105"/>
      <c r="CD475" s="105"/>
      <c r="CN475" s="105"/>
      <c r="CX475" s="105"/>
      <c r="DH475" s="105"/>
      <c r="DR475" s="105"/>
      <c r="EB475" s="105"/>
      <c r="EL475" s="105"/>
      <c r="EV475" s="105"/>
      <c r="FF475" s="105"/>
      <c r="FP475" s="105"/>
      <c r="FZ475" s="105"/>
      <c r="GJ475" s="105"/>
      <c r="GT475" s="105"/>
      <c r="HD475" s="105"/>
    </row>
    <row xmlns:x14ac="http://schemas.microsoft.com/office/spreadsheetml/2009/9/ac" r="476" s="3" customFormat="true" x14ac:dyDescent="0.25">
      <c r="A476" s="369"/>
      <c r="B476" s="105"/>
      <c r="L476" s="105"/>
      <c r="V476" s="105"/>
      <c r="AF476" s="105"/>
      <c r="AG476" s="105"/>
      <c r="AP476" s="105"/>
      <c r="AZ476" s="105"/>
      <c r="BJ476" s="105"/>
      <c r="BT476" s="105"/>
      <c r="CD476" s="105"/>
      <c r="CN476" s="105"/>
      <c r="CX476" s="105"/>
      <c r="DH476" s="105"/>
      <c r="DR476" s="105"/>
      <c r="EB476" s="105"/>
      <c r="EL476" s="105"/>
      <c r="EV476" s="105"/>
      <c r="FF476" s="105"/>
      <c r="FP476" s="105"/>
      <c r="FZ476" s="105"/>
      <c r="GJ476" s="105"/>
      <c r="GT476" s="105"/>
      <c r="HD476" s="105"/>
    </row>
    <row xmlns:x14ac="http://schemas.microsoft.com/office/spreadsheetml/2009/9/ac" r="477" s="3" customFormat="true" x14ac:dyDescent="0.25">
      <c r="A477" s="369"/>
      <c r="B477" s="105"/>
      <c r="L477" s="105"/>
      <c r="V477" s="105"/>
      <c r="AF477" s="105"/>
      <c r="AG477" s="105"/>
      <c r="AP477" s="105"/>
      <c r="AZ477" s="105"/>
      <c r="BJ477" s="105"/>
      <c r="BT477" s="105"/>
      <c r="CD477" s="105"/>
      <c r="CN477" s="105"/>
      <c r="CX477" s="105"/>
      <c r="DH477" s="105"/>
      <c r="DR477" s="105"/>
      <c r="EB477" s="105"/>
      <c r="EL477" s="105"/>
      <c r="EV477" s="105"/>
      <c r="FF477" s="105"/>
      <c r="FP477" s="105"/>
      <c r="FZ477" s="105"/>
      <c r="GJ477" s="105"/>
      <c r="GT477" s="105"/>
      <c r="HD477" s="105"/>
    </row>
    <row xmlns:x14ac="http://schemas.microsoft.com/office/spreadsheetml/2009/9/ac" r="478" s="3" customFormat="true" x14ac:dyDescent="0.25">
      <c r="A478" s="369"/>
      <c r="B478" s="105"/>
      <c r="L478" s="105"/>
      <c r="V478" s="105"/>
      <c r="AF478" s="105"/>
      <c r="AG478" s="105"/>
      <c r="AP478" s="105"/>
      <c r="AZ478" s="105"/>
      <c r="BJ478" s="105"/>
      <c r="BT478" s="105"/>
      <c r="CD478" s="105"/>
      <c r="CN478" s="105"/>
      <c r="CX478" s="105"/>
      <c r="DH478" s="105"/>
      <c r="DR478" s="105"/>
      <c r="EB478" s="105"/>
      <c r="EL478" s="105"/>
      <c r="EV478" s="105"/>
      <c r="FF478" s="105"/>
      <c r="FP478" s="105"/>
      <c r="FZ478" s="105"/>
      <c r="GJ478" s="105"/>
      <c r="GT478" s="105"/>
      <c r="HD478" s="105"/>
    </row>
    <row xmlns:x14ac="http://schemas.microsoft.com/office/spreadsheetml/2009/9/ac" r="479" s="3" customFormat="true" x14ac:dyDescent="0.25">
      <c r="A479" s="369"/>
      <c r="B479" s="105"/>
      <c r="L479" s="105"/>
      <c r="V479" s="105"/>
      <c r="AF479" s="105"/>
      <c r="AG479" s="105"/>
      <c r="AP479" s="105"/>
      <c r="AZ479" s="105"/>
      <c r="BJ479" s="105"/>
      <c r="BT479" s="105"/>
      <c r="CD479" s="105"/>
      <c r="CN479" s="105"/>
      <c r="CX479" s="105"/>
      <c r="DH479" s="105"/>
      <c r="DR479" s="105"/>
      <c r="EB479" s="105"/>
      <c r="EL479" s="105"/>
      <c r="EV479" s="105"/>
      <c r="FF479" s="105"/>
      <c r="FP479" s="105"/>
      <c r="FZ479" s="105"/>
      <c r="GJ479" s="105"/>
      <c r="GT479" s="105"/>
      <c r="HD479" s="105"/>
    </row>
    <row xmlns:x14ac="http://schemas.microsoft.com/office/spreadsheetml/2009/9/ac" r="480" s="3" customFormat="true" x14ac:dyDescent="0.25">
      <c r="A480" s="369"/>
      <c r="B480" s="105"/>
      <c r="L480" s="105"/>
      <c r="V480" s="105"/>
      <c r="AF480" s="105"/>
      <c r="AG480" s="105"/>
      <c r="AP480" s="105"/>
      <c r="AZ480" s="105"/>
      <c r="BJ480" s="105"/>
      <c r="BT480" s="105"/>
      <c r="CD480" s="105"/>
      <c r="CN480" s="105"/>
      <c r="CX480" s="105"/>
      <c r="DH480" s="105"/>
      <c r="DR480" s="105"/>
      <c r="EB480" s="105"/>
      <c r="EL480" s="105"/>
      <c r="EV480" s="105"/>
      <c r="FF480" s="105"/>
      <c r="FP480" s="105"/>
      <c r="FZ480" s="105"/>
      <c r="GJ480" s="105"/>
      <c r="GT480" s="105"/>
      <c r="HD480" s="105"/>
    </row>
    <row xmlns:x14ac="http://schemas.microsoft.com/office/spreadsheetml/2009/9/ac" r="481" s="3" customFormat="true" x14ac:dyDescent="0.25">
      <c r="A481" s="369"/>
      <c r="B481" s="105"/>
      <c r="L481" s="105"/>
      <c r="V481" s="105"/>
      <c r="AF481" s="105"/>
      <c r="AG481" s="105"/>
      <c r="AP481" s="105"/>
      <c r="AZ481" s="105"/>
      <c r="BJ481" s="105"/>
      <c r="BT481" s="105"/>
      <c r="CD481" s="105"/>
      <c r="CN481" s="105"/>
      <c r="CX481" s="105"/>
      <c r="DH481" s="105"/>
      <c r="DR481" s="105"/>
      <c r="EB481" s="105"/>
      <c r="EL481" s="105"/>
      <c r="EV481" s="105"/>
      <c r="FF481" s="105"/>
      <c r="FP481" s="105"/>
      <c r="FZ481" s="105"/>
      <c r="GJ481" s="105"/>
      <c r="GT481" s="105"/>
      <c r="HD481" s="105"/>
    </row>
    <row xmlns:x14ac="http://schemas.microsoft.com/office/spreadsheetml/2009/9/ac" r="482" s="3" customFormat="true" x14ac:dyDescent="0.25">
      <c r="A482" s="369"/>
      <c r="B482" s="105"/>
      <c r="L482" s="105"/>
      <c r="V482" s="105"/>
      <c r="AF482" s="105"/>
      <c r="AG482" s="105"/>
      <c r="AP482" s="105"/>
      <c r="AZ482" s="105"/>
      <c r="BJ482" s="105"/>
      <c r="BT482" s="105"/>
      <c r="CD482" s="105"/>
      <c r="CN482" s="105"/>
      <c r="CX482" s="105"/>
      <c r="DH482" s="105"/>
      <c r="DR482" s="105"/>
      <c r="EB482" s="105"/>
      <c r="EL482" s="105"/>
      <c r="EV482" s="105"/>
      <c r="FF482" s="105"/>
      <c r="FP482" s="105"/>
      <c r="FZ482" s="105"/>
      <c r="GJ482" s="105"/>
      <c r="GT482" s="105"/>
      <c r="HD482" s="105"/>
    </row>
    <row xmlns:x14ac="http://schemas.microsoft.com/office/spreadsheetml/2009/9/ac" r="483" s="3" customFormat="true" x14ac:dyDescent="0.25">
      <c r="A483" s="369"/>
      <c r="B483" s="105"/>
      <c r="L483" s="105"/>
      <c r="V483" s="105"/>
      <c r="AF483" s="105"/>
      <c r="AG483" s="105"/>
      <c r="AP483" s="105"/>
      <c r="AZ483" s="105"/>
      <c r="BJ483" s="105"/>
      <c r="BT483" s="105"/>
      <c r="CD483" s="105"/>
      <c r="CN483" s="105"/>
      <c r="CX483" s="105"/>
      <c r="DH483" s="105"/>
      <c r="DR483" s="105"/>
      <c r="EB483" s="105"/>
      <c r="EL483" s="105"/>
      <c r="EV483" s="105"/>
      <c r="FF483" s="105"/>
      <c r="FP483" s="105"/>
      <c r="FZ483" s="105"/>
      <c r="GJ483" s="105"/>
      <c r="GT483" s="105"/>
      <c r="HD483" s="105"/>
    </row>
    <row xmlns:x14ac="http://schemas.microsoft.com/office/spreadsheetml/2009/9/ac" r="484" s="3" customFormat="true" x14ac:dyDescent="0.25">
      <c r="A484" s="369"/>
      <c r="B484" s="105"/>
      <c r="L484" s="105"/>
      <c r="V484" s="105"/>
      <c r="AF484" s="105"/>
      <c r="AG484" s="105"/>
      <c r="AP484" s="105"/>
      <c r="AZ484" s="105"/>
      <c r="BJ484" s="105"/>
      <c r="BT484" s="105"/>
      <c r="CD484" s="105"/>
      <c r="CN484" s="105"/>
      <c r="CX484" s="105"/>
      <c r="DH484" s="105"/>
      <c r="DR484" s="105"/>
      <c r="EB484" s="105"/>
      <c r="EL484" s="105"/>
      <c r="EV484" s="105"/>
      <c r="FF484" s="105"/>
      <c r="FP484" s="105"/>
      <c r="FZ484" s="105"/>
      <c r="GJ484" s="105"/>
      <c r="GT484" s="105"/>
      <c r="HD484" s="105"/>
    </row>
    <row xmlns:x14ac="http://schemas.microsoft.com/office/spreadsheetml/2009/9/ac" r="485" s="3" customFormat="true" x14ac:dyDescent="0.25">
      <c r="A485" s="369"/>
      <c r="B485" s="105"/>
      <c r="L485" s="105"/>
      <c r="V485" s="105"/>
      <c r="AF485" s="105"/>
      <c r="AG485" s="105"/>
      <c r="AP485" s="105"/>
      <c r="AZ485" s="105"/>
      <c r="BJ485" s="105"/>
      <c r="BT485" s="105"/>
      <c r="CD485" s="105"/>
      <c r="CN485" s="105"/>
      <c r="CX485" s="105"/>
      <c r="DH485" s="105"/>
      <c r="DR485" s="105"/>
      <c r="EB485" s="105"/>
      <c r="EL485" s="105"/>
      <c r="EV485" s="105"/>
      <c r="FF485" s="105"/>
      <c r="FP485" s="105"/>
      <c r="FZ485" s="105"/>
      <c r="GJ485" s="105"/>
      <c r="GT485" s="105"/>
      <c r="HD485" s="105"/>
    </row>
    <row xmlns:x14ac="http://schemas.microsoft.com/office/spreadsheetml/2009/9/ac" r="486" s="3" customFormat="true" x14ac:dyDescent="0.25">
      <c r="A486" s="369"/>
      <c r="B486" s="105"/>
      <c r="L486" s="105"/>
      <c r="V486" s="105"/>
      <c r="AF486" s="105"/>
      <c r="AG486" s="105"/>
      <c r="AP486" s="105"/>
      <c r="AZ486" s="105"/>
      <c r="BJ486" s="105"/>
      <c r="BT486" s="105"/>
      <c r="CD486" s="105"/>
      <c r="CN486" s="105"/>
      <c r="CX486" s="105"/>
      <c r="DH486" s="105"/>
      <c r="DR486" s="105"/>
      <c r="EB486" s="105"/>
      <c r="EL486" s="105"/>
      <c r="EV486" s="105"/>
      <c r="FF486" s="105"/>
      <c r="FP486" s="105"/>
      <c r="FZ486" s="105"/>
      <c r="GJ486" s="105"/>
      <c r="GT486" s="105"/>
      <c r="HD486" s="105"/>
    </row>
    <row xmlns:x14ac="http://schemas.microsoft.com/office/spreadsheetml/2009/9/ac" r="487" s="3" customFormat="true" x14ac:dyDescent="0.25">
      <c r="A487" s="369"/>
      <c r="B487" s="105"/>
      <c r="L487" s="105"/>
      <c r="V487" s="105"/>
      <c r="AF487" s="105"/>
      <c r="AG487" s="105"/>
      <c r="AP487" s="105"/>
      <c r="AZ487" s="105"/>
      <c r="BJ487" s="105"/>
      <c r="BT487" s="105"/>
      <c r="CD487" s="105"/>
      <c r="CN487" s="105"/>
      <c r="CX487" s="105"/>
      <c r="DH487" s="105"/>
      <c r="DR487" s="105"/>
      <c r="EB487" s="105"/>
      <c r="EL487" s="105"/>
      <c r="EV487" s="105"/>
      <c r="FF487" s="105"/>
      <c r="FP487" s="105"/>
      <c r="FZ487" s="105"/>
      <c r="GJ487" s="105"/>
      <c r="GT487" s="105"/>
      <c r="HD487" s="105"/>
    </row>
    <row xmlns:x14ac="http://schemas.microsoft.com/office/spreadsheetml/2009/9/ac" r="488" s="3" customFormat="true" x14ac:dyDescent="0.25">
      <c r="A488" s="369"/>
      <c r="B488" s="105"/>
      <c r="L488" s="105"/>
      <c r="V488" s="105"/>
      <c r="AF488" s="105"/>
      <c r="AG488" s="105"/>
      <c r="AP488" s="105"/>
      <c r="AZ488" s="105"/>
      <c r="BJ488" s="105"/>
      <c r="BT488" s="105"/>
      <c r="CD488" s="105"/>
      <c r="CN488" s="105"/>
      <c r="CX488" s="105"/>
      <c r="DH488" s="105"/>
      <c r="DR488" s="105"/>
      <c r="EB488" s="105"/>
      <c r="EL488" s="105"/>
      <c r="EV488" s="105"/>
      <c r="FF488" s="105"/>
      <c r="FP488" s="105"/>
      <c r="FZ488" s="105"/>
      <c r="GJ488" s="105"/>
      <c r="GT488" s="105"/>
      <c r="HD488" s="105"/>
    </row>
    <row xmlns:x14ac="http://schemas.microsoft.com/office/spreadsheetml/2009/9/ac" r="489" s="3" customFormat="true" x14ac:dyDescent="0.25">
      <c r="A489" s="369"/>
      <c r="B489" s="105"/>
      <c r="L489" s="105"/>
      <c r="V489" s="105"/>
      <c r="AF489" s="105"/>
      <c r="AG489" s="105"/>
      <c r="AP489" s="105"/>
      <c r="AZ489" s="105"/>
      <c r="BJ489" s="105"/>
      <c r="BT489" s="105"/>
      <c r="CD489" s="105"/>
      <c r="CN489" s="105"/>
      <c r="CX489" s="105"/>
      <c r="DH489" s="105"/>
      <c r="DR489" s="105"/>
      <c r="EB489" s="105"/>
      <c r="EL489" s="105"/>
      <c r="EV489" s="105"/>
      <c r="FF489" s="105"/>
      <c r="FP489" s="105"/>
      <c r="FZ489" s="105"/>
      <c r="GJ489" s="105"/>
      <c r="GT489" s="105"/>
      <c r="HD489" s="105"/>
    </row>
    <row xmlns:x14ac="http://schemas.microsoft.com/office/spreadsheetml/2009/9/ac" r="490" s="3" customFormat="true" x14ac:dyDescent="0.25">
      <c r="A490" s="369"/>
      <c r="B490" s="105"/>
      <c r="L490" s="105"/>
      <c r="V490" s="105"/>
      <c r="AF490" s="105"/>
      <c r="AG490" s="105"/>
      <c r="AP490" s="105"/>
      <c r="AZ490" s="105"/>
      <c r="BJ490" s="105"/>
      <c r="BT490" s="105"/>
      <c r="CD490" s="105"/>
      <c r="CN490" s="105"/>
      <c r="CX490" s="105"/>
      <c r="DH490" s="105"/>
      <c r="DR490" s="105"/>
      <c r="EB490" s="105"/>
      <c r="EL490" s="105"/>
      <c r="EV490" s="105"/>
      <c r="FF490" s="105"/>
      <c r="FP490" s="105"/>
      <c r="FZ490" s="105"/>
      <c r="GJ490" s="105"/>
      <c r="GT490" s="105"/>
      <c r="HD490" s="105"/>
    </row>
    <row xmlns:x14ac="http://schemas.microsoft.com/office/spreadsheetml/2009/9/ac" r="491" s="3" customFormat="true" x14ac:dyDescent="0.25">
      <c r="A491" s="369"/>
      <c r="B491" s="105"/>
      <c r="L491" s="105"/>
      <c r="V491" s="105"/>
      <c r="AF491" s="105"/>
      <c r="AG491" s="105"/>
      <c r="AP491" s="105"/>
      <c r="AZ491" s="105"/>
      <c r="BJ491" s="105"/>
      <c r="BT491" s="105"/>
      <c r="CD491" s="105"/>
      <c r="CN491" s="105"/>
      <c r="CX491" s="105"/>
      <c r="DH491" s="105"/>
      <c r="DR491" s="105"/>
      <c r="EB491" s="105"/>
      <c r="EL491" s="105"/>
      <c r="EV491" s="105"/>
      <c r="FF491" s="105"/>
      <c r="FP491" s="105"/>
      <c r="FZ491" s="105"/>
      <c r="GJ491" s="105"/>
      <c r="GT491" s="105"/>
      <c r="HD491" s="105"/>
    </row>
    <row xmlns:x14ac="http://schemas.microsoft.com/office/spreadsheetml/2009/9/ac" r="492" s="3" customFormat="true" x14ac:dyDescent="0.25">
      <c r="A492" s="369"/>
      <c r="B492" s="105"/>
      <c r="L492" s="105"/>
      <c r="V492" s="105"/>
      <c r="AF492" s="105"/>
      <c r="AG492" s="105"/>
      <c r="AP492" s="105"/>
      <c r="AZ492" s="105"/>
      <c r="BJ492" s="105"/>
      <c r="BT492" s="105"/>
      <c r="CD492" s="105"/>
      <c r="CN492" s="105"/>
      <c r="CX492" s="105"/>
      <c r="DH492" s="105"/>
      <c r="DR492" s="105"/>
      <c r="EB492" s="105"/>
      <c r="EL492" s="105"/>
      <c r="EV492" s="105"/>
      <c r="FF492" s="105"/>
      <c r="FP492" s="105"/>
      <c r="FZ492" s="105"/>
      <c r="GJ492" s="105"/>
      <c r="GT492" s="105"/>
      <c r="HD492" s="105"/>
    </row>
    <row xmlns:x14ac="http://schemas.microsoft.com/office/spreadsheetml/2009/9/ac" r="493" s="3" customFormat="true" x14ac:dyDescent="0.25">
      <c r="A493" s="369"/>
      <c r="B493" s="105"/>
      <c r="L493" s="105"/>
      <c r="V493" s="105"/>
      <c r="AF493" s="105"/>
      <c r="AG493" s="105"/>
      <c r="AP493" s="105"/>
      <c r="AZ493" s="105"/>
      <c r="BJ493" s="105"/>
      <c r="BT493" s="105"/>
      <c r="CD493" s="105"/>
      <c r="CN493" s="105"/>
      <c r="CX493" s="105"/>
      <c r="DH493" s="105"/>
      <c r="DR493" s="105"/>
      <c r="EB493" s="105"/>
      <c r="EL493" s="105"/>
      <c r="EV493" s="105"/>
      <c r="FF493" s="105"/>
      <c r="FP493" s="105"/>
      <c r="FZ493" s="105"/>
      <c r="GJ493" s="105"/>
      <c r="GT493" s="105"/>
      <c r="HD493" s="105"/>
    </row>
    <row xmlns:x14ac="http://schemas.microsoft.com/office/spreadsheetml/2009/9/ac" r="494" s="3" customFormat="true" x14ac:dyDescent="0.25">
      <c r="A494" s="369"/>
      <c r="B494" s="105"/>
      <c r="L494" s="105"/>
      <c r="V494" s="105"/>
      <c r="AF494" s="105"/>
      <c r="AG494" s="105"/>
      <c r="AP494" s="105"/>
      <c r="AZ494" s="105"/>
      <c r="BJ494" s="105"/>
      <c r="BT494" s="105"/>
      <c r="CD494" s="105"/>
      <c r="CN494" s="105"/>
      <c r="CX494" s="105"/>
      <c r="DH494" s="105"/>
      <c r="DR494" s="105"/>
      <c r="EB494" s="105"/>
      <c r="EL494" s="105"/>
      <c r="EV494" s="105"/>
      <c r="FF494" s="105"/>
      <c r="FP494" s="105"/>
      <c r="FZ494" s="105"/>
      <c r="GJ494" s="105"/>
      <c r="GT494" s="105"/>
      <c r="HD494" s="105"/>
    </row>
    <row xmlns:x14ac="http://schemas.microsoft.com/office/spreadsheetml/2009/9/ac" r="495" s="3" customFormat="true" x14ac:dyDescent="0.25">
      <c r="A495" s="369"/>
      <c r="B495" s="105"/>
      <c r="L495" s="105"/>
      <c r="V495" s="105"/>
      <c r="AF495" s="105"/>
      <c r="AG495" s="105"/>
      <c r="AP495" s="105"/>
      <c r="AZ495" s="105"/>
      <c r="BJ495" s="105"/>
      <c r="BT495" s="105"/>
      <c r="CD495" s="105"/>
      <c r="CN495" s="105"/>
      <c r="CX495" s="105"/>
      <c r="DH495" s="105"/>
      <c r="DR495" s="105"/>
      <c r="EB495" s="105"/>
      <c r="EL495" s="105"/>
      <c r="EV495" s="105"/>
      <c r="FF495" s="105"/>
      <c r="FP495" s="105"/>
      <c r="FZ495" s="105"/>
      <c r="GJ495" s="105"/>
      <c r="GT495" s="105"/>
      <c r="HD495" s="105"/>
    </row>
    <row xmlns:x14ac="http://schemas.microsoft.com/office/spreadsheetml/2009/9/ac" r="496" s="3" customFormat="true" x14ac:dyDescent="0.25">
      <c r="A496" s="369"/>
      <c r="B496" s="105"/>
      <c r="L496" s="105"/>
      <c r="V496" s="105"/>
      <c r="AF496" s="105"/>
      <c r="AG496" s="105"/>
      <c r="AP496" s="105"/>
      <c r="AZ496" s="105"/>
      <c r="BJ496" s="105"/>
      <c r="BT496" s="105"/>
      <c r="CD496" s="105"/>
      <c r="CN496" s="105"/>
      <c r="CX496" s="105"/>
      <c r="DH496" s="105"/>
      <c r="DR496" s="105"/>
      <c r="EB496" s="105"/>
      <c r="EL496" s="105"/>
      <c r="EV496" s="105"/>
      <c r="FF496" s="105"/>
      <c r="FP496" s="105"/>
      <c r="FZ496" s="105"/>
      <c r="GJ496" s="105"/>
      <c r="GT496" s="105"/>
      <c r="HD496" s="105"/>
    </row>
    <row xmlns:x14ac="http://schemas.microsoft.com/office/spreadsheetml/2009/9/ac" r="497" s="3" customFormat="true" x14ac:dyDescent="0.25">
      <c r="A497" s="369"/>
      <c r="B497" s="105"/>
      <c r="L497" s="105"/>
      <c r="V497" s="105"/>
      <c r="AF497" s="105"/>
      <c r="AG497" s="105"/>
      <c r="AP497" s="105"/>
      <c r="AZ497" s="105"/>
      <c r="BJ497" s="105"/>
      <c r="BT497" s="105"/>
      <c r="CD497" s="105"/>
      <c r="CN497" s="105"/>
      <c r="CX497" s="105"/>
      <c r="DH497" s="105"/>
      <c r="DR497" s="105"/>
      <c r="EB497" s="105"/>
      <c r="EL497" s="105"/>
      <c r="EV497" s="105"/>
      <c r="FF497" s="105"/>
      <c r="FP497" s="105"/>
      <c r="FZ497" s="105"/>
      <c r="GJ497" s="105"/>
      <c r="GT497" s="105"/>
      <c r="HD497" s="105"/>
    </row>
    <row xmlns:x14ac="http://schemas.microsoft.com/office/spreadsheetml/2009/9/ac" r="498" s="3" customFormat="true" x14ac:dyDescent="0.25">
      <c r="A498" s="369"/>
      <c r="B498" s="105"/>
      <c r="L498" s="105"/>
      <c r="V498" s="105"/>
      <c r="AF498" s="105"/>
      <c r="AG498" s="105"/>
      <c r="AP498" s="105"/>
      <c r="AZ498" s="105"/>
      <c r="BJ498" s="105"/>
      <c r="BT498" s="105"/>
      <c r="CD498" s="105"/>
      <c r="CN498" s="105"/>
      <c r="CX498" s="105"/>
      <c r="DH498" s="105"/>
      <c r="DR498" s="105"/>
      <c r="EB498" s="105"/>
      <c r="EL498" s="105"/>
      <c r="EV498" s="105"/>
      <c r="FF498" s="105"/>
      <c r="FP498" s="105"/>
      <c r="FZ498" s="105"/>
      <c r="GJ498" s="105"/>
      <c r="GT498" s="105"/>
      <c r="HD498" s="105"/>
    </row>
    <row xmlns:x14ac="http://schemas.microsoft.com/office/spreadsheetml/2009/9/ac" r="499" s="3" customFormat="true" x14ac:dyDescent="0.25">
      <c r="A499" s="369"/>
      <c r="B499" s="105"/>
      <c r="L499" s="105"/>
      <c r="V499" s="105"/>
      <c r="AF499" s="105"/>
      <c r="AG499" s="105"/>
      <c r="AP499" s="105"/>
      <c r="AZ499" s="105"/>
      <c r="BJ499" s="105"/>
      <c r="BT499" s="105"/>
      <c r="CD499" s="105"/>
      <c r="CN499" s="105"/>
      <c r="CX499" s="105"/>
      <c r="DH499" s="105"/>
      <c r="DR499" s="105"/>
      <c r="EB499" s="105"/>
      <c r="EL499" s="105"/>
      <c r="EV499" s="105"/>
      <c r="FF499" s="105"/>
      <c r="FP499" s="105"/>
      <c r="FZ499" s="105"/>
      <c r="GJ499" s="105"/>
      <c r="GT499" s="105"/>
      <c r="HD499" s="105"/>
    </row>
    <row xmlns:x14ac="http://schemas.microsoft.com/office/spreadsheetml/2009/9/ac" r="500" s="3" customFormat="true" x14ac:dyDescent="0.25">
      <c r="A500" s="369"/>
      <c r="B500" s="105"/>
      <c r="L500" s="105"/>
      <c r="V500" s="105"/>
      <c r="AF500" s="105"/>
      <c r="AG500" s="105"/>
      <c r="AP500" s="105"/>
      <c r="AZ500" s="105"/>
      <c r="BJ500" s="105"/>
      <c r="BT500" s="105"/>
      <c r="CD500" s="105"/>
      <c r="CN500" s="105"/>
      <c r="CX500" s="105"/>
      <c r="DH500" s="105"/>
      <c r="DR500" s="105"/>
      <c r="EB500" s="105"/>
      <c r="EL500" s="105"/>
      <c r="EV500" s="105"/>
      <c r="FF500" s="105"/>
      <c r="FP500" s="105"/>
      <c r="FZ500" s="105"/>
      <c r="GJ500" s="105"/>
      <c r="GT500" s="105"/>
      <c r="HD500" s="105"/>
    </row>
    <row xmlns:x14ac="http://schemas.microsoft.com/office/spreadsheetml/2009/9/ac" r="501" s="3" customFormat="true" x14ac:dyDescent="0.25">
      <c r="A501" s="369"/>
      <c r="B501" s="105"/>
      <c r="L501" s="105"/>
      <c r="V501" s="105"/>
      <c r="AF501" s="105"/>
      <c r="AG501" s="105"/>
      <c r="AP501" s="105"/>
      <c r="AZ501" s="105"/>
      <c r="BJ501" s="105"/>
      <c r="BT501" s="105"/>
      <c r="CD501" s="105"/>
      <c r="CN501" s="105"/>
      <c r="CX501" s="105"/>
      <c r="DH501" s="105"/>
      <c r="DR501" s="105"/>
      <c r="EB501" s="105"/>
      <c r="EL501" s="105"/>
      <c r="EV501" s="105"/>
      <c r="FF501" s="105"/>
      <c r="FP501" s="105"/>
      <c r="FZ501" s="105"/>
      <c r="GJ501" s="105"/>
      <c r="GT501" s="105"/>
      <c r="HD501" s="105"/>
    </row>
    <row xmlns:x14ac="http://schemas.microsoft.com/office/spreadsheetml/2009/9/ac" r="502" s="3" customFormat="true" x14ac:dyDescent="0.25">
      <c r="A502" s="369"/>
      <c r="B502" s="105"/>
      <c r="L502" s="105"/>
      <c r="V502" s="105"/>
      <c r="AF502" s="105"/>
      <c r="AG502" s="105"/>
      <c r="AP502" s="105"/>
      <c r="AZ502" s="105"/>
      <c r="BJ502" s="105"/>
      <c r="BT502" s="105"/>
      <c r="CD502" s="105"/>
      <c r="CN502" s="105"/>
      <c r="CX502" s="105"/>
      <c r="DH502" s="105"/>
      <c r="DR502" s="105"/>
      <c r="EB502" s="105"/>
      <c r="EL502" s="105"/>
      <c r="EV502" s="105"/>
      <c r="FF502" s="105"/>
      <c r="FP502" s="105"/>
      <c r="FZ502" s="105"/>
      <c r="GJ502" s="105"/>
      <c r="GT502" s="105"/>
      <c r="HD502" s="105"/>
    </row>
    <row xmlns:x14ac="http://schemas.microsoft.com/office/spreadsheetml/2009/9/ac" r="503" s="3" customFormat="true" x14ac:dyDescent="0.25">
      <c r="A503" s="369"/>
      <c r="B503" s="105"/>
      <c r="L503" s="105"/>
      <c r="V503" s="105"/>
      <c r="AF503" s="105"/>
      <c r="AG503" s="105"/>
      <c r="AP503" s="105"/>
      <c r="AZ503" s="105"/>
      <c r="BJ503" s="105"/>
      <c r="BT503" s="105"/>
      <c r="CD503" s="105"/>
      <c r="CN503" s="105"/>
      <c r="CX503" s="105"/>
      <c r="DH503" s="105"/>
      <c r="DR503" s="105"/>
      <c r="EB503" s="105"/>
      <c r="EL503" s="105"/>
      <c r="EV503" s="105"/>
      <c r="FF503" s="105"/>
      <c r="FP503" s="105"/>
      <c r="FZ503" s="105"/>
      <c r="GJ503" s="105"/>
      <c r="GT503" s="105"/>
      <c r="HD503" s="105"/>
    </row>
    <row xmlns:x14ac="http://schemas.microsoft.com/office/spreadsheetml/2009/9/ac" r="504" s="3" customFormat="true" x14ac:dyDescent="0.25">
      <c r="A504" s="369"/>
      <c r="B504" s="105"/>
      <c r="L504" s="105"/>
      <c r="V504" s="105"/>
      <c r="AF504" s="105"/>
      <c r="AG504" s="105"/>
      <c r="AP504" s="105"/>
      <c r="AZ504" s="105"/>
      <c r="BJ504" s="105"/>
      <c r="BT504" s="105"/>
      <c r="CD504" s="105"/>
      <c r="CN504" s="105"/>
      <c r="CX504" s="105"/>
      <c r="DH504" s="105"/>
      <c r="DR504" s="105"/>
      <c r="EB504" s="105"/>
      <c r="EL504" s="105"/>
      <c r="EV504" s="105"/>
      <c r="FF504" s="105"/>
      <c r="FP504" s="105"/>
      <c r="FZ504" s="105"/>
      <c r="GJ504" s="105"/>
      <c r="GT504" s="105"/>
      <c r="HD504" s="105"/>
    </row>
    <row xmlns:x14ac="http://schemas.microsoft.com/office/spreadsheetml/2009/9/ac" r="505" s="3" customFormat="true" x14ac:dyDescent="0.25">
      <c r="A505" s="369"/>
      <c r="B505" s="105"/>
      <c r="L505" s="105"/>
      <c r="V505" s="105"/>
      <c r="AF505" s="105"/>
      <c r="AG505" s="105"/>
      <c r="AP505" s="105"/>
      <c r="AZ505" s="105"/>
      <c r="BJ505" s="105"/>
      <c r="BT505" s="105"/>
      <c r="CD505" s="105"/>
      <c r="CN505" s="105"/>
      <c r="CX505" s="105"/>
      <c r="DH505" s="105"/>
      <c r="DR505" s="105"/>
      <c r="EB505" s="105"/>
      <c r="EL505" s="105"/>
      <c r="EV505" s="105"/>
      <c r="FF505" s="105"/>
      <c r="FP505" s="105"/>
      <c r="FZ505" s="105"/>
      <c r="GJ505" s="105"/>
      <c r="GT505" s="105"/>
      <c r="HD505" s="105"/>
    </row>
    <row xmlns:x14ac="http://schemas.microsoft.com/office/spreadsheetml/2009/9/ac" r="506" s="3" customFormat="true" x14ac:dyDescent="0.25">
      <c r="A506" s="369"/>
      <c r="B506" s="105"/>
      <c r="L506" s="105"/>
      <c r="V506" s="105"/>
      <c r="AF506" s="105"/>
      <c r="AG506" s="105"/>
      <c r="AP506" s="105"/>
      <c r="AZ506" s="105"/>
      <c r="BJ506" s="105"/>
      <c r="BT506" s="105"/>
      <c r="CD506" s="105"/>
      <c r="CN506" s="105"/>
      <c r="CX506" s="105"/>
      <c r="DH506" s="105"/>
      <c r="DR506" s="105"/>
      <c r="EB506" s="105"/>
      <c r="EL506" s="105"/>
      <c r="EV506" s="105"/>
      <c r="FF506" s="105"/>
      <c r="FP506" s="105"/>
      <c r="FZ506" s="105"/>
      <c r="GJ506" s="105"/>
      <c r="GT506" s="105"/>
      <c r="HD506" s="105"/>
    </row>
    <row xmlns:x14ac="http://schemas.microsoft.com/office/spreadsheetml/2009/9/ac" r="507" s="3" customFormat="true" x14ac:dyDescent="0.25">
      <c r="A507" s="369"/>
      <c r="B507" s="105"/>
      <c r="L507" s="105"/>
      <c r="V507" s="105"/>
      <c r="AF507" s="105"/>
      <c r="AG507" s="105"/>
      <c r="AP507" s="105"/>
      <c r="AZ507" s="105"/>
      <c r="BJ507" s="105"/>
      <c r="BT507" s="105"/>
      <c r="CD507" s="105"/>
      <c r="CN507" s="105"/>
      <c r="CX507" s="105"/>
      <c r="DH507" s="105"/>
      <c r="DR507" s="105"/>
      <c r="EB507" s="105"/>
      <c r="EL507" s="105"/>
      <c r="EV507" s="105"/>
      <c r="FF507" s="105"/>
      <c r="FP507" s="105"/>
      <c r="FZ507" s="105"/>
      <c r="GJ507" s="105"/>
      <c r="GT507" s="105"/>
      <c r="HD507" s="105"/>
    </row>
    <row xmlns:x14ac="http://schemas.microsoft.com/office/spreadsheetml/2009/9/ac" r="508" s="3" customFormat="true" x14ac:dyDescent="0.25">
      <c r="A508" s="369"/>
      <c r="B508" s="105"/>
      <c r="L508" s="105"/>
      <c r="V508" s="105"/>
      <c r="AF508" s="105"/>
      <c r="AG508" s="105"/>
      <c r="AP508" s="105"/>
      <c r="AZ508" s="105"/>
      <c r="BJ508" s="105"/>
      <c r="BT508" s="105"/>
      <c r="CD508" s="105"/>
      <c r="CN508" s="105"/>
      <c r="CX508" s="105"/>
      <c r="DH508" s="105"/>
      <c r="DR508" s="105"/>
      <c r="EB508" s="105"/>
      <c r="EL508" s="105"/>
      <c r="EV508" s="105"/>
      <c r="FF508" s="105"/>
      <c r="FP508" s="105"/>
      <c r="FZ508" s="105"/>
      <c r="GJ508" s="105"/>
      <c r="GT508" s="105"/>
      <c r="HD508" s="105"/>
    </row>
    <row xmlns:x14ac="http://schemas.microsoft.com/office/spreadsheetml/2009/9/ac" r="509" s="3" customFormat="true" x14ac:dyDescent="0.25">
      <c r="A509" s="369"/>
      <c r="B509" s="105"/>
      <c r="L509" s="105"/>
      <c r="V509" s="105"/>
      <c r="AF509" s="105"/>
      <c r="AG509" s="105"/>
      <c r="AP509" s="105"/>
      <c r="AZ509" s="105"/>
      <c r="BJ509" s="105"/>
      <c r="BT509" s="105"/>
      <c r="CD509" s="105"/>
      <c r="CN509" s="105"/>
      <c r="CX509" s="105"/>
      <c r="DH509" s="105"/>
      <c r="DR509" s="105"/>
      <c r="EB509" s="105"/>
      <c r="EL509" s="105"/>
      <c r="EV509" s="105"/>
      <c r="FF509" s="105"/>
      <c r="FP509" s="105"/>
      <c r="FZ509" s="105"/>
      <c r="GJ509" s="105"/>
      <c r="GT509" s="105"/>
      <c r="HD509" s="105"/>
    </row>
    <row xmlns:x14ac="http://schemas.microsoft.com/office/spreadsheetml/2009/9/ac" r="510" s="3" customFormat="true" x14ac:dyDescent="0.25">
      <c r="A510" s="369"/>
      <c r="B510" s="105"/>
      <c r="L510" s="105"/>
      <c r="V510" s="105"/>
      <c r="AF510" s="105"/>
      <c r="AG510" s="105"/>
      <c r="AP510" s="105"/>
      <c r="AZ510" s="105"/>
      <c r="BJ510" s="105"/>
      <c r="BT510" s="105"/>
      <c r="CD510" s="105"/>
      <c r="CN510" s="105"/>
      <c r="CX510" s="105"/>
      <c r="DH510" s="105"/>
      <c r="DR510" s="105"/>
      <c r="EB510" s="105"/>
      <c r="EL510" s="105"/>
      <c r="EV510" s="105"/>
      <c r="FF510" s="105"/>
      <c r="FP510" s="105"/>
      <c r="FZ510" s="105"/>
      <c r="GJ510" s="105"/>
      <c r="GT510" s="105"/>
      <c r="HD510" s="105"/>
    </row>
    <row xmlns:x14ac="http://schemas.microsoft.com/office/spreadsheetml/2009/9/ac" r="511" s="3" customFormat="true" x14ac:dyDescent="0.25">
      <c r="A511" s="369"/>
      <c r="B511" s="105"/>
      <c r="L511" s="105"/>
      <c r="V511" s="105"/>
      <c r="AF511" s="105"/>
      <c r="AG511" s="105"/>
      <c r="AP511" s="105"/>
      <c r="AZ511" s="105"/>
      <c r="BJ511" s="105"/>
      <c r="BT511" s="105"/>
      <c r="CD511" s="105"/>
      <c r="CN511" s="105"/>
      <c r="CX511" s="105"/>
      <c r="DH511" s="105"/>
      <c r="DR511" s="105"/>
      <c r="EB511" s="105"/>
      <c r="EL511" s="105"/>
      <c r="EV511" s="105"/>
      <c r="FF511" s="105"/>
      <c r="FP511" s="105"/>
      <c r="FZ511" s="105"/>
      <c r="GJ511" s="105"/>
      <c r="GT511" s="105"/>
      <c r="HD511" s="105"/>
    </row>
    <row xmlns:x14ac="http://schemas.microsoft.com/office/spreadsheetml/2009/9/ac" r="512" s="3" customFormat="true" x14ac:dyDescent="0.25">
      <c r="A512" s="369"/>
      <c r="B512" s="105"/>
      <c r="L512" s="105"/>
      <c r="V512" s="105"/>
      <c r="AF512" s="105"/>
      <c r="AG512" s="105"/>
      <c r="AP512" s="105"/>
      <c r="AZ512" s="105"/>
      <c r="BJ512" s="105"/>
      <c r="BT512" s="105"/>
      <c r="CD512" s="105"/>
      <c r="CN512" s="105"/>
      <c r="CX512" s="105"/>
      <c r="DH512" s="105"/>
      <c r="DR512" s="105"/>
      <c r="EB512" s="105"/>
      <c r="EL512" s="105"/>
      <c r="EV512" s="105"/>
      <c r="FF512" s="105"/>
      <c r="FP512" s="105"/>
      <c r="FZ512" s="105"/>
      <c r="GJ512" s="105"/>
      <c r="GT512" s="105"/>
      <c r="HD512" s="105"/>
    </row>
    <row xmlns:x14ac="http://schemas.microsoft.com/office/spreadsheetml/2009/9/ac" r="513" s="3" customFormat="true" x14ac:dyDescent="0.25">
      <c r="A513" s="369"/>
      <c r="B513" s="105"/>
      <c r="L513" s="105"/>
      <c r="V513" s="105"/>
      <c r="AF513" s="105"/>
      <c r="AG513" s="105"/>
      <c r="AP513" s="105"/>
      <c r="AZ513" s="105"/>
      <c r="BJ513" s="105"/>
      <c r="BT513" s="105"/>
      <c r="CD513" s="105"/>
      <c r="CN513" s="105"/>
      <c r="CX513" s="105"/>
      <c r="DH513" s="105"/>
      <c r="DR513" s="105"/>
      <c r="EB513" s="105"/>
      <c r="EL513" s="105"/>
      <c r="EV513" s="105"/>
      <c r="FF513" s="105"/>
      <c r="FP513" s="105"/>
      <c r="FZ513" s="105"/>
      <c r="GJ513" s="105"/>
      <c r="GT513" s="105"/>
      <c r="HD513" s="105"/>
    </row>
    <row xmlns:x14ac="http://schemas.microsoft.com/office/spreadsheetml/2009/9/ac" r="514" s="3" customFormat="true" x14ac:dyDescent="0.25">
      <c r="A514" s="369"/>
      <c r="B514" s="105"/>
      <c r="L514" s="105"/>
      <c r="V514" s="105"/>
      <c r="AF514" s="105"/>
      <c r="AG514" s="105"/>
      <c r="AP514" s="105"/>
      <c r="AZ514" s="105"/>
      <c r="BJ514" s="105"/>
      <c r="BT514" s="105"/>
      <c r="CD514" s="105"/>
      <c r="CN514" s="105"/>
      <c r="CX514" s="105"/>
      <c r="DH514" s="105"/>
      <c r="DR514" s="105"/>
      <c r="EB514" s="105"/>
      <c r="EL514" s="105"/>
      <c r="EV514" s="105"/>
      <c r="FF514" s="105"/>
      <c r="FP514" s="105"/>
      <c r="FZ514" s="105"/>
      <c r="GJ514" s="105"/>
      <c r="GT514" s="105"/>
      <c r="HD514" s="105"/>
    </row>
    <row xmlns:x14ac="http://schemas.microsoft.com/office/spreadsheetml/2009/9/ac" r="515" s="3" customFormat="true" x14ac:dyDescent="0.25">
      <c r="A515" s="369"/>
      <c r="B515" s="105"/>
      <c r="L515" s="105"/>
      <c r="V515" s="105"/>
      <c r="AF515" s="105"/>
      <c r="AG515" s="105"/>
      <c r="AP515" s="105"/>
      <c r="AZ515" s="105"/>
      <c r="BJ515" s="105"/>
      <c r="BT515" s="105"/>
      <c r="CD515" s="105"/>
      <c r="CN515" s="105"/>
      <c r="CX515" s="105"/>
      <c r="DH515" s="105"/>
      <c r="DR515" s="105"/>
      <c r="EB515" s="105"/>
      <c r="EL515" s="105"/>
      <c r="EV515" s="105"/>
      <c r="FF515" s="105"/>
      <c r="FP515" s="105"/>
      <c r="FZ515" s="105"/>
      <c r="GJ515" s="105"/>
      <c r="GT515" s="105"/>
      <c r="HD515" s="105"/>
    </row>
    <row xmlns:x14ac="http://schemas.microsoft.com/office/spreadsheetml/2009/9/ac" r="516" s="3" customFormat="true" x14ac:dyDescent="0.25">
      <c r="A516" s="369"/>
      <c r="B516" s="105"/>
      <c r="L516" s="105"/>
      <c r="V516" s="105"/>
      <c r="AF516" s="105"/>
      <c r="AG516" s="105"/>
      <c r="AP516" s="105"/>
      <c r="AZ516" s="105"/>
      <c r="BJ516" s="105"/>
      <c r="BT516" s="105"/>
      <c r="CD516" s="105"/>
      <c r="CN516" s="105"/>
      <c r="CX516" s="105"/>
      <c r="DH516" s="105"/>
      <c r="DR516" s="105"/>
      <c r="EB516" s="105"/>
      <c r="EL516" s="105"/>
      <c r="EV516" s="105"/>
      <c r="FF516" s="105"/>
      <c r="FP516" s="105"/>
      <c r="FZ516" s="105"/>
      <c r="GJ516" s="105"/>
      <c r="GT516" s="105"/>
      <c r="HD516" s="105"/>
    </row>
    <row xmlns:x14ac="http://schemas.microsoft.com/office/spreadsheetml/2009/9/ac" r="517" s="3" customFormat="true" x14ac:dyDescent="0.25">
      <c r="A517" s="369"/>
      <c r="B517" s="105"/>
      <c r="L517" s="105"/>
      <c r="V517" s="105"/>
      <c r="AF517" s="105"/>
      <c r="AG517" s="105"/>
      <c r="AP517" s="105"/>
      <c r="AZ517" s="105"/>
      <c r="BJ517" s="105"/>
      <c r="BT517" s="105"/>
      <c r="CD517" s="105"/>
      <c r="CN517" s="105"/>
      <c r="CX517" s="105"/>
      <c r="DH517" s="105"/>
      <c r="DR517" s="105"/>
      <c r="EB517" s="105"/>
      <c r="EL517" s="105"/>
      <c r="EV517" s="105"/>
      <c r="FF517" s="105"/>
      <c r="FP517" s="105"/>
      <c r="FZ517" s="105"/>
      <c r="GJ517" s="105"/>
      <c r="GT517" s="105"/>
      <c r="HD517" s="105"/>
    </row>
    <row xmlns:x14ac="http://schemas.microsoft.com/office/spreadsheetml/2009/9/ac" r="518" s="3" customFormat="true" x14ac:dyDescent="0.25">
      <c r="A518" s="369"/>
      <c r="B518" s="105"/>
      <c r="L518" s="105"/>
      <c r="V518" s="105"/>
      <c r="AF518" s="105"/>
      <c r="AG518" s="105"/>
      <c r="AP518" s="105"/>
      <c r="AZ518" s="105"/>
      <c r="BJ518" s="105"/>
      <c r="BT518" s="105"/>
      <c r="CD518" s="105"/>
      <c r="CN518" s="105"/>
      <c r="CX518" s="105"/>
      <c r="DH518" s="105"/>
      <c r="DR518" s="105"/>
      <c r="EB518" s="105"/>
      <c r="EL518" s="105"/>
      <c r="EV518" s="105"/>
      <c r="FF518" s="105"/>
      <c r="FP518" s="105"/>
      <c r="FZ518" s="105"/>
      <c r="GJ518" s="105"/>
      <c r="GT518" s="105"/>
      <c r="HD518" s="105"/>
    </row>
    <row xmlns:x14ac="http://schemas.microsoft.com/office/spreadsheetml/2009/9/ac" r="519" s="3" customFormat="true" x14ac:dyDescent="0.25">
      <c r="A519" s="369"/>
      <c r="B519" s="105"/>
      <c r="L519" s="105"/>
      <c r="V519" s="105"/>
      <c r="AF519" s="105"/>
      <c r="AG519" s="105"/>
      <c r="AP519" s="105"/>
      <c r="AZ519" s="105"/>
      <c r="BJ519" s="105"/>
      <c r="BT519" s="105"/>
      <c r="CD519" s="105"/>
      <c r="CN519" s="105"/>
      <c r="CX519" s="105"/>
      <c r="DH519" s="105"/>
      <c r="DR519" s="105"/>
      <c r="EB519" s="105"/>
      <c r="EL519" s="105"/>
      <c r="EV519" s="105"/>
      <c r="FF519" s="105"/>
      <c r="FP519" s="105"/>
      <c r="FZ519" s="105"/>
      <c r="GJ519" s="105"/>
      <c r="GT519" s="105"/>
      <c r="HD519" s="105"/>
    </row>
    <row xmlns:x14ac="http://schemas.microsoft.com/office/spreadsheetml/2009/9/ac" r="520" s="3" customFormat="true" x14ac:dyDescent="0.25">
      <c r="A520" s="369"/>
      <c r="B520" s="105"/>
      <c r="L520" s="105"/>
      <c r="V520" s="105"/>
      <c r="AF520" s="105"/>
      <c r="AG520" s="105"/>
      <c r="AP520" s="105"/>
      <c r="AZ520" s="105"/>
      <c r="BJ520" s="105"/>
      <c r="BT520" s="105"/>
      <c r="CD520" s="105"/>
      <c r="CN520" s="105"/>
      <c r="CX520" s="105"/>
      <c r="DH520" s="105"/>
      <c r="DR520" s="105"/>
      <c r="EB520" s="105"/>
      <c r="EL520" s="105"/>
      <c r="EV520" s="105"/>
      <c r="FF520" s="105"/>
      <c r="FP520" s="105"/>
      <c r="FZ520" s="105"/>
      <c r="GJ520" s="105"/>
      <c r="GT520" s="105"/>
      <c r="HD520" s="105"/>
    </row>
    <row xmlns:x14ac="http://schemas.microsoft.com/office/spreadsheetml/2009/9/ac" r="521" s="3" customFormat="true" x14ac:dyDescent="0.25">
      <c r="A521" s="369"/>
      <c r="B521" s="105"/>
      <c r="L521" s="105"/>
      <c r="V521" s="105"/>
      <c r="AF521" s="105"/>
      <c r="AG521" s="105"/>
      <c r="AP521" s="105"/>
      <c r="AZ521" s="105"/>
      <c r="BJ521" s="105"/>
      <c r="BT521" s="105"/>
      <c r="CD521" s="105"/>
      <c r="CN521" s="105"/>
      <c r="CX521" s="105"/>
      <c r="DH521" s="105"/>
      <c r="DR521" s="105"/>
      <c r="EB521" s="105"/>
      <c r="EL521" s="105"/>
      <c r="EV521" s="105"/>
      <c r="FF521" s="105"/>
      <c r="FP521" s="105"/>
      <c r="FZ521" s="105"/>
      <c r="GJ521" s="105"/>
      <c r="GT521" s="105"/>
      <c r="HD521" s="105"/>
    </row>
    <row xmlns:x14ac="http://schemas.microsoft.com/office/spreadsheetml/2009/9/ac" r="522" s="3" customFormat="true" x14ac:dyDescent="0.25">
      <c r="A522" s="369"/>
      <c r="B522" s="105"/>
      <c r="L522" s="105"/>
      <c r="V522" s="105"/>
      <c r="AF522" s="105"/>
      <c r="AG522" s="105"/>
      <c r="AP522" s="105"/>
      <c r="AZ522" s="105"/>
      <c r="BJ522" s="105"/>
      <c r="BT522" s="105"/>
      <c r="CD522" s="105"/>
      <c r="CN522" s="105"/>
      <c r="CX522" s="105"/>
      <c r="DH522" s="105"/>
      <c r="DR522" s="105"/>
      <c r="EB522" s="105"/>
      <c r="EL522" s="105"/>
      <c r="EV522" s="105"/>
      <c r="FF522" s="105"/>
      <c r="FP522" s="105"/>
      <c r="FZ522" s="105"/>
      <c r="GJ522" s="105"/>
      <c r="GT522" s="105"/>
      <c r="HD522" s="105"/>
    </row>
    <row xmlns:x14ac="http://schemas.microsoft.com/office/spreadsheetml/2009/9/ac" r="523" s="3" customFormat="true" x14ac:dyDescent="0.25">
      <c r="A523" s="369"/>
      <c r="B523" s="105"/>
      <c r="L523" s="105"/>
      <c r="V523" s="105"/>
      <c r="AF523" s="105"/>
      <c r="AG523" s="105"/>
      <c r="AP523" s="105"/>
      <c r="AZ523" s="105"/>
      <c r="BJ523" s="105"/>
      <c r="BT523" s="105"/>
      <c r="CD523" s="105"/>
      <c r="CN523" s="105"/>
      <c r="CX523" s="105"/>
      <c r="DH523" s="105"/>
      <c r="DR523" s="105"/>
      <c r="EB523" s="105"/>
      <c r="EL523" s="105"/>
      <c r="EV523" s="105"/>
      <c r="FF523" s="105"/>
      <c r="FP523" s="105"/>
      <c r="FZ523" s="105"/>
      <c r="GJ523" s="105"/>
      <c r="GT523" s="105"/>
      <c r="HD523" s="105"/>
    </row>
    <row xmlns:x14ac="http://schemas.microsoft.com/office/spreadsheetml/2009/9/ac" r="524" s="3" customFormat="true" x14ac:dyDescent="0.25">
      <c r="A524" s="369"/>
      <c r="B524" s="105"/>
      <c r="L524" s="105"/>
      <c r="V524" s="105"/>
      <c r="AF524" s="105"/>
      <c r="AG524" s="105"/>
      <c r="AP524" s="105"/>
      <c r="AZ524" s="105"/>
      <c r="BJ524" s="105"/>
      <c r="BT524" s="105"/>
      <c r="CD524" s="105"/>
      <c r="CN524" s="105"/>
      <c r="CX524" s="105"/>
      <c r="DH524" s="105"/>
      <c r="DR524" s="105"/>
      <c r="EB524" s="105"/>
      <c r="EL524" s="105"/>
      <c r="EV524" s="105"/>
      <c r="FF524" s="105"/>
      <c r="FP524" s="105"/>
      <c r="FZ524" s="105"/>
      <c r="GJ524" s="105"/>
      <c r="GT524" s="105"/>
      <c r="HD524" s="105"/>
    </row>
    <row xmlns:x14ac="http://schemas.microsoft.com/office/spreadsheetml/2009/9/ac" r="525" s="3" customFormat="true" x14ac:dyDescent="0.25">
      <c r="A525" s="369"/>
      <c r="B525" s="105"/>
      <c r="L525" s="105"/>
      <c r="V525" s="105"/>
      <c r="AF525" s="105"/>
      <c r="AG525" s="105"/>
      <c r="AP525" s="105"/>
      <c r="AZ525" s="105"/>
      <c r="BJ525" s="105"/>
      <c r="BT525" s="105"/>
      <c r="CD525" s="105"/>
      <c r="CN525" s="105"/>
      <c r="CX525" s="105"/>
      <c r="DH525" s="105"/>
      <c r="DR525" s="105"/>
      <c r="EB525" s="105"/>
      <c r="EL525" s="105"/>
      <c r="EV525" s="105"/>
      <c r="FF525" s="105"/>
      <c r="FP525" s="105"/>
      <c r="FZ525" s="105"/>
      <c r="GJ525" s="105"/>
      <c r="GT525" s="105"/>
      <c r="HD525" s="105"/>
    </row>
    <row xmlns:x14ac="http://schemas.microsoft.com/office/spreadsheetml/2009/9/ac" r="526" s="3" customFormat="true" x14ac:dyDescent="0.25">
      <c r="A526" s="369"/>
      <c r="B526" s="105"/>
      <c r="L526" s="105"/>
      <c r="V526" s="105"/>
      <c r="AF526" s="105"/>
      <c r="AG526" s="105"/>
      <c r="AP526" s="105"/>
      <c r="AZ526" s="105"/>
      <c r="BJ526" s="105"/>
      <c r="BT526" s="105"/>
      <c r="CD526" s="105"/>
      <c r="CN526" s="105"/>
      <c r="CX526" s="105"/>
      <c r="DH526" s="105"/>
      <c r="DR526" s="105"/>
      <c r="EB526" s="105"/>
      <c r="EL526" s="105"/>
      <c r="EV526" s="105"/>
      <c r="FF526" s="105"/>
      <c r="FP526" s="105"/>
      <c r="FZ526" s="105"/>
      <c r="GJ526" s="105"/>
      <c r="GT526" s="105"/>
      <c r="HD526" s="105"/>
    </row>
    <row xmlns:x14ac="http://schemas.microsoft.com/office/spreadsheetml/2009/9/ac" r="527" s="3" customFormat="true" x14ac:dyDescent="0.25">
      <c r="A527" s="369"/>
      <c r="B527" s="105"/>
      <c r="L527" s="105"/>
      <c r="V527" s="105"/>
      <c r="AF527" s="105"/>
      <c r="AG527" s="105"/>
      <c r="AP527" s="105"/>
      <c r="AZ527" s="105"/>
      <c r="BJ527" s="105"/>
      <c r="BT527" s="105"/>
      <c r="CD527" s="105"/>
      <c r="CN527" s="105"/>
      <c r="CX527" s="105"/>
      <c r="DH527" s="105"/>
      <c r="DR527" s="105"/>
      <c r="EB527" s="105"/>
      <c r="EL527" s="105"/>
      <c r="EV527" s="105"/>
      <c r="FF527" s="105"/>
      <c r="FP527" s="105"/>
      <c r="FZ527" s="105"/>
      <c r="GJ527" s="105"/>
      <c r="GT527" s="105"/>
      <c r="HD527" s="105"/>
    </row>
    <row xmlns:x14ac="http://schemas.microsoft.com/office/spreadsheetml/2009/9/ac" r="528" s="3" customFormat="true" x14ac:dyDescent="0.25">
      <c r="A528" s="369"/>
      <c r="B528" s="105"/>
      <c r="L528" s="105"/>
      <c r="V528" s="105"/>
      <c r="AF528" s="105"/>
      <c r="AG528" s="105"/>
      <c r="AP528" s="105"/>
      <c r="AZ528" s="105"/>
      <c r="BJ528" s="105"/>
      <c r="BT528" s="105"/>
      <c r="CD528" s="105"/>
      <c r="CN528" s="105"/>
      <c r="CX528" s="105"/>
      <c r="DH528" s="105"/>
      <c r="DR528" s="105"/>
      <c r="EB528" s="105"/>
      <c r="EL528" s="105"/>
      <c r="EV528" s="105"/>
      <c r="FF528" s="105"/>
      <c r="FP528" s="105"/>
      <c r="FZ528" s="105"/>
      <c r="GJ528" s="105"/>
      <c r="GT528" s="105"/>
      <c r="HD528" s="105"/>
    </row>
    <row xmlns:x14ac="http://schemas.microsoft.com/office/spreadsheetml/2009/9/ac" r="529" s="3" customFormat="true" x14ac:dyDescent="0.25">
      <c r="A529" s="369"/>
      <c r="B529" s="105"/>
      <c r="L529" s="105"/>
      <c r="V529" s="105"/>
      <c r="AF529" s="105"/>
      <c r="AG529" s="105"/>
      <c r="AP529" s="105"/>
      <c r="AZ529" s="105"/>
      <c r="BJ529" s="105"/>
      <c r="BT529" s="105"/>
      <c r="CD529" s="105"/>
      <c r="CN529" s="105"/>
      <c r="CX529" s="105"/>
      <c r="DH529" s="105"/>
      <c r="DR529" s="105"/>
      <c r="EB529" s="105"/>
      <c r="EL529" s="105"/>
      <c r="EV529" s="105"/>
      <c r="FF529" s="105"/>
      <c r="FP529" s="105"/>
      <c r="FZ529" s="105"/>
      <c r="GJ529" s="105"/>
      <c r="GT529" s="105"/>
      <c r="HD529" s="105"/>
    </row>
    <row xmlns:x14ac="http://schemas.microsoft.com/office/spreadsheetml/2009/9/ac" r="530" s="3" customFormat="true" x14ac:dyDescent="0.25">
      <c r="A530" s="369"/>
      <c r="B530" s="105"/>
      <c r="L530" s="105"/>
      <c r="V530" s="105"/>
      <c r="AF530" s="105"/>
      <c r="AG530" s="105"/>
      <c r="AP530" s="105"/>
      <c r="AZ530" s="105"/>
      <c r="BJ530" s="105"/>
      <c r="BT530" s="105"/>
      <c r="CD530" s="105"/>
      <c r="CN530" s="105"/>
      <c r="CX530" s="105"/>
      <c r="DH530" s="105"/>
      <c r="DR530" s="105"/>
      <c r="EB530" s="105"/>
      <c r="EL530" s="105"/>
      <c r="EV530" s="105"/>
      <c r="FF530" s="105"/>
      <c r="FP530" s="105"/>
      <c r="FZ530" s="105"/>
      <c r="GJ530" s="105"/>
      <c r="GT530" s="105"/>
      <c r="HD530" s="105"/>
    </row>
    <row xmlns:x14ac="http://schemas.microsoft.com/office/spreadsheetml/2009/9/ac" r="531" s="3" customFormat="true" x14ac:dyDescent="0.25">
      <c r="A531" s="369"/>
      <c r="B531" s="105"/>
      <c r="L531" s="105"/>
      <c r="V531" s="105"/>
      <c r="AF531" s="105"/>
      <c r="AG531" s="105"/>
      <c r="AP531" s="105"/>
      <c r="AZ531" s="105"/>
      <c r="BJ531" s="105"/>
      <c r="BT531" s="105"/>
      <c r="CD531" s="105"/>
      <c r="CN531" s="105"/>
      <c r="CX531" s="105"/>
      <c r="DH531" s="105"/>
      <c r="DR531" s="105"/>
      <c r="EB531" s="105"/>
      <c r="EL531" s="105"/>
      <c r="EV531" s="105"/>
      <c r="FF531" s="105"/>
      <c r="FP531" s="105"/>
      <c r="FZ531" s="105"/>
      <c r="GJ531" s="105"/>
      <c r="GT531" s="105"/>
      <c r="HD531" s="105"/>
    </row>
    <row xmlns:x14ac="http://schemas.microsoft.com/office/spreadsheetml/2009/9/ac" r="532" s="3" customFormat="true" x14ac:dyDescent="0.25">
      <c r="A532" s="369"/>
      <c r="B532" s="105"/>
      <c r="L532" s="105"/>
      <c r="V532" s="105"/>
      <c r="AF532" s="105"/>
      <c r="AG532" s="105"/>
      <c r="AP532" s="105"/>
      <c r="AZ532" s="105"/>
      <c r="BJ532" s="105"/>
      <c r="BT532" s="105"/>
      <c r="CD532" s="105"/>
      <c r="CN532" s="105"/>
      <c r="CX532" s="105"/>
      <c r="DH532" s="105"/>
      <c r="DR532" s="105"/>
      <c r="EB532" s="105"/>
      <c r="EL532" s="105"/>
      <c r="EV532" s="105"/>
      <c r="FF532" s="105"/>
      <c r="FP532" s="105"/>
      <c r="FZ532" s="105"/>
      <c r="GJ532" s="105"/>
      <c r="GT532" s="105"/>
      <c r="HD532" s="105"/>
    </row>
    <row xmlns:x14ac="http://schemas.microsoft.com/office/spreadsheetml/2009/9/ac" r="533" s="3" customFormat="true" x14ac:dyDescent="0.25">
      <c r="A533" s="369"/>
      <c r="B533" s="105"/>
      <c r="L533" s="105"/>
      <c r="V533" s="105"/>
      <c r="AF533" s="105"/>
      <c r="AG533" s="105"/>
      <c r="AP533" s="105"/>
      <c r="AZ533" s="105"/>
      <c r="BJ533" s="105"/>
      <c r="BT533" s="105"/>
      <c r="CD533" s="105"/>
      <c r="CN533" s="105"/>
      <c r="CX533" s="105"/>
      <c r="DH533" s="105"/>
      <c r="DR533" s="105"/>
      <c r="EB533" s="105"/>
      <c r="EL533" s="105"/>
      <c r="EV533" s="105"/>
      <c r="FF533" s="105"/>
      <c r="FP533" s="105"/>
      <c r="FZ533" s="105"/>
      <c r="GJ533" s="105"/>
      <c r="GT533" s="105"/>
      <c r="HD533" s="105"/>
    </row>
    <row xmlns:x14ac="http://schemas.microsoft.com/office/spreadsheetml/2009/9/ac" r="534" s="3" customFormat="true" x14ac:dyDescent="0.25">
      <c r="A534" s="369"/>
      <c r="B534" s="105"/>
      <c r="L534" s="105"/>
      <c r="V534" s="105"/>
      <c r="AF534" s="105"/>
      <c r="AG534" s="105"/>
      <c r="AP534" s="105"/>
      <c r="AZ534" s="105"/>
      <c r="BJ534" s="105"/>
      <c r="BT534" s="105"/>
      <c r="CD534" s="105"/>
      <c r="CN534" s="105"/>
      <c r="CX534" s="105"/>
      <c r="DH534" s="105"/>
      <c r="DR534" s="105"/>
      <c r="EB534" s="105"/>
      <c r="EL534" s="105"/>
      <c r="EV534" s="105"/>
      <c r="FF534" s="105"/>
      <c r="FP534" s="105"/>
      <c r="FZ534" s="105"/>
      <c r="GJ534" s="105"/>
      <c r="GT534" s="105"/>
      <c r="HD534" s="105"/>
    </row>
    <row xmlns:x14ac="http://schemas.microsoft.com/office/spreadsheetml/2009/9/ac" r="535" s="3" customFormat="true" x14ac:dyDescent="0.25">
      <c r="A535" s="369"/>
      <c r="B535" s="105"/>
      <c r="L535" s="105"/>
      <c r="V535" s="105"/>
      <c r="AF535" s="105"/>
      <c r="AG535" s="105"/>
      <c r="AP535" s="105"/>
      <c r="AZ535" s="105"/>
      <c r="BJ535" s="105"/>
      <c r="BT535" s="105"/>
      <c r="CD535" s="105"/>
      <c r="CN535" s="105"/>
      <c r="CX535" s="105"/>
      <c r="DH535" s="105"/>
      <c r="DR535" s="105"/>
      <c r="EB535" s="105"/>
      <c r="EL535" s="105"/>
      <c r="EV535" s="105"/>
      <c r="FF535" s="105"/>
      <c r="FP535" s="105"/>
      <c r="FZ535" s="105"/>
      <c r="GJ535" s="105"/>
      <c r="GT535" s="105"/>
      <c r="HD535" s="105"/>
    </row>
    <row xmlns:x14ac="http://schemas.microsoft.com/office/spreadsheetml/2009/9/ac" r="536" s="3" customFormat="true" x14ac:dyDescent="0.25">
      <c r="A536" s="369"/>
      <c r="B536" s="105"/>
      <c r="L536" s="105"/>
      <c r="V536" s="105"/>
      <c r="AF536" s="105"/>
      <c r="AG536" s="105"/>
      <c r="AP536" s="105"/>
      <c r="AZ536" s="105"/>
      <c r="BJ536" s="105"/>
      <c r="BT536" s="105"/>
      <c r="CD536" s="105"/>
      <c r="CN536" s="105"/>
      <c r="CX536" s="105"/>
      <c r="DH536" s="105"/>
      <c r="DR536" s="105"/>
      <c r="EB536" s="105"/>
      <c r="EL536" s="105"/>
      <c r="EV536" s="105"/>
      <c r="FF536" s="105"/>
      <c r="FP536" s="105"/>
      <c r="FZ536" s="105"/>
      <c r="GJ536" s="105"/>
      <c r="GT536" s="105"/>
      <c r="HD536" s="105"/>
    </row>
    <row xmlns:x14ac="http://schemas.microsoft.com/office/spreadsheetml/2009/9/ac" r="537" s="3" customFormat="true" x14ac:dyDescent="0.25">
      <c r="A537" s="369"/>
      <c r="B537" s="105"/>
      <c r="L537" s="105"/>
      <c r="V537" s="105"/>
      <c r="AF537" s="105"/>
      <c r="AG537" s="105"/>
      <c r="AP537" s="105"/>
      <c r="AZ537" s="105"/>
      <c r="BJ537" s="105"/>
      <c r="BT537" s="105"/>
      <c r="CD537" s="105"/>
      <c r="CN537" s="105"/>
      <c r="CX537" s="105"/>
      <c r="DH537" s="105"/>
      <c r="DR537" s="105"/>
      <c r="EB537" s="105"/>
      <c r="EL537" s="105"/>
      <c r="EV537" s="105"/>
      <c r="FF537" s="105"/>
      <c r="FP537" s="105"/>
      <c r="FZ537" s="105"/>
      <c r="GJ537" s="105"/>
      <c r="GT537" s="105"/>
      <c r="HD537" s="105"/>
    </row>
    <row xmlns:x14ac="http://schemas.microsoft.com/office/spreadsheetml/2009/9/ac" r="538" s="3" customFormat="true" x14ac:dyDescent="0.25">
      <c r="A538" s="369"/>
      <c r="B538" s="105"/>
      <c r="L538" s="105"/>
      <c r="V538" s="105"/>
      <c r="AF538" s="105"/>
      <c r="AG538" s="105"/>
      <c r="AP538" s="105"/>
      <c r="AZ538" s="105"/>
      <c r="BJ538" s="105"/>
      <c r="BT538" s="105"/>
      <c r="CD538" s="105"/>
      <c r="CN538" s="105"/>
      <c r="CX538" s="105"/>
      <c r="DH538" s="105"/>
      <c r="DR538" s="105"/>
      <c r="EB538" s="105"/>
      <c r="EL538" s="105"/>
      <c r="EV538" s="105"/>
      <c r="FF538" s="105"/>
      <c r="FP538" s="105"/>
      <c r="FZ538" s="105"/>
      <c r="GJ538" s="105"/>
      <c r="GT538" s="105"/>
      <c r="HD538" s="105"/>
    </row>
    <row xmlns:x14ac="http://schemas.microsoft.com/office/spreadsheetml/2009/9/ac" r="539" s="3" customFormat="true" x14ac:dyDescent="0.25">
      <c r="A539" s="369"/>
      <c r="B539" s="105"/>
      <c r="L539" s="105"/>
      <c r="V539" s="105"/>
      <c r="AF539" s="105"/>
      <c r="AG539" s="105"/>
      <c r="AP539" s="105"/>
      <c r="AZ539" s="105"/>
      <c r="BJ539" s="105"/>
      <c r="BT539" s="105"/>
      <c r="CD539" s="105"/>
      <c r="CN539" s="105"/>
      <c r="CX539" s="105"/>
      <c r="DH539" s="105"/>
      <c r="DR539" s="105"/>
      <c r="EB539" s="105"/>
      <c r="EL539" s="105"/>
      <c r="EV539" s="105"/>
      <c r="FF539" s="105"/>
      <c r="FP539" s="105"/>
      <c r="FZ539" s="105"/>
      <c r="GJ539" s="105"/>
      <c r="GT539" s="105"/>
      <c r="HD539" s="105"/>
    </row>
    <row xmlns:x14ac="http://schemas.microsoft.com/office/spreadsheetml/2009/9/ac" r="540" s="3" customFormat="true" x14ac:dyDescent="0.25">
      <c r="A540" s="369"/>
      <c r="B540" s="105"/>
      <c r="L540" s="105"/>
      <c r="V540" s="105"/>
      <c r="AF540" s="105"/>
      <c r="AG540" s="105"/>
      <c r="AP540" s="105"/>
      <c r="AZ540" s="105"/>
      <c r="BJ540" s="105"/>
      <c r="BT540" s="105"/>
      <c r="CD540" s="105"/>
      <c r="CN540" s="105"/>
      <c r="CX540" s="105"/>
      <c r="DH540" s="105"/>
      <c r="DR540" s="105"/>
      <c r="EB540" s="105"/>
      <c r="EL540" s="105"/>
      <c r="EV540" s="105"/>
      <c r="FF540" s="105"/>
      <c r="FP540" s="105"/>
      <c r="FZ540" s="105"/>
      <c r="GJ540" s="105"/>
      <c r="GT540" s="105"/>
      <c r="HD540" s="105"/>
    </row>
    <row xmlns:x14ac="http://schemas.microsoft.com/office/spreadsheetml/2009/9/ac" r="541" s="3" customFormat="true" x14ac:dyDescent="0.25">
      <c r="A541" s="369"/>
      <c r="B541" s="105"/>
      <c r="L541" s="105"/>
      <c r="V541" s="105"/>
      <c r="AF541" s="105"/>
      <c r="AG541" s="105"/>
      <c r="AP541" s="105"/>
      <c r="AZ541" s="105"/>
      <c r="BJ541" s="105"/>
      <c r="BT541" s="105"/>
      <c r="CD541" s="105"/>
      <c r="CN541" s="105"/>
      <c r="CX541" s="105"/>
      <c r="DH541" s="105"/>
      <c r="DR541" s="105"/>
      <c r="EB541" s="105"/>
      <c r="EL541" s="105"/>
      <c r="EV541" s="105"/>
      <c r="FF541" s="105"/>
      <c r="FP541" s="105"/>
      <c r="FZ541" s="105"/>
      <c r="GJ541" s="105"/>
      <c r="GT541" s="105"/>
      <c r="HD541" s="105"/>
    </row>
    <row xmlns:x14ac="http://schemas.microsoft.com/office/spreadsheetml/2009/9/ac" r="542" s="3" customFormat="true" x14ac:dyDescent="0.25">
      <c r="A542" s="369"/>
      <c r="B542" s="105"/>
      <c r="L542" s="105"/>
      <c r="V542" s="105"/>
      <c r="AF542" s="105"/>
      <c r="AG542" s="105"/>
      <c r="AP542" s="105"/>
      <c r="AZ542" s="105"/>
      <c r="BJ542" s="105"/>
      <c r="BT542" s="105"/>
      <c r="CD542" s="105"/>
      <c r="CN542" s="105"/>
      <c r="CX542" s="105"/>
      <c r="DH542" s="105"/>
      <c r="DR542" s="105"/>
      <c r="EB542" s="105"/>
      <c r="EL542" s="105"/>
      <c r="EV542" s="105"/>
      <c r="FF542" s="105"/>
      <c r="FP542" s="105"/>
      <c r="FZ542" s="105"/>
      <c r="GJ542" s="105"/>
      <c r="GT542" s="105"/>
      <c r="HD542" s="105"/>
    </row>
    <row xmlns:x14ac="http://schemas.microsoft.com/office/spreadsheetml/2009/9/ac" r="543" s="3" customFormat="true" x14ac:dyDescent="0.25">
      <c r="A543" s="369"/>
      <c r="B543" s="105"/>
      <c r="L543" s="105"/>
      <c r="V543" s="105"/>
      <c r="AF543" s="105"/>
      <c r="AG543" s="105"/>
      <c r="AP543" s="105"/>
      <c r="AZ543" s="105"/>
      <c r="BJ543" s="105"/>
      <c r="BT543" s="105"/>
      <c r="CD543" s="105"/>
      <c r="CN543" s="105"/>
      <c r="CX543" s="105"/>
      <c r="DH543" s="105"/>
      <c r="DR543" s="105"/>
      <c r="EB543" s="105"/>
      <c r="EL543" s="105"/>
      <c r="EV543" s="105"/>
      <c r="FF543" s="105"/>
      <c r="FP543" s="105"/>
      <c r="FZ543" s="105"/>
      <c r="GJ543" s="105"/>
      <c r="GT543" s="105"/>
      <c r="HD543" s="105"/>
    </row>
    <row xmlns:x14ac="http://schemas.microsoft.com/office/spreadsheetml/2009/9/ac" r="544" s="3" customFormat="true" x14ac:dyDescent="0.25">
      <c r="A544" s="369"/>
      <c r="B544" s="105"/>
      <c r="L544" s="105"/>
      <c r="V544" s="105"/>
      <c r="AF544" s="105"/>
      <c r="AG544" s="105"/>
      <c r="AP544" s="105"/>
      <c r="AZ544" s="105"/>
      <c r="BJ544" s="105"/>
      <c r="BT544" s="105"/>
      <c r="CD544" s="105"/>
      <c r="CN544" s="105"/>
      <c r="CX544" s="105"/>
      <c r="DH544" s="105"/>
      <c r="DR544" s="105"/>
      <c r="EB544" s="105"/>
      <c r="EL544" s="105"/>
      <c r="EV544" s="105"/>
      <c r="FF544" s="105"/>
      <c r="FP544" s="105"/>
      <c r="FZ544" s="105"/>
      <c r="GJ544" s="105"/>
      <c r="GT544" s="105"/>
      <c r="HD544" s="105"/>
    </row>
    <row xmlns:x14ac="http://schemas.microsoft.com/office/spreadsheetml/2009/9/ac" r="545" s="3" customFormat="true" x14ac:dyDescent="0.25">
      <c r="A545" s="369"/>
      <c r="B545" s="105"/>
      <c r="L545" s="105"/>
      <c r="V545" s="105"/>
      <c r="AF545" s="105"/>
      <c r="AG545" s="105"/>
      <c r="AP545" s="105"/>
      <c r="AZ545" s="105"/>
      <c r="BJ545" s="105"/>
      <c r="BT545" s="105"/>
      <c r="CD545" s="105"/>
      <c r="CN545" s="105"/>
      <c r="CX545" s="105"/>
      <c r="DH545" s="105"/>
      <c r="DR545" s="105"/>
      <c r="EB545" s="105"/>
      <c r="EL545" s="105"/>
      <c r="EV545" s="105"/>
      <c r="FF545" s="105"/>
      <c r="FP545" s="105"/>
      <c r="FZ545" s="105"/>
      <c r="GJ545" s="105"/>
      <c r="GT545" s="105"/>
      <c r="HD545" s="105"/>
    </row>
    <row xmlns:x14ac="http://schemas.microsoft.com/office/spreadsheetml/2009/9/ac" r="546" s="3" customFormat="true" x14ac:dyDescent="0.25">
      <c r="A546" s="369"/>
      <c r="B546" s="105"/>
      <c r="L546" s="105"/>
      <c r="V546" s="105"/>
      <c r="AF546" s="105"/>
      <c r="AG546" s="105"/>
      <c r="AP546" s="105"/>
      <c r="AZ546" s="105"/>
      <c r="BJ546" s="105"/>
      <c r="BT546" s="105"/>
      <c r="CD546" s="105"/>
      <c r="CN546" s="105"/>
      <c r="CX546" s="105"/>
      <c r="DH546" s="105"/>
      <c r="DR546" s="105"/>
      <c r="EB546" s="105"/>
      <c r="EL546" s="105"/>
      <c r="EV546" s="105"/>
      <c r="FF546" s="105"/>
      <c r="FP546" s="105"/>
      <c r="FZ546" s="105"/>
      <c r="GJ546" s="105"/>
      <c r="GT546" s="105"/>
      <c r="HD546" s="105"/>
    </row>
    <row xmlns:x14ac="http://schemas.microsoft.com/office/spreadsheetml/2009/9/ac" r="547" s="3" customFormat="true" x14ac:dyDescent="0.25">
      <c r="A547" s="369"/>
      <c r="B547" s="105"/>
      <c r="L547" s="105"/>
      <c r="V547" s="105"/>
      <c r="AF547" s="105"/>
      <c r="AG547" s="105"/>
      <c r="AP547" s="105"/>
      <c r="AZ547" s="105"/>
      <c r="BJ547" s="105"/>
      <c r="BT547" s="105"/>
      <c r="CD547" s="105"/>
      <c r="CN547" s="105"/>
      <c r="CX547" s="105"/>
      <c r="DH547" s="105"/>
      <c r="DR547" s="105"/>
      <c r="EB547" s="105"/>
      <c r="EL547" s="105"/>
      <c r="EV547" s="105"/>
      <c r="FF547" s="105"/>
      <c r="FP547" s="105"/>
      <c r="FZ547" s="105"/>
      <c r="GJ547" s="105"/>
      <c r="GT547" s="105"/>
      <c r="HD547" s="105"/>
    </row>
    <row xmlns:x14ac="http://schemas.microsoft.com/office/spreadsheetml/2009/9/ac" r="548" s="3" customFormat="true" x14ac:dyDescent="0.25">
      <c r="A548" s="369"/>
      <c r="B548" s="105"/>
      <c r="L548" s="105"/>
      <c r="V548" s="105"/>
      <c r="AF548" s="105"/>
      <c r="AG548" s="105"/>
      <c r="AP548" s="105"/>
      <c r="AZ548" s="105"/>
      <c r="BJ548" s="105"/>
      <c r="BT548" s="105"/>
      <c r="CD548" s="105"/>
      <c r="CN548" s="105"/>
      <c r="CX548" s="105"/>
      <c r="DH548" s="105"/>
      <c r="DR548" s="105"/>
      <c r="EB548" s="105"/>
      <c r="EL548" s="105"/>
      <c r="EV548" s="105"/>
      <c r="FF548" s="105"/>
      <c r="FP548" s="105"/>
      <c r="FZ548" s="105"/>
      <c r="GJ548" s="105"/>
      <c r="GT548" s="105"/>
      <c r="HD548" s="105"/>
    </row>
    <row xmlns:x14ac="http://schemas.microsoft.com/office/spreadsheetml/2009/9/ac" r="549" s="3" customFormat="true" x14ac:dyDescent="0.25">
      <c r="A549" s="369"/>
      <c r="B549" s="105"/>
      <c r="L549" s="105"/>
      <c r="V549" s="105"/>
      <c r="AF549" s="105"/>
      <c r="AG549" s="105"/>
      <c r="AP549" s="105"/>
      <c r="AZ549" s="105"/>
      <c r="BJ549" s="105"/>
      <c r="BT549" s="105"/>
      <c r="CD549" s="105"/>
      <c r="CN549" s="105"/>
      <c r="CX549" s="105"/>
      <c r="DH549" s="105"/>
      <c r="DR549" s="105"/>
      <c r="EB549" s="105"/>
      <c r="EL549" s="105"/>
      <c r="EV549" s="105"/>
      <c r="FF549" s="105"/>
      <c r="FP549" s="105"/>
      <c r="FZ549" s="105"/>
      <c r="GJ549" s="105"/>
      <c r="GT549" s="105"/>
      <c r="HD549" s="105"/>
    </row>
    <row xmlns:x14ac="http://schemas.microsoft.com/office/spreadsheetml/2009/9/ac" r="550" s="3" customFormat="true" x14ac:dyDescent="0.25">
      <c r="A550" s="369"/>
      <c r="B550" s="105"/>
      <c r="L550" s="105"/>
      <c r="V550" s="105"/>
      <c r="AF550" s="105"/>
      <c r="AG550" s="105"/>
      <c r="AP550" s="105"/>
      <c r="AZ550" s="105"/>
      <c r="BJ550" s="105"/>
      <c r="BT550" s="105"/>
      <c r="CD550" s="105"/>
      <c r="CN550" s="105"/>
      <c r="CX550" s="105"/>
      <c r="DH550" s="105"/>
      <c r="DR550" s="105"/>
      <c r="EB550" s="105"/>
      <c r="EL550" s="105"/>
      <c r="EV550" s="105"/>
      <c r="FF550" s="105"/>
      <c r="FP550" s="105"/>
      <c r="FZ550" s="105"/>
      <c r="GJ550" s="105"/>
      <c r="GT550" s="105"/>
      <c r="HD550" s="105"/>
    </row>
    <row xmlns:x14ac="http://schemas.microsoft.com/office/spreadsheetml/2009/9/ac" r="551" s="3" customFormat="true" x14ac:dyDescent="0.25">
      <c r="A551" s="369"/>
      <c r="B551" s="105"/>
      <c r="L551" s="105"/>
      <c r="V551" s="105"/>
      <c r="AF551" s="105"/>
      <c r="AG551" s="105"/>
      <c r="AP551" s="105"/>
      <c r="AZ551" s="105"/>
      <c r="BJ551" s="105"/>
      <c r="BT551" s="105"/>
      <c r="CD551" s="105"/>
      <c r="CN551" s="105"/>
      <c r="CX551" s="105"/>
      <c r="DH551" s="105"/>
      <c r="DR551" s="105"/>
      <c r="EB551" s="105"/>
      <c r="EL551" s="105"/>
      <c r="EV551" s="105"/>
      <c r="FF551" s="105"/>
      <c r="FP551" s="105"/>
      <c r="FZ551" s="105"/>
      <c r="GJ551" s="105"/>
      <c r="GT551" s="105"/>
      <c r="HD551" s="105"/>
    </row>
    <row xmlns:x14ac="http://schemas.microsoft.com/office/spreadsheetml/2009/9/ac" r="552" s="3" customFormat="true" x14ac:dyDescent="0.25">
      <c r="A552" s="369"/>
      <c r="B552" s="105"/>
      <c r="L552" s="105"/>
      <c r="V552" s="105"/>
      <c r="AF552" s="105"/>
      <c r="AG552" s="105"/>
      <c r="AP552" s="105"/>
      <c r="AZ552" s="105"/>
      <c r="BJ552" s="105"/>
      <c r="BT552" s="105"/>
      <c r="CD552" s="105"/>
      <c r="CN552" s="105"/>
      <c r="CX552" s="105"/>
      <c r="DH552" s="105"/>
      <c r="DR552" s="105"/>
      <c r="EB552" s="105"/>
      <c r="EL552" s="105"/>
      <c r="EV552" s="105"/>
      <c r="FF552" s="105"/>
      <c r="FP552" s="105"/>
      <c r="FZ552" s="105"/>
      <c r="GJ552" s="105"/>
      <c r="GT552" s="105"/>
      <c r="HD552" s="105"/>
    </row>
    <row xmlns:x14ac="http://schemas.microsoft.com/office/spreadsheetml/2009/9/ac" r="553" s="3" customFormat="true" x14ac:dyDescent="0.25">
      <c r="A553" s="369"/>
      <c r="B553" s="105"/>
      <c r="L553" s="105"/>
      <c r="V553" s="105"/>
      <c r="AF553" s="105"/>
      <c r="AG553" s="105"/>
      <c r="AP553" s="105"/>
      <c r="AZ553" s="105"/>
      <c r="BJ553" s="105"/>
      <c r="BT553" s="105"/>
      <c r="CD553" s="105"/>
      <c r="CN553" s="105"/>
      <c r="CX553" s="105"/>
      <c r="DH553" s="105"/>
      <c r="DR553" s="105"/>
      <c r="EB553" s="105"/>
      <c r="EL553" s="105"/>
      <c r="EV553" s="105"/>
      <c r="FF553" s="105"/>
      <c r="FP553" s="105"/>
      <c r="FZ553" s="105"/>
      <c r="GJ553" s="105"/>
      <c r="GT553" s="105"/>
      <c r="HD553" s="105"/>
    </row>
    <row xmlns:x14ac="http://schemas.microsoft.com/office/spreadsheetml/2009/9/ac" r="554" s="3" customFormat="true" x14ac:dyDescent="0.25">
      <c r="A554" s="369"/>
      <c r="B554" s="105"/>
      <c r="L554" s="105"/>
      <c r="V554" s="105"/>
      <c r="AF554" s="105"/>
      <c r="AG554" s="105"/>
      <c r="AP554" s="105"/>
      <c r="AZ554" s="105"/>
      <c r="BJ554" s="105"/>
      <c r="BT554" s="105"/>
      <c r="CD554" s="105"/>
      <c r="CN554" s="105"/>
      <c r="CX554" s="105"/>
      <c r="DH554" s="105"/>
      <c r="DR554" s="105"/>
      <c r="EB554" s="105"/>
      <c r="EL554" s="105"/>
      <c r="EV554" s="105"/>
      <c r="FF554" s="105"/>
      <c r="FP554" s="105"/>
      <c r="FZ554" s="105"/>
      <c r="GJ554" s="105"/>
      <c r="GT554" s="105"/>
      <c r="HD554" s="105"/>
    </row>
    <row xmlns:x14ac="http://schemas.microsoft.com/office/spreadsheetml/2009/9/ac" r="555" s="3" customFormat="true" x14ac:dyDescent="0.25">
      <c r="A555" s="369"/>
      <c r="B555" s="105"/>
      <c r="L555" s="105"/>
      <c r="V555" s="105"/>
      <c r="AF555" s="105"/>
      <c r="AG555" s="105"/>
      <c r="AP555" s="105"/>
      <c r="AZ555" s="105"/>
      <c r="BJ555" s="105"/>
      <c r="BT555" s="105"/>
      <c r="CD555" s="105"/>
      <c r="CN555" s="105"/>
      <c r="CX555" s="105"/>
      <c r="DH555" s="105"/>
      <c r="DR555" s="105"/>
      <c r="EB555" s="105"/>
      <c r="EL555" s="105"/>
      <c r="EV555" s="105"/>
      <c r="FF555" s="105"/>
      <c r="FP555" s="105"/>
      <c r="FZ555" s="105"/>
      <c r="GJ555" s="105"/>
      <c r="GT555" s="105"/>
      <c r="HD555" s="105"/>
    </row>
    <row xmlns:x14ac="http://schemas.microsoft.com/office/spreadsheetml/2009/9/ac" r="556" s="3" customFormat="true" x14ac:dyDescent="0.25">
      <c r="A556" s="369"/>
      <c r="B556" s="105"/>
      <c r="L556" s="105"/>
      <c r="V556" s="105"/>
      <c r="AF556" s="105"/>
      <c r="AG556" s="105"/>
      <c r="AP556" s="105"/>
      <c r="AZ556" s="105"/>
      <c r="BJ556" s="105"/>
      <c r="BT556" s="105"/>
      <c r="CD556" s="105"/>
      <c r="CN556" s="105"/>
      <c r="CX556" s="105"/>
      <c r="DH556" s="105"/>
      <c r="DR556" s="105"/>
      <c r="EB556" s="105"/>
      <c r="EL556" s="105"/>
      <c r="EV556" s="105"/>
      <c r="FF556" s="105"/>
      <c r="FP556" s="105"/>
      <c r="FZ556" s="105"/>
      <c r="GJ556" s="105"/>
      <c r="GT556" s="105"/>
      <c r="HD556" s="105"/>
    </row>
    <row xmlns:x14ac="http://schemas.microsoft.com/office/spreadsheetml/2009/9/ac" r="557" s="3" customFormat="true" x14ac:dyDescent="0.25">
      <c r="A557" s="369"/>
      <c r="B557" s="105"/>
      <c r="L557" s="105"/>
      <c r="V557" s="105"/>
      <c r="AF557" s="105"/>
      <c r="AG557" s="105"/>
      <c r="AP557" s="105"/>
      <c r="AZ557" s="105"/>
      <c r="BJ557" s="105"/>
      <c r="BT557" s="105"/>
      <c r="CD557" s="105"/>
      <c r="CN557" s="105"/>
      <c r="CX557" s="105"/>
      <c r="DH557" s="105"/>
      <c r="DR557" s="105"/>
      <c r="EB557" s="105"/>
      <c r="EL557" s="105"/>
      <c r="EV557" s="105"/>
      <c r="FF557" s="105"/>
      <c r="FP557" s="105"/>
      <c r="FZ557" s="105"/>
      <c r="GJ557" s="105"/>
      <c r="GT557" s="105"/>
      <c r="HD557" s="105"/>
    </row>
    <row xmlns:x14ac="http://schemas.microsoft.com/office/spreadsheetml/2009/9/ac" r="558" s="3" customFormat="true" x14ac:dyDescent="0.25">
      <c r="A558" s="369"/>
      <c r="B558" s="105"/>
      <c r="L558" s="105"/>
      <c r="V558" s="105"/>
      <c r="AF558" s="105"/>
      <c r="AG558" s="105"/>
      <c r="AP558" s="105"/>
      <c r="AZ558" s="105"/>
      <c r="BJ558" s="105"/>
      <c r="BT558" s="105"/>
      <c r="CD558" s="105"/>
      <c r="CN558" s="105"/>
      <c r="CX558" s="105"/>
      <c r="DH558" s="105"/>
      <c r="DR558" s="105"/>
      <c r="EB558" s="105"/>
      <c r="EL558" s="105"/>
      <c r="EV558" s="105"/>
      <c r="FF558" s="105"/>
      <c r="FP558" s="105"/>
      <c r="FZ558" s="105"/>
      <c r="GJ558" s="105"/>
      <c r="GT558" s="105"/>
      <c r="HD558" s="105"/>
    </row>
    <row xmlns:x14ac="http://schemas.microsoft.com/office/spreadsheetml/2009/9/ac" r="559" s="3" customFormat="true" x14ac:dyDescent="0.25">
      <c r="A559" s="369"/>
      <c r="B559" s="105"/>
      <c r="L559" s="105"/>
      <c r="V559" s="105"/>
      <c r="AF559" s="105"/>
      <c r="AG559" s="105"/>
      <c r="AP559" s="105"/>
      <c r="AZ559" s="105"/>
      <c r="BJ559" s="105"/>
      <c r="BT559" s="105"/>
      <c r="CD559" s="105"/>
      <c r="CN559" s="105"/>
      <c r="CX559" s="105"/>
      <c r="DH559" s="105"/>
      <c r="DR559" s="105"/>
      <c r="EB559" s="105"/>
      <c r="EL559" s="105"/>
      <c r="EV559" s="105"/>
      <c r="FF559" s="105"/>
      <c r="FP559" s="105"/>
      <c r="FZ559" s="105"/>
      <c r="GJ559" s="105"/>
      <c r="GT559" s="105"/>
      <c r="HD559" s="105"/>
    </row>
    <row xmlns:x14ac="http://schemas.microsoft.com/office/spreadsheetml/2009/9/ac" r="560" s="3" customFormat="true" x14ac:dyDescent="0.25">
      <c r="A560" s="369"/>
      <c r="B560" s="105"/>
      <c r="L560" s="105"/>
      <c r="V560" s="105"/>
      <c r="AF560" s="105"/>
      <c r="AG560" s="105"/>
      <c r="AP560" s="105"/>
      <c r="AZ560" s="105"/>
      <c r="BJ560" s="105"/>
      <c r="BT560" s="105"/>
      <c r="CD560" s="105"/>
      <c r="CN560" s="105"/>
      <c r="CX560" s="105"/>
      <c r="DH560" s="105"/>
      <c r="DR560" s="105"/>
      <c r="EB560" s="105"/>
      <c r="EL560" s="105"/>
      <c r="EV560" s="105"/>
      <c r="FF560" s="105"/>
      <c r="FP560" s="105"/>
      <c r="FZ560" s="105"/>
      <c r="GJ560" s="105"/>
      <c r="GT560" s="105"/>
      <c r="HD560" s="105"/>
    </row>
    <row xmlns:x14ac="http://schemas.microsoft.com/office/spreadsheetml/2009/9/ac" r="561" s="3" customFormat="true" x14ac:dyDescent="0.25">
      <c r="A561" s="369"/>
      <c r="B561" s="105"/>
      <c r="L561" s="105"/>
      <c r="V561" s="105"/>
      <c r="AF561" s="105"/>
      <c r="AG561" s="105"/>
      <c r="AP561" s="105"/>
      <c r="AZ561" s="105"/>
      <c r="BJ561" s="105"/>
      <c r="BT561" s="105"/>
      <c r="CD561" s="105"/>
      <c r="CN561" s="105"/>
      <c r="CX561" s="105"/>
      <c r="DH561" s="105"/>
      <c r="DR561" s="105"/>
      <c r="EB561" s="105"/>
      <c r="EL561" s="105"/>
      <c r="EV561" s="105"/>
      <c r="FF561" s="105"/>
      <c r="FP561" s="105"/>
      <c r="FZ561" s="105"/>
      <c r="GJ561" s="105"/>
      <c r="GT561" s="105"/>
      <c r="HD561" s="105"/>
    </row>
    <row xmlns:x14ac="http://schemas.microsoft.com/office/spreadsheetml/2009/9/ac" r="562" s="3" customFormat="true" x14ac:dyDescent="0.25">
      <c r="A562" s="369"/>
      <c r="B562" s="105"/>
      <c r="L562" s="105"/>
      <c r="V562" s="105"/>
      <c r="AF562" s="105"/>
      <c r="AG562" s="105"/>
      <c r="AP562" s="105"/>
      <c r="AZ562" s="105"/>
      <c r="BJ562" s="105"/>
      <c r="BT562" s="105"/>
      <c r="CD562" s="105"/>
      <c r="CN562" s="105"/>
      <c r="CX562" s="105"/>
      <c r="DH562" s="105"/>
      <c r="DR562" s="105"/>
      <c r="EB562" s="105"/>
      <c r="EL562" s="105"/>
      <c r="EV562" s="105"/>
      <c r="FF562" s="105"/>
      <c r="FP562" s="105"/>
      <c r="FZ562" s="105"/>
      <c r="GJ562" s="105"/>
      <c r="GT562" s="105"/>
      <c r="HD562" s="105"/>
    </row>
    <row xmlns:x14ac="http://schemas.microsoft.com/office/spreadsheetml/2009/9/ac" r="563" s="3" customFormat="true" x14ac:dyDescent="0.25">
      <c r="A563" s="369"/>
      <c r="B563" s="105"/>
      <c r="L563" s="105"/>
      <c r="V563" s="105"/>
      <c r="AF563" s="105"/>
      <c r="AG563" s="105"/>
      <c r="AP563" s="105"/>
      <c r="AZ563" s="105"/>
      <c r="BJ563" s="105"/>
      <c r="BT563" s="105"/>
      <c r="CD563" s="105"/>
      <c r="CN563" s="105"/>
      <c r="CX563" s="105"/>
      <c r="DH563" s="105"/>
      <c r="DR563" s="105"/>
      <c r="EB563" s="105"/>
      <c r="EL563" s="105"/>
      <c r="EV563" s="105"/>
      <c r="FF563" s="105"/>
      <c r="FP563" s="105"/>
      <c r="FZ563" s="105"/>
      <c r="GJ563" s="105"/>
      <c r="GT563" s="105"/>
      <c r="HD563" s="105"/>
    </row>
    <row xmlns:x14ac="http://schemas.microsoft.com/office/spreadsheetml/2009/9/ac" r="564" s="3" customFormat="true" x14ac:dyDescent="0.25">
      <c r="A564" s="369"/>
      <c r="B564" s="105"/>
      <c r="L564" s="105"/>
      <c r="V564" s="105"/>
      <c r="AF564" s="105"/>
      <c r="AG564" s="105"/>
      <c r="AP564" s="105"/>
      <c r="AZ564" s="105"/>
      <c r="BJ564" s="105"/>
      <c r="BT564" s="105"/>
      <c r="CD564" s="105"/>
      <c r="CN564" s="105"/>
      <c r="CX564" s="105"/>
      <c r="DH564" s="105"/>
      <c r="DR564" s="105"/>
      <c r="EB564" s="105"/>
      <c r="EL564" s="105"/>
      <c r="EV564" s="105"/>
      <c r="FF564" s="105"/>
      <c r="FP564" s="105"/>
      <c r="FZ564" s="105"/>
      <c r="GJ564" s="105"/>
      <c r="GT564" s="105"/>
      <c r="HD564" s="105"/>
    </row>
    <row xmlns:x14ac="http://schemas.microsoft.com/office/spreadsheetml/2009/9/ac" r="565" s="3" customFormat="true" x14ac:dyDescent="0.25">
      <c r="A565" s="369"/>
      <c r="B565" s="105"/>
      <c r="L565" s="105"/>
      <c r="V565" s="105"/>
      <c r="AF565" s="105"/>
      <c r="AG565" s="105"/>
      <c r="AP565" s="105"/>
      <c r="AZ565" s="105"/>
      <c r="BJ565" s="105"/>
      <c r="BT565" s="105"/>
      <c r="CD565" s="105"/>
      <c r="CN565" s="105"/>
      <c r="CX565" s="105"/>
      <c r="DH565" s="105"/>
      <c r="DR565" s="105"/>
      <c r="EB565" s="105"/>
      <c r="EL565" s="105"/>
      <c r="EV565" s="105"/>
      <c r="FF565" s="105"/>
      <c r="FP565" s="105"/>
      <c r="FZ565" s="105"/>
      <c r="GJ565" s="105"/>
      <c r="GT565" s="105"/>
      <c r="HD565" s="105"/>
    </row>
    <row xmlns:x14ac="http://schemas.microsoft.com/office/spreadsheetml/2009/9/ac" r="566" s="3" customFormat="true" x14ac:dyDescent="0.25">
      <c r="A566" s="369"/>
      <c r="B566" s="105"/>
      <c r="L566" s="105"/>
      <c r="V566" s="105"/>
      <c r="AF566" s="105"/>
      <c r="AG566" s="105"/>
      <c r="AP566" s="105"/>
      <c r="AZ566" s="105"/>
      <c r="BJ566" s="105"/>
      <c r="BT566" s="105"/>
      <c r="CD566" s="105"/>
      <c r="CN566" s="105"/>
      <c r="CX566" s="105"/>
      <c r="DH566" s="105"/>
      <c r="DR566" s="105"/>
      <c r="EB566" s="105"/>
      <c r="EL566" s="105"/>
      <c r="EV566" s="105"/>
      <c r="FF566" s="105"/>
      <c r="FP566" s="105"/>
      <c r="FZ566" s="105"/>
      <c r="GJ566" s="105"/>
      <c r="GT566" s="105"/>
      <c r="HD566" s="105"/>
    </row>
    <row xmlns:x14ac="http://schemas.microsoft.com/office/spreadsheetml/2009/9/ac" r="567" s="3" customFormat="true" x14ac:dyDescent="0.25">
      <c r="A567" s="369"/>
      <c r="B567" s="105"/>
      <c r="L567" s="105"/>
      <c r="V567" s="105"/>
      <c r="AF567" s="105"/>
      <c r="AG567" s="105"/>
      <c r="AP567" s="105"/>
      <c r="AZ567" s="105"/>
      <c r="BJ567" s="105"/>
      <c r="BT567" s="105"/>
      <c r="CD567" s="105"/>
      <c r="CN567" s="105"/>
      <c r="CX567" s="105"/>
      <c r="DH567" s="105"/>
      <c r="DR567" s="105"/>
      <c r="EB567" s="105"/>
      <c r="EL567" s="105"/>
      <c r="EV567" s="105"/>
      <c r="FF567" s="105"/>
      <c r="FP567" s="105"/>
      <c r="FZ567" s="105"/>
      <c r="GJ567" s="105"/>
      <c r="GT567" s="105"/>
      <c r="HD567" s="105"/>
    </row>
    <row xmlns:x14ac="http://schemas.microsoft.com/office/spreadsheetml/2009/9/ac" r="568" s="3" customFormat="true" x14ac:dyDescent="0.25">
      <c r="A568" s="369"/>
      <c r="B568" s="105"/>
      <c r="L568" s="105"/>
      <c r="V568" s="105"/>
      <c r="AF568" s="105"/>
      <c r="AG568" s="105"/>
      <c r="AP568" s="105"/>
      <c r="AZ568" s="105"/>
      <c r="BJ568" s="105"/>
      <c r="BT568" s="105"/>
      <c r="CD568" s="105"/>
      <c r="CN568" s="105"/>
      <c r="CX568" s="105"/>
      <c r="DH568" s="105"/>
      <c r="DR568" s="105"/>
      <c r="EB568" s="105"/>
      <c r="EL568" s="105"/>
      <c r="EV568" s="105"/>
      <c r="FF568" s="105"/>
      <c r="FP568" s="105"/>
      <c r="FZ568" s="105"/>
      <c r="GJ568" s="105"/>
      <c r="GT568" s="105"/>
      <c r="HD568" s="105"/>
    </row>
    <row xmlns:x14ac="http://schemas.microsoft.com/office/spreadsheetml/2009/9/ac" r="569" s="3" customFormat="true" x14ac:dyDescent="0.25">
      <c r="A569" s="369"/>
      <c r="B569" s="105"/>
      <c r="L569" s="105"/>
      <c r="V569" s="105"/>
      <c r="AF569" s="105"/>
      <c r="AG569" s="105"/>
      <c r="AP569" s="105"/>
      <c r="AZ569" s="105"/>
      <c r="BJ569" s="105"/>
      <c r="BT569" s="105"/>
      <c r="CD569" s="105"/>
      <c r="CN569" s="105"/>
      <c r="CX569" s="105"/>
      <c r="DH569" s="105"/>
      <c r="DR569" s="105"/>
      <c r="EB569" s="105"/>
      <c r="EL569" s="105"/>
      <c r="EV569" s="105"/>
      <c r="FF569" s="105"/>
      <c r="FP569" s="105"/>
      <c r="FZ569" s="105"/>
      <c r="GJ569" s="105"/>
      <c r="GT569" s="105"/>
      <c r="HD569" s="105"/>
    </row>
    <row xmlns:x14ac="http://schemas.microsoft.com/office/spreadsheetml/2009/9/ac" r="570" s="3" customFormat="true" x14ac:dyDescent="0.25">
      <c r="A570" s="369"/>
      <c r="B570" s="105"/>
      <c r="L570" s="105"/>
      <c r="V570" s="105"/>
      <c r="AF570" s="105"/>
      <c r="AG570" s="105"/>
      <c r="AP570" s="105"/>
      <c r="AZ570" s="105"/>
      <c r="BJ570" s="105"/>
      <c r="BT570" s="105"/>
      <c r="CD570" s="105"/>
      <c r="CN570" s="105"/>
      <c r="CX570" s="105"/>
      <c r="DH570" s="105"/>
      <c r="DR570" s="105"/>
      <c r="EB570" s="105"/>
      <c r="EL570" s="105"/>
      <c r="EV570" s="105"/>
      <c r="FF570" s="105"/>
      <c r="FP570" s="105"/>
      <c r="FZ570" s="105"/>
      <c r="GJ570" s="105"/>
      <c r="GT570" s="105"/>
      <c r="HD570" s="105"/>
    </row>
    <row xmlns:x14ac="http://schemas.microsoft.com/office/spreadsheetml/2009/9/ac" r="571" s="3" customFormat="true" x14ac:dyDescent="0.25">
      <c r="A571" s="369"/>
      <c r="B571" s="105"/>
      <c r="L571" s="105"/>
      <c r="V571" s="105"/>
      <c r="AF571" s="105"/>
      <c r="AG571" s="105"/>
      <c r="AP571" s="105"/>
      <c r="AZ571" s="105"/>
      <c r="BJ571" s="105"/>
      <c r="BT571" s="105"/>
      <c r="CD571" s="105"/>
      <c r="CN571" s="105"/>
      <c r="CX571" s="105"/>
      <c r="DH571" s="105"/>
      <c r="DR571" s="105"/>
      <c r="EB571" s="105"/>
      <c r="EL571" s="105"/>
      <c r="EV571" s="105"/>
      <c r="FF571" s="105"/>
      <c r="FP571" s="105"/>
      <c r="FZ571" s="105"/>
      <c r="GJ571" s="105"/>
      <c r="GT571" s="105"/>
      <c r="HD571" s="105"/>
    </row>
    <row xmlns:x14ac="http://schemas.microsoft.com/office/spreadsheetml/2009/9/ac" r="572" s="3" customFormat="true" x14ac:dyDescent="0.25">
      <c r="A572" s="369"/>
      <c r="B572" s="105"/>
      <c r="L572" s="105"/>
      <c r="V572" s="105"/>
      <c r="AF572" s="105"/>
      <c r="AG572" s="105"/>
      <c r="AP572" s="105"/>
      <c r="AZ572" s="105"/>
      <c r="BJ572" s="105"/>
      <c r="BT572" s="105"/>
      <c r="CD572" s="105"/>
      <c r="CN572" s="105"/>
      <c r="CX572" s="105"/>
      <c r="DH572" s="105"/>
      <c r="DR572" s="105"/>
      <c r="EB572" s="105"/>
      <c r="EL572" s="105"/>
      <c r="EV572" s="105"/>
      <c r="FF572" s="105"/>
      <c r="FP572" s="105"/>
      <c r="FZ572" s="105"/>
      <c r="GJ572" s="105"/>
      <c r="GT572" s="105"/>
      <c r="HD572" s="105"/>
    </row>
    <row xmlns:x14ac="http://schemas.microsoft.com/office/spreadsheetml/2009/9/ac" r="573" s="3" customFormat="true" x14ac:dyDescent="0.25">
      <c r="A573" s="369"/>
      <c r="B573" s="105"/>
      <c r="L573" s="105"/>
      <c r="V573" s="105"/>
      <c r="AF573" s="105"/>
      <c r="AG573" s="105"/>
      <c r="AP573" s="105"/>
      <c r="AZ573" s="105"/>
      <c r="BJ573" s="105"/>
      <c r="BT573" s="105"/>
      <c r="CD573" s="105"/>
      <c r="CN573" s="105"/>
      <c r="CX573" s="105"/>
      <c r="DH573" s="105"/>
      <c r="DR573" s="105"/>
      <c r="EB573" s="105"/>
      <c r="EL573" s="105"/>
      <c r="EV573" s="105"/>
      <c r="FF573" s="105"/>
      <c r="FP573" s="105"/>
      <c r="FZ573" s="105"/>
      <c r="GJ573" s="105"/>
      <c r="GT573" s="105"/>
      <c r="HD573" s="105"/>
    </row>
    <row xmlns:x14ac="http://schemas.microsoft.com/office/spreadsheetml/2009/9/ac" r="574" s="3" customFormat="true" x14ac:dyDescent="0.25">
      <c r="A574" s="369"/>
      <c r="B574" s="105"/>
      <c r="L574" s="105"/>
      <c r="V574" s="105"/>
      <c r="AF574" s="105"/>
      <c r="AG574" s="105"/>
      <c r="AP574" s="105"/>
      <c r="AZ574" s="105"/>
      <c r="BJ574" s="105"/>
      <c r="BT574" s="105"/>
      <c r="CD574" s="105"/>
      <c r="CN574" s="105"/>
      <c r="CX574" s="105"/>
      <c r="DH574" s="105"/>
      <c r="DR574" s="105"/>
      <c r="EB574" s="105"/>
      <c r="EL574" s="105"/>
      <c r="EV574" s="105"/>
      <c r="FF574" s="105"/>
      <c r="FP574" s="105"/>
      <c r="FZ574" s="105"/>
      <c r="GJ574" s="105"/>
      <c r="GT574" s="105"/>
      <c r="HD574" s="105"/>
    </row>
    <row xmlns:x14ac="http://schemas.microsoft.com/office/spreadsheetml/2009/9/ac" r="575" s="3" customFormat="true" x14ac:dyDescent="0.25">
      <c r="A575" s="369"/>
      <c r="B575" s="105"/>
      <c r="L575" s="105"/>
      <c r="V575" s="105"/>
      <c r="AF575" s="105"/>
      <c r="AG575" s="105"/>
      <c r="AP575" s="105"/>
      <c r="AZ575" s="105"/>
      <c r="BJ575" s="105"/>
      <c r="BT575" s="105"/>
      <c r="CD575" s="105"/>
      <c r="CN575" s="105"/>
      <c r="CX575" s="105"/>
      <c r="DH575" s="105"/>
      <c r="DR575" s="105"/>
      <c r="EB575" s="105"/>
      <c r="EL575" s="105"/>
      <c r="EV575" s="105"/>
      <c r="FF575" s="105"/>
      <c r="FP575" s="105"/>
      <c r="FZ575" s="105"/>
      <c r="GJ575" s="105"/>
      <c r="GT575" s="105"/>
      <c r="HD575" s="105"/>
    </row>
    <row xmlns:x14ac="http://schemas.microsoft.com/office/spreadsheetml/2009/9/ac" r="576" s="3" customFormat="true" x14ac:dyDescent="0.25">
      <c r="A576" s="369"/>
      <c r="B576" s="105"/>
      <c r="L576" s="105"/>
      <c r="V576" s="105"/>
      <c r="AF576" s="105"/>
      <c r="AG576" s="105"/>
      <c r="AP576" s="105"/>
      <c r="AZ576" s="105"/>
      <c r="BJ576" s="105"/>
      <c r="BT576" s="105"/>
      <c r="CD576" s="105"/>
      <c r="CN576" s="105"/>
      <c r="CX576" s="105"/>
      <c r="DH576" s="105"/>
      <c r="DR576" s="105"/>
      <c r="EB576" s="105"/>
      <c r="EL576" s="105"/>
      <c r="EV576" s="105"/>
      <c r="FF576" s="105"/>
      <c r="FP576" s="105"/>
      <c r="FZ576" s="105"/>
      <c r="GJ576" s="105"/>
      <c r="GT576" s="105"/>
      <c r="HD576" s="105"/>
    </row>
    <row xmlns:x14ac="http://schemas.microsoft.com/office/spreadsheetml/2009/9/ac" r="577" s="3" customFormat="true" x14ac:dyDescent="0.25">
      <c r="A577" s="369"/>
      <c r="B577" s="105"/>
      <c r="L577" s="105"/>
      <c r="V577" s="105"/>
      <c r="AF577" s="105"/>
      <c r="AG577" s="105"/>
      <c r="AP577" s="105"/>
      <c r="AZ577" s="105"/>
      <c r="BJ577" s="105"/>
      <c r="BT577" s="105"/>
      <c r="CD577" s="105"/>
      <c r="CN577" s="105"/>
      <c r="CX577" s="105"/>
      <c r="DH577" s="105"/>
      <c r="DR577" s="105"/>
      <c r="EB577" s="105"/>
      <c r="EL577" s="105"/>
      <c r="EV577" s="105"/>
      <c r="FF577" s="105"/>
      <c r="FP577" s="105"/>
      <c r="FZ577" s="105"/>
      <c r="GJ577" s="105"/>
      <c r="GT577" s="105"/>
      <c r="HD577" s="105"/>
    </row>
    <row xmlns:x14ac="http://schemas.microsoft.com/office/spreadsheetml/2009/9/ac" r="578" s="3" customFormat="true" x14ac:dyDescent="0.25">
      <c r="A578" s="369"/>
      <c r="B578" s="105"/>
      <c r="L578" s="105"/>
      <c r="V578" s="105"/>
      <c r="AF578" s="105"/>
      <c r="AG578" s="105"/>
      <c r="AP578" s="105"/>
      <c r="AZ578" s="105"/>
      <c r="BJ578" s="105"/>
      <c r="BT578" s="105"/>
      <c r="CD578" s="105"/>
      <c r="CN578" s="105"/>
      <c r="CX578" s="105"/>
      <c r="DH578" s="105"/>
      <c r="DR578" s="105"/>
      <c r="EB578" s="105"/>
      <c r="EL578" s="105"/>
      <c r="EV578" s="105"/>
      <c r="FF578" s="105"/>
      <c r="FP578" s="105"/>
      <c r="FZ578" s="105"/>
      <c r="GJ578" s="105"/>
      <c r="GT578" s="105"/>
      <c r="HD578" s="105"/>
    </row>
    <row xmlns:x14ac="http://schemas.microsoft.com/office/spreadsheetml/2009/9/ac" r="579" s="3" customFormat="true" x14ac:dyDescent="0.25">
      <c r="A579" s="369"/>
      <c r="B579" s="105"/>
      <c r="L579" s="105"/>
      <c r="V579" s="105"/>
      <c r="AF579" s="105"/>
      <c r="AG579" s="105"/>
      <c r="AP579" s="105"/>
      <c r="AZ579" s="105"/>
      <c r="BJ579" s="105"/>
      <c r="BT579" s="105"/>
      <c r="CD579" s="105"/>
      <c r="CN579" s="105"/>
      <c r="CX579" s="105"/>
      <c r="DH579" s="105"/>
      <c r="DR579" s="105"/>
      <c r="EB579" s="105"/>
      <c r="EL579" s="105"/>
      <c r="EV579" s="105"/>
      <c r="FF579" s="105"/>
      <c r="FP579" s="105"/>
      <c r="FZ579" s="105"/>
      <c r="GJ579" s="105"/>
      <c r="GT579" s="105"/>
      <c r="HD579" s="105"/>
    </row>
    <row xmlns:x14ac="http://schemas.microsoft.com/office/spreadsheetml/2009/9/ac" r="580" s="3" customFormat="true" x14ac:dyDescent="0.25">
      <c r="A580" s="369"/>
      <c r="B580" s="105"/>
      <c r="L580" s="105"/>
      <c r="V580" s="105"/>
      <c r="AF580" s="105"/>
      <c r="AG580" s="105"/>
      <c r="AP580" s="105"/>
      <c r="AZ580" s="105"/>
      <c r="BJ580" s="105"/>
      <c r="BT580" s="105"/>
      <c r="CD580" s="105"/>
      <c r="CN580" s="105"/>
      <c r="CX580" s="105"/>
      <c r="DH580" s="105"/>
      <c r="DR580" s="105"/>
      <c r="EB580" s="105"/>
      <c r="EL580" s="105"/>
      <c r="EV580" s="105"/>
      <c r="FF580" s="105"/>
      <c r="FP580" s="105"/>
      <c r="FZ580" s="105"/>
      <c r="GJ580" s="105"/>
      <c r="GT580" s="105"/>
      <c r="HD580" s="105"/>
    </row>
    <row xmlns:x14ac="http://schemas.microsoft.com/office/spreadsheetml/2009/9/ac" r="581" s="3" customFormat="true" x14ac:dyDescent="0.25">
      <c r="A581" s="369"/>
      <c r="B581" s="105"/>
      <c r="L581" s="105"/>
      <c r="V581" s="105"/>
      <c r="AF581" s="105"/>
      <c r="AG581" s="105"/>
      <c r="AP581" s="105"/>
      <c r="AZ581" s="105"/>
      <c r="BJ581" s="105"/>
      <c r="BT581" s="105"/>
      <c r="CD581" s="105"/>
      <c r="CN581" s="105"/>
      <c r="CX581" s="105"/>
      <c r="DH581" s="105"/>
      <c r="DR581" s="105"/>
      <c r="EB581" s="105"/>
      <c r="EL581" s="105"/>
      <c r="EV581" s="105"/>
      <c r="FF581" s="105"/>
      <c r="FP581" s="105"/>
      <c r="FZ581" s="105"/>
      <c r="GJ581" s="105"/>
      <c r="GT581" s="105"/>
      <c r="HD581" s="105"/>
    </row>
    <row xmlns:x14ac="http://schemas.microsoft.com/office/spreadsheetml/2009/9/ac" r="582" s="3" customFormat="true" x14ac:dyDescent="0.25">
      <c r="A582" s="369"/>
      <c r="B582" s="105"/>
      <c r="L582" s="105"/>
      <c r="V582" s="105"/>
      <c r="AF582" s="105"/>
      <c r="AG582" s="105"/>
      <c r="AP582" s="105"/>
      <c r="AZ582" s="105"/>
      <c r="BJ582" s="105"/>
      <c r="BT582" s="105"/>
      <c r="CD582" s="105"/>
      <c r="CN582" s="105"/>
      <c r="CX582" s="105"/>
      <c r="DH582" s="105"/>
      <c r="DR582" s="105"/>
      <c r="EB582" s="105"/>
      <c r="EL582" s="105"/>
      <c r="EV582" s="105"/>
      <c r="FF582" s="105"/>
      <c r="FP582" s="105"/>
      <c r="FZ582" s="105"/>
      <c r="GJ582" s="105"/>
      <c r="GT582" s="105"/>
      <c r="HD582" s="105"/>
    </row>
    <row xmlns:x14ac="http://schemas.microsoft.com/office/spreadsheetml/2009/9/ac" r="583" s="3" customFormat="true" x14ac:dyDescent="0.25">
      <c r="A583" s="369"/>
      <c r="B583" s="105"/>
      <c r="L583" s="105"/>
      <c r="V583" s="105"/>
      <c r="AF583" s="105"/>
      <c r="AG583" s="105"/>
      <c r="AP583" s="105"/>
      <c r="AZ583" s="105"/>
      <c r="BJ583" s="105"/>
      <c r="BT583" s="105"/>
      <c r="CD583" s="105"/>
      <c r="CN583" s="105"/>
      <c r="CX583" s="105"/>
      <c r="DH583" s="105"/>
      <c r="DR583" s="105"/>
      <c r="EB583" s="105"/>
      <c r="EL583" s="105"/>
      <c r="EV583" s="105"/>
      <c r="FF583" s="105"/>
      <c r="FP583" s="105"/>
      <c r="FZ583" s="105"/>
      <c r="GJ583" s="105"/>
      <c r="GT583" s="105"/>
      <c r="HD583" s="105"/>
    </row>
    <row xmlns:x14ac="http://schemas.microsoft.com/office/spreadsheetml/2009/9/ac" r="584" s="3" customFormat="true" x14ac:dyDescent="0.25">
      <c r="A584" s="369"/>
      <c r="B584" s="105"/>
      <c r="L584" s="105"/>
      <c r="V584" s="105"/>
      <c r="AF584" s="105"/>
      <c r="AG584" s="105"/>
      <c r="AP584" s="105"/>
      <c r="AZ584" s="105"/>
      <c r="BJ584" s="105"/>
      <c r="BT584" s="105"/>
      <c r="CD584" s="105"/>
      <c r="CN584" s="105"/>
      <c r="CX584" s="105"/>
      <c r="DH584" s="105"/>
      <c r="DR584" s="105"/>
      <c r="EB584" s="105"/>
      <c r="EL584" s="105"/>
      <c r="EV584" s="105"/>
      <c r="FF584" s="105"/>
      <c r="FP584" s="105"/>
      <c r="FZ584" s="105"/>
      <c r="GJ584" s="105"/>
      <c r="GT584" s="105"/>
      <c r="HD584" s="105"/>
    </row>
    <row xmlns:x14ac="http://schemas.microsoft.com/office/spreadsheetml/2009/9/ac" r="585" s="3" customFormat="true" x14ac:dyDescent="0.25">
      <c r="A585" s="369"/>
      <c r="B585" s="105"/>
      <c r="L585" s="105"/>
      <c r="V585" s="105"/>
      <c r="AF585" s="105"/>
      <c r="AG585" s="105"/>
      <c r="AP585" s="105"/>
      <c r="AZ585" s="105"/>
      <c r="BJ585" s="105"/>
      <c r="BT585" s="105"/>
      <c r="CD585" s="105"/>
      <c r="CN585" s="105"/>
      <c r="CX585" s="105"/>
      <c r="DH585" s="105"/>
      <c r="DR585" s="105"/>
      <c r="EB585" s="105"/>
      <c r="EL585" s="105"/>
      <c r="EV585" s="105"/>
      <c r="FF585" s="105"/>
      <c r="FP585" s="105"/>
      <c r="FZ585" s="105"/>
      <c r="GJ585" s="105"/>
      <c r="GT585" s="105"/>
      <c r="HD585" s="105"/>
    </row>
    <row xmlns:x14ac="http://schemas.microsoft.com/office/spreadsheetml/2009/9/ac" r="586" s="3" customFormat="true" x14ac:dyDescent="0.25">
      <c r="A586" s="369"/>
      <c r="B586" s="105"/>
      <c r="L586" s="105"/>
      <c r="V586" s="105"/>
      <c r="AF586" s="105"/>
      <c r="AG586" s="105"/>
      <c r="AP586" s="105"/>
      <c r="AZ586" s="105"/>
      <c r="BJ586" s="105"/>
      <c r="BT586" s="105"/>
      <c r="CD586" s="105"/>
      <c r="CN586" s="105"/>
      <c r="CX586" s="105"/>
      <c r="DH586" s="105"/>
      <c r="DR586" s="105"/>
      <c r="EB586" s="105"/>
      <c r="EL586" s="105"/>
      <c r="EV586" s="105"/>
      <c r="FF586" s="105"/>
      <c r="FP586" s="105"/>
      <c r="FZ586" s="105"/>
      <c r="GJ586" s="105"/>
      <c r="GT586" s="105"/>
      <c r="HD586" s="105"/>
    </row>
    <row xmlns:x14ac="http://schemas.microsoft.com/office/spreadsheetml/2009/9/ac" r="587" s="3" customFormat="true" x14ac:dyDescent="0.25">
      <c r="A587" s="369"/>
      <c r="B587" s="105"/>
      <c r="L587" s="105"/>
      <c r="V587" s="105"/>
      <c r="AF587" s="105"/>
      <c r="AG587" s="105"/>
      <c r="AP587" s="105"/>
      <c r="AZ587" s="105"/>
      <c r="BJ587" s="105"/>
      <c r="BT587" s="105"/>
      <c r="CD587" s="105"/>
      <c r="CN587" s="105"/>
      <c r="CX587" s="105"/>
      <c r="DH587" s="105"/>
      <c r="DR587" s="105"/>
      <c r="EB587" s="105"/>
      <c r="EL587" s="105"/>
      <c r="EV587" s="105"/>
      <c r="FF587" s="105"/>
      <c r="FP587" s="105"/>
      <c r="FZ587" s="105"/>
      <c r="GJ587" s="105"/>
      <c r="GT587" s="105"/>
      <c r="HD587" s="105"/>
    </row>
    <row xmlns:x14ac="http://schemas.microsoft.com/office/spreadsheetml/2009/9/ac" r="588" s="3" customFormat="true" x14ac:dyDescent="0.25">
      <c r="A588" s="369"/>
      <c r="B588" s="105"/>
      <c r="L588" s="105"/>
      <c r="V588" s="105"/>
      <c r="AF588" s="105"/>
      <c r="AG588" s="105"/>
      <c r="AP588" s="105"/>
      <c r="AZ588" s="105"/>
      <c r="BJ588" s="105"/>
      <c r="BT588" s="105"/>
      <c r="CD588" s="105"/>
      <c r="CN588" s="105"/>
      <c r="CX588" s="105"/>
      <c r="DH588" s="105"/>
      <c r="DR588" s="105"/>
      <c r="EB588" s="105"/>
      <c r="EL588" s="105"/>
      <c r="EV588" s="105"/>
      <c r="FF588" s="105"/>
      <c r="FP588" s="105"/>
      <c r="FZ588" s="105"/>
      <c r="GJ588" s="105"/>
      <c r="GT588" s="105"/>
      <c r="HD588" s="105"/>
    </row>
    <row xmlns:x14ac="http://schemas.microsoft.com/office/spreadsheetml/2009/9/ac" r="589" s="3" customFormat="true" x14ac:dyDescent="0.25">
      <c r="A589" s="369"/>
      <c r="B589" s="105"/>
      <c r="L589" s="105"/>
      <c r="V589" s="105"/>
      <c r="AF589" s="105"/>
      <c r="AG589" s="105"/>
      <c r="AP589" s="105"/>
      <c r="AZ589" s="105"/>
      <c r="BJ589" s="105"/>
      <c r="BT589" s="105"/>
      <c r="CD589" s="105"/>
      <c r="CN589" s="105"/>
      <c r="CX589" s="105"/>
      <c r="DH589" s="105"/>
      <c r="DR589" s="105"/>
      <c r="EB589" s="105"/>
      <c r="EL589" s="105"/>
      <c r="EV589" s="105"/>
      <c r="FF589" s="105"/>
      <c r="FP589" s="105"/>
      <c r="FZ589" s="105"/>
      <c r="GJ589" s="105"/>
      <c r="GT589" s="105"/>
      <c r="HD589" s="105"/>
    </row>
    <row xmlns:x14ac="http://schemas.microsoft.com/office/spreadsheetml/2009/9/ac" r="590" s="3" customFormat="true" x14ac:dyDescent="0.25">
      <c r="A590" s="369"/>
      <c r="B590" s="105"/>
      <c r="L590" s="105"/>
      <c r="V590" s="105"/>
      <c r="AF590" s="105"/>
      <c r="AG590" s="105"/>
      <c r="AP590" s="105"/>
      <c r="AZ590" s="105"/>
      <c r="BJ590" s="105"/>
      <c r="BT590" s="105"/>
      <c r="CD590" s="105"/>
      <c r="CN590" s="105"/>
      <c r="CX590" s="105"/>
      <c r="DH590" s="105"/>
      <c r="DR590" s="105"/>
      <c r="EB590" s="105"/>
      <c r="EL590" s="105"/>
      <c r="EV590" s="105"/>
      <c r="FF590" s="105"/>
      <c r="FP590" s="105"/>
      <c r="FZ590" s="105"/>
      <c r="GJ590" s="105"/>
      <c r="GT590" s="105"/>
      <c r="HD590" s="105"/>
    </row>
    <row xmlns:x14ac="http://schemas.microsoft.com/office/spreadsheetml/2009/9/ac" r="591" s="3" customFormat="true" x14ac:dyDescent="0.25">
      <c r="A591" s="369"/>
      <c r="B591" s="105"/>
      <c r="L591" s="105"/>
      <c r="V591" s="105"/>
      <c r="AF591" s="105"/>
      <c r="AG591" s="105"/>
      <c r="AP591" s="105"/>
      <c r="AZ591" s="105"/>
      <c r="BJ591" s="105"/>
      <c r="BT591" s="105"/>
      <c r="CD591" s="105"/>
      <c r="CN591" s="105"/>
      <c r="CX591" s="105"/>
      <c r="DH591" s="105"/>
      <c r="DR591" s="105"/>
      <c r="EB591" s="105"/>
      <c r="EL591" s="105"/>
      <c r="EV591" s="105"/>
      <c r="FF591" s="105"/>
      <c r="FP591" s="105"/>
      <c r="FZ591" s="105"/>
      <c r="GJ591" s="105"/>
      <c r="GT591" s="105"/>
      <c r="HD591" s="105"/>
    </row>
    <row xmlns:x14ac="http://schemas.microsoft.com/office/spreadsheetml/2009/9/ac" r="592" s="3" customFormat="true" x14ac:dyDescent="0.25">
      <c r="A592" s="369"/>
      <c r="B592" s="105"/>
      <c r="L592" s="105"/>
      <c r="V592" s="105"/>
      <c r="AF592" s="105"/>
      <c r="AG592" s="105"/>
      <c r="AP592" s="105"/>
      <c r="AZ592" s="105"/>
      <c r="BJ592" s="105"/>
      <c r="BT592" s="105"/>
      <c r="CD592" s="105"/>
      <c r="CN592" s="105"/>
      <c r="CX592" s="105"/>
      <c r="DH592" s="105"/>
      <c r="DR592" s="105"/>
      <c r="EB592" s="105"/>
      <c r="EL592" s="105"/>
      <c r="EV592" s="105"/>
      <c r="FF592" s="105"/>
      <c r="FP592" s="105"/>
      <c r="FZ592" s="105"/>
      <c r="GJ592" s="105"/>
      <c r="GT592" s="105"/>
      <c r="HD592" s="105"/>
    </row>
    <row xmlns:x14ac="http://schemas.microsoft.com/office/spreadsheetml/2009/9/ac" r="593" s="3" customFormat="true" x14ac:dyDescent="0.25">
      <c r="A593" s="369"/>
      <c r="B593" s="105"/>
      <c r="L593" s="105"/>
      <c r="V593" s="105"/>
      <c r="AF593" s="105"/>
      <c r="AG593" s="105"/>
      <c r="AP593" s="105"/>
      <c r="AZ593" s="105"/>
      <c r="BJ593" s="105"/>
      <c r="BT593" s="105"/>
      <c r="CD593" s="105"/>
      <c r="CN593" s="105"/>
      <c r="CX593" s="105"/>
      <c r="DH593" s="105"/>
      <c r="DR593" s="105"/>
      <c r="EB593" s="105"/>
      <c r="EL593" s="105"/>
      <c r="EV593" s="105"/>
      <c r="FF593" s="105"/>
      <c r="FP593" s="105"/>
      <c r="FZ593" s="105"/>
      <c r="GJ593" s="105"/>
      <c r="GT593" s="105"/>
      <c r="HD593" s="105"/>
    </row>
    <row xmlns:x14ac="http://schemas.microsoft.com/office/spreadsheetml/2009/9/ac" r="594" s="3" customFormat="true" x14ac:dyDescent="0.25">
      <c r="A594" s="369"/>
      <c r="B594" s="105"/>
      <c r="L594" s="105"/>
      <c r="V594" s="105"/>
      <c r="AF594" s="105"/>
      <c r="AG594" s="105"/>
      <c r="AP594" s="105"/>
      <c r="AZ594" s="105"/>
      <c r="BJ594" s="105"/>
      <c r="BT594" s="105"/>
      <c r="CD594" s="105"/>
      <c r="CN594" s="105"/>
      <c r="CX594" s="105"/>
      <c r="DH594" s="105"/>
      <c r="DR594" s="105"/>
      <c r="EB594" s="105"/>
      <c r="EL594" s="105"/>
      <c r="EV594" s="105"/>
      <c r="FF594" s="105"/>
      <c r="FP594" s="105"/>
      <c r="FZ594" s="105"/>
      <c r="GJ594" s="105"/>
      <c r="GT594" s="105"/>
      <c r="HD594" s="105"/>
    </row>
    <row xmlns:x14ac="http://schemas.microsoft.com/office/spreadsheetml/2009/9/ac" r="595" s="3" customFormat="true" x14ac:dyDescent="0.25">
      <c r="A595" s="369"/>
      <c r="B595" s="105"/>
      <c r="L595" s="105"/>
      <c r="V595" s="105"/>
      <c r="AF595" s="105"/>
      <c r="AG595" s="105"/>
      <c r="AP595" s="105"/>
      <c r="AZ595" s="105"/>
      <c r="BJ595" s="105"/>
      <c r="BT595" s="105"/>
      <c r="CD595" s="105"/>
      <c r="CN595" s="105"/>
      <c r="CX595" s="105"/>
      <c r="DH595" s="105"/>
      <c r="DR595" s="105"/>
      <c r="EB595" s="105"/>
      <c r="EL595" s="105"/>
      <c r="EV595" s="105"/>
      <c r="FF595" s="105"/>
      <c r="FP595" s="105"/>
      <c r="FZ595" s="105"/>
      <c r="GJ595" s="105"/>
      <c r="GT595" s="105"/>
      <c r="HD595" s="105"/>
    </row>
    <row xmlns:x14ac="http://schemas.microsoft.com/office/spreadsheetml/2009/9/ac" r="596" s="3" customFormat="true" x14ac:dyDescent="0.25">
      <c r="A596" s="369"/>
      <c r="B596" s="105"/>
      <c r="L596" s="105"/>
      <c r="V596" s="105"/>
      <c r="AF596" s="105"/>
      <c r="AG596" s="105"/>
      <c r="AP596" s="105"/>
      <c r="AZ596" s="105"/>
      <c r="BJ596" s="105"/>
      <c r="BT596" s="105"/>
      <c r="CD596" s="105"/>
      <c r="CN596" s="105"/>
      <c r="CX596" s="105"/>
      <c r="DH596" s="105"/>
      <c r="DR596" s="105"/>
      <c r="EB596" s="105"/>
      <c r="EL596" s="105"/>
      <c r="EV596" s="105"/>
      <c r="FF596" s="105"/>
      <c r="FP596" s="105"/>
      <c r="FZ596" s="105"/>
      <c r="GJ596" s="105"/>
      <c r="GT596" s="105"/>
      <c r="HD596" s="105"/>
    </row>
    <row xmlns:x14ac="http://schemas.microsoft.com/office/spreadsheetml/2009/9/ac" r="597" s="3" customFormat="true" x14ac:dyDescent="0.25">
      <c r="A597" s="369"/>
      <c r="B597" s="105"/>
      <c r="L597" s="105"/>
      <c r="V597" s="105"/>
      <c r="AF597" s="105"/>
      <c r="AG597" s="105"/>
      <c r="AP597" s="105"/>
      <c r="AZ597" s="105"/>
      <c r="BJ597" s="105"/>
      <c r="BT597" s="105"/>
      <c r="CD597" s="105"/>
      <c r="CN597" s="105"/>
      <c r="CX597" s="105"/>
      <c r="DH597" s="105"/>
      <c r="DR597" s="105"/>
      <c r="EB597" s="105"/>
      <c r="EL597" s="105"/>
      <c r="EV597" s="105"/>
      <c r="FF597" s="105"/>
      <c r="FP597" s="105"/>
      <c r="FZ597" s="105"/>
      <c r="GJ597" s="105"/>
      <c r="GT597" s="105"/>
      <c r="HD597" s="105"/>
    </row>
    <row xmlns:x14ac="http://schemas.microsoft.com/office/spreadsheetml/2009/9/ac" r="598" s="3" customFormat="true" x14ac:dyDescent="0.25">
      <c r="A598" s="369"/>
      <c r="B598" s="105"/>
      <c r="L598" s="105"/>
      <c r="V598" s="105"/>
      <c r="AF598" s="105"/>
      <c r="AG598" s="105"/>
      <c r="AP598" s="105"/>
      <c r="AZ598" s="105"/>
      <c r="BJ598" s="105"/>
      <c r="BT598" s="105"/>
      <c r="CD598" s="105"/>
      <c r="CN598" s="105"/>
      <c r="CX598" s="105"/>
      <c r="DH598" s="105"/>
      <c r="DR598" s="105"/>
      <c r="EB598" s="105"/>
      <c r="EL598" s="105"/>
      <c r="EV598" s="105"/>
      <c r="FF598" s="105"/>
      <c r="FP598" s="105"/>
      <c r="FZ598" s="105"/>
      <c r="GJ598" s="105"/>
      <c r="GT598" s="105"/>
      <c r="HD598" s="105"/>
    </row>
    <row xmlns:x14ac="http://schemas.microsoft.com/office/spreadsheetml/2009/9/ac" r="599" s="3" customFormat="true" x14ac:dyDescent="0.25">
      <c r="A599" s="369"/>
      <c r="B599" s="105"/>
      <c r="L599" s="105"/>
      <c r="V599" s="105"/>
      <c r="AF599" s="105"/>
      <c r="AG599" s="105"/>
      <c r="AP599" s="105"/>
      <c r="AZ599" s="105"/>
      <c r="BJ599" s="105"/>
      <c r="BT599" s="105"/>
      <c r="CD599" s="105"/>
      <c r="CN599" s="105"/>
      <c r="CX599" s="105"/>
      <c r="DH599" s="105"/>
      <c r="DR599" s="105"/>
      <c r="EB599" s="105"/>
      <c r="EL599" s="105"/>
      <c r="EV599" s="105"/>
      <c r="FF599" s="105"/>
      <c r="FP599" s="105"/>
      <c r="FZ599" s="105"/>
      <c r="GJ599" s="105"/>
      <c r="GT599" s="105"/>
      <c r="HD599" s="105"/>
    </row>
    <row xmlns:x14ac="http://schemas.microsoft.com/office/spreadsheetml/2009/9/ac" r="600" s="3" customFormat="true" x14ac:dyDescent="0.25">
      <c r="A600" s="369"/>
      <c r="B600" s="105"/>
      <c r="L600" s="105"/>
      <c r="V600" s="105"/>
      <c r="AF600" s="105"/>
      <c r="AG600" s="105"/>
      <c r="AP600" s="105"/>
      <c r="AZ600" s="105"/>
      <c r="BJ600" s="105"/>
      <c r="BT600" s="105"/>
      <c r="CD600" s="105"/>
      <c r="CN600" s="105"/>
      <c r="CX600" s="105"/>
      <c r="DH600" s="105"/>
      <c r="DR600" s="105"/>
      <c r="EB600" s="105"/>
      <c r="EL600" s="105"/>
      <c r="EV600" s="105"/>
      <c r="FF600" s="105"/>
      <c r="FP600" s="105"/>
      <c r="FZ600" s="105"/>
      <c r="GJ600" s="105"/>
      <c r="GT600" s="105"/>
      <c r="HD600" s="105"/>
    </row>
    <row xmlns:x14ac="http://schemas.microsoft.com/office/spreadsheetml/2009/9/ac" r="601" s="3" customFormat="true" x14ac:dyDescent="0.25">
      <c r="A601" s="369"/>
      <c r="B601" s="105"/>
      <c r="L601" s="105"/>
      <c r="V601" s="105"/>
      <c r="AF601" s="105"/>
      <c r="AG601" s="105"/>
      <c r="AP601" s="105"/>
      <c r="AZ601" s="105"/>
      <c r="BJ601" s="105"/>
      <c r="BT601" s="105"/>
      <c r="CD601" s="105"/>
      <c r="CN601" s="105"/>
      <c r="CX601" s="105"/>
      <c r="DH601" s="105"/>
      <c r="DR601" s="105"/>
      <c r="EB601" s="105"/>
      <c r="EL601" s="105"/>
      <c r="EV601" s="105"/>
      <c r="FF601" s="105"/>
      <c r="FP601" s="105"/>
      <c r="FZ601" s="105"/>
      <c r="GJ601" s="105"/>
      <c r="GT601" s="105"/>
      <c r="HD601" s="105"/>
    </row>
    <row xmlns:x14ac="http://schemas.microsoft.com/office/spreadsheetml/2009/9/ac" r="602" s="3" customFormat="true" x14ac:dyDescent="0.25">
      <c r="A602" s="369"/>
      <c r="B602" s="105"/>
      <c r="L602" s="105"/>
      <c r="V602" s="105"/>
      <c r="AF602" s="105"/>
      <c r="AG602" s="105"/>
      <c r="AP602" s="105"/>
      <c r="AZ602" s="105"/>
      <c r="BJ602" s="105"/>
      <c r="BT602" s="105"/>
      <c r="CD602" s="105"/>
      <c r="CN602" s="105"/>
      <c r="CX602" s="105"/>
      <c r="DH602" s="105"/>
      <c r="DR602" s="105"/>
      <c r="EB602" s="105"/>
      <c r="EL602" s="105"/>
      <c r="EV602" s="105"/>
      <c r="FF602" s="105"/>
      <c r="FP602" s="105"/>
      <c r="FZ602" s="105"/>
      <c r="GJ602" s="105"/>
      <c r="GT602" s="105"/>
      <c r="HD602" s="105"/>
    </row>
    <row xmlns:x14ac="http://schemas.microsoft.com/office/spreadsheetml/2009/9/ac" r="603" s="3" customFormat="true" x14ac:dyDescent="0.25">
      <c r="A603" s="369"/>
      <c r="B603" s="105"/>
      <c r="L603" s="105"/>
      <c r="V603" s="105"/>
      <c r="AF603" s="105"/>
      <c r="AG603" s="105"/>
      <c r="AP603" s="105"/>
      <c r="AZ603" s="105"/>
      <c r="BJ603" s="105"/>
      <c r="BT603" s="105"/>
      <c r="CD603" s="105"/>
      <c r="CN603" s="105"/>
      <c r="CX603" s="105"/>
      <c r="DH603" s="105"/>
      <c r="DR603" s="105"/>
      <c r="EB603" s="105"/>
      <c r="EL603" s="105"/>
      <c r="EV603" s="105"/>
      <c r="FF603" s="105"/>
      <c r="FP603" s="105"/>
      <c r="FZ603" s="105"/>
      <c r="GJ603" s="105"/>
      <c r="GT603" s="105"/>
      <c r="HD603" s="105"/>
    </row>
    <row xmlns:x14ac="http://schemas.microsoft.com/office/spreadsheetml/2009/9/ac" r="604" s="3" customFormat="true" x14ac:dyDescent="0.25">
      <c r="A604" s="369"/>
      <c r="B604" s="105"/>
      <c r="L604" s="105"/>
      <c r="V604" s="105"/>
      <c r="AF604" s="105"/>
      <c r="AG604" s="105"/>
      <c r="AP604" s="105"/>
      <c r="AZ604" s="105"/>
      <c r="BJ604" s="105"/>
      <c r="BT604" s="105"/>
      <c r="CD604" s="105"/>
      <c r="CN604" s="105"/>
      <c r="CX604" s="105"/>
      <c r="DH604" s="105"/>
      <c r="DR604" s="105"/>
      <c r="EB604" s="105"/>
      <c r="EL604" s="105"/>
      <c r="EV604" s="105"/>
      <c r="FF604" s="105"/>
      <c r="FP604" s="105"/>
      <c r="FZ604" s="105"/>
      <c r="GJ604" s="105"/>
      <c r="GT604" s="105"/>
      <c r="HD604" s="105"/>
    </row>
    <row xmlns:x14ac="http://schemas.microsoft.com/office/spreadsheetml/2009/9/ac" r="605" s="3" customFormat="true" x14ac:dyDescent="0.25">
      <c r="A605" s="369"/>
      <c r="B605" s="105"/>
      <c r="L605" s="105"/>
      <c r="V605" s="105"/>
      <c r="AF605" s="105"/>
      <c r="AG605" s="105"/>
      <c r="AP605" s="105"/>
      <c r="AZ605" s="105"/>
      <c r="BJ605" s="105"/>
      <c r="BT605" s="105"/>
      <c r="CD605" s="105"/>
      <c r="CN605" s="105"/>
      <c r="CX605" s="105"/>
      <c r="DH605" s="105"/>
      <c r="DR605" s="105"/>
      <c r="EB605" s="105"/>
      <c r="EL605" s="105"/>
      <c r="EV605" s="105"/>
      <c r="FF605" s="105"/>
      <c r="FP605" s="105"/>
      <c r="FZ605" s="105"/>
      <c r="GJ605" s="105"/>
      <c r="GT605" s="105"/>
      <c r="HD605" s="105"/>
    </row>
    <row xmlns:x14ac="http://schemas.microsoft.com/office/spreadsheetml/2009/9/ac" r="606" s="3" customFormat="true" x14ac:dyDescent="0.25">
      <c r="A606" s="369"/>
      <c r="B606" s="105"/>
      <c r="L606" s="105"/>
      <c r="V606" s="105"/>
      <c r="AF606" s="105"/>
      <c r="AG606" s="105"/>
      <c r="AP606" s="105"/>
      <c r="AZ606" s="105"/>
      <c r="BJ606" s="105"/>
      <c r="BT606" s="105"/>
      <c r="CD606" s="105"/>
      <c r="CN606" s="105"/>
      <c r="CX606" s="105"/>
      <c r="DH606" s="105"/>
      <c r="DR606" s="105"/>
      <c r="EB606" s="105"/>
      <c r="EL606" s="105"/>
      <c r="EV606" s="105"/>
      <c r="FF606" s="105"/>
      <c r="FP606" s="105"/>
      <c r="FZ606" s="105"/>
      <c r="GJ606" s="105"/>
      <c r="GT606" s="105"/>
      <c r="HD606" s="105"/>
    </row>
    <row xmlns:x14ac="http://schemas.microsoft.com/office/spreadsheetml/2009/9/ac" r="607" s="3" customFormat="true" x14ac:dyDescent="0.25">
      <c r="A607" s="369"/>
      <c r="B607" s="105"/>
      <c r="L607" s="105"/>
      <c r="V607" s="105"/>
      <c r="AF607" s="105"/>
      <c r="AG607" s="105"/>
      <c r="AP607" s="105"/>
      <c r="AZ607" s="105"/>
      <c r="BJ607" s="105"/>
      <c r="BT607" s="105"/>
      <c r="CD607" s="105"/>
      <c r="CN607" s="105"/>
      <c r="CX607" s="105"/>
      <c r="DH607" s="105"/>
      <c r="DR607" s="105"/>
      <c r="EB607" s="105"/>
      <c r="EL607" s="105"/>
      <c r="EV607" s="105"/>
      <c r="FF607" s="105"/>
      <c r="FP607" s="105"/>
      <c r="FZ607" s="105"/>
      <c r="GJ607" s="105"/>
      <c r="GT607" s="105"/>
      <c r="HD607" s="105"/>
    </row>
    <row xmlns:x14ac="http://schemas.microsoft.com/office/spreadsheetml/2009/9/ac" r="608" s="3" customFormat="true" x14ac:dyDescent="0.25">
      <c r="A608" s="369"/>
      <c r="B608" s="105"/>
      <c r="L608" s="105"/>
      <c r="V608" s="105"/>
      <c r="AF608" s="105"/>
      <c r="AG608" s="105"/>
      <c r="AP608" s="105"/>
      <c r="AZ608" s="105"/>
      <c r="BJ608" s="105"/>
      <c r="BT608" s="105"/>
      <c r="CD608" s="105"/>
      <c r="CN608" s="105"/>
      <c r="CX608" s="105"/>
      <c r="DH608" s="105"/>
      <c r="DR608" s="105"/>
      <c r="EB608" s="105"/>
      <c r="EL608" s="105"/>
      <c r="EV608" s="105"/>
      <c r="FF608" s="105"/>
      <c r="FP608" s="105"/>
      <c r="FZ608" s="105"/>
      <c r="GJ608" s="105"/>
      <c r="GT608" s="105"/>
      <c r="HD608" s="105"/>
    </row>
    <row xmlns:x14ac="http://schemas.microsoft.com/office/spreadsheetml/2009/9/ac" r="609" s="3" customFormat="true" x14ac:dyDescent="0.25">
      <c r="A609" s="369"/>
      <c r="B609" s="105"/>
      <c r="L609" s="105"/>
      <c r="V609" s="105"/>
      <c r="AF609" s="105"/>
      <c r="AG609" s="105"/>
      <c r="AP609" s="105"/>
      <c r="AZ609" s="105"/>
      <c r="BJ609" s="105"/>
      <c r="BT609" s="105"/>
      <c r="CD609" s="105"/>
      <c r="CN609" s="105"/>
      <c r="CX609" s="105"/>
      <c r="DH609" s="105"/>
      <c r="DR609" s="105"/>
      <c r="EB609" s="105"/>
      <c r="EL609" s="105"/>
      <c r="EV609" s="105"/>
      <c r="FF609" s="105"/>
      <c r="FP609" s="105"/>
      <c r="FZ609" s="105"/>
      <c r="GJ609" s="105"/>
      <c r="GT609" s="105"/>
      <c r="HD609" s="105"/>
    </row>
    <row xmlns:x14ac="http://schemas.microsoft.com/office/spreadsheetml/2009/9/ac" r="610" s="3" customFormat="true" x14ac:dyDescent="0.25">
      <c r="A610" s="369"/>
      <c r="B610" s="105"/>
      <c r="L610" s="105"/>
      <c r="V610" s="105"/>
      <c r="AF610" s="105"/>
      <c r="AG610" s="105"/>
      <c r="AP610" s="105"/>
      <c r="AZ610" s="105"/>
      <c r="BJ610" s="105"/>
      <c r="BT610" s="105"/>
      <c r="CD610" s="105"/>
      <c r="CN610" s="105"/>
      <c r="CX610" s="105"/>
      <c r="DH610" s="105"/>
      <c r="DR610" s="105"/>
      <c r="EB610" s="105"/>
      <c r="EL610" s="105"/>
      <c r="EV610" s="105"/>
      <c r="FF610" s="105"/>
      <c r="FP610" s="105"/>
      <c r="FZ610" s="105"/>
      <c r="GJ610" s="105"/>
      <c r="GT610" s="105"/>
      <c r="HD610" s="105"/>
    </row>
    <row xmlns:x14ac="http://schemas.microsoft.com/office/spreadsheetml/2009/9/ac" r="611" s="3" customFormat="true" x14ac:dyDescent="0.25">
      <c r="A611" s="369"/>
      <c r="B611" s="105"/>
      <c r="L611" s="105"/>
      <c r="V611" s="105"/>
      <c r="AF611" s="105"/>
      <c r="AG611" s="105"/>
      <c r="AP611" s="105"/>
      <c r="AZ611" s="105"/>
      <c r="BJ611" s="105"/>
      <c r="BT611" s="105"/>
      <c r="CD611" s="105"/>
      <c r="CN611" s="105"/>
      <c r="CX611" s="105"/>
      <c r="DH611" s="105"/>
      <c r="DR611" s="105"/>
      <c r="EB611" s="105"/>
      <c r="EL611" s="105"/>
      <c r="EV611" s="105"/>
      <c r="FF611" s="105"/>
      <c r="FP611" s="105"/>
      <c r="FZ611" s="105"/>
      <c r="GJ611" s="105"/>
      <c r="GT611" s="105"/>
      <c r="HD611" s="105"/>
    </row>
    <row xmlns:x14ac="http://schemas.microsoft.com/office/spreadsheetml/2009/9/ac" r="612" s="3" customFormat="true" x14ac:dyDescent="0.25">
      <c r="A612" s="369"/>
      <c r="B612" s="105"/>
      <c r="L612" s="105"/>
      <c r="V612" s="105"/>
      <c r="AF612" s="105"/>
      <c r="AG612" s="105"/>
      <c r="AP612" s="105"/>
      <c r="AZ612" s="105"/>
      <c r="BJ612" s="105"/>
      <c r="BT612" s="105"/>
      <c r="CD612" s="105"/>
      <c r="CN612" s="105"/>
      <c r="CX612" s="105"/>
      <c r="DH612" s="105"/>
      <c r="DR612" s="105"/>
      <c r="EB612" s="105"/>
      <c r="EL612" s="105"/>
      <c r="EV612" s="105"/>
      <c r="FF612" s="105"/>
      <c r="FP612" s="105"/>
      <c r="FZ612" s="105"/>
      <c r="GJ612" s="105"/>
      <c r="GT612" s="105"/>
      <c r="HD612" s="105"/>
    </row>
    <row xmlns:x14ac="http://schemas.microsoft.com/office/spreadsheetml/2009/9/ac" r="613" s="3" customFormat="true" x14ac:dyDescent="0.25">
      <c r="A613" s="369"/>
      <c r="B613" s="105"/>
      <c r="L613" s="105"/>
      <c r="V613" s="105"/>
      <c r="AF613" s="105"/>
      <c r="AG613" s="105"/>
      <c r="AP613" s="105"/>
      <c r="AZ613" s="105"/>
      <c r="BJ613" s="105"/>
      <c r="BT613" s="105"/>
      <c r="CD613" s="105"/>
      <c r="CN613" s="105"/>
      <c r="CX613" s="105"/>
      <c r="DH613" s="105"/>
      <c r="DR613" s="105"/>
      <c r="EB613" s="105"/>
      <c r="EL613" s="105"/>
      <c r="EV613" s="105"/>
      <c r="FF613" s="105"/>
      <c r="FP613" s="105"/>
      <c r="FZ613" s="105"/>
      <c r="GJ613" s="105"/>
      <c r="GT613" s="105"/>
      <c r="HD613" s="105"/>
    </row>
    <row xmlns:x14ac="http://schemas.microsoft.com/office/spreadsheetml/2009/9/ac" r="614" s="3" customFormat="true" x14ac:dyDescent="0.25">
      <c r="A614" s="369"/>
      <c r="B614" s="105"/>
      <c r="L614" s="105"/>
      <c r="V614" s="105"/>
      <c r="AF614" s="105"/>
      <c r="AG614" s="105"/>
      <c r="AP614" s="105"/>
      <c r="AZ614" s="105"/>
      <c r="BJ614" s="105"/>
      <c r="BT614" s="105"/>
      <c r="CD614" s="105"/>
      <c r="CN614" s="105"/>
      <c r="CX614" s="105"/>
      <c r="DH614" s="105"/>
      <c r="DR614" s="105"/>
      <c r="EB614" s="105"/>
      <c r="EL614" s="105"/>
      <c r="EV614" s="105"/>
      <c r="FF614" s="105"/>
      <c r="FP614" s="105"/>
      <c r="FZ614" s="105"/>
      <c r="GJ614" s="105"/>
      <c r="GT614" s="105"/>
      <c r="HD614" s="105"/>
    </row>
    <row xmlns:x14ac="http://schemas.microsoft.com/office/spreadsheetml/2009/9/ac" r="615" s="3" customFormat="true" x14ac:dyDescent="0.25">
      <c r="A615" s="369"/>
      <c r="B615" s="105"/>
      <c r="L615" s="105"/>
      <c r="V615" s="105"/>
      <c r="AF615" s="105"/>
      <c r="AG615" s="105"/>
      <c r="AP615" s="105"/>
      <c r="AZ615" s="105"/>
      <c r="BJ615" s="105"/>
      <c r="BT615" s="105"/>
      <c r="CD615" s="105"/>
      <c r="CN615" s="105"/>
      <c r="CX615" s="105"/>
      <c r="DH615" s="105"/>
      <c r="DR615" s="105"/>
      <c r="EB615" s="105"/>
      <c r="EL615" s="105"/>
      <c r="EV615" s="105"/>
      <c r="FF615" s="105"/>
      <c r="FP615" s="105"/>
      <c r="FZ615" s="105"/>
      <c r="GJ615" s="105"/>
      <c r="GT615" s="105"/>
      <c r="HD615" s="105"/>
    </row>
    <row xmlns:x14ac="http://schemas.microsoft.com/office/spreadsheetml/2009/9/ac" r="616" s="3" customFormat="true" x14ac:dyDescent="0.25">
      <c r="A616" s="369"/>
      <c r="B616" s="105"/>
      <c r="L616" s="105"/>
      <c r="V616" s="105"/>
      <c r="AF616" s="105"/>
      <c r="AG616" s="105"/>
      <c r="AP616" s="105"/>
      <c r="AZ616" s="105"/>
      <c r="BJ616" s="105"/>
      <c r="BT616" s="105"/>
      <c r="CD616" s="105"/>
      <c r="CN616" s="105"/>
      <c r="CX616" s="105"/>
      <c r="DH616" s="105"/>
      <c r="DR616" s="105"/>
      <c r="EB616" s="105"/>
      <c r="EL616" s="105"/>
      <c r="EV616" s="105"/>
      <c r="FF616" s="105"/>
      <c r="FP616" s="105"/>
      <c r="FZ616" s="105"/>
      <c r="GJ616" s="105"/>
      <c r="GT616" s="105"/>
      <c r="HD616" s="105"/>
    </row>
    <row xmlns:x14ac="http://schemas.microsoft.com/office/spreadsheetml/2009/9/ac" r="617" s="3" customFormat="true" x14ac:dyDescent="0.25">
      <c r="A617" s="369"/>
      <c r="B617" s="105"/>
      <c r="L617" s="105"/>
      <c r="V617" s="105"/>
      <c r="AF617" s="105"/>
      <c r="AG617" s="105"/>
      <c r="AP617" s="105"/>
      <c r="AZ617" s="105"/>
      <c r="BJ617" s="105"/>
      <c r="BT617" s="105"/>
      <c r="CD617" s="105"/>
      <c r="CN617" s="105"/>
      <c r="CX617" s="105"/>
      <c r="DH617" s="105"/>
      <c r="DR617" s="105"/>
      <c r="EB617" s="105"/>
      <c r="EL617" s="105"/>
      <c r="EV617" s="105"/>
      <c r="FF617" s="105"/>
      <c r="FP617" s="105"/>
      <c r="FZ617" s="105"/>
      <c r="GJ617" s="105"/>
      <c r="GT617" s="105"/>
      <c r="HD617" s="105"/>
    </row>
    <row xmlns:x14ac="http://schemas.microsoft.com/office/spreadsheetml/2009/9/ac" r="618" s="3" customFormat="true" x14ac:dyDescent="0.25">
      <c r="A618" s="369"/>
      <c r="B618" s="105"/>
      <c r="L618" s="105"/>
      <c r="V618" s="105"/>
      <c r="AF618" s="105"/>
      <c r="AG618" s="105"/>
      <c r="AP618" s="105"/>
      <c r="AZ618" s="105"/>
      <c r="BJ618" s="105"/>
      <c r="BT618" s="105"/>
      <c r="CD618" s="105"/>
      <c r="CN618" s="105"/>
      <c r="CX618" s="105"/>
      <c r="DH618" s="105"/>
      <c r="DR618" s="105"/>
      <c r="EB618" s="105"/>
      <c r="EL618" s="105"/>
      <c r="EV618" s="105"/>
      <c r="FF618" s="105"/>
      <c r="FP618" s="105"/>
      <c r="FZ618" s="105"/>
      <c r="GJ618" s="105"/>
      <c r="GT618" s="105"/>
      <c r="HD618" s="105"/>
    </row>
    <row xmlns:x14ac="http://schemas.microsoft.com/office/spreadsheetml/2009/9/ac" r="619" s="3" customFormat="true" x14ac:dyDescent="0.25">
      <c r="A619" s="369"/>
      <c r="B619" s="105"/>
      <c r="L619" s="105"/>
      <c r="V619" s="105"/>
      <c r="AF619" s="105"/>
      <c r="AG619" s="105"/>
      <c r="AP619" s="105"/>
      <c r="AZ619" s="105"/>
      <c r="BJ619" s="105"/>
      <c r="BT619" s="105"/>
      <c r="CD619" s="105"/>
      <c r="CN619" s="105"/>
      <c r="CX619" s="105"/>
      <c r="DH619" s="105"/>
      <c r="DR619" s="105"/>
      <c r="EB619" s="105"/>
      <c r="EL619" s="105"/>
      <c r="EV619" s="105"/>
      <c r="FF619" s="105"/>
      <c r="FP619" s="105"/>
      <c r="FZ619" s="105"/>
      <c r="GJ619" s="105"/>
      <c r="GT619" s="105"/>
      <c r="HD619" s="105"/>
    </row>
    <row xmlns:x14ac="http://schemas.microsoft.com/office/spreadsheetml/2009/9/ac" r="620" s="3" customFormat="true" x14ac:dyDescent="0.25">
      <c r="A620" s="369"/>
      <c r="B620" s="105"/>
      <c r="L620" s="105"/>
      <c r="V620" s="105"/>
      <c r="AF620" s="105"/>
      <c r="AG620" s="105"/>
      <c r="AP620" s="105"/>
      <c r="AZ620" s="105"/>
      <c r="BJ620" s="105"/>
      <c r="BT620" s="105"/>
      <c r="CD620" s="105"/>
      <c r="CN620" s="105"/>
      <c r="CX620" s="105"/>
      <c r="DH620" s="105"/>
      <c r="DR620" s="105"/>
      <c r="EB620" s="105"/>
      <c r="EL620" s="105"/>
      <c r="EV620" s="105"/>
      <c r="FF620" s="105"/>
      <c r="FP620" s="105"/>
      <c r="FZ620" s="105"/>
      <c r="GJ620" s="105"/>
      <c r="GT620" s="105"/>
      <c r="HD620" s="105"/>
    </row>
    <row xmlns:x14ac="http://schemas.microsoft.com/office/spreadsheetml/2009/9/ac" r="621" s="3" customFormat="true" x14ac:dyDescent="0.25">
      <c r="A621" s="369"/>
      <c r="B621" s="105"/>
      <c r="L621" s="105"/>
      <c r="V621" s="105"/>
      <c r="AF621" s="105"/>
      <c r="AG621" s="105"/>
      <c r="AP621" s="105"/>
      <c r="AZ621" s="105"/>
      <c r="BJ621" s="105"/>
      <c r="BT621" s="105"/>
      <c r="CD621" s="105"/>
      <c r="CN621" s="105"/>
      <c r="CX621" s="105"/>
      <c r="DH621" s="105"/>
      <c r="DR621" s="105"/>
      <c r="EB621" s="105"/>
      <c r="EL621" s="105"/>
      <c r="EV621" s="105"/>
      <c r="FF621" s="105"/>
      <c r="FP621" s="105"/>
      <c r="FZ621" s="105"/>
      <c r="GJ621" s="105"/>
      <c r="GT621" s="105"/>
      <c r="HD621" s="105"/>
    </row>
    <row xmlns:x14ac="http://schemas.microsoft.com/office/spreadsheetml/2009/9/ac" r="622" s="3" customFormat="true" x14ac:dyDescent="0.25">
      <c r="A622" s="369"/>
      <c r="B622" s="105"/>
      <c r="L622" s="105"/>
      <c r="V622" s="105"/>
      <c r="AF622" s="105"/>
      <c r="AG622" s="105"/>
      <c r="AP622" s="105"/>
      <c r="AZ622" s="105"/>
      <c r="BJ622" s="105"/>
      <c r="BT622" s="105"/>
      <c r="CD622" s="105"/>
      <c r="CN622" s="105"/>
      <c r="CX622" s="105"/>
      <c r="DH622" s="105"/>
      <c r="DR622" s="105"/>
      <c r="EB622" s="105"/>
      <c r="EL622" s="105"/>
      <c r="EV622" s="105"/>
      <c r="FF622" s="105"/>
      <c r="FP622" s="105"/>
      <c r="FZ622" s="105"/>
      <c r="GJ622" s="105"/>
      <c r="GT622" s="105"/>
      <c r="HD622" s="105"/>
    </row>
  </sheetData>
  <mergeCells count="5">
    <mergeCell ref="C10:I10"/>
    <mergeCell ref="AG10:AM10"/>
    <mergeCell ref="A2:A3"/>
    <mergeCell ref="M10:S10"/>
    <mergeCell ref="W10:AC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3"/>
    <col min="3" max="7" width="11.75" style="93" customWidth="true"/>
    <col min="8" max="16384" width="9" style="93"/>
  </cols>
  <sheetData>
    <row xmlns:x14ac="http://schemas.microsoft.com/office/spreadsheetml/2009/9/ac" r="2" ht="20.25" x14ac:dyDescent="0.2">
      <c r="B2" s="89" t="str">
        <f>+Introduction!C7</f>
        <v>Romania</v>
      </c>
      <c r="C2" s="90"/>
      <c r="D2" s="91"/>
      <c r="E2" s="91"/>
      <c r="F2" s="91"/>
      <c r="G2" s="92"/>
    </row>
    <row xmlns:x14ac="http://schemas.microsoft.com/office/spreadsheetml/2009/9/ac" r="3" x14ac:dyDescent="0.2">
      <c r="B3" s="561" t="s">
        <v>175</v>
      </c>
      <c r="C3" s="561"/>
      <c r="D3" s="561"/>
      <c r="E3" s="561"/>
      <c r="F3" s="561"/>
      <c r="G3" s="562"/>
    </row>
    <row xmlns:x14ac="http://schemas.microsoft.com/office/spreadsheetml/2009/9/ac" r="4" ht="13.5" x14ac:dyDescent="0.2">
      <c r="B4" s="94" t="s">
        <v>4</v>
      </c>
      <c r="C4" s="94" t="s">
        <v>60</v>
      </c>
      <c r="D4" s="94" t="s">
        <v>64</v>
      </c>
      <c r="E4" s="94" t="s">
        <v>61</v>
      </c>
      <c r="F4" s="94" t="s">
        <v>62</v>
      </c>
      <c r="G4" s="94" t="s">
        <v>63</v>
      </c>
    </row>
    <row xmlns:x14ac="http://schemas.microsoft.com/office/spreadsheetml/2009/9/ac" r="5" x14ac:dyDescent="0.2">
      <c r="B5" s="768">
        <v>2000</v>
      </c>
      <c r="C5" s="912">
        <v>4772859</v>
      </c>
      <c r="D5" s="913">
        <v>53.004001617431641</v>
      </c>
      <c r="E5" s="914">
        <v>931051</v>
      </c>
      <c r="F5" s="915">
        <v>1140179</v>
      </c>
      <c r="G5" s="916">
        <v>2701629</v>
      </c>
    </row>
    <row xmlns:x14ac="http://schemas.microsoft.com/office/spreadsheetml/2009/9/ac" r="6" x14ac:dyDescent="0.2">
      <c r="B6" s="774">
        <v>2001</v>
      </c>
      <c r="C6" s="917">
        <v>4642183</v>
      </c>
      <c r="D6" s="918">
        <v>52.851997375488281</v>
      </c>
      <c r="E6" s="919">
        <v>918484</v>
      </c>
      <c r="F6" s="920">
        <v>1030503</v>
      </c>
      <c r="G6" s="921">
        <v>2693196</v>
      </c>
    </row>
    <row xmlns:x14ac="http://schemas.microsoft.com/office/spreadsheetml/2009/9/ac" r="7" x14ac:dyDescent="0.2">
      <c r="B7" s="780">
        <v>2002</v>
      </c>
      <c r="C7" s="922">
        <v>4515636</v>
      </c>
      <c r="D7" s="923">
        <v>52.780002593994141</v>
      </c>
      <c r="E7" s="924">
        <v>886533</v>
      </c>
      <c r="F7" s="925">
        <v>974789</v>
      </c>
      <c r="G7" s="926">
        <v>2654314</v>
      </c>
    </row>
    <row xmlns:x14ac="http://schemas.microsoft.com/office/spreadsheetml/2009/9/ac" r="8" x14ac:dyDescent="0.2">
      <c r="B8" s="786">
        <v>2003</v>
      </c>
      <c r="C8" s="927">
        <v>4481807</v>
      </c>
      <c r="D8" s="928">
        <v>52.912002563476563</v>
      </c>
      <c r="E8" s="929">
        <v>884572</v>
      </c>
      <c r="F8" s="930">
        <v>963533</v>
      </c>
      <c r="G8" s="931">
        <v>2633702</v>
      </c>
    </row>
    <row xmlns:x14ac="http://schemas.microsoft.com/office/spreadsheetml/2009/9/ac" r="9" x14ac:dyDescent="0.2">
      <c r="B9" s="792">
        <v>2004</v>
      </c>
      <c r="C9" s="932">
        <v>4446709</v>
      </c>
      <c r="D9" s="933">
        <v>53.043003082275391</v>
      </c>
      <c r="E9" s="934">
        <v>881051</v>
      </c>
      <c r="F9" s="935">
        <v>956536</v>
      </c>
      <c r="G9" s="936">
        <v>2609122</v>
      </c>
    </row>
    <row xmlns:x14ac="http://schemas.microsoft.com/office/spreadsheetml/2009/9/ac" r="10" x14ac:dyDescent="0.2">
      <c r="B10" s="798">
        <v>2005</v>
      </c>
      <c r="C10" s="937">
        <v>4402998</v>
      </c>
      <c r="D10" s="938">
        <v>53.173999786376953</v>
      </c>
      <c r="E10" s="939">
        <v>875560</v>
      </c>
      <c r="F10" s="940">
        <v>949521</v>
      </c>
      <c r="G10" s="941">
        <v>2577917</v>
      </c>
    </row>
    <row xmlns:x14ac="http://schemas.microsoft.com/office/spreadsheetml/2009/9/ac" r="11" x14ac:dyDescent="0.2">
      <c r="B11" s="804">
        <v>2006</v>
      </c>
      <c r="C11" s="942">
        <v>4146805</v>
      </c>
      <c r="D11" s="943">
        <v>53.305000305175781</v>
      </c>
      <c r="E11" s="944">
        <v>874390</v>
      </c>
      <c r="F11" s="945">
        <v>923013</v>
      </c>
      <c r="G11" s="946">
        <v>2349402</v>
      </c>
    </row>
    <row xmlns:x14ac="http://schemas.microsoft.com/office/spreadsheetml/2009/9/ac" r="12" x14ac:dyDescent="0.2">
      <c r="B12" s="810">
        <v>2007</v>
      </c>
      <c r="C12" s="947">
        <v>4106444</v>
      </c>
      <c r="D12" s="948">
        <v>53.436000823974609</v>
      </c>
      <c r="E12" s="949">
        <v>870305</v>
      </c>
      <c r="F12" s="950">
        <v>917045</v>
      </c>
      <c r="G12" s="951">
        <v>2319094</v>
      </c>
    </row>
    <row xmlns:x14ac="http://schemas.microsoft.com/office/spreadsheetml/2009/9/ac" r="13" x14ac:dyDescent="0.2">
      <c r="B13" s="816">
        <v>2008</v>
      </c>
      <c r="C13" s="952">
        <v>3781566</v>
      </c>
      <c r="D13" s="953">
        <v>53.566997528076172</v>
      </c>
      <c r="E13" s="954">
        <v>858048</v>
      </c>
      <c r="F13" s="955">
        <v>877629</v>
      </c>
      <c r="G13" s="956">
        <v>2045889</v>
      </c>
    </row>
    <row xmlns:x14ac="http://schemas.microsoft.com/office/spreadsheetml/2009/9/ac" r="14" x14ac:dyDescent="0.2">
      <c r="B14" s="822">
        <v>2009</v>
      </c>
      <c r="C14" s="957">
        <v>3508493</v>
      </c>
      <c r="D14" s="958">
        <v>53.697998046875</v>
      </c>
      <c r="E14" s="959">
        <v>859362</v>
      </c>
      <c r="F14" s="960">
        <v>848404</v>
      </c>
      <c r="G14" s="961">
        <v>1800727</v>
      </c>
    </row>
    <row xmlns:x14ac="http://schemas.microsoft.com/office/spreadsheetml/2009/9/ac" r="15" x14ac:dyDescent="0.2">
      <c r="B15" s="828">
        <v>2010</v>
      </c>
      <c r="C15" s="962">
        <v>3478250</v>
      </c>
      <c r="D15" s="963">
        <v>53.829002380371094</v>
      </c>
      <c r="E15" s="964">
        <v>857888</v>
      </c>
      <c r="F15" s="965">
        <v>842457</v>
      </c>
      <c r="G15" s="966">
        <v>1777905</v>
      </c>
    </row>
    <row xmlns:x14ac="http://schemas.microsoft.com/office/spreadsheetml/2009/9/ac" r="16" x14ac:dyDescent="0.2">
      <c r="B16" s="834">
        <v>2011</v>
      </c>
      <c r="C16" s="967">
        <v>3462122</v>
      </c>
      <c r="D16" s="968">
        <v>53.960002899169922</v>
      </c>
      <c r="E16" s="969">
        <v>857767</v>
      </c>
      <c r="F16" s="970">
        <v>839571</v>
      </c>
      <c r="G16" s="971">
        <v>1764784</v>
      </c>
    </row>
    <row xmlns:x14ac="http://schemas.microsoft.com/office/spreadsheetml/2009/9/ac" r="17" x14ac:dyDescent="0.2">
      <c r="B17" s="840">
        <v>2012</v>
      </c>
      <c r="C17" s="972">
        <v>3454633</v>
      </c>
      <c r="D17" s="973">
        <v>53.974002838134766</v>
      </c>
      <c r="E17" s="974">
        <v>856910</v>
      </c>
      <c r="F17" s="975">
        <v>838564</v>
      </c>
      <c r="G17" s="976">
        <v>1759159</v>
      </c>
    </row>
    <row xmlns:x14ac="http://schemas.microsoft.com/office/spreadsheetml/2009/9/ac" r="18" x14ac:dyDescent="0.2">
      <c r="B18" s="846">
        <v>2013</v>
      </c>
      <c r="C18" s="977">
        <v>3441531</v>
      </c>
      <c r="D18" s="978">
        <v>53.937000274658203</v>
      </c>
      <c r="E18" s="979">
        <v>642260</v>
      </c>
      <c r="F18" s="980">
        <v>1055254</v>
      </c>
      <c r="G18" s="981">
        <v>1744017</v>
      </c>
    </row>
    <row xmlns:x14ac="http://schemas.microsoft.com/office/spreadsheetml/2009/9/ac" r="19" x14ac:dyDescent="0.2">
      <c r="B19" s="852">
        <v>2014</v>
      </c>
      <c r="C19" s="982">
        <v>3415243</v>
      </c>
      <c r="D19" s="983">
        <v>53.899997711181641</v>
      </c>
      <c r="E19" s="984">
        <v>635765</v>
      </c>
      <c r="F19" s="985">
        <v>1058975</v>
      </c>
      <c r="G19" s="986">
        <v>1720503</v>
      </c>
    </row>
    <row xmlns:x14ac="http://schemas.microsoft.com/office/spreadsheetml/2009/9/ac" r="20" x14ac:dyDescent="0.2">
      <c r="B20" s="858">
        <v>2015</v>
      </c>
      <c r="C20" s="987">
        <v>3387127</v>
      </c>
      <c r="D20" s="988">
        <v>53.886997222900391</v>
      </c>
      <c r="E20" s="989">
        <v>608740</v>
      </c>
      <c r="F20" s="990">
        <v>1065877</v>
      </c>
      <c r="G20" s="991">
        <v>1712510</v>
      </c>
    </row>
    <row xmlns:x14ac="http://schemas.microsoft.com/office/spreadsheetml/2009/9/ac" r="21" x14ac:dyDescent="0.2">
      <c r="B21" s="864">
        <v>2016</v>
      </c>
      <c r="C21" s="992">
        <v>3353908</v>
      </c>
      <c r="D21" s="993">
        <v>53.899997711181641</v>
      </c>
      <c r="E21" s="994">
        <v>574952</v>
      </c>
      <c r="F21" s="995">
        <v>1072213</v>
      </c>
      <c r="G21" s="996">
        <v>1706743</v>
      </c>
    </row>
    <row xmlns:x14ac="http://schemas.microsoft.com/office/spreadsheetml/2009/9/ac" r="22" x14ac:dyDescent="0.2">
      <c r="B22" s="870">
        <v>2017</v>
      </c>
      <c r="C22" s="997">
        <v>3318664</v>
      </c>
      <c r="D22" s="998">
        <v>53.935997009277344</v>
      </c>
      <c r="E22" s="999">
        <v>555154</v>
      </c>
      <c r="F22" s="1000">
        <v>1063618</v>
      </c>
      <c r="G22" s="1001">
        <v>1699892</v>
      </c>
    </row>
    <row xmlns:x14ac="http://schemas.microsoft.com/office/spreadsheetml/2009/9/ac" r="23" x14ac:dyDescent="0.2">
      <c r="B23" s="876">
        <v>2018</v>
      </c>
      <c r="C23" s="1002">
        <v>3288848</v>
      </c>
      <c r="D23" s="1003">
        <v>53.998001098632813</v>
      </c>
      <c r="E23" s="1004">
        <v>567077</v>
      </c>
      <c r="F23" s="1005">
        <v>1037406</v>
      </c>
      <c r="G23" s="1006">
        <v>1684365</v>
      </c>
    </row>
    <row xmlns:x14ac="http://schemas.microsoft.com/office/spreadsheetml/2009/9/ac" r="24" x14ac:dyDescent="0.2">
      <c r="B24" s="882">
        <v>2019</v>
      </c>
      <c r="C24" s="1007">
        <v>3263702</v>
      </c>
      <c r="D24" s="1008">
        <v>54.084003448486328</v>
      </c>
      <c r="E24" s="1009">
        <v>586314</v>
      </c>
      <c r="F24" s="1010">
        <v>1006317</v>
      </c>
      <c r="G24" s="1011">
        <v>1671071</v>
      </c>
    </row>
    <row xmlns:x14ac="http://schemas.microsoft.com/office/spreadsheetml/2009/9/ac" r="25" x14ac:dyDescent="0.2">
      <c r="B25" s="888">
        <v>2020</v>
      </c>
      <c r="C25" s="1012">
        <v>3247379</v>
      </c>
      <c r="D25" s="1013">
        <v>54.193996429443359</v>
      </c>
      <c r="E25" s="1014">
        <v>603225</v>
      </c>
      <c r="F25" s="1015">
        <v>977633</v>
      </c>
      <c r="G25" s="1016">
        <v>1666521</v>
      </c>
    </row>
    <row xmlns:x14ac="http://schemas.microsoft.com/office/spreadsheetml/2009/9/ac" r="26" x14ac:dyDescent="0.2">
      <c r="B26" s="894">
        <v>2021</v>
      </c>
      <c r="C26" s="1017">
        <v>3242084</v>
      </c>
      <c r="D26" s="1018">
        <v>54.329002380371094</v>
      </c>
      <c r="E26" s="1019">
        <v>602121</v>
      </c>
      <c r="F26" s="1020">
        <v>966041</v>
      </c>
      <c r="G26" s="1021">
        <v>1673922</v>
      </c>
    </row>
    <row xmlns:x14ac="http://schemas.microsoft.com/office/spreadsheetml/2009/9/ac" r="27" x14ac:dyDescent="0.2">
      <c r="B27" s="900">
        <v>2022</v>
      </c>
      <c r="C27" s="901">
        <v>3382839</v>
      </c>
      <c r="D27" s="902">
        <v>54.488998413085938</v>
      </c>
      <c r="E27" s="903">
        <v>620280</v>
      </c>
      <c r="F27" s="904">
        <v>1021072</v>
      </c>
      <c r="G27" s="905">
        <v>1741487</v>
      </c>
    </row>
    <row xmlns:x14ac="http://schemas.microsoft.com/office/spreadsheetml/2009/9/ac" r="28" x14ac:dyDescent="0.2">
      <c r="B28" s="906">
        <v>2023</v>
      </c>
      <c r="C28" s="907">
        <v>3458629</v>
      </c>
      <c r="D28" s="908">
        <v>54.672004699707031</v>
      </c>
      <c r="E28" s="909">
        <v>650719</v>
      </c>
      <c r="F28" s="910">
        <v>1038988</v>
      </c>
      <c r="G28" s="911">
        <v>1768922</v>
      </c>
    </row>
    <row xmlns:x14ac="http://schemas.microsoft.com/office/spreadsheetml/2009/9/ac" r="29" x14ac:dyDescent="0.2">
      <c r="B29" s="182">
        <v>2024</v>
      </c>
      <c r="C29" s="346"/>
      <c r="D29" s="347"/>
      <c r="E29" s="348"/>
      <c r="F29" s="349"/>
      <c r="G29" s="350"/>
    </row>
    <row xmlns:x14ac="http://schemas.microsoft.com/office/spreadsheetml/2009/9/ac" r="30" x14ac:dyDescent="0.2">
      <c r="B30" s="181">
        <v>2025</v>
      </c>
      <c r="C30" s="346"/>
      <c r="D30" s="347"/>
      <c r="E30" s="348"/>
      <c r="F30" s="349"/>
      <c r="G30" s="350"/>
    </row>
    <row xmlns:x14ac="http://schemas.microsoft.com/office/spreadsheetml/2009/9/ac" r="31" x14ac:dyDescent="0.2">
      <c r="B31" s="182">
        <v>2026</v>
      </c>
      <c r="C31" s="346"/>
      <c r="D31" s="347"/>
      <c r="E31" s="348"/>
      <c r="F31" s="349"/>
      <c r="G31" s="350"/>
    </row>
    <row xmlns:x14ac="http://schemas.microsoft.com/office/spreadsheetml/2009/9/ac" r="32" x14ac:dyDescent="0.2">
      <c r="B32" s="181">
        <v>2027</v>
      </c>
      <c r="C32" s="346"/>
      <c r="D32" s="347"/>
      <c r="E32" s="348"/>
      <c r="F32" s="349"/>
      <c r="G32" s="350"/>
    </row>
    <row xmlns:x14ac="http://schemas.microsoft.com/office/spreadsheetml/2009/9/ac" r="33" x14ac:dyDescent="0.2">
      <c r="B33" s="182">
        <v>2028</v>
      </c>
      <c r="C33" s="346"/>
      <c r="D33" s="347"/>
      <c r="E33" s="348"/>
      <c r="F33" s="349"/>
      <c r="G33" s="350"/>
    </row>
    <row xmlns:x14ac="http://schemas.microsoft.com/office/spreadsheetml/2009/9/ac" r="34" x14ac:dyDescent="0.2">
      <c r="B34" s="181">
        <v>2029</v>
      </c>
      <c r="C34" s="346"/>
      <c r="D34" s="347"/>
      <c r="E34" s="348"/>
      <c r="F34" s="349"/>
      <c r="G34" s="350"/>
    </row>
    <row xmlns:x14ac="http://schemas.microsoft.com/office/spreadsheetml/2009/9/ac" r="35" x14ac:dyDescent="0.2">
      <c r="B35" s="182">
        <v>2030</v>
      </c>
      <c r="C35" s="186"/>
      <c r="D35" s="183"/>
      <c r="E35" s="187"/>
      <c r="F35" s="184"/>
      <c r="G35" s="185"/>
    </row>
    <row xmlns:x14ac="http://schemas.microsoft.com/office/spreadsheetml/2009/9/ac" r="36" ht="14.25" x14ac:dyDescent="0.2">
      <c r="B36" s="97" t="s">
        <v>177</v>
      </c>
      <c r="G36" s="95"/>
    </row>
    <row xmlns:x14ac="http://schemas.microsoft.com/office/spreadsheetml/2009/9/ac" r="37" ht="14.25" x14ac:dyDescent="0.2">
      <c r="B37" s="97" t="s">
        <v>202</v>
      </c>
    </row>
    <row xmlns:x14ac="http://schemas.microsoft.com/office/spreadsheetml/2009/9/ac" r="38" ht="14.25" x14ac:dyDescent="0.2">
      <c r="B38" s="97" t="s">
        <v>237</v>
      </c>
    </row>
    <row xmlns:x14ac="http://schemas.microsoft.com/office/spreadsheetml/2009/9/ac" r="39" x14ac:dyDescent="0.2">
      <c r="B39" s="394" t="s">
        <v>213</v>
      </c>
    </row>
    <row xmlns:x14ac="http://schemas.microsoft.com/office/spreadsheetml/2009/9/ac" r="41" x14ac:dyDescent="0.2">
      <c r="B41" s="9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98AA-1D99-490A-B051-4B8D6A71205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0" customWidth="true"/>
  </cols>
  <sheetData>
    <row xmlns:x14ac="http://schemas.microsoft.com/office/spreadsheetml/2009/9/ac" r="2" ht="33" customHeight="true" x14ac:dyDescent="0.25">
      <c r="B2" s="563" t="s">
        <v>217</v>
      </c>
      <c r="C2" s="563"/>
    </row>
    <row xmlns:x14ac="http://schemas.microsoft.com/office/spreadsheetml/2009/9/ac" r="3" ht="6" customHeight="true" x14ac:dyDescent="0.25">
      <c r="B3" s="359"/>
    </row>
    <row xmlns:x14ac="http://schemas.microsoft.com/office/spreadsheetml/2009/9/ac" r="4" ht="30" customHeight="true" x14ac:dyDescent="0.25">
      <c r="B4" s="361" t="s">
        <v>218</v>
      </c>
      <c r="C4" s="362" t="s">
        <v>219</v>
      </c>
    </row>
    <row xmlns:x14ac="http://schemas.microsoft.com/office/spreadsheetml/2009/9/ac" r="5" ht="30" customHeight="true" x14ac:dyDescent="0.25">
      <c r="B5" s="361" t="s">
        <v>48</v>
      </c>
      <c r="C5" s="362" t="s">
        <v>220</v>
      </c>
    </row>
    <row xmlns:x14ac="http://schemas.microsoft.com/office/spreadsheetml/2009/9/ac" r="6" ht="30" customHeight="true" x14ac:dyDescent="0.25">
      <c r="B6" s="361" t="s">
        <v>221</v>
      </c>
      <c r="C6" s="362" t="s">
        <v>222</v>
      </c>
    </row>
    <row xmlns:x14ac="http://schemas.microsoft.com/office/spreadsheetml/2009/9/ac" r="7" ht="30" customHeight="true" x14ac:dyDescent="0.25">
      <c r="B7" s="361" t="s">
        <v>223</v>
      </c>
      <c r="C7" s="362" t="s">
        <v>224</v>
      </c>
    </row>
    <row xmlns:x14ac="http://schemas.microsoft.com/office/spreadsheetml/2009/9/ac" r="8" ht="30" customHeight="true" x14ac:dyDescent="0.25">
      <c r="B8" s="361" t="s">
        <v>145</v>
      </c>
      <c r="C8" s="362" t="s">
        <v>225</v>
      </c>
    </row>
    <row xmlns:x14ac="http://schemas.microsoft.com/office/spreadsheetml/2009/9/ac" r="9" ht="30" customHeight="true" x14ac:dyDescent="0.25">
      <c r="B9" s="361" t="s">
        <v>226</v>
      </c>
      <c r="C9" s="362" t="s">
        <v>227</v>
      </c>
    </row>
    <row xmlns:x14ac="http://schemas.microsoft.com/office/spreadsheetml/2009/9/ac" r="10" ht="30" customHeight="true" x14ac:dyDescent="0.25">
      <c r="B10" s="361" t="s">
        <v>149</v>
      </c>
      <c r="C10" s="362" t="s">
        <v>228</v>
      </c>
    </row>
    <row xmlns:x14ac="http://schemas.microsoft.com/office/spreadsheetml/2009/9/ac" r="11" s="365" customFormat="true" ht="6.75" customHeight="true" x14ac:dyDescent="0.25">
      <c r="B11" s="363"/>
      <c r="C11" s="364"/>
    </row>
    <row xmlns:x14ac="http://schemas.microsoft.com/office/spreadsheetml/2009/9/ac" r="12" s="367" customFormat="true" ht="11.25" x14ac:dyDescent="0.2">
      <c r="B12" s="366" t="s">
        <v>229</v>
      </c>
    </row>
    <row xmlns:x14ac="http://schemas.microsoft.com/office/spreadsheetml/2009/9/ac" r="13" x14ac:dyDescent="0.25">
      <c r="B13" s="366" t="s">
        <v>232</v>
      </c>
    </row>
    <row xmlns:x14ac="http://schemas.microsoft.com/office/spreadsheetml/2009/9/ac" r="14" x14ac:dyDescent="0.25">
      <c r="B14" s="368" t="s">
        <v>230</v>
      </c>
    </row>
    <row xmlns:x14ac="http://schemas.microsoft.com/office/spreadsheetml/2009/9/ac" r="15" ht="76.5" customHeight="true" x14ac:dyDescent="0.25">
      <c r="B15" s="564" t="s">
        <v>231</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1646-857A-4951-BB0F-3DA3A33D288A}">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Romania</v>
      </c>
      <c r="C27" s="578" t="s">
        <v>196</v>
      </c>
      <c r="D27" s="578"/>
      <c r="E27" s="578"/>
      <c r="F27" s="578"/>
      <c r="G27" s="578"/>
      <c r="H27" s="578"/>
      <c r="I27" s="579" t="str">
        <f>+B27</f>
        <v>Romania</v>
      </c>
      <c r="J27" s="580" t="s">
        <v>14</v>
      </c>
      <c r="K27" s="581"/>
      <c r="L27" s="581"/>
      <c r="M27" s="581"/>
      <c r="N27" s="581"/>
      <c r="O27" s="581"/>
      <c r="P27" s="582" t="str">
        <f>+B27</f>
        <v>Romania</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93.876666670000006</v>
      </c>
      <c r="D30" s="600">
        <f>IF(ISNUMBER(Regressions!D4), Regressions!D4, 0.0000000001)</f>
        <v>1E-10</v>
      </c>
      <c r="E30" s="600">
        <f>IF(ISNUMBER(Regressions!E4), Regressions!E4, 0.0000000001)</f>
        <v>1E-10</v>
      </c>
      <c r="F30" s="600">
        <f>IF(ISNUMBER(Regressions!F4), Regressions!F4, 0.0000000001)</f>
        <v>66.72</v>
      </c>
      <c r="G30" s="600">
        <f>IF(ISNUMBER(Regressions!G4), Regressions!G4, 0.0000000001)</f>
        <v>63.52</v>
      </c>
      <c r="H30" s="600">
        <f>IF(ISNUMBER(Regressions!H4), Regressions!H4, 0.0000000001)</f>
        <v>84.71</v>
      </c>
      <c r="I30" s="601" t="s">
        <v>154</v>
      </c>
      <c r="J30" s="600">
        <f>IF(ISNUMBER(Regressions!L4), Regressions!L4,0.0000000001)</f>
        <v>90.823333329999997</v>
      </c>
      <c r="K30" s="600">
        <f>IF(ISNUMBER(Regressions!M4), Regressions!M4,0.0000000001)</f>
        <v>1E-10</v>
      </c>
      <c r="L30" s="600">
        <f>IF(ISNUMBER(Regressions!N4), Regressions!N4,0.0000000001)</f>
        <v>1E-10</v>
      </c>
      <c r="M30" s="600">
        <f>IF(ISNUMBER(Regressions!O4), Regressions!O4,0.0000000001)</f>
        <v>64.39</v>
      </c>
      <c r="N30" s="600">
        <f>IF(ISNUMBER(Regressions!P4), Regressions!P4,0.0000000001)</f>
        <v>63.99</v>
      </c>
      <c r="O30" s="600">
        <f>IF(ISNUMBER(Regressions!Q4), Regressions!Q4,0.0000000001)</f>
        <v>87.32</v>
      </c>
      <c r="P30" s="602" t="s">
        <v>154</v>
      </c>
      <c r="Q30" s="600">
        <f>IF(ISNUMBER(Regressions!U4), Regressions!U4,0.0000000001)</f>
        <v>72.11</v>
      </c>
      <c r="R30" s="600">
        <f>IF(ISNUMBER(Regressions!V4), Regressions!V4,0.0000000001)</f>
        <v>1E-10</v>
      </c>
      <c r="S30" s="600">
        <f>IF(ISNUMBER(Regressions!W4), Regressions!W4,0.0000000001)</f>
        <v>1E-10</v>
      </c>
      <c r="T30" s="600">
        <f>IF(ISNUMBER(Regressions!X4), Regressions!X4,0.0000000001)</f>
        <v>64.39</v>
      </c>
      <c r="U30" s="600">
        <f>IF(ISNUMBER(Regressions!Y4), Regressions!Y4,0.0000000001)</f>
        <v>63.99</v>
      </c>
      <c r="V30" s="603">
        <f>IF(ISNUMBER(Regressions!Z4), Regressions!Z4,0.0000000001)</f>
        <v>87.32</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1E-10</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1E-10</v>
      </c>
      <c r="H31" s="600">
        <f>IF(ISNUMBER(Regressions!H5), Regressions!H5, 0.0000000001)</f>
        <v>1E-10</v>
      </c>
      <c r="I31" s="605" t="s">
        <v>155</v>
      </c>
      <c r="J31" s="600">
        <f>IF(ISNUMBER(Regressions!L5), Regressions!L5,0.0000000001)</f>
        <v>1E-10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1E-10</v>
      </c>
      <c r="O31" s="600">
        <f>IF(ISNUMBER(Regressions!Q5), Regressions!Q5,0.0000000001)</f>
        <v>1E-10</v>
      </c>
      <c r="P31" s="606" t="s">
        <v>155</v>
      </c>
      <c r="Q31" s="600">
        <f>IF(ISNUMBER(Regressions!U5), Regressions!U5,0.0000000001)</f>
        <v>1E-10</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1E-10</v>
      </c>
      <c r="V31" s="603">
        <f>IF(ISNUMBER(Regressions!Z5), Regressions!Z5,0.0000000001)</f>
        <v>1E-10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1E-10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1E-10</v>
      </c>
      <c r="H32" s="600">
        <f>IF(ISNUMBER(Regressions!H6), Regressions!H6, 0.0000000001)</f>
        <v>1E-10</v>
      </c>
      <c r="I32" s="607" t="s">
        <v>153</v>
      </c>
      <c r="J32" s="600">
        <f>IF(ISNUMBER(Regressions!L6), Regressions!L6,0.0000000001)</f>
        <v>1E-10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1E-10</v>
      </c>
      <c r="O32" s="600">
        <f>IF(ISNUMBER(Regressions!Q6), Regressions!Q6,0.0000000001)</f>
        <v>1E-10</v>
      </c>
      <c r="P32" s="608" t="s">
        <v>153</v>
      </c>
      <c r="Q32" s="600">
        <f>IF(ISNUMBER(Regressions!U6), Regressions!U6,0.0000000001)</f>
        <v>1E-10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1E-10</v>
      </c>
      <c r="V32" s="603">
        <f>IF(ISNUMBER(Regressions!Z6), Regressions!Z6,0.0000000001)</f>
        <v>1E-10</v>
      </c>
      <c r="AM32" s="566"/>
      <c r="AN32" s="566"/>
      <c r="AO32" s="566"/>
      <c r="AP32" s="566"/>
      <c r="AQ32" s="566"/>
      <c r="AR32" s="566"/>
      <c r="AS32" s="566"/>
      <c r="AT32" s="566"/>
      <c r="AU32" s="566"/>
    </row>
    <row xmlns:x14ac="http://schemas.microsoft.com/office/spreadsheetml/2009/9/ac" r="33" ht="15.75" thickBot="true" x14ac:dyDescent="0.25">
      <c r="B33" s="609" t="s">
        <v>197</v>
      </c>
      <c r="C33" s="610">
        <f>IF(ISNUMBER(Regressions!C7), Regressions!C7, 0.0000000001)</f>
        <v>6.1233333329999997</v>
      </c>
      <c r="D33" s="610">
        <f>IF(ISNUMBER(Regressions!D7), Regressions!D7, 0.0000000001)</f>
        <v>100</v>
      </c>
      <c r="E33" s="610">
        <f>IF(ISNUMBER(Regressions!E7), Regressions!E7, 0.0000000001)</f>
        <v>100</v>
      </c>
      <c r="F33" s="610">
        <f>IF(ISNUMBER(Regressions!F7), Regressions!F7, 0.0000000001)</f>
        <v>33.28</v>
      </c>
      <c r="G33" s="610">
        <f>IF(ISNUMBER(Regressions!G7), Regressions!G7, 0.0000000001)</f>
        <v>36.479999999999997</v>
      </c>
      <c r="H33" s="610">
        <f>IF(ISNUMBER(Regressions!H7), Regressions!H7, 0.0000000001)</f>
        <v>15.29</v>
      </c>
      <c r="I33" s="611" t="s">
        <v>197</v>
      </c>
      <c r="J33" s="612">
        <f>IF(ISNUMBER(Regressions!L7), Regressions!L7,0.0000000001)</f>
        <v>9.1766666669999992</v>
      </c>
      <c r="K33" s="610">
        <f>IF(ISNUMBER(Regressions!M7), Regressions!M7,0.0000000001)</f>
        <v>100</v>
      </c>
      <c r="L33" s="610">
        <f>IF(ISNUMBER(Regressions!N7), Regressions!N7,0.0000000001)</f>
        <v>100</v>
      </c>
      <c r="M33" s="610">
        <f>IF(ISNUMBER(Regressions!O7), Regressions!O7,0.0000000001)</f>
        <v>35.61</v>
      </c>
      <c r="N33" s="610">
        <f>IF(ISNUMBER(Regressions!P7), Regressions!P7,0.0000000001)</f>
        <v>36.01</v>
      </c>
      <c r="O33" s="610">
        <f>IF(ISNUMBER(Regressions!Q7), Regressions!Q7,0.0000000001)</f>
        <v>12.68</v>
      </c>
      <c r="P33" s="613" t="s">
        <v>197</v>
      </c>
      <c r="Q33" s="612">
        <f>IF(ISNUMBER(Regressions!U7), Regressions!U7,0.0000000001)</f>
        <v>27.89</v>
      </c>
      <c r="R33" s="612">
        <f>IF(ISNUMBER(Regressions!V7), Regressions!V7,0.0000000001)</f>
        <v>100</v>
      </c>
      <c r="S33" s="610">
        <f>IF(ISNUMBER(Regressions!W7), Regressions!W7,0.0000000001)</f>
        <v>100</v>
      </c>
      <c r="T33" s="610">
        <f>IF(ISNUMBER(Regressions!X7), Regressions!X7,0.0000000001)</f>
        <v>35.61</v>
      </c>
      <c r="U33" s="610">
        <f>IF(ISNUMBER(Regressions!Y7), Regressions!Y7,0.0000000001)</f>
        <v>36.01</v>
      </c>
      <c r="V33" s="614">
        <f>IF(ISNUMBER(Regressions!Z7), Regressions!Z7,0.0000000001)</f>
        <v>12.68</v>
      </c>
    </row>
    <row xmlns:x14ac="http://schemas.microsoft.com/office/spreadsheetml/2009/9/ac" r="34" x14ac:dyDescent="0.2">
      <c r="B34" s="615" t="s">
        <v>235</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248</v>
      </c>
      <c r="D36" s="617"/>
      <c r="E36" s="617"/>
      <c r="F36" s="617"/>
      <c r="G36" s="617"/>
      <c r="H36" s="617"/>
      <c r="I36" s="616" t="s">
        <v>34</v>
      </c>
      <c r="J36" s="618" t="s">
        <v>249</v>
      </c>
      <c r="K36" s="619"/>
      <c r="L36" s="619"/>
      <c r="M36" s="619"/>
      <c r="N36" s="619"/>
      <c r="O36" s="619"/>
      <c r="P36" s="616" t="s">
        <v>34</v>
      </c>
      <c r="Q36" s="620" t="s">
        <v>250</v>
      </c>
      <c r="R36" s="620"/>
      <c r="S36" s="620"/>
      <c r="T36" s="620"/>
      <c r="U36" s="620"/>
      <c r="V36" s="620"/>
    </row>
    <row xmlns:x14ac="http://schemas.microsoft.com/office/spreadsheetml/2009/9/ac" r="37" ht="50.1" customHeight="true" x14ac:dyDescent="0.2">
      <c r="B37" s="616" t="s">
        <v>35</v>
      </c>
      <c r="C37" s="621" t="s">
        <v>251</v>
      </c>
      <c r="D37" s="621"/>
      <c r="E37" s="621"/>
      <c r="F37" s="621"/>
      <c r="G37" s="621"/>
      <c r="H37" s="621"/>
      <c r="I37" s="616" t="s">
        <v>35</v>
      </c>
      <c r="J37" s="621" t="s">
        <v>252</v>
      </c>
      <c r="K37" s="621"/>
      <c r="L37" s="621"/>
      <c r="M37" s="621"/>
      <c r="N37" s="621"/>
      <c r="O37" s="621"/>
      <c r="P37" s="616" t="s">
        <v>35</v>
      </c>
      <c r="Q37" s="621" t="s">
        <v>253</v>
      </c>
      <c r="R37" s="621"/>
      <c r="S37" s="621"/>
      <c r="T37" s="621"/>
      <c r="U37" s="621"/>
      <c r="V37" s="621"/>
    </row>
    <row xmlns:x14ac="http://schemas.microsoft.com/office/spreadsheetml/2009/9/ac" r="38" ht="50.1" customHeight="true" x14ac:dyDescent="0.2">
      <c r="B38" s="616" t="s">
        <v>36</v>
      </c>
      <c r="C38" s="622" t="s">
        <v>254</v>
      </c>
      <c r="D38" s="622"/>
      <c r="E38" s="622"/>
      <c r="F38" s="622"/>
      <c r="G38" s="622"/>
      <c r="H38" s="622"/>
      <c r="I38" s="616" t="s">
        <v>36</v>
      </c>
      <c r="J38" s="622" t="s">
        <v>255</v>
      </c>
      <c r="K38" s="622"/>
      <c r="L38" s="622"/>
      <c r="M38" s="622"/>
      <c r="N38" s="622"/>
      <c r="O38" s="622"/>
      <c r="P38" s="616" t="s">
        <v>36</v>
      </c>
      <c r="Q38" s="622" t="s">
        <v>256</v>
      </c>
      <c r="R38" s="622"/>
      <c r="S38" s="622"/>
      <c r="T38" s="622"/>
      <c r="U38" s="622"/>
      <c r="V38" s="622"/>
    </row>
    <row xmlns:x14ac="http://schemas.microsoft.com/office/spreadsheetml/2009/9/ac" r="39" ht="50.1" customHeight="true" x14ac:dyDescent="0.2">
      <c r="B39" s="616" t="s">
        <v>197</v>
      </c>
      <c r="C39" s="623" t="s">
        <v>257</v>
      </c>
      <c r="D39" s="623"/>
      <c r="E39" s="623"/>
      <c r="F39" s="623"/>
      <c r="G39" s="623"/>
      <c r="H39" s="623"/>
      <c r="I39" s="616" t="s">
        <v>197</v>
      </c>
      <c r="J39" s="623" t="s">
        <v>257</v>
      </c>
      <c r="K39" s="623"/>
      <c r="L39" s="623"/>
      <c r="M39" s="623"/>
      <c r="N39" s="623"/>
      <c r="O39" s="623"/>
      <c r="P39" s="616" t="s">
        <v>197</v>
      </c>
      <c r="Q39" s="623" t="s">
        <v>257</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5"/>
    <col min="32" max="32" width="5.125" style="25" customWidth="true"/>
    <col min="33" max="16384" width="9" style="25"/>
  </cols>
  <sheetData>
    <row xmlns:x14ac="http://schemas.microsoft.com/office/spreadsheetml/2009/9/ac" r="1" s="28" customFormat="true" x14ac:dyDescent="0.2"/>
    <row xmlns:x14ac="http://schemas.microsoft.com/office/spreadsheetml/2009/9/ac" r="2" s="28" customFormat="true" ht="15.75" x14ac:dyDescent="0.25">
      <c r="A2" s="27" t="s">
        <v>156</v>
      </c>
    </row>
    <row xmlns:x14ac="http://schemas.microsoft.com/office/spreadsheetml/2009/9/ac" r="3" s="28" customFormat="true" ht="15.75" x14ac:dyDescent="0.25">
      <c r="A3" s="27"/>
    </row>
    <row xmlns:x14ac="http://schemas.microsoft.com/office/spreadsheetml/2009/9/ac" r="4" s="28" customFormat="true" x14ac:dyDescent="0.2">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row>
    <row xmlns:x14ac="http://schemas.microsoft.com/office/spreadsheetml/2009/9/ac" r="5" s="28" customFormat="true" x14ac:dyDescent="0.2">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row>
    <row xmlns:x14ac="http://schemas.microsoft.com/office/spreadsheetml/2009/9/ac" r="6" s="28" customFormat="true" x14ac:dyDescent="0.2">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row>
    <row xmlns:x14ac="http://schemas.microsoft.com/office/spreadsheetml/2009/9/ac" r="7" s="28" customFormat="true" x14ac:dyDescent="0.2">
      <c r="A7" s="86"/>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row>
    <row xmlns:x14ac="http://schemas.microsoft.com/office/spreadsheetml/2009/9/ac" r="8" s="28" customFormat="true" x14ac:dyDescent="0.2">
      <c r="A8" s="86"/>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row>
    <row xmlns:x14ac="http://schemas.microsoft.com/office/spreadsheetml/2009/9/ac" r="9" s="28" customFormat="true" x14ac:dyDescent="0.2">
      <c r="A9" s="86"/>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row>
    <row xmlns:x14ac="http://schemas.microsoft.com/office/spreadsheetml/2009/9/ac" r="10" s="28" customFormat="true" x14ac:dyDescent="0.2">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row>
    <row xmlns:x14ac="http://schemas.microsoft.com/office/spreadsheetml/2009/9/ac" r="11" s="28" customFormat="true" x14ac:dyDescent="0.2">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row>
    <row xmlns:x14ac="http://schemas.microsoft.com/office/spreadsheetml/2009/9/ac" r="12" s="28" customFormat="true" x14ac:dyDescent="0.2">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row>
    <row xmlns:x14ac="http://schemas.microsoft.com/office/spreadsheetml/2009/9/ac" r="13" s="28" customFormat="true" x14ac:dyDescent="0.2">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row>
    <row xmlns:x14ac="http://schemas.microsoft.com/office/spreadsheetml/2009/9/ac" r="14" s="28" customFormat="true" x14ac:dyDescent="0.2">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row>
    <row xmlns:x14ac="http://schemas.microsoft.com/office/spreadsheetml/2009/9/ac" r="15" s="28" customFormat="true" x14ac:dyDescent="0.2">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row>
    <row xmlns:x14ac="http://schemas.microsoft.com/office/spreadsheetml/2009/9/ac" r="16" s="28" customFormat="true" x14ac:dyDescent="0.2">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row>
    <row xmlns:x14ac="http://schemas.microsoft.com/office/spreadsheetml/2009/9/ac" r="17" s="28" customFormat="true" x14ac:dyDescent="0.2">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row>
    <row xmlns:x14ac="http://schemas.microsoft.com/office/spreadsheetml/2009/9/ac" r="18" s="28" customFormat="true" x14ac:dyDescent="0.2">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row>
    <row xmlns:x14ac="http://schemas.microsoft.com/office/spreadsheetml/2009/9/ac" r="19" s="28" customFormat="true" x14ac:dyDescent="0.2">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row>
    <row xmlns:x14ac="http://schemas.microsoft.com/office/spreadsheetml/2009/9/ac" r="20" s="28" customFormat="true" x14ac:dyDescent="0.2">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row>
    <row xmlns:x14ac="http://schemas.microsoft.com/office/spreadsheetml/2009/9/ac" r="21" s="28" customFormat="true" x14ac:dyDescent="0.2">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row>
    <row xmlns:x14ac="http://schemas.microsoft.com/office/spreadsheetml/2009/9/ac" r="22" s="28" customFormat="true" x14ac:dyDescent="0.2">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row>
    <row xmlns:x14ac="http://schemas.microsoft.com/office/spreadsheetml/2009/9/ac" r="23" s="28" customFormat="true" x14ac:dyDescent="0.2">
      <c r="A23" s="26" t="s">
        <v>235</v>
      </c>
    </row>
    <row xmlns:x14ac="http://schemas.microsoft.com/office/spreadsheetml/2009/9/ac" r="24" s="28" customFormat="true" x14ac:dyDescent="0.2">
      <c r="A24" s="26"/>
    </row>
    <row xmlns:x14ac="http://schemas.microsoft.com/office/spreadsheetml/2009/9/ac" r="25" s="28" customFormat="true"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xmlns:x14ac="http://schemas.microsoft.com/office/spreadsheetml/2009/9/ac" r="26" s="28" customFormat="true"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xmlns:x14ac="http://schemas.microsoft.com/office/spreadsheetml/2009/9/ac" r="27" s="28" customFormat="true"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xmlns:x14ac="http://schemas.microsoft.com/office/spreadsheetml/2009/9/ac" r="28" s="28" customFormat="true"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xmlns:x14ac="http://schemas.microsoft.com/office/spreadsheetml/2009/9/ac" r="29" s="28" customFormat="true"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xmlns:x14ac="http://schemas.microsoft.com/office/spreadsheetml/2009/9/ac" r="30" s="28" customFormat="true"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xmlns:x14ac="http://schemas.microsoft.com/office/spreadsheetml/2009/9/ac" r="31" s="28" customFormat="true"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xmlns:x14ac="http://schemas.microsoft.com/office/spreadsheetml/2009/9/ac" r="32" s="28" customFormat="true"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xmlns:x14ac="http://schemas.microsoft.com/office/spreadsheetml/2009/9/ac" r="33" s="28" customFormat="true"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xmlns:x14ac="http://schemas.microsoft.com/office/spreadsheetml/2009/9/ac" r="34" s="28" customFormat="true"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xmlns:x14ac="http://schemas.microsoft.com/office/spreadsheetml/2009/9/ac" r="35" s="28" customFormat="true"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xmlns:x14ac="http://schemas.microsoft.com/office/spreadsheetml/2009/9/ac" r="36" s="28" customFormat="true"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xmlns:x14ac="http://schemas.microsoft.com/office/spreadsheetml/2009/9/ac" r="37" s="28" customFormat="true"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xmlns:x14ac="http://schemas.microsoft.com/office/spreadsheetml/2009/9/ac" r="38" s="28" customFormat="true"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xmlns:x14ac="http://schemas.microsoft.com/office/spreadsheetml/2009/9/ac" r="39" s="28" customFormat="true"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xmlns:x14ac="http://schemas.microsoft.com/office/spreadsheetml/2009/9/ac" r="40" s="28" customFormat="true"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xmlns:x14ac="http://schemas.microsoft.com/office/spreadsheetml/2009/9/ac" r="41" s="28" customFormat="true"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xmlns:x14ac="http://schemas.microsoft.com/office/spreadsheetml/2009/9/ac" r="42" s="28" customFormat="true"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xmlns:x14ac="http://schemas.microsoft.com/office/spreadsheetml/2009/9/ac" r="43" s="28" customFormat="true"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xmlns:x14ac="http://schemas.microsoft.com/office/spreadsheetml/2009/9/ac" r="44" s="28" customFormat="true" x14ac:dyDescent="0.2">
      <c r="A44" s="26" t="s">
        <v>235</v>
      </c>
      <c r="B44" s="26"/>
    </row>
    <row xmlns:x14ac="http://schemas.microsoft.com/office/spreadsheetml/2009/9/ac" r="45" s="28" customFormat="true" x14ac:dyDescent="0.2"/>
    <row xmlns:x14ac="http://schemas.microsoft.com/office/spreadsheetml/2009/9/ac" r="46" s="28" customFormat="true" x14ac:dyDescent="0.2">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row>
    <row xmlns:x14ac="http://schemas.microsoft.com/office/spreadsheetml/2009/9/ac" r="47" s="28" customFormat="true" x14ac:dyDescent="0.2">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row>
    <row xmlns:x14ac="http://schemas.microsoft.com/office/spreadsheetml/2009/9/ac" r="48" s="28" customFormat="true" x14ac:dyDescent="0.2">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xmlns:x14ac="http://schemas.microsoft.com/office/spreadsheetml/2009/9/ac" r="49" s="28" customFormat="true" x14ac:dyDescent="0.2">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row>
    <row xmlns:x14ac="http://schemas.microsoft.com/office/spreadsheetml/2009/9/ac" r="50" s="28" customFormat="true" x14ac:dyDescent="0.2">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row>
    <row xmlns:x14ac="http://schemas.microsoft.com/office/spreadsheetml/2009/9/ac" r="51" s="28" customFormat="true" x14ac:dyDescent="0.2">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row>
    <row xmlns:x14ac="http://schemas.microsoft.com/office/spreadsheetml/2009/9/ac" r="52" s="28" customFormat="true" x14ac:dyDescent="0.2">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row>
    <row xmlns:x14ac="http://schemas.microsoft.com/office/spreadsheetml/2009/9/ac" r="53" s="28" customFormat="true" x14ac:dyDescent="0.2">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row>
    <row xmlns:x14ac="http://schemas.microsoft.com/office/spreadsheetml/2009/9/ac" r="54" s="28" customFormat="true" x14ac:dyDescent="0.2">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row>
    <row xmlns:x14ac="http://schemas.microsoft.com/office/spreadsheetml/2009/9/ac" r="55" s="28" customFormat="true" x14ac:dyDescent="0.2">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row>
    <row xmlns:x14ac="http://schemas.microsoft.com/office/spreadsheetml/2009/9/ac" r="56" s="28" customFormat="true" x14ac:dyDescent="0.2">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row>
    <row xmlns:x14ac="http://schemas.microsoft.com/office/spreadsheetml/2009/9/ac" r="57" s="28" customFormat="true"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row>
    <row xmlns:x14ac="http://schemas.microsoft.com/office/spreadsheetml/2009/9/ac" r="58" s="28" customFormat="true" x14ac:dyDescent="0.2">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row>
    <row xmlns:x14ac="http://schemas.microsoft.com/office/spreadsheetml/2009/9/ac" r="59" s="28" customFormat="true" x14ac:dyDescent="0.2">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row>
    <row xmlns:x14ac="http://schemas.microsoft.com/office/spreadsheetml/2009/9/ac" r="60" s="28" customFormat="true" x14ac:dyDescent="0.2">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row>
    <row xmlns:x14ac="http://schemas.microsoft.com/office/spreadsheetml/2009/9/ac" r="61" s="28" customFormat="true" x14ac:dyDescent="0.2">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row>
    <row xmlns:x14ac="http://schemas.microsoft.com/office/spreadsheetml/2009/9/ac" r="62" s="28" customFormat="true" x14ac:dyDescent="0.2">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row>
    <row xmlns:x14ac="http://schemas.microsoft.com/office/spreadsheetml/2009/9/ac" r="63" s="28" customFormat="true" x14ac:dyDescent="0.2">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row>
    <row xmlns:x14ac="http://schemas.microsoft.com/office/spreadsheetml/2009/9/ac" r="64" s="28" customFormat="true" x14ac:dyDescent="0.2">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row>
    <row xmlns:x14ac="http://schemas.microsoft.com/office/spreadsheetml/2009/9/ac" r="65" s="28" customFormat="true" x14ac:dyDescent="0.2">
      <c r="A65" s="26" t="s">
        <v>235</v>
      </c>
      <c r="B65" s="2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5" customWidth="true"/>
    <col min="2" max="2" width="9" style="25"/>
    <col min="3" max="3" width="5.875" style="25" customWidth="true"/>
    <col min="4" max="5" width="4.125" style="25" customWidth="true"/>
    <col min="6" max="6" width="3.875" style="25" customWidth="true"/>
    <col min="7" max="7" width="4.125" style="25" customWidth="true"/>
    <col min="8" max="9" width="3.875" style="25" customWidth="true"/>
    <col min="10" max="10" width="4.125" style="25" customWidth="true"/>
    <col min="11" max="12" width="3.875" style="25" customWidth="true"/>
    <col min="13" max="13" width="4.125" style="25" customWidth="true"/>
    <col min="14" max="15" width="3.875" style="25" customWidth="true"/>
    <col min="16" max="16" width="4.125" style="25" customWidth="true"/>
    <col min="17" max="18" width="3.875" style="25" customWidth="true"/>
    <col min="19" max="19" width="4.125" style="25" customWidth="true"/>
    <col min="20" max="21" width="3.875" style="25" customWidth="true"/>
    <col min="22" max="51" width="3.875" style="52" customWidth="true"/>
    <col min="52" max="69" width="3.875" style="56" customWidth="true"/>
    <col min="70" max="16384" width="9" style="25"/>
  </cols>
  <sheetData>
    <row xmlns:x14ac="http://schemas.microsoft.com/office/spreadsheetml/2009/9/ac" r="1" ht="18" x14ac:dyDescent="0.25">
      <c r="A1" s="30" t="s">
        <v>101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xmlns:x14ac="http://schemas.microsoft.com/office/spreadsheetml/2009/9/ac" r="2" ht="15.75" x14ac:dyDescent="0.25">
      <c r="A2" s="32"/>
      <c r="B2" s="32"/>
      <c r="C2" s="32"/>
      <c r="D2" s="54" t="s">
        <v>13</v>
      </c>
      <c r="E2" s="54"/>
      <c r="F2" s="31"/>
      <c r="G2" s="54"/>
      <c r="H2" s="31"/>
      <c r="I2" s="31"/>
      <c r="J2" s="54"/>
      <c r="K2" s="33"/>
      <c r="L2" s="33"/>
      <c r="M2" s="54"/>
      <c r="N2" s="31"/>
      <c r="O2" s="31"/>
      <c r="P2" s="54"/>
      <c r="Q2" s="31"/>
      <c r="R2" s="31"/>
      <c r="S2" s="54"/>
      <c r="T2" s="31"/>
      <c r="U2" s="31"/>
      <c r="V2" s="53" t="s">
        <v>14</v>
      </c>
      <c r="W2" s="53"/>
      <c r="X2" s="33"/>
      <c r="Y2" s="33"/>
      <c r="Z2" s="33"/>
      <c r="AA2" s="53"/>
      <c r="AB2" s="33"/>
      <c r="AC2" s="33"/>
      <c r="AD2" s="33"/>
      <c r="AE2" s="33"/>
      <c r="AF2" s="53"/>
      <c r="AG2" s="33"/>
      <c r="AH2" s="33"/>
      <c r="AI2" s="33"/>
      <c r="AJ2" s="33"/>
      <c r="AK2" s="53"/>
      <c r="AL2" s="33"/>
      <c r="AM2" s="33"/>
      <c r="AN2" s="33"/>
      <c r="AO2" s="33"/>
      <c r="AP2" s="53"/>
      <c r="AQ2" s="33"/>
      <c r="AR2" s="33"/>
      <c r="AS2" s="33"/>
      <c r="AT2" s="33"/>
      <c r="AU2" s="53"/>
      <c r="AV2" s="33"/>
      <c r="AW2" s="33"/>
      <c r="AX2" s="33"/>
      <c r="AY2" s="33"/>
      <c r="AZ2" s="55" t="s">
        <v>15</v>
      </c>
      <c r="BA2" s="55"/>
      <c r="BB2" s="55"/>
      <c r="BC2" s="55"/>
      <c r="BD2" s="55"/>
      <c r="BE2" s="55"/>
      <c r="BF2" s="55"/>
      <c r="BG2" s="55"/>
      <c r="BH2" s="55"/>
      <c r="BI2" s="55"/>
      <c r="BJ2" s="55"/>
      <c r="BK2" s="55"/>
      <c r="BL2" s="55"/>
      <c r="BM2" s="55"/>
      <c r="BN2" s="55"/>
      <c r="BO2" s="55"/>
      <c r="BP2" s="55"/>
      <c r="BQ2" s="55"/>
    </row>
    <row xmlns:x14ac="http://schemas.microsoft.com/office/spreadsheetml/2009/9/ac" r="3" ht="14.25" x14ac:dyDescent="0.2">
      <c r="A3" s="36"/>
      <c r="B3" s="31"/>
      <c r="C3" s="31"/>
      <c r="D3" s="37" t="s">
        <v>7</v>
      </c>
      <c r="E3" s="37"/>
      <c r="F3" s="37"/>
      <c r="G3" s="37" t="s">
        <v>1</v>
      </c>
      <c r="I3" s="37"/>
      <c r="J3" s="37" t="s">
        <v>2</v>
      </c>
      <c r="L3" s="37"/>
      <c r="M3" s="37" t="s">
        <v>16</v>
      </c>
      <c r="O3" s="37"/>
      <c r="P3" s="37" t="s">
        <v>17</v>
      </c>
      <c r="R3" s="37"/>
      <c r="S3" s="37" t="s">
        <v>18</v>
      </c>
      <c r="U3" s="37"/>
      <c r="V3" s="37" t="s">
        <v>7</v>
      </c>
      <c r="W3" s="37"/>
      <c r="X3" s="37"/>
      <c r="Y3" s="37"/>
      <c r="Z3" s="37"/>
      <c r="AA3" s="37" t="s">
        <v>1</v>
      </c>
      <c r="AB3" s="28"/>
      <c r="AC3" s="37"/>
      <c r="AD3" s="37"/>
      <c r="AE3" s="37"/>
      <c r="AF3" s="37" t="s">
        <v>2</v>
      </c>
      <c r="AG3" s="28"/>
      <c r="AH3" s="37"/>
      <c r="AI3" s="37"/>
      <c r="AJ3" s="37"/>
      <c r="AK3" s="37" t="s">
        <v>16</v>
      </c>
      <c r="AL3" s="28"/>
      <c r="AM3" s="37"/>
      <c r="AN3" s="37"/>
      <c r="AO3" s="37"/>
      <c r="AP3" s="37" t="s">
        <v>17</v>
      </c>
      <c r="AQ3" s="28"/>
      <c r="AR3" s="37"/>
      <c r="AS3" s="37"/>
      <c r="AT3" s="37"/>
      <c r="AU3" s="37" t="s">
        <v>18</v>
      </c>
      <c r="AV3" s="28"/>
      <c r="AW3" s="37"/>
      <c r="AX3" s="37"/>
      <c r="AY3" s="37"/>
      <c r="AZ3" s="37" t="s">
        <v>7</v>
      </c>
      <c r="BA3" s="37"/>
      <c r="BB3" s="37"/>
      <c r="BC3" s="37" t="s">
        <v>1</v>
      </c>
      <c r="BD3" s="28"/>
      <c r="BE3" s="37"/>
      <c r="BF3" s="37" t="s">
        <v>2</v>
      </c>
      <c r="BG3" s="28"/>
      <c r="BH3" s="37"/>
      <c r="BI3" s="37" t="s">
        <v>16</v>
      </c>
      <c r="BJ3" s="28"/>
      <c r="BK3" s="37"/>
      <c r="BL3" s="37" t="s">
        <v>17</v>
      </c>
      <c r="BM3" s="28"/>
      <c r="BN3" s="37"/>
      <c r="BO3" s="37" t="s">
        <v>18</v>
      </c>
      <c r="BP3" s="28"/>
      <c r="BQ3" s="37"/>
    </row>
    <row xmlns:x14ac="http://schemas.microsoft.com/office/spreadsheetml/2009/9/ac" r="4" ht="164.25" x14ac:dyDescent="0.2">
      <c r="A4" s="38" t="s">
        <v>5</v>
      </c>
      <c r="B4" s="38" t="s">
        <v>6</v>
      </c>
      <c r="C4" s="38" t="s">
        <v>4</v>
      </c>
      <c r="D4" s="112" t="s">
        <v>25</v>
      </c>
      <c r="E4" s="113" t="s">
        <v>19</v>
      </c>
      <c r="F4" s="114" t="s">
        <v>121</v>
      </c>
      <c r="G4" s="112" t="s">
        <v>25</v>
      </c>
      <c r="H4" s="113" t="s">
        <v>19</v>
      </c>
      <c r="I4" s="114" t="s">
        <v>121</v>
      </c>
      <c r="J4" s="112" t="s">
        <v>25</v>
      </c>
      <c r="K4" s="113" t="s">
        <v>19</v>
      </c>
      <c r="L4" s="114" t="s">
        <v>121</v>
      </c>
      <c r="M4" s="112" t="s">
        <v>25</v>
      </c>
      <c r="N4" s="113" t="s">
        <v>19</v>
      </c>
      <c r="O4" s="114" t="s">
        <v>121</v>
      </c>
      <c r="P4" s="112" t="s">
        <v>25</v>
      </c>
      <c r="Q4" s="113" t="s">
        <v>19</v>
      </c>
      <c r="R4" s="114" t="s">
        <v>121</v>
      </c>
      <c r="S4" s="112" t="s">
        <v>25</v>
      </c>
      <c r="T4" s="113" t="s">
        <v>19</v>
      </c>
      <c r="U4" s="115" t="s">
        <v>121</v>
      </c>
      <c r="V4" s="116" t="s">
        <v>25</v>
      </c>
      <c r="W4" s="117" t="s">
        <v>19</v>
      </c>
      <c r="X4" s="117" t="s">
        <v>21</v>
      </c>
      <c r="Y4" s="117" t="s">
        <v>29</v>
      </c>
      <c r="Z4" s="119" t="s">
        <v>122</v>
      </c>
      <c r="AA4" s="116" t="s">
        <v>25</v>
      </c>
      <c r="AB4" s="117" t="s">
        <v>19</v>
      </c>
      <c r="AC4" s="117" t="s">
        <v>21</v>
      </c>
      <c r="AD4" s="117" t="s">
        <v>29</v>
      </c>
      <c r="AE4" s="119" t="s">
        <v>122</v>
      </c>
      <c r="AF4" s="116" t="s">
        <v>25</v>
      </c>
      <c r="AG4" s="117" t="s">
        <v>19</v>
      </c>
      <c r="AH4" s="117" t="s">
        <v>21</v>
      </c>
      <c r="AI4" s="117" t="s">
        <v>29</v>
      </c>
      <c r="AJ4" s="119" t="s">
        <v>122</v>
      </c>
      <c r="AK4" s="116" t="s">
        <v>25</v>
      </c>
      <c r="AL4" s="117" t="s">
        <v>19</v>
      </c>
      <c r="AM4" s="117" t="s">
        <v>21</v>
      </c>
      <c r="AN4" s="117" t="s">
        <v>29</v>
      </c>
      <c r="AO4" s="119" t="s">
        <v>122</v>
      </c>
      <c r="AP4" s="116" t="s">
        <v>25</v>
      </c>
      <c r="AQ4" s="117" t="s">
        <v>19</v>
      </c>
      <c r="AR4" s="117" t="s">
        <v>21</v>
      </c>
      <c r="AS4" s="117" t="s">
        <v>29</v>
      </c>
      <c r="AT4" s="119" t="s">
        <v>122</v>
      </c>
      <c r="AU4" s="116" t="s">
        <v>25</v>
      </c>
      <c r="AV4" s="117" t="s">
        <v>19</v>
      </c>
      <c r="AW4" s="117" t="s">
        <v>21</v>
      </c>
      <c r="AX4" s="117" t="s">
        <v>29</v>
      </c>
      <c r="AY4" s="120" t="s">
        <v>122</v>
      </c>
      <c r="AZ4" s="121" t="s">
        <v>25</v>
      </c>
      <c r="BA4" s="122" t="s">
        <v>141</v>
      </c>
      <c r="BB4" s="123" t="s">
        <v>142</v>
      </c>
      <c r="BC4" s="121" t="s">
        <v>25</v>
      </c>
      <c r="BD4" s="122" t="s">
        <v>141</v>
      </c>
      <c r="BE4" s="123" t="s">
        <v>142</v>
      </c>
      <c r="BF4" s="121" t="s">
        <v>25</v>
      </c>
      <c r="BG4" s="122" t="s">
        <v>141</v>
      </c>
      <c r="BH4" s="123" t="s">
        <v>142</v>
      </c>
      <c r="BI4" s="121" t="s">
        <v>25</v>
      </c>
      <c r="BJ4" s="122" t="s">
        <v>141</v>
      </c>
      <c r="BK4" s="123" t="s">
        <v>142</v>
      </c>
      <c r="BL4" s="121" t="s">
        <v>25</v>
      </c>
      <c r="BM4" s="122" t="s">
        <v>141</v>
      </c>
      <c r="BN4" s="123" t="s">
        <v>142</v>
      </c>
      <c r="BO4" s="121" t="s">
        <v>25</v>
      </c>
      <c r="BP4" s="122" t="s">
        <v>141</v>
      </c>
      <c r="BQ4" s="123" t="s">
        <v>142</v>
      </c>
    </row>
    <row xmlns:x14ac="http://schemas.microsoft.com/office/spreadsheetml/2009/9/ac" r="5" ht="48" hidden="true" x14ac:dyDescent="0.2">
      <c r="A5" s="38" t="s">
        <v>39</v>
      </c>
      <c r="B5" s="38" t="s">
        <v>40</v>
      </c>
      <c r="C5" s="38" t="s">
        <v>41</v>
      </c>
      <c r="D5" s="112" t="s">
        <v>135</v>
      </c>
      <c r="E5" s="113" t="s">
        <v>42</v>
      </c>
      <c r="F5" s="114" t="s">
        <v>178</v>
      </c>
      <c r="G5" s="112" t="s">
        <v>136</v>
      </c>
      <c r="H5" s="113" t="s">
        <v>43</v>
      </c>
      <c r="I5" s="114" t="s">
        <v>179</v>
      </c>
      <c r="J5" s="112" t="s">
        <v>137</v>
      </c>
      <c r="K5" s="113" t="s">
        <v>44</v>
      </c>
      <c r="L5" s="114" t="s">
        <v>180</v>
      </c>
      <c r="M5" s="112" t="s">
        <v>138</v>
      </c>
      <c r="N5" s="113" t="s">
        <v>86</v>
      </c>
      <c r="O5" s="114" t="s">
        <v>181</v>
      </c>
      <c r="P5" s="112" t="s">
        <v>139</v>
      </c>
      <c r="Q5" s="113" t="s">
        <v>87</v>
      </c>
      <c r="R5" s="114" t="s">
        <v>182</v>
      </c>
      <c r="S5" s="112" t="s">
        <v>140</v>
      </c>
      <c r="T5" s="113" t="s">
        <v>88</v>
      </c>
      <c r="U5" s="115" t="s">
        <v>183</v>
      </c>
      <c r="V5" s="116" t="s">
        <v>129</v>
      </c>
      <c r="W5" s="117" t="s">
        <v>45</v>
      </c>
      <c r="X5" s="118" t="s">
        <v>65</v>
      </c>
      <c r="Y5" s="118" t="s">
        <v>66</v>
      </c>
      <c r="Z5" s="119" t="s">
        <v>184</v>
      </c>
      <c r="AA5" s="116" t="s">
        <v>130</v>
      </c>
      <c r="AB5" s="117" t="s">
        <v>46</v>
      </c>
      <c r="AC5" s="118" t="s">
        <v>67</v>
      </c>
      <c r="AD5" s="118" t="s">
        <v>68</v>
      </c>
      <c r="AE5" s="119" t="s">
        <v>185</v>
      </c>
      <c r="AF5" s="116" t="s">
        <v>131</v>
      </c>
      <c r="AG5" s="117" t="s">
        <v>47</v>
      </c>
      <c r="AH5" s="118" t="s">
        <v>69</v>
      </c>
      <c r="AI5" s="118" t="s">
        <v>70</v>
      </c>
      <c r="AJ5" s="119" t="s">
        <v>186</v>
      </c>
      <c r="AK5" s="116" t="s">
        <v>132</v>
      </c>
      <c r="AL5" s="117" t="s">
        <v>71</v>
      </c>
      <c r="AM5" s="118" t="s">
        <v>72</v>
      </c>
      <c r="AN5" s="118" t="s">
        <v>73</v>
      </c>
      <c r="AO5" s="119" t="s">
        <v>187</v>
      </c>
      <c r="AP5" s="116" t="s">
        <v>133</v>
      </c>
      <c r="AQ5" s="117" t="s">
        <v>74</v>
      </c>
      <c r="AR5" s="118" t="s">
        <v>75</v>
      </c>
      <c r="AS5" s="118" t="s">
        <v>76</v>
      </c>
      <c r="AT5" s="119" t="s">
        <v>188</v>
      </c>
      <c r="AU5" s="116" t="s">
        <v>134</v>
      </c>
      <c r="AV5" s="117" t="s">
        <v>77</v>
      </c>
      <c r="AW5" s="118" t="s">
        <v>78</v>
      </c>
      <c r="AX5" s="118" t="s">
        <v>79</v>
      </c>
      <c r="AY5" s="120" t="s">
        <v>189</v>
      </c>
      <c r="AZ5" s="121" t="s">
        <v>80</v>
      </c>
      <c r="BA5" s="122" t="s">
        <v>114</v>
      </c>
      <c r="BB5" s="123" t="s">
        <v>190</v>
      </c>
      <c r="BC5" s="121" t="s">
        <v>85</v>
      </c>
      <c r="BD5" s="122" t="s">
        <v>115</v>
      </c>
      <c r="BE5" s="123" t="s">
        <v>191</v>
      </c>
      <c r="BF5" s="121" t="s">
        <v>84</v>
      </c>
      <c r="BG5" s="122" t="s">
        <v>116</v>
      </c>
      <c r="BH5" s="123" t="s">
        <v>192</v>
      </c>
      <c r="BI5" s="121" t="s">
        <v>83</v>
      </c>
      <c r="BJ5" s="122" t="s">
        <v>117</v>
      </c>
      <c r="BK5" s="123" t="s">
        <v>193</v>
      </c>
      <c r="BL5" s="121" t="s">
        <v>82</v>
      </c>
      <c r="BM5" s="122" t="s">
        <v>118</v>
      </c>
      <c r="BN5" s="123" t="s">
        <v>194</v>
      </c>
      <c r="BO5" s="121" t="s">
        <v>81</v>
      </c>
      <c r="BP5" s="122" t="s">
        <v>119</v>
      </c>
      <c r="BQ5" s="123" t="s">
        <v>195</v>
      </c>
    </row>
    <row xmlns:x14ac="http://schemas.microsoft.com/office/spreadsheetml/2009/9/ac" r="6" x14ac:dyDescent="0.2">
      <c r="A6" s="326" t="str">
        <f>+RIGHT('Data Summary'!A6,LEN('Data Summary'!A6)-9)</f>
        <v>PWH</v>
      </c>
      <c r="B6" s="31" t="str">
        <f>+IF(ISTEXT('Data Summary'!B6),'Data Summary'!B6,"")</f>
        <v>Other</v>
      </c>
      <c r="C6" s="325">
        <f>+VALUE('Data Summary'!C6)</f>
        <v>2017</v>
      </c>
      <c r="D6" s="83" t="e">
        <f>+IF(AND(ISNUMBER('Water Data'!D4),'Data Summary'!BS6="Yes"),100-'Water Data'!D4,NA())</f>
        <v>#N/A</v>
      </c>
      <c r="E6" s="83" t="e">
        <f>+IF(AND(ISNUMBER('Water Data'!D6),'Data Summary'!BT6="Yes"),'Water Data'!D6,NA())</f>
        <v>#N/A</v>
      </c>
      <c r="F6" s="83">
        <f>+IF(AND(ISNUMBER('Water Data'!D9),'Data Summary'!BU6="Yes"),'Water Data'!D9,NA())</f>
        <v>71.790000000000006</v>
      </c>
      <c r="G6" s="83" t="e">
        <f>+IF(AND(ISNUMBER('Water Data'!E4),'Data Summary'!BV6="Yes"),100-'Water Data'!E4,NA())</f>
        <v>#N/A</v>
      </c>
      <c r="H6" s="83" t="e">
        <f>+IF(AND(ISNUMBER('Water Data'!E6),'Data Summary'!BW6="Yes"),'Water Data'!E6,NA())</f>
        <v>#N/A</v>
      </c>
      <c r="I6" s="83" t="e">
        <f>+IF(AND(ISNUMBER('Water Data'!E9),'Data Summary'!BX6="Yes"),'Water Data'!E9,NA())</f>
        <v>#N/A</v>
      </c>
      <c r="J6" s="83" t="e">
        <f>+IF(AND(ISNUMBER('Water Data'!F4),'Data Summary'!BY6="Yes"),100-'Water Data'!F4,NA())</f>
        <v>#N/A</v>
      </c>
      <c r="K6" s="83" t="e">
        <f>+IF(AND(ISNUMBER('Water Data'!F6),'Data Summary'!BZ6="Yes"),'Water Data'!F6,NA())</f>
        <v>#N/A</v>
      </c>
      <c r="L6" s="83" t="e">
        <f>+IF(AND(ISNUMBER('Water Data'!F9),'Data Summary'!CA6="Yes"),'Water Data'!F9,NA())</f>
        <v>#N/A</v>
      </c>
      <c r="M6" s="83" t="e">
        <f>+IF(AND(ISNUMBER('Water Data'!G4),'Data Summary'!CB6="Yes"),100-'Water Data'!G4,NA())</f>
        <v>#N/A</v>
      </c>
      <c r="N6" s="83" t="e">
        <f>+IF(AND(ISNUMBER('Water Data'!G6),'Data Summary'!CC6="Yes"),'Water Data'!G6,NA())</f>
        <v>#N/A</v>
      </c>
      <c r="O6" s="83" t="e">
        <f>+IF(AND(ISNUMBER('Water Data'!G9),'Data Summary'!CD6="Yes"),'Water Data'!G9,NA())</f>
        <v>#N/A</v>
      </c>
      <c r="P6" s="83" t="e">
        <f>+IF(AND(ISNUMBER('Water Data'!H4),'Data Summary'!CE6="Yes"),100-'Water Data'!H4,NA())</f>
        <v>#N/A</v>
      </c>
      <c r="Q6" s="83" t="e">
        <f>+IF(AND(ISNUMBER('Water Data'!H6),'Data Summary'!CF6="Yes"),'Water Data'!H6,NA())</f>
        <v>#N/A</v>
      </c>
      <c r="R6" s="83" t="e">
        <f>+IF(AND(ISNUMBER('Water Data'!H9),'Data Summary'!CG6="Yes"),'Water Data'!H9,NA())</f>
        <v>#N/A</v>
      </c>
      <c r="S6" s="83" t="e">
        <f>+IF(AND(ISNUMBER('Water Data'!I4),'Data Summary'!CH6="Yes"),100-'Water Data'!I4,NA())</f>
        <v>#N/A</v>
      </c>
      <c r="T6" s="83" t="e">
        <f>+IF(AND(ISNUMBER('Water Data'!I6),'Data Summary'!CI6="Yes"),'Water Data'!I6,NA())</f>
        <v>#N/A</v>
      </c>
      <c r="U6" s="83" t="e">
        <f>+IF(AND(ISNUMBER('Water Data'!I9),'Data Summary'!CJ6="Yes"),'Water Data'!I9,NA())</f>
        <v>#N/A</v>
      </c>
      <c r="V6" s="84" t="e">
        <f>+IF(AND(ISNUMBER('Sanitation Data'!D4),'Data Summary'!CK6="Yes"),100-'Sanitation Data'!D4,NA())</f>
        <v>#N/A</v>
      </c>
      <c r="W6" s="84" t="e">
        <f>+IF(AND(ISNUMBER('Sanitation Data'!D6),'Data Summary'!CL6="Yes"),'Sanitation Data'!D6,NA())</f>
        <v>#N/A</v>
      </c>
      <c r="X6" s="84" t="e">
        <f>+IF(AND(ISNUMBER('Sanitation Data'!D10),'Data Summary'!CM6="Yes"),'Sanitation Data'!D10,NA())</f>
        <v>#N/A</v>
      </c>
      <c r="Y6" s="84" t="e">
        <f>+IF(AND(ISNUMBER('Sanitation Data'!D11),'Data Summary'!CN6="Yes"),'Sanitation Data'!D11,NA())</f>
        <v>#N/A</v>
      </c>
      <c r="Z6" s="84">
        <f>+IF(AND(ISNUMBER('Sanitation Data'!D12),'Data Summary'!CO6="Yes"),'Sanitation Data'!D12,NA())</f>
        <v>71.56</v>
      </c>
      <c r="AA6" s="84" t="e">
        <f>+IF(AND(ISNUMBER('Sanitation Data'!E4),'Data Summary'!CP6="Yes"),100-'Sanitation Data'!E4,NA())</f>
        <v>#N/A</v>
      </c>
      <c r="AB6" s="84" t="e">
        <f>+IF(AND(ISNUMBER('Sanitation Data'!E6),'Data Summary'!CQ6="Yes"),'Sanitation Data'!E6,NA())</f>
        <v>#N/A</v>
      </c>
      <c r="AC6" s="84" t="e">
        <f>+IF(AND(ISNUMBER('Sanitation Data'!E10),'Data Summary'!CR6="Yes"),'Sanitation Data'!E10,NA())</f>
        <v>#N/A</v>
      </c>
      <c r="AD6" s="84" t="e">
        <f>+IF(AND(ISNUMBER('Sanitation Data'!E11),'Data Summary'!CS6="Yes"),'Sanitation Data'!E11,NA())</f>
        <v>#N/A</v>
      </c>
      <c r="AE6" s="84" t="e">
        <f>+IF(AND(ISNUMBER('Sanitation Data'!E12),'Data Summary'!CT6="Yes"),'Sanitation Data'!E12,NA())</f>
        <v>#N/A</v>
      </c>
      <c r="AF6" s="84" t="e">
        <f>+IF(AND(ISNUMBER('Sanitation Data'!F4),'Data Summary'!CU6="Yes"),100-'Sanitation Data'!F4,NA())</f>
        <v>#N/A</v>
      </c>
      <c r="AG6" s="84" t="e">
        <f>+IF(AND(ISNUMBER('Sanitation Data'!F6),'Data Summary'!CV6="Yes"),'Sanitation Data'!F6,NA())</f>
        <v>#N/A</v>
      </c>
      <c r="AH6" s="84" t="e">
        <f>+IF(AND(ISNUMBER('Sanitation Data'!F10),'Data Summary'!CW6="Yes"),'Sanitation Data'!F10,NA())</f>
        <v>#N/A</v>
      </c>
      <c r="AI6" s="84" t="e">
        <f>+IF(AND(ISNUMBER('Sanitation Data'!F11),'Data Summary'!CX6="Yes"),'Sanitation Data'!F11,NA())</f>
        <v>#N/A</v>
      </c>
      <c r="AJ6" s="84" t="e">
        <f>+IF(AND(ISNUMBER('Sanitation Data'!F12),'Data Summary'!CY6="Yes"),'Sanitation Data'!F12,NA())</f>
        <v>#N/A</v>
      </c>
      <c r="AK6" s="84" t="e">
        <f>+IF(AND(ISNUMBER('Sanitation Data'!G4),'Data Summary'!CZ6="Yes"),100-'Sanitation Data'!G4,NA())</f>
        <v>#N/A</v>
      </c>
      <c r="AL6" s="84" t="e">
        <f>+IF(AND(ISNUMBER('Sanitation Data'!G6),'Data Summary'!DA6="Yes"),'Sanitation Data'!G6,NA())</f>
        <v>#N/A</v>
      </c>
      <c r="AM6" s="84" t="e">
        <f>+IF(AND(ISNUMBER('Sanitation Data'!G10),'Data Summary'!DB6="Yes"),'Sanitation Data'!G10,NA())</f>
        <v>#N/A</v>
      </c>
      <c r="AN6" s="84" t="e">
        <f>+IF(AND(ISNUMBER('Sanitation Data'!G11),'Data Summary'!DC6="Yes"),'Sanitation Data'!G11,NA())</f>
        <v>#N/A</v>
      </c>
      <c r="AO6" s="84" t="e">
        <f>+IF(AND(ISNUMBER('Sanitation Data'!G12),'Data Summary'!DD6="Yes"),'Sanitation Data'!G12,NA())</f>
        <v>#N/A</v>
      </c>
      <c r="AP6" s="84" t="e">
        <f>+IF(AND(ISNUMBER('Sanitation Data'!H4),'Data Summary'!DE6="Yes"),100-'Sanitation Data'!H4,NA())</f>
        <v>#N/A</v>
      </c>
      <c r="AQ6" s="84" t="e">
        <f>+IF(AND(ISNUMBER('Sanitation Data'!H6),'Data Summary'!DF6="Yes"),'Sanitation Data'!H6,NA())</f>
        <v>#N/A</v>
      </c>
      <c r="AR6" s="84" t="e">
        <f>+IF(AND(ISNUMBER('Sanitation Data'!H10),'Data Summary'!DG6="Yes"),'Sanitation Data'!H10,NA())</f>
        <v>#N/A</v>
      </c>
      <c r="AS6" s="84" t="e">
        <f>+IF(AND(ISNUMBER('Sanitation Data'!H11),'Data Summary'!DH6="Yes"),'Sanitation Data'!H11,NA())</f>
        <v>#N/A</v>
      </c>
      <c r="AT6" s="84" t="e">
        <f>+IF(AND(ISNUMBER('Sanitation Data'!H12),'Data Summary'!DI6="Yes"),'Sanitation Data'!H12,NA())</f>
        <v>#N/A</v>
      </c>
      <c r="AU6" s="84" t="e">
        <f>+IF(AND(ISNUMBER('Sanitation Data'!I4),'Data Summary'!DJ6="Yes"),100-'Sanitation Data'!I4,NA())</f>
        <v>#N/A</v>
      </c>
      <c r="AV6" s="84" t="e">
        <f>+IF(AND(ISNUMBER('Sanitation Data'!I6),'Data Summary'!DK6="Yes"),'Sanitation Data'!I6,NA())</f>
        <v>#N/A</v>
      </c>
      <c r="AW6" s="84" t="e">
        <f>+IF(AND(ISNUMBER('Sanitation Data'!I10),'Data Summary'!DL6="Yes"),'Sanitation Data'!I10,NA())</f>
        <v>#N/A</v>
      </c>
      <c r="AX6" s="84" t="e">
        <f>+IF(AND(ISNUMBER('Sanitation Data'!I11),'Data Summary'!DM6="Yes"),'Sanitation Data'!I11,NA())</f>
        <v>#N/A</v>
      </c>
      <c r="AY6" s="84" t="e">
        <f>+IF(AND(ISNUMBER('Sanitation Data'!I12),'Data Summary'!DN6="Yes"),'Sanitation Data'!I12,NA())</f>
        <v>#N/A</v>
      </c>
      <c r="AZ6" s="85" t="e">
        <f>+IF(AND(ISNUMBER('Hygiene Data'!D5),'Data Summary'!DO6="Yes"),'Hygiene Data'!D5,NA())</f>
        <v>#N/A</v>
      </c>
      <c r="BA6" s="85" t="e">
        <f>+IF(AND(ISNUMBER('Hygiene Data'!D7),'Data Summary'!DP6="Yes"),'Hygiene Data'!D7,NA())</f>
        <v>#N/A</v>
      </c>
      <c r="BB6" s="85">
        <f>+IF(AND(ISNUMBER('Hygiene Data'!D9),'Data Summary'!DQ6="Yes"),'Hygiene Data'!D9,NA())</f>
        <v>71.56</v>
      </c>
      <c r="BC6" s="85" t="e">
        <f>+IF(AND(ISNUMBER('Hygiene Data'!E5),'Data Summary'!DR6="Yes"),'Hygiene Data'!E5,NA())</f>
        <v>#N/A</v>
      </c>
      <c r="BD6" s="85" t="e">
        <f>+IF(AND(ISNUMBER('Hygiene Data'!E7),'Data Summary'!DS6="Yes"),'Hygiene Data'!E7,NA())</f>
        <v>#N/A</v>
      </c>
      <c r="BE6" s="85" t="e">
        <f>+IF(AND(ISNUMBER('Hygiene Data'!E9),'Data Summary'!DT6="Yes"),'Hygiene Data'!E9,NA())</f>
        <v>#N/A</v>
      </c>
      <c r="BF6" s="85" t="e">
        <f>+IF(AND(ISNUMBER('Hygiene Data'!F5),'Data Summary'!DU6="Yes"),'Hygiene Data'!F5,NA())</f>
        <v>#N/A</v>
      </c>
      <c r="BG6" s="85" t="e">
        <f>+IF(AND(ISNUMBER('Hygiene Data'!F7),'Data Summary'!DV6="Yes"),'Hygiene Data'!F7,NA())</f>
        <v>#N/A</v>
      </c>
      <c r="BH6" s="85" t="e">
        <f>+IF(AND(ISNUMBER('Hygiene Data'!F9),'Data Summary'!DW6="Yes"),'Hygiene Data'!F9,NA())</f>
        <v>#N/A</v>
      </c>
      <c r="BI6" s="85" t="e">
        <f>+IF(AND(ISNUMBER('Hygiene Data'!G5),'Data Summary'!DX6="Yes"),'Hygiene Data'!G5,NA())</f>
        <v>#N/A</v>
      </c>
      <c r="BJ6" s="85" t="e">
        <f>+IF(AND(ISNUMBER('Hygiene Data'!G7),'Data Summary'!DY6="Yes"),'Hygiene Data'!G7,NA())</f>
        <v>#N/A</v>
      </c>
      <c r="BK6" s="85" t="e">
        <f>+IF(AND(ISNUMBER('Hygiene Data'!G9),'Data Summary'!DZ6="Yes"),'Hygiene Data'!G9,NA())</f>
        <v>#N/A</v>
      </c>
      <c r="BL6" s="85" t="e">
        <f>+IF(AND(ISNUMBER('Hygiene Data'!H5),'Data Summary'!EA6="Yes"),'Hygiene Data'!H5,NA())</f>
        <v>#N/A</v>
      </c>
      <c r="BM6" s="85" t="e">
        <f>+IF(AND(ISNUMBER('Hygiene Data'!H7),'Data Summary'!EB6="Yes"),'Hygiene Data'!H7,NA())</f>
        <v>#N/A</v>
      </c>
      <c r="BN6" s="85" t="e">
        <f>+IF(AND(ISNUMBER('Hygiene Data'!H9),'Data Summary'!EC6="Yes"),'Hygiene Data'!H9,NA())</f>
        <v>#N/A</v>
      </c>
      <c r="BO6" s="85" t="e">
        <f>+IF(AND(ISNUMBER('Hygiene Data'!I5),'Data Summary'!ED6="Yes"),'Hygiene Data'!I5,NA())</f>
        <v>#N/A</v>
      </c>
      <c r="BP6" s="85" t="e">
        <f>+IF(AND(ISNUMBER('Hygiene Data'!I7),'Data Summary'!EE6="Yes"),'Hygiene Data'!I7,NA())</f>
        <v>#N/A</v>
      </c>
      <c r="BQ6" s="85" t="e">
        <f>+IF(AND(ISNUMBER('Hygiene Data'!I9),'Data Summary'!EF6="Yes"),'Hygiene Data'!I9,NA())</f>
        <v>#N/A</v>
      </c>
    </row>
    <row xmlns:x14ac="http://schemas.microsoft.com/office/spreadsheetml/2009/9/ac" r="7" x14ac:dyDescent="0.2">
      <c r="A7" s="326" t="str">
        <f ca="true">+RIGHT('Data Summary'!A7,LEN('Data Summary'!A7)-9)</f>
        <v>SUR</v>
      </c>
      <c r="B7" s="31" t="str">
        <f ca="true">+IF(ISTEXT('Data Summary'!B7),'Data Summary'!B7,"")</f>
        <v>Survey</v>
      </c>
      <c r="C7" s="325">
        <f ca="true">+VALUE('Data Summary'!C7)</f>
        <v>2019</v>
      </c>
      <c r="D7" s="83" t="e">
        <f ca="true">+IF(AND(ISNUMBER(OFFSET('Water Data'!$D$4,0,10*ROW('Water Data'!D1))),'Data Summary'!BS7="Yes"),100-OFFSET('Water Data'!$D$4,0,10*ROW('Water Data'!D1)),NA())</f>
        <v>#N/A</v>
      </c>
      <c r="E7" s="83" t="e">
        <f ca="true">+IF(AND(ISNUMBER(OFFSET('Water Data'!$D$6,0,10*ROW('Water Data'!D1))),'Data Summary'!BT7="Yes"),OFFSET('Water Data'!$D$6,0,10*ROW('Water Data'!D1)),NA())</f>
        <v>#N/A</v>
      </c>
      <c r="F7" s="83">
        <f ca="true">+IF(AND(ISNUMBER(OFFSET('Water Data'!$D$9,0,10*ROW('Water Data'!D1))),'Data Summary'!BU7="Yes"),OFFSET('Water Data'!$D$9,0,10*ROW('Water Data'!D1)),NA())</f>
        <v>72.33</v>
      </c>
      <c r="G7" s="83" t="e">
        <f ca="true">+IF(AND(ISNUMBER(OFFSET('Water Data'!$E$4,0,10*ROW('Water Data'!E1))),'Data Summary'!BV7="Yes"),100-OFFSET('Water Data'!$E$4,0,10*ROW('Water Data'!E1)),NA())</f>
        <v>#N/A</v>
      </c>
      <c r="H7" s="83" t="e">
        <f ca="true">+IF(AND(ISNUMBER(OFFSET('Water Data'!$E$6,0,10*ROW('Water Data'!E1))),'Data Summary'!BW7="Yes"),OFFSET('Water Data'!$E$6,0,10*ROW('Water Data'!E1)),NA())</f>
        <v>#N/A</v>
      </c>
      <c r="I7" s="83" t="e">
        <f ca="true">+IF(AND(ISNUMBER(OFFSET('Water Data'!$E$9,0,10*ROW('Water Data'!E1))),'Data Summary'!BX7="Yes"),OFFSET('Water Data'!$E$9,0,10*ROW('Water Data'!E1)),NA())</f>
        <v>#N/A</v>
      </c>
      <c r="J7" s="83" t="e">
        <f ca="true">+IF(AND(ISNUMBER(OFFSET('Water Data'!$F$4,0,10*ROW('Water Data'!F1))),'Data Summary'!BY7="Yes"),100-OFFSET('Water Data'!$F$4,0,10*ROW('Water Data'!F1)),NA())</f>
        <v>#N/A</v>
      </c>
      <c r="K7" s="83" t="e">
        <f ca="true">+IF(AND(ISNUMBER(OFFSET('Water Data'!$F$6,0,10*ROW('Water Data'!F1))),'Data Summary'!BZ7="Yes"),OFFSET('Water Data'!$F$6,0,10*ROW('Water Data'!F1)),NA())</f>
        <v>#N/A</v>
      </c>
      <c r="L7" s="83" t="e">
        <f ca="true">+IF(AND(ISNUMBER(OFFSET('Water Data'!$F$9,0,10*ROW('Water Data'!F1))),'Data Summary'!CA7="Yes"),OFFSET('Water Data'!$F$9,0,10*ROW('Water Data'!F1)),NA())</f>
        <v>#N/A</v>
      </c>
      <c r="M7" s="83" t="e">
        <f ca="true">+IF(AND(ISNUMBER(OFFSET('Water Data'!$G$4,0,10*ROW('Water Data'!G1))),'Data Summary'!CB7="Yes"),100-OFFSET('Water Data'!$G$4,0,10*ROW('Water Data'!G1)),NA())</f>
        <v>#N/A</v>
      </c>
      <c r="N7" s="83" t="e">
        <f ca="true">+IF(AND(ISNUMBER(OFFSET('Water Data'!$G$6,0,10*ROW('Water Data'!G1))),'Data Summary'!CC7="Yes"),OFFSET('Water Data'!$G$6,0,10*ROW('Water Data'!G1)),NA())</f>
        <v>#N/A</v>
      </c>
      <c r="O7" s="83">
        <f ca="true">+IF(AND(ISNUMBER(OFFSET('Water Data'!$G$9,0,10*ROW('Water Data'!G1))),'Data Summary'!CD7="Yes"),OFFSET('Water Data'!$G$9,0,10*ROW('Water Data'!G1)),NA())</f>
        <v>66.72</v>
      </c>
      <c r="P7" s="83" t="e">
        <f ca="true">+IF(AND(ISNUMBER(OFFSET('Water Data'!$H$4,0,10*ROW('Water Data'!H1))),'Data Summary'!CE7="Yes"),100-OFFSET('Water Data'!$H$4,0,10*ROW('Water Data'!H1)),NA())</f>
        <v>#N/A</v>
      </c>
      <c r="Q7" s="83" t="e">
        <f ca="true">+IF(AND(ISNUMBER(OFFSET('Water Data'!$H$6,0,10*ROW('Water Data'!H1))),'Data Summary'!CF7="Yes"),OFFSET('Water Data'!$H$6,0,10*ROW('Water Data'!H1)),NA())</f>
        <v>#N/A</v>
      </c>
      <c r="R7" s="83">
        <f ca="true">+IF(AND(ISNUMBER(OFFSET('Water Data'!$H$9,0,10*ROW('Water Data'!H1))),'Data Summary'!CG7="Yes"),OFFSET('Water Data'!$H$9,0,10*ROW('Water Data'!H1)),NA())</f>
        <v>63.52</v>
      </c>
      <c r="S7" s="83" t="e">
        <f ca="true">+IF(AND(ISNUMBER(OFFSET('Water Data'!$I$4,0,10*ROW('Water Data'!I1))),'Data Summary'!CH7="Yes"),100-OFFSET('Water Data'!$I$4,0,10*ROW('Water Data'!I1)),NA())</f>
        <v>#N/A</v>
      </c>
      <c r="T7" s="83" t="e">
        <f ca="true">+IF(AND(ISNUMBER(OFFSET('Water Data'!$I$6,0,10*ROW('Water Data'!I1))),'Data Summary'!CI7="Yes"),OFFSET('Water Data'!$I$6,0,10*ROW('Water Data'!I1)),NA())</f>
        <v>#N/A</v>
      </c>
      <c r="U7" s="83">
        <f ca="true">+IF(AND(ISNUMBER(OFFSET('Water Data'!$I$9,0,10*ROW('Water Data'!I1))),'Data Summary'!CJ7="Yes"),OFFSET('Water Data'!$I$9,0,10*ROW('Water Data'!I1)),NA())</f>
        <v>84.71</v>
      </c>
      <c r="V7" s="84" t="e">
        <f ca="true">+IF(AND(ISNUMBER(OFFSET('Sanitation Data'!$D$4,0,10*ROW('Sanitation Data'!D1))),'Data Summary'!CK7="Yes"),100-OFFSET('Sanitation Data'!$D$4,0,10*ROW('Sanitation Data'!D1)),NA())</f>
        <v>#N/A</v>
      </c>
      <c r="W7" s="84" t="e">
        <f ca="true">+IF(AND(ISNUMBER(OFFSET('Sanitation Data'!$D$6,0,10*ROW('Sanitation Data'!D1))),'Data Summary'!CL7="Yes"),OFFSET('Sanitation Data'!$D$6,0,10*ROW('Sanitation Data'!D1)),NA())</f>
        <v>#N/A</v>
      </c>
      <c r="X7" s="84" t="e">
        <f ca="true">+IF(AND(ISNUMBER(OFFSET('Sanitation Data'!$D$10,0,10*ROW('Sanitation Data'!D1))),'Data Summary'!CM7="Yes"),OFFSET('Sanitation Data'!$D$10,0,10*ROW('Sanitation Data'!D1)),NA())</f>
        <v>#N/A</v>
      </c>
      <c r="Y7" s="84" t="e">
        <f ca="true">+IF(AND(ISNUMBER(OFFSET('Sanitation Data'!$D$11,0,10*ROW('Sanitation Data'!D1))),'Data Summary'!CN7="Yes"),OFFSET('Sanitation Data'!$D$11,0,10*ROW('Sanitation Data'!D1)),NA())</f>
        <v>#N/A</v>
      </c>
      <c r="Z7" s="84">
        <f ca="true">+IF(AND(ISNUMBER(OFFSET('Sanitation Data'!$D$12,0,10*ROW('Sanitation Data'!D1))),'Data Summary'!CO7="Yes"),OFFSET('Sanitation Data'!$D$12,0,10*ROW('Sanitation Data'!D1)),NA())</f>
        <v>72.11</v>
      </c>
      <c r="AA7" s="84" t="e">
        <f ca="true">+IF(AND(ISNUMBER(OFFSET('Sanitation Data'!$E$4,0,10*ROW('Sanitation Data'!E1))),'Data Summary'!CP7="Yes"),100-OFFSET('Sanitation Data'!$E$4,0,10*ROW('Sanitation Data'!E1)),NA())</f>
        <v>#N/A</v>
      </c>
      <c r="AB7" s="84" t="e">
        <f ca="true">+IF(AND(ISNUMBER(OFFSET('Sanitation Data'!$E$6,0,10*ROW('Sanitation Data'!E1))),'Data Summary'!CQ7="Yes"),OFFSET('Sanitation Data'!$E$6,0,10*ROW('Sanitation Data'!E1)),NA())</f>
        <v>#N/A</v>
      </c>
      <c r="AC7" s="84" t="e">
        <f ca="true">+IF(AND(ISNUMBER(OFFSET('Sanitation Data'!$E$10,0,10*ROW('Sanitation Data'!E1))),'Data Summary'!CR7="Yes"),OFFSET('Sanitation Data'!$E$10,0,10*ROW('Sanitation Data'!E1)),NA())</f>
        <v>#N/A</v>
      </c>
      <c r="AD7" s="84" t="e">
        <f ca="true">+IF(AND(ISNUMBER(OFFSET('Sanitation Data'!$E$11,0,10*ROW('Sanitation Data'!E1))),'Data Summary'!CS7="Yes"),OFFSET('Sanitation Data'!$E$11,0,10*ROW('Sanitation Data'!E1)),NA())</f>
        <v>#N/A</v>
      </c>
      <c r="AE7" s="84" t="e">
        <f ca="true">+IF(AND(ISNUMBER(OFFSET('Sanitation Data'!$E$12,0,10*ROW('Sanitation Data'!E1))),'Data Summary'!CT7="Yes"),OFFSET('Sanitation Data'!$E$12,0,10*ROW('Sanitation Data'!E1)),NA())</f>
        <v>#N/A</v>
      </c>
      <c r="AF7" s="84" t="e">
        <f ca="true">+IF(AND(ISNUMBER(OFFSET('Sanitation Data'!$F$4,0,10*ROW('Sanitation Data'!F1))),'Data Summary'!CU7="Yes"),100-OFFSET('Sanitation Data'!$F$4,0,10*ROW('Sanitation Data'!F1)),NA())</f>
        <v>#N/A</v>
      </c>
      <c r="AG7" s="84" t="e">
        <f ca="true">+IF(AND(ISNUMBER(OFFSET('Sanitation Data'!$F$6,0,10*ROW('Sanitation Data'!F1))),'Data Summary'!CV7="Yes"),OFFSET('Sanitation Data'!$F$6,0,10*ROW('Sanitation Data'!F1)),NA())</f>
        <v>#N/A</v>
      </c>
      <c r="AH7" s="84" t="e">
        <f ca="true">+IF(AND(ISNUMBER(OFFSET('Sanitation Data'!$F$10,0,10*ROW('Sanitation Data'!F1))),'Data Summary'!CW7="Yes"),OFFSET('Sanitation Data'!$F$10,0,10*ROW('Sanitation Data'!F1)),NA())</f>
        <v>#N/A</v>
      </c>
      <c r="AI7" s="84" t="e">
        <f ca="true">+IF(AND(ISNUMBER(OFFSET('Sanitation Data'!$F$11,0,10*ROW('Sanitation Data'!F1))),'Data Summary'!CX7="Yes"),OFFSET('Sanitation Data'!$F$11,0,10*ROW('Sanitation Data'!F1)),NA())</f>
        <v>#N/A</v>
      </c>
      <c r="AJ7" s="84" t="e">
        <f ca="true">+IF(AND(ISNUMBER(OFFSET('Sanitation Data'!$F$12,0,10*ROW('Sanitation Data'!F1))),'Data Summary'!CY7="Yes"),OFFSET('Sanitation Data'!$F$12,0,10*ROW('Sanitation Data'!F1)),NA())</f>
        <v>#N/A</v>
      </c>
      <c r="AK7" s="84" t="e">
        <f ca="true">+IF(AND(ISNUMBER(OFFSET('Sanitation Data'!$G$4,0,10*ROW('Sanitation Data'!G1))),'Data Summary'!CZ7="Yes"),100-OFFSET('Sanitation Data'!$G$4,0,10*ROW('Sanitation Data'!G1)),NA())</f>
        <v>#N/A</v>
      </c>
      <c r="AL7" s="84" t="e">
        <f ca="true">+IF(AND(ISNUMBER(OFFSET('Sanitation Data'!$G$6,0,10*ROW('Sanitation Data'!G1))),'Data Summary'!DA7="Yes"),OFFSET('Sanitation Data'!$G$6,0,10*ROW('Sanitation Data'!G1)),NA())</f>
        <v>#N/A</v>
      </c>
      <c r="AM7" s="84" t="e">
        <f ca="true">+IF(AND(ISNUMBER(OFFSET('Sanitation Data'!$G$10,0,10*ROW('Sanitation Data'!G1))),'Data Summary'!DB7="Yes"),OFFSET('Sanitation Data'!$G$10,0,10*ROW('Sanitation Data'!G1)),NA())</f>
        <v>#N/A</v>
      </c>
      <c r="AN7" s="84" t="e">
        <f ca="true">+IF(AND(ISNUMBER(OFFSET('Sanitation Data'!$G$11,0,10*ROW('Sanitation Data'!G1))),'Data Summary'!DC7="Yes"),OFFSET('Sanitation Data'!$G$11,0,10*ROW('Sanitation Data'!G1)),NA())</f>
        <v>#N/A</v>
      </c>
      <c r="AO7" s="84">
        <f ca="true">+IF(AND(ISNUMBER(OFFSET('Sanitation Data'!$G$12,0,10*ROW('Sanitation Data'!G1))),'Data Summary'!DD7="Yes"),OFFSET('Sanitation Data'!$G$12,0,10*ROW('Sanitation Data'!G1)),NA())</f>
        <v>64.39</v>
      </c>
      <c r="AP7" s="84" t="e">
        <f ca="true">+IF(AND(ISNUMBER(OFFSET('Sanitation Data'!$H$4,0,10*ROW('Sanitation Data'!H1))),'Data Summary'!DE7="Yes"),100-OFFSET('Sanitation Data'!$H$4,0,10*ROW('Sanitation Data'!H1)),NA())</f>
        <v>#N/A</v>
      </c>
      <c r="AQ7" s="84" t="e">
        <f ca="true">+IF(AND(ISNUMBER(OFFSET('Sanitation Data'!$H$6,0,10*ROW('Sanitation Data'!H1))),'Data Summary'!DF7="Yes"),OFFSET('Sanitation Data'!$H$6,0,10*ROW('Sanitation Data'!H1)),NA())</f>
        <v>#N/A</v>
      </c>
      <c r="AR7" s="84" t="e">
        <f ca="true">+IF(AND(ISNUMBER(OFFSET('Sanitation Data'!$H$10,0,10*ROW('Sanitation Data'!H1))),'Data Summary'!DG7="Yes"),OFFSET('Sanitation Data'!$H$10,0,10*ROW('Sanitation Data'!H1)),NA())</f>
        <v>#N/A</v>
      </c>
      <c r="AS7" s="84" t="e">
        <f ca="true">+IF(AND(ISNUMBER(OFFSET('Sanitation Data'!$H$11,0,10*ROW('Sanitation Data'!H1))),'Data Summary'!DH7="Yes"),OFFSET('Sanitation Data'!$H$11,0,10*ROW('Sanitation Data'!H1)),NA())</f>
        <v>#N/A</v>
      </c>
      <c r="AT7" s="84">
        <f ca="true">+IF(AND(ISNUMBER(OFFSET('Sanitation Data'!$H$12,0,10*ROW('Sanitation Data'!H1))),'Data Summary'!DI7="Yes"),OFFSET('Sanitation Data'!$H$12,0,10*ROW('Sanitation Data'!H1)),NA())</f>
        <v>63.99</v>
      </c>
      <c r="AU7" s="84" t="e">
        <f ca="true">+IF(AND(ISNUMBER(OFFSET('Sanitation Data'!$I$4,0,10*ROW('Sanitation Data'!I1))),'Data Summary'!DJ7="Yes"),100-OFFSET('Sanitation Data'!$I$4,0,10*ROW('Sanitation Data'!I1)),NA())</f>
        <v>#N/A</v>
      </c>
      <c r="AV7" s="84" t="e">
        <f ca="true">+IF(AND(ISNUMBER(OFFSET('Sanitation Data'!$I$6,0,10*ROW('Sanitation Data'!I1))),'Data Summary'!DK7="Yes"),OFFSET('Sanitation Data'!$I$6,0,10*ROW('Sanitation Data'!I1)),NA())</f>
        <v>#N/A</v>
      </c>
      <c r="AW7" s="84" t="e">
        <f ca="true">+IF(AND(ISNUMBER(OFFSET('Sanitation Data'!$I$10,0,10*ROW('Sanitation Data'!I1))),'Data Summary'!DL7="Yes"),OFFSET('Sanitation Data'!$I$10,0,10*ROW('Sanitation Data'!I1)),NA())</f>
        <v>#N/A</v>
      </c>
      <c r="AX7" s="84" t="e">
        <f ca="true">+IF(AND(ISNUMBER(OFFSET('Sanitation Data'!$I$11,0,10*ROW('Sanitation Data'!I1))),'Data Summary'!DM7="Yes"),OFFSET('Sanitation Data'!$I$11,0,10*ROW('Sanitation Data'!I1)),NA())</f>
        <v>#N/A</v>
      </c>
      <c r="AY7" s="84">
        <f ca="true">+IF(AND(ISNUMBER(OFFSET('Sanitation Data'!$I$12,0,10*ROW('Sanitation Data'!I1))),'Data Summary'!DN7="Yes"),OFFSET('Sanitation Data'!$I$12,0,10*ROW('Sanitation Data'!I1)),NA())</f>
        <v>87.32</v>
      </c>
      <c r="AZ7" s="85" t="e">
        <f ca="true">+IF(AND(ISNUMBER(OFFSET('Hygiene Data'!$D$5,0,10*ROW('Hygiene Data'!D1))),'Data Summary'!DO7="Yes"),OFFSET('Hygiene Data'!$D$5,0,10*ROW('Hygiene Data'!D1)),NA())</f>
        <v>#N/A</v>
      </c>
      <c r="BA7" s="85" t="e">
        <f ca="true">+IF(AND(ISNUMBER(OFFSET('Hygiene Data'!$D$7,0,10*ROW('Hygiene Data'!D1))),'Data Summary'!DP7="Yes"),OFFSET('Hygiene Data'!$D$7,0,10*ROW('Hygiene Data'!D1)),NA())</f>
        <v>#N/A</v>
      </c>
      <c r="BB7" s="85">
        <f ca="true">+IF(AND(ISNUMBER(OFFSET('Hygiene Data'!$D$9,0,10*ROW('Hygiene Data'!D1))),'Data Summary'!DQ7="Yes"),OFFSET('Hygiene Data'!$D$9,0,10*ROW('Hygiene Data'!D1)),NA())</f>
        <v>72.11</v>
      </c>
      <c r="BC7" s="85" t="e">
        <f ca="true">+IF(AND(ISNUMBER(OFFSET('Hygiene Data'!$E$5,0,10*ROW('Hygiene Data'!E1))),'Data Summary'!DR7="Yes"),OFFSET('Hygiene Data'!$E$5,0,10*ROW('Hygiene Data'!E1)),NA())</f>
        <v>#N/A</v>
      </c>
      <c r="BD7" s="85" t="e">
        <f ca="true">+IF(AND(ISNUMBER(OFFSET('Hygiene Data'!$E$7,0,10*ROW('Hygiene Data'!E1))),'Data Summary'!DS7="Yes"),OFFSET('Hygiene Data'!$E$7,0,10*ROW('Hygiene Data'!E1)),NA())</f>
        <v>#N/A</v>
      </c>
      <c r="BE7" s="85" t="e">
        <f ca="true">+IF(AND(ISNUMBER(OFFSET('Hygiene Data'!$E$9,0,10*ROW('Hygiene Data'!E1))),'Data Summary'!DT7="Yes"),OFFSET('Hygiene Data'!$E$9,0,10*ROW('Hygiene Data'!E1)),NA())</f>
        <v>#N/A</v>
      </c>
      <c r="BF7" s="85" t="e">
        <f ca="true">+IF(AND(ISNUMBER(OFFSET('Hygiene Data'!$F$5,0,10*ROW('Hygiene Data'!F1))),'Data Summary'!DU7="Yes"),OFFSET('Hygiene Data'!$F$5,0,10*ROW('Hygiene Data'!F1)),NA())</f>
        <v>#N/A</v>
      </c>
      <c r="BG7" s="85" t="e">
        <f ca="true">+IF(AND(ISNUMBER(OFFSET('Hygiene Data'!$F$7,0,10*ROW('Hygiene Data'!F1))),'Data Summary'!DV7="Yes"),OFFSET('Hygiene Data'!$F$7,0,10*ROW('Hygiene Data'!F1)),NA())</f>
        <v>#N/A</v>
      </c>
      <c r="BH7" s="85" t="e">
        <f ca="true">+IF(AND(ISNUMBER(OFFSET('Hygiene Data'!$F$9,0,10*ROW('Hygiene Data'!F1))),'Data Summary'!DW7="Yes"),OFFSET('Hygiene Data'!$F$9,0,10*ROW('Hygiene Data'!F1)),NA())</f>
        <v>#N/A</v>
      </c>
      <c r="BI7" s="85" t="e">
        <f ca="true">+IF(AND(ISNUMBER(OFFSET('Hygiene Data'!$G$5,0,10*ROW('Hygiene Data'!G1))),'Data Summary'!DX7="Yes"),OFFSET('Hygiene Data'!$G$5,0,10*ROW('Hygiene Data'!G1)),NA())</f>
        <v>#N/A</v>
      </c>
      <c r="BJ7" s="85" t="e">
        <f ca="true">+IF(AND(ISNUMBER(OFFSET('Hygiene Data'!$G$7,0,10*ROW('Hygiene Data'!G1))),'Data Summary'!DY7="Yes"),OFFSET('Hygiene Data'!$G$7,0,10*ROW('Hygiene Data'!G1)),NA())</f>
        <v>#N/A</v>
      </c>
      <c r="BK7" s="85">
        <f ca="true">+IF(AND(ISNUMBER(OFFSET('Hygiene Data'!$G$9,0,10*ROW('Hygiene Data'!G1))),'Data Summary'!DZ7="Yes"),OFFSET('Hygiene Data'!$G$9,0,10*ROW('Hygiene Data'!G1)),NA())</f>
        <v>64.39</v>
      </c>
      <c r="BL7" s="85" t="e">
        <f ca="true">+IF(AND(ISNUMBER(OFFSET('Hygiene Data'!$H$5,0,10*ROW('Hygiene Data'!H1))),'Data Summary'!EA7="Yes"),OFFSET('Hygiene Data'!$H$5,0,10*ROW('Hygiene Data'!H1)),NA())</f>
        <v>#N/A</v>
      </c>
      <c r="BM7" s="85" t="e">
        <f ca="true">+IF(AND(ISNUMBER(OFFSET('Hygiene Data'!$H$7,0,10*ROW('Hygiene Data'!H1))),'Data Summary'!EB7="Yes"),OFFSET('Hygiene Data'!$H$7,0,10*ROW('Hygiene Data'!H1)),NA())</f>
        <v>#N/A</v>
      </c>
      <c r="BN7" s="85">
        <f ca="true">+IF(AND(ISNUMBER(OFFSET('Hygiene Data'!$H$9,0,10*ROW('Hygiene Data'!H1))),'Data Summary'!EC7="Yes"),OFFSET('Hygiene Data'!$H$9,0,10*ROW('Hygiene Data'!H1)),NA())</f>
        <v>63.99</v>
      </c>
      <c r="BO7" s="85" t="e">
        <f ca="true">+IF(AND(ISNUMBER(OFFSET('Hygiene Data'!$I$5,0,10*ROW('Hygiene Data'!I1))),'Data Summary'!ED7="Yes"),OFFSET('Hygiene Data'!$I$5,0,10*ROW('Hygiene Data'!I1)),NA())</f>
        <v>#N/A</v>
      </c>
      <c r="BP7" s="85" t="e">
        <f ca="true">+IF(AND(ISNUMBER(OFFSET('Hygiene Data'!$I$7,0,10*ROW('Hygiene Data'!I1))),'Data Summary'!EE7="Yes"),OFFSET('Hygiene Data'!$I$7,0,10*ROW('Hygiene Data'!I1)),NA())</f>
        <v>#N/A</v>
      </c>
      <c r="BQ7" s="85">
        <f ca="true">+IF(AND(ISNUMBER(OFFSET('Hygiene Data'!$I$9,0,10*ROW('Hygiene Data'!I1))),'Data Summary'!EF7="Yes"),OFFSET('Hygiene Data'!$I$9,0,10*ROW('Hygiene Data'!I1)),NA())</f>
        <v>87.32</v>
      </c>
    </row>
    <row xmlns:x14ac="http://schemas.microsoft.com/office/spreadsheetml/2009/9/ac" r="8" x14ac:dyDescent="0.2">
      <c r="A8" s="326" t="str">
        <f ca="true">+RIGHT('Data Summary'!A8,LEN('Data Summary'!A8)-9)</f>
        <v>PWH</v>
      </c>
      <c r="B8" s="31" t="str">
        <f ca="true">+IF(ISTEXT('Data Summary'!B8),'Data Summary'!B8,"")</f>
        <v>Other</v>
      </c>
      <c r="C8" s="325">
        <f ca="true">+VALUE('Data Summary'!C8)</f>
        <v>2021</v>
      </c>
      <c r="D8" s="83" t="e">
        <f ca="true">+IF(AND(ISNUMBER(OFFSET('Water Data'!$D$4,0,10*ROW('Water Data'!D2))),'Data Summary'!BS8="Yes"),100-OFFSET('Water Data'!$D$4,0,10*ROW('Water Data'!D2)),NA())</f>
        <v>#N/A</v>
      </c>
      <c r="E8" s="83" t="e">
        <f ca="true">+IF(AND(ISNUMBER(OFFSET('Water Data'!$D$6,0,10*ROW('Water Data'!D2))),'Data Summary'!BT8="Yes"),OFFSET('Water Data'!$D$6,0,10*ROW('Water Data'!D2)),NA())</f>
        <v>#N/A</v>
      </c>
      <c r="F8" s="83">
        <f ca="true">+IF(AND(ISNUMBER(OFFSET('Water Data'!$D$9,0,10*ROW('Water Data'!D2))),'Data Summary'!BU8="Yes"),OFFSET('Water Data'!$D$9,0,10*ROW('Water Data'!D2)),NA())</f>
        <v>88.22</v>
      </c>
      <c r="G8" s="83" t="e">
        <f ca="true">+IF(AND(ISNUMBER(OFFSET('Water Data'!$E$4,0,10*ROW('Water Data'!E2))),'Data Summary'!BV8="Yes"),100-OFFSET('Water Data'!$E$4,0,10*ROW('Water Data'!E2)),NA())</f>
        <v>#N/A</v>
      </c>
      <c r="H8" s="83" t="e">
        <f ca="true">+IF(AND(ISNUMBER(OFFSET('Water Data'!$E$6,0,10*ROW('Water Data'!E2))),'Data Summary'!BW8="Yes"),OFFSET('Water Data'!$E$6,0,10*ROW('Water Data'!E2)),NA())</f>
        <v>#N/A</v>
      </c>
      <c r="I8" s="83" t="e">
        <f ca="true">+IF(AND(ISNUMBER(OFFSET('Water Data'!$E$9,0,10*ROW('Water Data'!E2))),'Data Summary'!BX8="Yes"),OFFSET('Water Data'!$E$9,0,10*ROW('Water Data'!E2)),NA())</f>
        <v>#N/A</v>
      </c>
      <c r="J8" s="83" t="e">
        <f ca="true">+IF(AND(ISNUMBER(OFFSET('Water Data'!$F$4,0,10*ROW('Water Data'!F2))),'Data Summary'!BY8="Yes"),100-OFFSET('Water Data'!$F$4,0,10*ROW('Water Data'!F2)),NA())</f>
        <v>#N/A</v>
      </c>
      <c r="K8" s="83" t="e">
        <f ca="true">+IF(AND(ISNUMBER(OFFSET('Water Data'!$F$6,0,10*ROW('Water Data'!F2))),'Data Summary'!BZ8="Yes"),OFFSET('Water Data'!$F$6,0,10*ROW('Water Data'!F2)),NA())</f>
        <v>#N/A</v>
      </c>
      <c r="L8" s="83" t="e">
        <f ca="true">+IF(AND(ISNUMBER(OFFSET('Water Data'!$F$9,0,10*ROW('Water Data'!F2))),'Data Summary'!CA8="Yes"),OFFSET('Water Data'!$F$9,0,10*ROW('Water Data'!F2)),NA())</f>
        <v>#N/A</v>
      </c>
      <c r="M8" s="83" t="e">
        <f ca="true">+IF(AND(ISNUMBER(OFFSET('Water Data'!$G$4,0,10*ROW('Water Data'!G2))),'Data Summary'!CB8="Yes"),100-OFFSET('Water Data'!$G$4,0,10*ROW('Water Data'!G2)),NA())</f>
        <v>#N/A</v>
      </c>
      <c r="N8" s="83" t="e">
        <f ca="true">+IF(AND(ISNUMBER(OFFSET('Water Data'!$G$6,0,10*ROW('Water Data'!G2))),'Data Summary'!CC8="Yes"),OFFSET('Water Data'!$G$6,0,10*ROW('Water Data'!G2)),NA())</f>
        <v>#N/A</v>
      </c>
      <c r="O8" s="83" t="e">
        <f ca="true">+IF(AND(ISNUMBER(OFFSET('Water Data'!$G$9,0,10*ROW('Water Data'!G2))),'Data Summary'!CD8="Yes"),OFFSET('Water Data'!$G$9,0,10*ROW('Water Data'!G2)),NA())</f>
        <v>#N/A</v>
      </c>
      <c r="P8" s="83" t="e">
        <f ca="true">+IF(AND(ISNUMBER(OFFSET('Water Data'!$H$4,0,10*ROW('Water Data'!H2))),'Data Summary'!CE8="Yes"),100-OFFSET('Water Data'!$H$4,0,10*ROW('Water Data'!H2)),NA())</f>
        <v>#N/A</v>
      </c>
      <c r="Q8" s="83" t="e">
        <f ca="true">+IF(AND(ISNUMBER(OFFSET('Water Data'!$H$6,0,10*ROW('Water Data'!H2))),'Data Summary'!CF8="Yes"),OFFSET('Water Data'!$H$6,0,10*ROW('Water Data'!H2)),NA())</f>
        <v>#N/A</v>
      </c>
      <c r="R8" s="83" t="e">
        <f ca="true">+IF(AND(ISNUMBER(OFFSET('Water Data'!$H$9,0,10*ROW('Water Data'!H2))),'Data Summary'!CG8="Yes"),OFFSET('Water Data'!$H$9,0,10*ROW('Water Data'!H2)),NA())</f>
        <v>#N/A</v>
      </c>
      <c r="S8" s="83" t="e">
        <f ca="true">+IF(AND(ISNUMBER(OFFSET('Water Data'!$I$4,0,10*ROW('Water Data'!I2))),'Data Summary'!CH8="Yes"),100-OFFSET('Water Data'!$I$4,0,10*ROW('Water Data'!I2)),NA())</f>
        <v>#N/A</v>
      </c>
      <c r="T8" s="83" t="e">
        <f ca="true">+IF(AND(ISNUMBER(OFFSET('Water Data'!$I$6,0,10*ROW('Water Data'!I2))),'Data Summary'!CI8="Yes"),OFFSET('Water Data'!$I$6,0,10*ROW('Water Data'!I2)),NA())</f>
        <v>#N/A</v>
      </c>
      <c r="U8" s="83" t="e">
        <f ca="true">+IF(AND(ISNUMBER(OFFSET('Water Data'!$I$9,0,10*ROW('Water Data'!I2))),'Data Summary'!CJ8="Yes"),OFFSET('Water Data'!$I$9,0,10*ROW('Water Data'!I2)),NA())</f>
        <v>#N/A</v>
      </c>
      <c r="V8" s="84" t="e">
        <f ca="true">+IF(AND(ISNUMBER(OFFSET('Sanitation Data'!$D$4,0,10*ROW('Sanitation Data'!D2))),'Data Summary'!CK8="Yes"),100-OFFSET('Sanitation Data'!$D$4,0,10*ROW('Sanitation Data'!D2)),NA())</f>
        <v>#N/A</v>
      </c>
      <c r="W8" s="84" t="e">
        <f ca="true">+IF(AND(ISNUMBER(OFFSET('Sanitation Data'!$D$6,0,10*ROW('Sanitation Data'!D2))),'Data Summary'!CL8="Yes"),OFFSET('Sanitation Data'!$D$6,0,10*ROW('Sanitation Data'!D2)),NA())</f>
        <v>#N/A</v>
      </c>
      <c r="X8" s="84" t="e">
        <f ca="true">+IF(AND(ISNUMBER(OFFSET('Sanitation Data'!$D$10,0,10*ROW('Sanitation Data'!D2))),'Data Summary'!CM8="Yes"),OFFSET('Sanitation Data'!$D$10,0,10*ROW('Sanitation Data'!D2)),NA())</f>
        <v>#N/A</v>
      </c>
      <c r="Y8" s="84" t="e">
        <f ca="true">+IF(AND(ISNUMBER(OFFSET('Sanitation Data'!$D$11,0,10*ROW('Sanitation Data'!D2))),'Data Summary'!CN8="Yes"),OFFSET('Sanitation Data'!$D$11,0,10*ROW('Sanitation Data'!D2)),NA())</f>
        <v>#N/A</v>
      </c>
      <c r="Z8" s="84">
        <f ca="true">+IF(AND(ISNUMBER(OFFSET('Sanitation Data'!$D$12,0,10*ROW('Sanitation Data'!D2))),'Data Summary'!CO8="Yes"),OFFSET('Sanitation Data'!$D$12,0,10*ROW('Sanitation Data'!D2)),NA())</f>
        <v>85.87</v>
      </c>
      <c r="AA8" s="84" t="e">
        <f ca="true">+IF(AND(ISNUMBER(OFFSET('Sanitation Data'!$E$4,0,10*ROW('Sanitation Data'!E2))),'Data Summary'!CP8="Yes"),100-OFFSET('Sanitation Data'!$E$4,0,10*ROW('Sanitation Data'!E2)),NA())</f>
        <v>#N/A</v>
      </c>
      <c r="AB8" s="84" t="e">
        <f ca="true">+IF(AND(ISNUMBER(OFFSET('Sanitation Data'!$E$6,0,10*ROW('Sanitation Data'!E2))),'Data Summary'!CQ8="Yes"),OFFSET('Sanitation Data'!$E$6,0,10*ROW('Sanitation Data'!E2)),NA())</f>
        <v>#N/A</v>
      </c>
      <c r="AC8" s="84" t="e">
        <f ca="true">+IF(AND(ISNUMBER(OFFSET('Sanitation Data'!$E$10,0,10*ROW('Sanitation Data'!E2))),'Data Summary'!CR8="Yes"),OFFSET('Sanitation Data'!$E$10,0,10*ROW('Sanitation Data'!E2)),NA())</f>
        <v>#N/A</v>
      </c>
      <c r="AD8" s="84" t="e">
        <f ca="true">+IF(AND(ISNUMBER(OFFSET('Sanitation Data'!$E$11,0,10*ROW('Sanitation Data'!E2))),'Data Summary'!CS8="Yes"),OFFSET('Sanitation Data'!$E$11,0,10*ROW('Sanitation Data'!E2)),NA())</f>
        <v>#N/A</v>
      </c>
      <c r="AE8" s="84" t="e">
        <f ca="true">+IF(AND(ISNUMBER(OFFSET('Sanitation Data'!$E$12,0,10*ROW('Sanitation Data'!E2))),'Data Summary'!CT8="Yes"),OFFSET('Sanitation Data'!$E$12,0,10*ROW('Sanitation Data'!E2)),NA())</f>
        <v>#N/A</v>
      </c>
      <c r="AF8" s="84" t="e">
        <f ca="true">+IF(AND(ISNUMBER(OFFSET('Sanitation Data'!$F$4,0,10*ROW('Sanitation Data'!F2))),'Data Summary'!CU8="Yes"),100-OFFSET('Sanitation Data'!$F$4,0,10*ROW('Sanitation Data'!F2)),NA())</f>
        <v>#N/A</v>
      </c>
      <c r="AG8" s="84" t="e">
        <f ca="true">+IF(AND(ISNUMBER(OFFSET('Sanitation Data'!$F$6,0,10*ROW('Sanitation Data'!F2))),'Data Summary'!CV8="Yes"),OFFSET('Sanitation Data'!$F$6,0,10*ROW('Sanitation Data'!F2)),NA())</f>
        <v>#N/A</v>
      </c>
      <c r="AH8" s="84" t="e">
        <f ca="true">+IF(AND(ISNUMBER(OFFSET('Sanitation Data'!$F$10,0,10*ROW('Sanitation Data'!F2))),'Data Summary'!CW8="Yes"),OFFSET('Sanitation Data'!$F$10,0,10*ROW('Sanitation Data'!F2)),NA())</f>
        <v>#N/A</v>
      </c>
      <c r="AI8" s="84" t="e">
        <f ca="true">+IF(AND(ISNUMBER(OFFSET('Sanitation Data'!$F$11,0,10*ROW('Sanitation Data'!F2))),'Data Summary'!CX8="Yes"),OFFSET('Sanitation Data'!$F$11,0,10*ROW('Sanitation Data'!F2)),NA())</f>
        <v>#N/A</v>
      </c>
      <c r="AJ8" s="84" t="e">
        <f ca="true">+IF(AND(ISNUMBER(OFFSET('Sanitation Data'!$F$12,0,10*ROW('Sanitation Data'!F2))),'Data Summary'!CY8="Yes"),OFFSET('Sanitation Data'!$F$12,0,10*ROW('Sanitation Data'!F2)),NA())</f>
        <v>#N/A</v>
      </c>
      <c r="AK8" s="84" t="e">
        <f ca="true">+IF(AND(ISNUMBER(OFFSET('Sanitation Data'!$G$4,0,10*ROW('Sanitation Data'!G2))),'Data Summary'!CZ8="Yes"),100-OFFSET('Sanitation Data'!$G$4,0,10*ROW('Sanitation Data'!G2)),NA())</f>
        <v>#N/A</v>
      </c>
      <c r="AL8" s="84" t="e">
        <f ca="true">+IF(AND(ISNUMBER(OFFSET('Sanitation Data'!$G$6,0,10*ROW('Sanitation Data'!G2))),'Data Summary'!DA8="Yes"),OFFSET('Sanitation Data'!$G$6,0,10*ROW('Sanitation Data'!G2)),NA())</f>
        <v>#N/A</v>
      </c>
      <c r="AM8" s="84" t="e">
        <f ca="true">+IF(AND(ISNUMBER(OFFSET('Sanitation Data'!$G$10,0,10*ROW('Sanitation Data'!G2))),'Data Summary'!DB8="Yes"),OFFSET('Sanitation Data'!$G$10,0,10*ROW('Sanitation Data'!G2)),NA())</f>
        <v>#N/A</v>
      </c>
      <c r="AN8" s="84" t="e">
        <f ca="true">+IF(AND(ISNUMBER(OFFSET('Sanitation Data'!$G$11,0,10*ROW('Sanitation Data'!G2))),'Data Summary'!DC8="Yes"),OFFSET('Sanitation Data'!$G$11,0,10*ROW('Sanitation Data'!G2)),NA())</f>
        <v>#N/A</v>
      </c>
      <c r="AO8" s="84" t="e">
        <f ca="true">+IF(AND(ISNUMBER(OFFSET('Sanitation Data'!$G$12,0,10*ROW('Sanitation Data'!G2))),'Data Summary'!DD8="Yes"),OFFSET('Sanitation Data'!$G$12,0,10*ROW('Sanitation Data'!G2)),NA())</f>
        <v>#N/A</v>
      </c>
      <c r="AP8" s="84" t="e">
        <f ca="true">+IF(AND(ISNUMBER(OFFSET('Sanitation Data'!$H$4,0,10*ROW('Sanitation Data'!H2))),'Data Summary'!DE8="Yes"),100-OFFSET('Sanitation Data'!$H$4,0,10*ROW('Sanitation Data'!H2)),NA())</f>
        <v>#N/A</v>
      </c>
      <c r="AQ8" s="84" t="e">
        <f ca="true">+IF(AND(ISNUMBER(OFFSET('Sanitation Data'!$H$6,0,10*ROW('Sanitation Data'!H2))),'Data Summary'!DF8="Yes"),OFFSET('Sanitation Data'!$H$6,0,10*ROW('Sanitation Data'!H2)),NA())</f>
        <v>#N/A</v>
      </c>
      <c r="AR8" s="84" t="e">
        <f ca="true">+IF(AND(ISNUMBER(OFFSET('Sanitation Data'!$H$10,0,10*ROW('Sanitation Data'!H2))),'Data Summary'!DG8="Yes"),OFFSET('Sanitation Data'!$H$10,0,10*ROW('Sanitation Data'!H2)),NA())</f>
        <v>#N/A</v>
      </c>
      <c r="AS8" s="84" t="e">
        <f ca="true">+IF(AND(ISNUMBER(OFFSET('Sanitation Data'!$H$11,0,10*ROW('Sanitation Data'!H2))),'Data Summary'!DH8="Yes"),OFFSET('Sanitation Data'!$H$11,0,10*ROW('Sanitation Data'!H2)),NA())</f>
        <v>#N/A</v>
      </c>
      <c r="AT8" s="84" t="e">
        <f ca="true">+IF(AND(ISNUMBER(OFFSET('Sanitation Data'!$H$12,0,10*ROW('Sanitation Data'!H2))),'Data Summary'!DI8="Yes"),OFFSET('Sanitation Data'!$H$12,0,10*ROW('Sanitation Data'!H2)),NA())</f>
        <v>#N/A</v>
      </c>
      <c r="AU8" s="84" t="e">
        <f ca="true">+IF(AND(ISNUMBER(OFFSET('Sanitation Data'!$I$4,0,10*ROW('Sanitation Data'!I2))),'Data Summary'!DJ8="Yes"),100-OFFSET('Sanitation Data'!$I$4,0,10*ROW('Sanitation Data'!I2)),NA())</f>
        <v>#N/A</v>
      </c>
      <c r="AV8" s="84" t="e">
        <f ca="true">+IF(AND(ISNUMBER(OFFSET('Sanitation Data'!$I$6,0,10*ROW('Sanitation Data'!I2))),'Data Summary'!DK8="Yes"),OFFSET('Sanitation Data'!$I$6,0,10*ROW('Sanitation Data'!I2)),NA())</f>
        <v>#N/A</v>
      </c>
      <c r="AW8" s="84" t="e">
        <f ca="true">+IF(AND(ISNUMBER(OFFSET('Sanitation Data'!$I$10,0,10*ROW('Sanitation Data'!I2))),'Data Summary'!DL8="Yes"),OFFSET('Sanitation Data'!$I$10,0,10*ROW('Sanitation Data'!I2)),NA())</f>
        <v>#N/A</v>
      </c>
      <c r="AX8" s="84" t="e">
        <f ca="true">+IF(AND(ISNUMBER(OFFSET('Sanitation Data'!$I$11,0,10*ROW('Sanitation Data'!I2))),'Data Summary'!DM8="Yes"),OFFSET('Sanitation Data'!$I$11,0,10*ROW('Sanitation Data'!I2)),NA())</f>
        <v>#N/A</v>
      </c>
      <c r="AY8" s="84" t="e">
        <f ca="true">+IF(AND(ISNUMBER(OFFSET('Sanitation Data'!$I$12,0,10*ROW('Sanitation Data'!I2))),'Data Summary'!DN8="Yes"),OFFSET('Sanitation Data'!$I$12,0,10*ROW('Sanitation Data'!I2)),NA())</f>
        <v>#N/A</v>
      </c>
      <c r="AZ8" s="85" t="e">
        <f ca="true">+IF(AND(ISNUMBER(OFFSET('Hygiene Data'!$D$5,0,10*ROW('Hygiene Data'!D2))),'Data Summary'!DO8="Yes"),OFFSET('Hygiene Data'!$D$5,0,10*ROW('Hygiene Data'!D2)),NA())</f>
        <v>#N/A</v>
      </c>
      <c r="BA8" s="85" t="e">
        <f ca="true">+IF(AND(ISNUMBER(OFFSET('Hygiene Data'!$D$7,0,10*ROW('Hygiene Data'!D2))),'Data Summary'!DP8="Yes"),OFFSET('Hygiene Data'!$D$7,0,10*ROW('Hygiene Data'!D2)),NA())</f>
        <v>#N/A</v>
      </c>
      <c r="BB8" s="85">
        <f ca="true">+IF(AND(ISNUMBER(OFFSET('Hygiene Data'!$D$9,0,10*ROW('Hygiene Data'!D2))),'Data Summary'!DQ8="Yes"),OFFSET('Hygiene Data'!$D$9,0,10*ROW('Hygiene Data'!D2)),NA())</f>
        <v>85.87</v>
      </c>
      <c r="BC8" s="85" t="e">
        <f ca="true">+IF(AND(ISNUMBER(OFFSET('Hygiene Data'!$E$5,0,10*ROW('Hygiene Data'!E2))),'Data Summary'!DR8="Yes"),OFFSET('Hygiene Data'!$E$5,0,10*ROW('Hygiene Data'!E2)),NA())</f>
        <v>#N/A</v>
      </c>
      <c r="BD8" s="85" t="e">
        <f ca="true">+IF(AND(ISNUMBER(OFFSET('Hygiene Data'!$E$7,0,10*ROW('Hygiene Data'!E2))),'Data Summary'!DS8="Yes"),OFFSET('Hygiene Data'!$E$7,0,10*ROW('Hygiene Data'!E2)),NA())</f>
        <v>#N/A</v>
      </c>
      <c r="BE8" s="85" t="e">
        <f ca="true">+IF(AND(ISNUMBER(OFFSET('Hygiene Data'!$E$9,0,10*ROW('Hygiene Data'!E2))),'Data Summary'!DT8="Yes"),OFFSET('Hygiene Data'!$E$9,0,10*ROW('Hygiene Data'!E2)),NA())</f>
        <v>#N/A</v>
      </c>
      <c r="BF8" s="85" t="e">
        <f ca="true">+IF(AND(ISNUMBER(OFFSET('Hygiene Data'!$F$5,0,10*ROW('Hygiene Data'!F2))),'Data Summary'!DU8="Yes"),OFFSET('Hygiene Data'!$F$5,0,10*ROW('Hygiene Data'!F2)),NA())</f>
        <v>#N/A</v>
      </c>
      <c r="BG8" s="85" t="e">
        <f ca="true">+IF(AND(ISNUMBER(OFFSET('Hygiene Data'!$F$7,0,10*ROW('Hygiene Data'!F2))),'Data Summary'!DV8="Yes"),OFFSET('Hygiene Data'!$F$7,0,10*ROW('Hygiene Data'!F2)),NA())</f>
        <v>#N/A</v>
      </c>
      <c r="BH8" s="85" t="e">
        <f ca="true">+IF(AND(ISNUMBER(OFFSET('Hygiene Data'!$F$9,0,10*ROW('Hygiene Data'!F2))),'Data Summary'!DW8="Yes"),OFFSET('Hygiene Data'!$F$9,0,10*ROW('Hygiene Data'!F2)),NA())</f>
        <v>#N/A</v>
      </c>
      <c r="BI8" s="85" t="e">
        <f ca="true">+IF(AND(ISNUMBER(OFFSET('Hygiene Data'!$G$5,0,10*ROW('Hygiene Data'!G2))),'Data Summary'!DX8="Yes"),OFFSET('Hygiene Data'!$G$5,0,10*ROW('Hygiene Data'!G2)),NA())</f>
        <v>#N/A</v>
      </c>
      <c r="BJ8" s="85" t="e">
        <f ca="true">+IF(AND(ISNUMBER(OFFSET('Hygiene Data'!$G$7,0,10*ROW('Hygiene Data'!G2))),'Data Summary'!DY8="Yes"),OFFSET('Hygiene Data'!$G$7,0,10*ROW('Hygiene Data'!G2)),NA())</f>
        <v>#N/A</v>
      </c>
      <c r="BK8" s="85" t="e">
        <f ca="true">+IF(AND(ISNUMBER(OFFSET('Hygiene Data'!$G$9,0,10*ROW('Hygiene Data'!G2))),'Data Summary'!DZ8="Yes"),OFFSET('Hygiene Data'!$G$9,0,10*ROW('Hygiene Data'!G2)),NA())</f>
        <v>#N/A</v>
      </c>
      <c r="BL8" s="85" t="e">
        <f ca="true">+IF(AND(ISNUMBER(OFFSET('Hygiene Data'!$H$5,0,10*ROW('Hygiene Data'!H2))),'Data Summary'!EA8="Yes"),OFFSET('Hygiene Data'!$H$5,0,10*ROW('Hygiene Data'!H2)),NA())</f>
        <v>#N/A</v>
      </c>
      <c r="BM8" s="85" t="e">
        <f ca="true">+IF(AND(ISNUMBER(OFFSET('Hygiene Data'!$H$7,0,10*ROW('Hygiene Data'!H2))),'Data Summary'!EB8="Yes"),OFFSET('Hygiene Data'!$H$7,0,10*ROW('Hygiene Data'!H2)),NA())</f>
        <v>#N/A</v>
      </c>
      <c r="BN8" s="85" t="e">
        <f ca="true">+IF(AND(ISNUMBER(OFFSET('Hygiene Data'!$H$9,0,10*ROW('Hygiene Data'!H2))),'Data Summary'!EC8="Yes"),OFFSET('Hygiene Data'!$H$9,0,10*ROW('Hygiene Data'!H2)),NA())</f>
        <v>#N/A</v>
      </c>
      <c r="BO8" s="85" t="e">
        <f ca="true">+IF(AND(ISNUMBER(OFFSET('Hygiene Data'!$I$5,0,10*ROW('Hygiene Data'!I2))),'Data Summary'!ED8="Yes"),OFFSET('Hygiene Data'!$I$5,0,10*ROW('Hygiene Data'!I2)),NA())</f>
        <v>#N/A</v>
      </c>
      <c r="BP8" s="85" t="e">
        <f ca="true">+IF(AND(ISNUMBER(OFFSET('Hygiene Data'!$I$7,0,10*ROW('Hygiene Data'!I2))),'Data Summary'!EE8="Yes"),OFFSET('Hygiene Data'!$I$7,0,10*ROW('Hygiene Data'!I2)),NA())</f>
        <v>#N/A</v>
      </c>
      <c r="BQ8" s="85" t="e">
        <f ca="true">+IF(AND(ISNUMBER(OFFSET('Hygiene Data'!$I$9,0,10*ROW('Hygiene Data'!I2))),'Data Summary'!EF8="Yes"),OFFSET('Hygiene Data'!$I$9,0,10*ROW('Hygiene Data'!I2)),NA())</f>
        <v>#N/A</v>
      </c>
    </row>
    <row xmlns:x14ac="http://schemas.microsoft.com/office/spreadsheetml/2009/9/ac" r="9" x14ac:dyDescent="0.2">
      <c r="A9" s="326" t="e">
        <f ca="true">+RIGHT('Data Summary'!A9,LEN('Data Summary'!A9)-9)</f>
        <v>#VALUE!</v>
      </c>
      <c r="B9" s="31" t="str">
        <f ca="true">+IF(ISTEXT('Data Summary'!B9),'Data Summary'!B9,"")</f>
        <v/>
      </c>
      <c r="C9" s="325" t="e">
        <f ca="true">+VALUE('Data Summary'!C9)</f>
        <v>#VALUE!</v>
      </c>
      <c r="D9" s="83" t="e">
        <f ca="true">+IF(AND(ISNUMBER(OFFSET('Water Data'!$D$4,0,10*ROW('Water Data'!D3))),'Data Summary'!BS9="Yes"),100-OFFSET('Water Data'!$D$4,0,10*ROW('Water Data'!D3)),NA())</f>
        <v>#N/A</v>
      </c>
      <c r="E9" s="83" t="e">
        <f ca="true">+IF(AND(ISNUMBER(OFFSET('Water Data'!$D$6,0,10*ROW('Water Data'!D3))),'Data Summary'!BT9="Yes"),OFFSET('Water Data'!$D$6,0,10*ROW('Water Data'!D3)),NA())</f>
        <v>#N/A</v>
      </c>
      <c r="F9" s="83" t="e">
        <f ca="true">+IF(AND(ISNUMBER(OFFSET('Water Data'!$D$9,0,10*ROW('Water Data'!D3))),'Data Summary'!BU9="Yes"),OFFSET('Water Data'!$D$9,0,10*ROW('Water Data'!D3)),NA())</f>
        <v>#N/A</v>
      </c>
      <c r="G9" s="83" t="e">
        <f ca="true">+IF(AND(ISNUMBER(OFFSET('Water Data'!$E$4,0,10*ROW('Water Data'!E3))),'Data Summary'!BV9="Yes"),100-OFFSET('Water Data'!$E$4,0,10*ROW('Water Data'!E3)),NA())</f>
        <v>#N/A</v>
      </c>
      <c r="H9" s="83" t="e">
        <f ca="true">+IF(AND(ISNUMBER(OFFSET('Water Data'!$E$6,0,10*ROW('Water Data'!E3))),'Data Summary'!BW9="Yes"),OFFSET('Water Data'!$E$6,0,10*ROW('Water Data'!E3)),NA())</f>
        <v>#N/A</v>
      </c>
      <c r="I9" s="83" t="e">
        <f ca="true">+IF(AND(ISNUMBER(OFFSET('Water Data'!$E$9,0,10*ROW('Water Data'!E3))),'Data Summary'!BX9="Yes"),OFFSET('Water Data'!$E$9,0,10*ROW('Water Data'!E3)),NA())</f>
        <v>#N/A</v>
      </c>
      <c r="J9" s="83" t="e">
        <f ca="true">+IF(AND(ISNUMBER(OFFSET('Water Data'!$F$4,0,10*ROW('Water Data'!F3))),'Data Summary'!BY9="Yes"),100-OFFSET('Water Data'!$F$4,0,10*ROW('Water Data'!F3)),NA())</f>
        <v>#N/A</v>
      </c>
      <c r="K9" s="83" t="e">
        <f ca="true">+IF(AND(ISNUMBER(OFFSET('Water Data'!$F$6,0,10*ROW('Water Data'!F3))),'Data Summary'!BZ9="Yes"),OFFSET('Water Data'!$F$6,0,10*ROW('Water Data'!F3)),NA())</f>
        <v>#N/A</v>
      </c>
      <c r="L9" s="83" t="e">
        <f ca="true">+IF(AND(ISNUMBER(OFFSET('Water Data'!$F$9,0,10*ROW('Water Data'!F3))),'Data Summary'!CA9="Yes"),OFFSET('Water Data'!$F$9,0,10*ROW('Water Data'!F3)),NA())</f>
        <v>#N/A</v>
      </c>
      <c r="M9" s="83" t="e">
        <f ca="true">+IF(AND(ISNUMBER(OFFSET('Water Data'!$G$4,0,10*ROW('Water Data'!G3))),'Data Summary'!CB9="Yes"),100-OFFSET('Water Data'!$G$4,0,10*ROW('Water Data'!G3)),NA())</f>
        <v>#N/A</v>
      </c>
      <c r="N9" s="83" t="e">
        <f ca="true">+IF(AND(ISNUMBER(OFFSET('Water Data'!$G$6,0,10*ROW('Water Data'!G3))),'Data Summary'!CC9="Yes"),OFFSET('Water Data'!$G$6,0,10*ROW('Water Data'!G3)),NA())</f>
        <v>#N/A</v>
      </c>
      <c r="O9" s="83" t="e">
        <f ca="true">+IF(AND(ISNUMBER(OFFSET('Water Data'!$G$9,0,10*ROW('Water Data'!G3))),'Data Summary'!CD9="Yes"),OFFSET('Water Data'!$G$9,0,10*ROW('Water Data'!G3)),NA())</f>
        <v>#N/A</v>
      </c>
      <c r="P9" s="83" t="e">
        <f ca="true">+IF(AND(ISNUMBER(OFFSET('Water Data'!$H$4,0,10*ROW('Water Data'!H3))),'Data Summary'!CE9="Yes"),100-OFFSET('Water Data'!$H$4,0,10*ROW('Water Data'!H3)),NA())</f>
        <v>#N/A</v>
      </c>
      <c r="Q9" s="83" t="e">
        <f ca="true">+IF(AND(ISNUMBER(OFFSET('Water Data'!$H$6,0,10*ROW('Water Data'!H3))),'Data Summary'!CF9="Yes"),OFFSET('Water Data'!$H$6,0,10*ROW('Water Data'!H3)),NA())</f>
        <v>#N/A</v>
      </c>
      <c r="R9" s="83" t="e">
        <f ca="true">+IF(AND(ISNUMBER(OFFSET('Water Data'!$H$9,0,10*ROW('Water Data'!H3))),'Data Summary'!CG9="Yes"),OFFSET('Water Data'!$H$9,0,10*ROW('Water Data'!H3)),NA())</f>
        <v>#N/A</v>
      </c>
      <c r="S9" s="83" t="e">
        <f ca="true">+IF(AND(ISNUMBER(OFFSET('Water Data'!$I$4,0,10*ROW('Water Data'!I3))),'Data Summary'!CH9="Yes"),100-OFFSET('Water Data'!$I$4,0,10*ROW('Water Data'!I3)),NA())</f>
        <v>#N/A</v>
      </c>
      <c r="T9" s="83" t="e">
        <f ca="true">+IF(AND(ISNUMBER(OFFSET('Water Data'!$I$6,0,10*ROW('Water Data'!I3))),'Data Summary'!CI9="Yes"),OFFSET('Water Data'!$I$6,0,10*ROW('Water Data'!I3)),NA())</f>
        <v>#N/A</v>
      </c>
      <c r="U9" s="83" t="e">
        <f ca="true">+IF(AND(ISNUMBER(OFFSET('Water Data'!$I$9,0,10*ROW('Water Data'!I3))),'Data Summary'!CJ9="Yes"),OFFSET('Water Data'!$I$9,0,10*ROW('Water Data'!I3)),NA())</f>
        <v>#N/A</v>
      </c>
      <c r="V9" s="84" t="e">
        <f ca="true">+IF(AND(ISNUMBER(OFFSET('Sanitation Data'!$D$4,0,10*ROW('Sanitation Data'!D3))),'Data Summary'!CK9="Yes"),100-OFFSET('Sanitation Data'!$D$4,0,10*ROW('Sanitation Data'!D3)),NA())</f>
        <v>#N/A</v>
      </c>
      <c r="W9" s="84" t="e">
        <f ca="true">+IF(AND(ISNUMBER(OFFSET('Sanitation Data'!$D$6,0,10*ROW('Sanitation Data'!D3))),'Data Summary'!CL9="Yes"),OFFSET('Sanitation Data'!$D$6,0,10*ROW('Sanitation Data'!D3)),NA())</f>
        <v>#N/A</v>
      </c>
      <c r="X9" s="84" t="e">
        <f ca="true">+IF(AND(ISNUMBER(OFFSET('Sanitation Data'!$D$10,0,10*ROW('Sanitation Data'!D3))),'Data Summary'!CM9="Yes"),OFFSET('Sanitation Data'!$D$10,0,10*ROW('Sanitation Data'!D3)),NA())</f>
        <v>#N/A</v>
      </c>
      <c r="Y9" s="84" t="e">
        <f ca="true">+IF(AND(ISNUMBER(OFFSET('Sanitation Data'!$D$11,0,10*ROW('Sanitation Data'!D3))),'Data Summary'!CN9="Yes"),OFFSET('Sanitation Data'!$D$11,0,10*ROW('Sanitation Data'!D3)),NA())</f>
        <v>#N/A</v>
      </c>
      <c r="Z9" s="84" t="e">
        <f ca="true">+IF(AND(ISNUMBER(OFFSET('Sanitation Data'!$D$12,0,10*ROW('Sanitation Data'!D3))),'Data Summary'!CO9="Yes"),OFFSET('Sanitation Data'!$D$12,0,10*ROW('Sanitation Data'!D3)),NA())</f>
        <v>#N/A</v>
      </c>
      <c r="AA9" s="84" t="e">
        <f ca="true">+IF(AND(ISNUMBER(OFFSET('Sanitation Data'!$E$4,0,10*ROW('Sanitation Data'!E3))),'Data Summary'!CP9="Yes"),100-OFFSET('Sanitation Data'!$E$4,0,10*ROW('Sanitation Data'!E3)),NA())</f>
        <v>#N/A</v>
      </c>
      <c r="AB9" s="84" t="e">
        <f ca="true">+IF(AND(ISNUMBER(OFFSET('Sanitation Data'!$E$6,0,10*ROW('Sanitation Data'!E3))),'Data Summary'!CQ9="Yes"),OFFSET('Sanitation Data'!$E$6,0,10*ROW('Sanitation Data'!E3)),NA())</f>
        <v>#N/A</v>
      </c>
      <c r="AC9" s="84" t="e">
        <f ca="true">+IF(AND(ISNUMBER(OFFSET('Sanitation Data'!$E$10,0,10*ROW('Sanitation Data'!E3))),'Data Summary'!CR9="Yes"),OFFSET('Sanitation Data'!$E$10,0,10*ROW('Sanitation Data'!E3)),NA())</f>
        <v>#N/A</v>
      </c>
      <c r="AD9" s="84" t="e">
        <f ca="true">+IF(AND(ISNUMBER(OFFSET('Sanitation Data'!$E$11,0,10*ROW('Sanitation Data'!E3))),'Data Summary'!CS9="Yes"),OFFSET('Sanitation Data'!$E$11,0,10*ROW('Sanitation Data'!E3)),NA())</f>
        <v>#N/A</v>
      </c>
      <c r="AE9" s="84" t="e">
        <f ca="true">+IF(AND(ISNUMBER(OFFSET('Sanitation Data'!$E$12,0,10*ROW('Sanitation Data'!E3))),'Data Summary'!CT9="Yes"),OFFSET('Sanitation Data'!$E$12,0,10*ROW('Sanitation Data'!E3)),NA())</f>
        <v>#N/A</v>
      </c>
      <c r="AF9" s="84" t="e">
        <f ca="true">+IF(AND(ISNUMBER(OFFSET('Sanitation Data'!$F$4,0,10*ROW('Sanitation Data'!F3))),'Data Summary'!CU9="Yes"),100-OFFSET('Sanitation Data'!$F$4,0,10*ROW('Sanitation Data'!F3)),NA())</f>
        <v>#N/A</v>
      </c>
      <c r="AG9" s="84" t="e">
        <f ca="true">+IF(AND(ISNUMBER(OFFSET('Sanitation Data'!$F$6,0,10*ROW('Sanitation Data'!F3))),'Data Summary'!CV9="Yes"),OFFSET('Sanitation Data'!$F$6,0,10*ROW('Sanitation Data'!F3)),NA())</f>
        <v>#N/A</v>
      </c>
      <c r="AH9" s="84" t="e">
        <f ca="true">+IF(AND(ISNUMBER(OFFSET('Sanitation Data'!$F$10,0,10*ROW('Sanitation Data'!F3))),'Data Summary'!CW9="Yes"),OFFSET('Sanitation Data'!$F$10,0,10*ROW('Sanitation Data'!F3)),NA())</f>
        <v>#N/A</v>
      </c>
      <c r="AI9" s="84" t="e">
        <f ca="true">+IF(AND(ISNUMBER(OFFSET('Sanitation Data'!$F$11,0,10*ROW('Sanitation Data'!F3))),'Data Summary'!CX9="Yes"),OFFSET('Sanitation Data'!$F$11,0,10*ROW('Sanitation Data'!F3)),NA())</f>
        <v>#N/A</v>
      </c>
      <c r="AJ9" s="84" t="e">
        <f ca="true">+IF(AND(ISNUMBER(OFFSET('Sanitation Data'!$F$12,0,10*ROW('Sanitation Data'!F3))),'Data Summary'!CY9="Yes"),OFFSET('Sanitation Data'!$F$12,0,10*ROW('Sanitation Data'!F3)),NA())</f>
        <v>#N/A</v>
      </c>
      <c r="AK9" s="84" t="e">
        <f ca="true">+IF(AND(ISNUMBER(OFFSET('Sanitation Data'!$G$4,0,10*ROW('Sanitation Data'!G3))),'Data Summary'!CZ9="Yes"),100-OFFSET('Sanitation Data'!$G$4,0,10*ROW('Sanitation Data'!G3)),NA())</f>
        <v>#N/A</v>
      </c>
      <c r="AL9" s="84" t="e">
        <f ca="true">+IF(AND(ISNUMBER(OFFSET('Sanitation Data'!$G$6,0,10*ROW('Sanitation Data'!G3))),'Data Summary'!DA9="Yes"),OFFSET('Sanitation Data'!$G$6,0,10*ROW('Sanitation Data'!G3)),NA())</f>
        <v>#N/A</v>
      </c>
      <c r="AM9" s="84" t="e">
        <f ca="true">+IF(AND(ISNUMBER(OFFSET('Sanitation Data'!$G$10,0,10*ROW('Sanitation Data'!G3))),'Data Summary'!DB9="Yes"),OFFSET('Sanitation Data'!$G$10,0,10*ROW('Sanitation Data'!G3)),NA())</f>
        <v>#N/A</v>
      </c>
      <c r="AN9" s="84" t="e">
        <f ca="true">+IF(AND(ISNUMBER(OFFSET('Sanitation Data'!$G$11,0,10*ROW('Sanitation Data'!G3))),'Data Summary'!DC9="Yes"),OFFSET('Sanitation Data'!$G$11,0,10*ROW('Sanitation Data'!G3)),NA())</f>
        <v>#N/A</v>
      </c>
      <c r="AO9" s="84" t="e">
        <f ca="true">+IF(AND(ISNUMBER(OFFSET('Sanitation Data'!$G$12,0,10*ROW('Sanitation Data'!G3))),'Data Summary'!DD9="Yes"),OFFSET('Sanitation Data'!$G$12,0,10*ROW('Sanitation Data'!G3)),NA())</f>
        <v>#N/A</v>
      </c>
      <c r="AP9" s="84" t="e">
        <f ca="true">+IF(AND(ISNUMBER(OFFSET('Sanitation Data'!$H$4,0,10*ROW('Sanitation Data'!H3))),'Data Summary'!DE9="Yes"),100-OFFSET('Sanitation Data'!$H$4,0,10*ROW('Sanitation Data'!H3)),NA())</f>
        <v>#N/A</v>
      </c>
      <c r="AQ9" s="84" t="e">
        <f ca="true">+IF(AND(ISNUMBER(OFFSET('Sanitation Data'!$H$6,0,10*ROW('Sanitation Data'!H3))),'Data Summary'!DF9="Yes"),OFFSET('Sanitation Data'!$H$6,0,10*ROW('Sanitation Data'!H3)),NA())</f>
        <v>#N/A</v>
      </c>
      <c r="AR9" s="84" t="e">
        <f ca="true">+IF(AND(ISNUMBER(OFFSET('Sanitation Data'!$H$10,0,10*ROW('Sanitation Data'!H3))),'Data Summary'!DG9="Yes"),OFFSET('Sanitation Data'!$H$10,0,10*ROW('Sanitation Data'!H3)),NA())</f>
        <v>#N/A</v>
      </c>
      <c r="AS9" s="84" t="e">
        <f ca="true">+IF(AND(ISNUMBER(OFFSET('Sanitation Data'!$H$11,0,10*ROW('Sanitation Data'!H3))),'Data Summary'!DH9="Yes"),OFFSET('Sanitation Data'!$H$11,0,10*ROW('Sanitation Data'!H3)),NA())</f>
        <v>#N/A</v>
      </c>
      <c r="AT9" s="84" t="e">
        <f ca="true">+IF(AND(ISNUMBER(OFFSET('Sanitation Data'!$H$12,0,10*ROW('Sanitation Data'!H3))),'Data Summary'!DI9="Yes"),OFFSET('Sanitation Data'!$H$12,0,10*ROW('Sanitation Data'!H3)),NA())</f>
        <v>#N/A</v>
      </c>
      <c r="AU9" s="84" t="e">
        <f ca="true">+IF(AND(ISNUMBER(OFFSET('Sanitation Data'!$I$4,0,10*ROW('Sanitation Data'!I3))),'Data Summary'!DJ9="Yes"),100-OFFSET('Sanitation Data'!$I$4,0,10*ROW('Sanitation Data'!I3)),NA())</f>
        <v>#N/A</v>
      </c>
      <c r="AV9" s="84" t="e">
        <f ca="true">+IF(AND(ISNUMBER(OFFSET('Sanitation Data'!$I$6,0,10*ROW('Sanitation Data'!I3))),'Data Summary'!DK9="Yes"),OFFSET('Sanitation Data'!$I$6,0,10*ROW('Sanitation Data'!I3)),NA())</f>
        <v>#N/A</v>
      </c>
      <c r="AW9" s="84" t="e">
        <f ca="true">+IF(AND(ISNUMBER(OFFSET('Sanitation Data'!$I$10,0,10*ROW('Sanitation Data'!I3))),'Data Summary'!DL9="Yes"),OFFSET('Sanitation Data'!$I$10,0,10*ROW('Sanitation Data'!I3)),NA())</f>
        <v>#N/A</v>
      </c>
      <c r="AX9" s="84" t="e">
        <f ca="true">+IF(AND(ISNUMBER(OFFSET('Sanitation Data'!$I$11,0,10*ROW('Sanitation Data'!I3))),'Data Summary'!DM9="Yes"),OFFSET('Sanitation Data'!$I$11,0,10*ROW('Sanitation Data'!I3)),NA())</f>
        <v>#N/A</v>
      </c>
      <c r="AY9" s="84" t="e">
        <f ca="true">+IF(AND(ISNUMBER(OFFSET('Sanitation Data'!$I$12,0,10*ROW('Sanitation Data'!I3))),'Data Summary'!DN9="Yes"),OFFSET('Sanitation Data'!$I$12,0,10*ROW('Sanitation Data'!I3)),NA())</f>
        <v>#N/A</v>
      </c>
      <c r="AZ9" s="85" t="e">
        <f ca="true">+IF(AND(ISNUMBER(OFFSET('Hygiene Data'!$D$5,0,10*ROW('Hygiene Data'!D3))),'Data Summary'!DO9="Yes"),OFFSET('Hygiene Data'!$D$5,0,10*ROW('Hygiene Data'!D3)),NA())</f>
        <v>#N/A</v>
      </c>
      <c r="BA9" s="85" t="e">
        <f ca="true">+IF(AND(ISNUMBER(OFFSET('Hygiene Data'!$D$7,0,10*ROW('Hygiene Data'!D3))),'Data Summary'!DP9="Yes"),OFFSET('Hygiene Data'!$D$7,0,10*ROW('Hygiene Data'!D3)),NA())</f>
        <v>#N/A</v>
      </c>
      <c r="BB9" s="85" t="e">
        <f ca="true">+IF(AND(ISNUMBER(OFFSET('Hygiene Data'!$D$9,0,10*ROW('Hygiene Data'!D3))),'Data Summary'!DQ9="Yes"),OFFSET('Hygiene Data'!$D$9,0,10*ROW('Hygiene Data'!D3)),NA())</f>
        <v>#N/A</v>
      </c>
      <c r="BC9" s="85" t="e">
        <f ca="true">+IF(AND(ISNUMBER(OFFSET('Hygiene Data'!$E$5,0,10*ROW('Hygiene Data'!E3))),'Data Summary'!DR9="Yes"),OFFSET('Hygiene Data'!$E$5,0,10*ROW('Hygiene Data'!E3)),NA())</f>
        <v>#N/A</v>
      </c>
      <c r="BD9" s="85" t="e">
        <f ca="true">+IF(AND(ISNUMBER(OFFSET('Hygiene Data'!$E$7,0,10*ROW('Hygiene Data'!E3))),'Data Summary'!DS9="Yes"),OFFSET('Hygiene Data'!$E$7,0,10*ROW('Hygiene Data'!E3)),NA())</f>
        <v>#N/A</v>
      </c>
      <c r="BE9" s="85" t="e">
        <f ca="true">+IF(AND(ISNUMBER(OFFSET('Hygiene Data'!$E$9,0,10*ROW('Hygiene Data'!E3))),'Data Summary'!DT9="Yes"),OFFSET('Hygiene Data'!$E$9,0,10*ROW('Hygiene Data'!E3)),NA())</f>
        <v>#N/A</v>
      </c>
      <c r="BF9" s="85" t="e">
        <f ca="true">+IF(AND(ISNUMBER(OFFSET('Hygiene Data'!$F$5,0,10*ROW('Hygiene Data'!F3))),'Data Summary'!DU9="Yes"),OFFSET('Hygiene Data'!$F$5,0,10*ROW('Hygiene Data'!F3)),NA())</f>
        <v>#N/A</v>
      </c>
      <c r="BG9" s="85" t="e">
        <f ca="true">+IF(AND(ISNUMBER(OFFSET('Hygiene Data'!$F$7,0,10*ROW('Hygiene Data'!F3))),'Data Summary'!DV9="Yes"),OFFSET('Hygiene Data'!$F$7,0,10*ROW('Hygiene Data'!F3)),NA())</f>
        <v>#N/A</v>
      </c>
      <c r="BH9" s="85" t="e">
        <f ca="true">+IF(AND(ISNUMBER(OFFSET('Hygiene Data'!$F$9,0,10*ROW('Hygiene Data'!F3))),'Data Summary'!DW9="Yes"),OFFSET('Hygiene Data'!$F$9,0,10*ROW('Hygiene Data'!F3)),NA())</f>
        <v>#N/A</v>
      </c>
      <c r="BI9" s="85" t="e">
        <f ca="true">+IF(AND(ISNUMBER(OFFSET('Hygiene Data'!$G$5,0,10*ROW('Hygiene Data'!G3))),'Data Summary'!DX9="Yes"),OFFSET('Hygiene Data'!$G$5,0,10*ROW('Hygiene Data'!G3)),NA())</f>
        <v>#N/A</v>
      </c>
      <c r="BJ9" s="85" t="e">
        <f ca="true">+IF(AND(ISNUMBER(OFFSET('Hygiene Data'!$G$7,0,10*ROW('Hygiene Data'!G3))),'Data Summary'!DY9="Yes"),OFFSET('Hygiene Data'!$G$7,0,10*ROW('Hygiene Data'!G3)),NA())</f>
        <v>#N/A</v>
      </c>
      <c r="BK9" s="85" t="e">
        <f ca="true">+IF(AND(ISNUMBER(OFFSET('Hygiene Data'!$G$9,0,10*ROW('Hygiene Data'!G3))),'Data Summary'!DZ9="Yes"),OFFSET('Hygiene Data'!$G$9,0,10*ROW('Hygiene Data'!G3)),NA())</f>
        <v>#N/A</v>
      </c>
      <c r="BL9" s="85" t="e">
        <f ca="true">+IF(AND(ISNUMBER(OFFSET('Hygiene Data'!$H$5,0,10*ROW('Hygiene Data'!H3))),'Data Summary'!EA9="Yes"),OFFSET('Hygiene Data'!$H$5,0,10*ROW('Hygiene Data'!H3)),NA())</f>
        <v>#N/A</v>
      </c>
      <c r="BM9" s="85" t="e">
        <f ca="true">+IF(AND(ISNUMBER(OFFSET('Hygiene Data'!$H$7,0,10*ROW('Hygiene Data'!H3))),'Data Summary'!EB9="Yes"),OFFSET('Hygiene Data'!$H$7,0,10*ROW('Hygiene Data'!H3)),NA())</f>
        <v>#N/A</v>
      </c>
      <c r="BN9" s="85" t="e">
        <f ca="true">+IF(AND(ISNUMBER(OFFSET('Hygiene Data'!$H$9,0,10*ROW('Hygiene Data'!H3))),'Data Summary'!EC9="Yes"),OFFSET('Hygiene Data'!$H$9,0,10*ROW('Hygiene Data'!H3)),NA())</f>
        <v>#N/A</v>
      </c>
      <c r="BO9" s="85" t="e">
        <f ca="true">+IF(AND(ISNUMBER(OFFSET('Hygiene Data'!$I$5,0,10*ROW('Hygiene Data'!I3))),'Data Summary'!ED9="Yes"),OFFSET('Hygiene Data'!$I$5,0,10*ROW('Hygiene Data'!I3)),NA())</f>
        <v>#N/A</v>
      </c>
      <c r="BP9" s="85" t="e">
        <f ca="true">+IF(AND(ISNUMBER(OFFSET('Hygiene Data'!$I$7,0,10*ROW('Hygiene Data'!I3))),'Data Summary'!EE9="Yes"),OFFSET('Hygiene Data'!$I$7,0,10*ROW('Hygiene Data'!I3)),NA())</f>
        <v>#N/A</v>
      </c>
      <c r="BQ9" s="85" t="e">
        <f ca="true">+IF(AND(ISNUMBER(OFFSET('Hygiene Data'!$I$9,0,10*ROW('Hygiene Data'!I3))),'Data Summary'!EF9="Yes"),OFFSET('Hygiene Data'!$I$9,0,10*ROW('Hygiene Data'!I3)),NA())</f>
        <v>#N/A</v>
      </c>
    </row>
    <row xmlns:x14ac="http://schemas.microsoft.com/office/spreadsheetml/2009/9/ac" r="10" x14ac:dyDescent="0.2">
      <c r="A10" s="326" t="e">
        <f ca="true">+RIGHT('Data Summary'!A10,LEN('Data Summary'!A10)-9)</f>
        <v>#VALUE!</v>
      </c>
      <c r="B10" s="31" t="str">
        <f ca="true">+IF(ISTEXT('Data Summary'!B10),'Data Summary'!B10,"")</f>
        <v/>
      </c>
      <c r="C10" s="325" t="e">
        <f ca="true">+VALUE('Data Summary'!C10)</f>
        <v>#VALUE!</v>
      </c>
      <c r="D10" s="83" t="e">
        <f ca="true">+IF(AND(ISNUMBER(OFFSET('Water Data'!$D$4,0,10*ROW('Water Data'!D4))),'Data Summary'!BS10="Yes"),100-OFFSET('Water Data'!$D$4,0,10*ROW('Water Data'!D4)),NA())</f>
        <v>#N/A</v>
      </c>
      <c r="E10" s="83" t="e">
        <f ca="true">+IF(AND(ISNUMBER(OFFSET('Water Data'!$D$6,0,10*ROW('Water Data'!D4))),'Data Summary'!BT10="Yes"),OFFSET('Water Data'!$D$6,0,10*ROW('Water Data'!D4)),NA())</f>
        <v>#N/A</v>
      </c>
      <c r="F10" s="83" t="e">
        <f ca="true">+IF(AND(ISNUMBER(OFFSET('Water Data'!$D$9,0,10*ROW('Water Data'!D4))),'Data Summary'!BU10="Yes"),OFFSET('Water Data'!$D$9,0,10*ROW('Water Data'!D4)),NA())</f>
        <v>#N/A</v>
      </c>
      <c r="G10" s="83" t="e">
        <f ca="true">+IF(AND(ISNUMBER(OFFSET('Water Data'!$E$4,0,10*ROW('Water Data'!E4))),'Data Summary'!BV10="Yes"),100-OFFSET('Water Data'!$E$4,0,10*ROW('Water Data'!E4)),NA())</f>
        <v>#N/A</v>
      </c>
      <c r="H10" s="83" t="e">
        <f ca="true">+IF(AND(ISNUMBER(OFFSET('Water Data'!$E$6,0,10*ROW('Water Data'!E4))),'Data Summary'!BW10="Yes"),OFFSET('Water Data'!$E$6,0,10*ROW('Water Data'!E4)),NA())</f>
        <v>#N/A</v>
      </c>
      <c r="I10" s="83" t="e">
        <f ca="true">+IF(AND(ISNUMBER(OFFSET('Water Data'!$E$9,0,10*ROW('Water Data'!E4))),'Data Summary'!BX10="Yes"),OFFSET('Water Data'!$E$9,0,10*ROW('Water Data'!E4)),NA())</f>
        <v>#N/A</v>
      </c>
      <c r="J10" s="83" t="e">
        <f ca="true">+IF(AND(ISNUMBER(OFFSET('Water Data'!$F$4,0,10*ROW('Water Data'!F4))),'Data Summary'!BY10="Yes"),100-OFFSET('Water Data'!$F$4,0,10*ROW('Water Data'!F4)),NA())</f>
        <v>#N/A</v>
      </c>
      <c r="K10" s="83" t="e">
        <f ca="true">+IF(AND(ISNUMBER(OFFSET('Water Data'!$F$6,0,10*ROW('Water Data'!F4))),'Data Summary'!BZ10="Yes"),OFFSET('Water Data'!$F$6,0,10*ROW('Water Data'!F4)),NA())</f>
        <v>#N/A</v>
      </c>
      <c r="L10" s="83" t="e">
        <f ca="true">+IF(AND(ISNUMBER(OFFSET('Water Data'!$F$9,0,10*ROW('Water Data'!F4))),'Data Summary'!CA10="Yes"),OFFSET('Water Data'!$F$9,0,10*ROW('Water Data'!F4)),NA())</f>
        <v>#N/A</v>
      </c>
      <c r="M10" s="83" t="e">
        <f ca="true">+IF(AND(ISNUMBER(OFFSET('Water Data'!$G$4,0,10*ROW('Water Data'!G4))),'Data Summary'!CB10="Yes"),100-OFFSET('Water Data'!$G$4,0,10*ROW('Water Data'!G4)),NA())</f>
        <v>#N/A</v>
      </c>
      <c r="N10" s="83" t="e">
        <f ca="true">+IF(AND(ISNUMBER(OFFSET('Water Data'!$G$6,0,10*ROW('Water Data'!G4))),'Data Summary'!CC10="Yes"),OFFSET('Water Data'!$G$6,0,10*ROW('Water Data'!G4)),NA())</f>
        <v>#N/A</v>
      </c>
      <c r="O10" s="83" t="e">
        <f ca="true">+IF(AND(ISNUMBER(OFFSET('Water Data'!$G$9,0,10*ROW('Water Data'!G4))),'Data Summary'!CD10="Yes"),OFFSET('Water Data'!$G$9,0,10*ROW('Water Data'!G4)),NA())</f>
        <v>#N/A</v>
      </c>
      <c r="P10" s="83" t="e">
        <f ca="true">+IF(AND(ISNUMBER(OFFSET('Water Data'!$H$4,0,10*ROW('Water Data'!H4))),'Data Summary'!CE10="Yes"),100-OFFSET('Water Data'!$H$4,0,10*ROW('Water Data'!H4)),NA())</f>
        <v>#N/A</v>
      </c>
      <c r="Q10" s="83" t="e">
        <f ca="true">+IF(AND(ISNUMBER(OFFSET('Water Data'!$H$6,0,10*ROW('Water Data'!H4))),'Data Summary'!CF10="Yes"),OFFSET('Water Data'!$H$6,0,10*ROW('Water Data'!H4)),NA())</f>
        <v>#N/A</v>
      </c>
      <c r="R10" s="83" t="e">
        <f ca="true">+IF(AND(ISNUMBER(OFFSET('Water Data'!$H$9,0,10*ROW('Water Data'!H4))),'Data Summary'!CG10="Yes"),OFFSET('Water Data'!$H$9,0,10*ROW('Water Data'!H4)),NA())</f>
        <v>#N/A</v>
      </c>
      <c r="S10" s="83" t="e">
        <f ca="true">+IF(AND(ISNUMBER(OFFSET('Water Data'!$I$4,0,10*ROW('Water Data'!I4))),'Data Summary'!CH10="Yes"),100-OFFSET('Water Data'!$I$4,0,10*ROW('Water Data'!I4)),NA())</f>
        <v>#N/A</v>
      </c>
      <c r="T10" s="83" t="e">
        <f ca="true">+IF(AND(ISNUMBER(OFFSET('Water Data'!$I$6,0,10*ROW('Water Data'!I4))),'Data Summary'!CI10="Yes"),OFFSET('Water Data'!$I$6,0,10*ROW('Water Data'!I4)),NA())</f>
        <v>#N/A</v>
      </c>
      <c r="U10" s="83" t="e">
        <f ca="true">+IF(AND(ISNUMBER(OFFSET('Water Data'!$I$9,0,10*ROW('Water Data'!I4))),'Data Summary'!CJ10="Yes"),OFFSET('Water Data'!$I$9,0,10*ROW('Water Data'!I4)),NA())</f>
        <v>#N/A</v>
      </c>
      <c r="V10" s="84" t="e">
        <f ca="true">+IF(AND(ISNUMBER(OFFSET('Sanitation Data'!$D$4,0,10*ROW('Sanitation Data'!D4))),'Data Summary'!CK10="Yes"),100-OFFSET('Sanitation Data'!$D$4,0,10*ROW('Sanitation Data'!D4)),NA())</f>
        <v>#N/A</v>
      </c>
      <c r="W10" s="84" t="e">
        <f ca="true">+IF(AND(ISNUMBER(OFFSET('Sanitation Data'!$D$6,0,10*ROW('Sanitation Data'!D4))),'Data Summary'!CL10="Yes"),OFFSET('Sanitation Data'!$D$6,0,10*ROW('Sanitation Data'!D4)),NA())</f>
        <v>#N/A</v>
      </c>
      <c r="X10" s="84" t="e">
        <f ca="true">+IF(AND(ISNUMBER(OFFSET('Sanitation Data'!$D$10,0,10*ROW('Sanitation Data'!D4))),'Data Summary'!CM10="Yes"),OFFSET('Sanitation Data'!$D$10,0,10*ROW('Sanitation Data'!D4)),NA())</f>
        <v>#N/A</v>
      </c>
      <c r="Y10" s="84" t="e">
        <f ca="true">+IF(AND(ISNUMBER(OFFSET('Sanitation Data'!$D$11,0,10*ROW('Sanitation Data'!D4))),'Data Summary'!CN10="Yes"),OFFSET('Sanitation Data'!$D$11,0,10*ROW('Sanitation Data'!D4)),NA())</f>
        <v>#N/A</v>
      </c>
      <c r="Z10" s="84" t="e">
        <f ca="true">+IF(AND(ISNUMBER(OFFSET('Sanitation Data'!$D$12,0,10*ROW('Sanitation Data'!D4))),'Data Summary'!CO10="Yes"),OFFSET('Sanitation Data'!$D$12,0,10*ROW('Sanitation Data'!D4)),NA())</f>
        <v>#N/A</v>
      </c>
      <c r="AA10" s="84" t="e">
        <f ca="true">+IF(AND(ISNUMBER(OFFSET('Sanitation Data'!$E$4,0,10*ROW('Sanitation Data'!E4))),'Data Summary'!CP10="Yes"),100-OFFSET('Sanitation Data'!$E$4,0,10*ROW('Sanitation Data'!E4)),NA())</f>
        <v>#N/A</v>
      </c>
      <c r="AB10" s="84" t="e">
        <f ca="true">+IF(AND(ISNUMBER(OFFSET('Sanitation Data'!$E$6,0,10*ROW('Sanitation Data'!E4))),'Data Summary'!CQ10="Yes"),OFFSET('Sanitation Data'!$E$6,0,10*ROW('Sanitation Data'!E4)),NA())</f>
        <v>#N/A</v>
      </c>
      <c r="AC10" s="84" t="e">
        <f ca="true">+IF(AND(ISNUMBER(OFFSET('Sanitation Data'!$E$10,0,10*ROW('Sanitation Data'!E4))),'Data Summary'!CR10="Yes"),OFFSET('Sanitation Data'!$E$10,0,10*ROW('Sanitation Data'!E4)),NA())</f>
        <v>#N/A</v>
      </c>
      <c r="AD10" s="84" t="e">
        <f ca="true">+IF(AND(ISNUMBER(OFFSET('Sanitation Data'!$E$11,0,10*ROW('Sanitation Data'!E4))),'Data Summary'!CS10="Yes"),OFFSET('Sanitation Data'!$E$11,0,10*ROW('Sanitation Data'!E4)),NA())</f>
        <v>#N/A</v>
      </c>
      <c r="AE10" s="84" t="e">
        <f ca="true">+IF(AND(ISNUMBER(OFFSET('Sanitation Data'!$E$12,0,10*ROW('Sanitation Data'!E4))),'Data Summary'!CT10="Yes"),OFFSET('Sanitation Data'!$E$12,0,10*ROW('Sanitation Data'!E4)),NA())</f>
        <v>#N/A</v>
      </c>
      <c r="AF10" s="84" t="e">
        <f ca="true">+IF(AND(ISNUMBER(OFFSET('Sanitation Data'!$F$4,0,10*ROW('Sanitation Data'!F4))),'Data Summary'!CU10="Yes"),100-OFFSET('Sanitation Data'!$F$4,0,10*ROW('Sanitation Data'!F4)),NA())</f>
        <v>#N/A</v>
      </c>
      <c r="AG10" s="84" t="e">
        <f ca="true">+IF(AND(ISNUMBER(OFFSET('Sanitation Data'!$F$6,0,10*ROW('Sanitation Data'!F4))),'Data Summary'!CV10="Yes"),OFFSET('Sanitation Data'!$F$6,0,10*ROW('Sanitation Data'!F4)),NA())</f>
        <v>#N/A</v>
      </c>
      <c r="AH10" s="84" t="e">
        <f ca="true">+IF(AND(ISNUMBER(OFFSET('Sanitation Data'!$F$10,0,10*ROW('Sanitation Data'!F4))),'Data Summary'!CW10="Yes"),OFFSET('Sanitation Data'!$F$10,0,10*ROW('Sanitation Data'!F4)),NA())</f>
        <v>#N/A</v>
      </c>
      <c r="AI10" s="84" t="e">
        <f ca="true">+IF(AND(ISNUMBER(OFFSET('Sanitation Data'!$F$11,0,10*ROW('Sanitation Data'!F4))),'Data Summary'!CX10="Yes"),OFFSET('Sanitation Data'!$F$11,0,10*ROW('Sanitation Data'!F4)),NA())</f>
        <v>#N/A</v>
      </c>
      <c r="AJ10" s="84" t="e">
        <f ca="true">+IF(AND(ISNUMBER(OFFSET('Sanitation Data'!$F$12,0,10*ROW('Sanitation Data'!F4))),'Data Summary'!CY10="Yes"),OFFSET('Sanitation Data'!$F$12,0,10*ROW('Sanitation Data'!F4)),NA())</f>
        <v>#N/A</v>
      </c>
      <c r="AK10" s="84" t="e">
        <f ca="true">+IF(AND(ISNUMBER(OFFSET('Sanitation Data'!$G$4,0,10*ROW('Sanitation Data'!G4))),'Data Summary'!CZ10="Yes"),100-OFFSET('Sanitation Data'!$G$4,0,10*ROW('Sanitation Data'!G4)),NA())</f>
        <v>#N/A</v>
      </c>
      <c r="AL10" s="84" t="e">
        <f ca="true">+IF(AND(ISNUMBER(OFFSET('Sanitation Data'!$G$6,0,10*ROW('Sanitation Data'!G4))),'Data Summary'!DA10="Yes"),OFFSET('Sanitation Data'!$G$6,0,10*ROW('Sanitation Data'!G4)),NA())</f>
        <v>#N/A</v>
      </c>
      <c r="AM10" s="84" t="e">
        <f ca="true">+IF(AND(ISNUMBER(OFFSET('Sanitation Data'!$G$10,0,10*ROW('Sanitation Data'!G4))),'Data Summary'!DB10="Yes"),OFFSET('Sanitation Data'!$G$10,0,10*ROW('Sanitation Data'!G4)),NA())</f>
        <v>#N/A</v>
      </c>
      <c r="AN10" s="84" t="e">
        <f ca="true">+IF(AND(ISNUMBER(OFFSET('Sanitation Data'!$G$11,0,10*ROW('Sanitation Data'!G4))),'Data Summary'!DC10="Yes"),OFFSET('Sanitation Data'!$G$11,0,10*ROW('Sanitation Data'!G4)),NA())</f>
        <v>#N/A</v>
      </c>
      <c r="AO10" s="84" t="e">
        <f ca="true">+IF(AND(ISNUMBER(OFFSET('Sanitation Data'!$G$12,0,10*ROW('Sanitation Data'!G4))),'Data Summary'!DD10="Yes"),OFFSET('Sanitation Data'!$G$12,0,10*ROW('Sanitation Data'!G4)),NA())</f>
        <v>#N/A</v>
      </c>
      <c r="AP10" s="84" t="e">
        <f ca="true">+IF(AND(ISNUMBER(OFFSET('Sanitation Data'!$H$4,0,10*ROW('Sanitation Data'!H4))),'Data Summary'!DE10="Yes"),100-OFFSET('Sanitation Data'!$H$4,0,10*ROW('Sanitation Data'!H4)),NA())</f>
        <v>#N/A</v>
      </c>
      <c r="AQ10" s="84" t="e">
        <f ca="true">+IF(AND(ISNUMBER(OFFSET('Sanitation Data'!$H$6,0,10*ROW('Sanitation Data'!H4))),'Data Summary'!DF10="Yes"),OFFSET('Sanitation Data'!$H$6,0,10*ROW('Sanitation Data'!H4)),NA())</f>
        <v>#N/A</v>
      </c>
      <c r="AR10" s="84" t="e">
        <f ca="true">+IF(AND(ISNUMBER(OFFSET('Sanitation Data'!$H$10,0,10*ROW('Sanitation Data'!H4))),'Data Summary'!DG10="Yes"),OFFSET('Sanitation Data'!$H$10,0,10*ROW('Sanitation Data'!H4)),NA())</f>
        <v>#N/A</v>
      </c>
      <c r="AS10" s="84" t="e">
        <f ca="true">+IF(AND(ISNUMBER(OFFSET('Sanitation Data'!$H$11,0,10*ROW('Sanitation Data'!H4))),'Data Summary'!DH10="Yes"),OFFSET('Sanitation Data'!$H$11,0,10*ROW('Sanitation Data'!H4)),NA())</f>
        <v>#N/A</v>
      </c>
      <c r="AT10" s="84" t="e">
        <f ca="true">+IF(AND(ISNUMBER(OFFSET('Sanitation Data'!$H$12,0,10*ROW('Sanitation Data'!H4))),'Data Summary'!DI10="Yes"),OFFSET('Sanitation Data'!$H$12,0,10*ROW('Sanitation Data'!H4)),NA())</f>
        <v>#N/A</v>
      </c>
      <c r="AU10" s="84" t="e">
        <f ca="true">+IF(AND(ISNUMBER(OFFSET('Sanitation Data'!$I$4,0,10*ROW('Sanitation Data'!I4))),'Data Summary'!DJ10="Yes"),100-OFFSET('Sanitation Data'!$I$4,0,10*ROW('Sanitation Data'!I4)),NA())</f>
        <v>#N/A</v>
      </c>
      <c r="AV10" s="84" t="e">
        <f ca="true">+IF(AND(ISNUMBER(OFFSET('Sanitation Data'!$I$6,0,10*ROW('Sanitation Data'!I4))),'Data Summary'!DK10="Yes"),OFFSET('Sanitation Data'!$I$6,0,10*ROW('Sanitation Data'!I4)),NA())</f>
        <v>#N/A</v>
      </c>
      <c r="AW10" s="84" t="e">
        <f ca="true">+IF(AND(ISNUMBER(OFFSET('Sanitation Data'!$I$10,0,10*ROW('Sanitation Data'!I4))),'Data Summary'!DL10="Yes"),OFFSET('Sanitation Data'!$I$10,0,10*ROW('Sanitation Data'!I4)),NA())</f>
        <v>#N/A</v>
      </c>
      <c r="AX10" s="84" t="e">
        <f ca="true">+IF(AND(ISNUMBER(OFFSET('Sanitation Data'!$I$11,0,10*ROW('Sanitation Data'!I4))),'Data Summary'!DM10="Yes"),OFFSET('Sanitation Data'!$I$11,0,10*ROW('Sanitation Data'!I4)),NA())</f>
        <v>#N/A</v>
      </c>
      <c r="AY10" s="84" t="e">
        <f ca="true">+IF(AND(ISNUMBER(OFFSET('Sanitation Data'!$I$12,0,10*ROW('Sanitation Data'!I4))),'Data Summary'!DN10="Yes"),OFFSET('Sanitation Data'!$I$12,0,10*ROW('Sanitation Data'!I4)),NA())</f>
        <v>#N/A</v>
      </c>
      <c r="AZ10" s="85" t="e">
        <f ca="true">+IF(AND(ISNUMBER(OFFSET('Hygiene Data'!$D$5,0,10*ROW('Hygiene Data'!D4))),'Data Summary'!DO10="Yes"),OFFSET('Hygiene Data'!$D$5,0,10*ROW('Hygiene Data'!D4)),NA())</f>
        <v>#N/A</v>
      </c>
      <c r="BA10" s="85" t="e">
        <f ca="true">+IF(AND(ISNUMBER(OFFSET('Hygiene Data'!$D$7,0,10*ROW('Hygiene Data'!D4))),'Data Summary'!DP10="Yes"),OFFSET('Hygiene Data'!$D$7,0,10*ROW('Hygiene Data'!D4)),NA())</f>
        <v>#N/A</v>
      </c>
      <c r="BB10" s="85" t="e">
        <f ca="true">+IF(AND(ISNUMBER(OFFSET('Hygiene Data'!$D$9,0,10*ROW('Hygiene Data'!D4))),'Data Summary'!DQ10="Yes"),OFFSET('Hygiene Data'!$D$9,0,10*ROW('Hygiene Data'!D4)),NA())</f>
        <v>#N/A</v>
      </c>
      <c r="BC10" s="85" t="e">
        <f ca="true">+IF(AND(ISNUMBER(OFFSET('Hygiene Data'!$E$5,0,10*ROW('Hygiene Data'!E4))),'Data Summary'!DR10="Yes"),OFFSET('Hygiene Data'!$E$5,0,10*ROW('Hygiene Data'!E4)),NA())</f>
        <v>#N/A</v>
      </c>
      <c r="BD10" s="85" t="e">
        <f ca="true">+IF(AND(ISNUMBER(OFFSET('Hygiene Data'!$E$7,0,10*ROW('Hygiene Data'!E4))),'Data Summary'!DS10="Yes"),OFFSET('Hygiene Data'!$E$7,0,10*ROW('Hygiene Data'!E4)),NA())</f>
        <v>#N/A</v>
      </c>
      <c r="BE10" s="85" t="e">
        <f ca="true">+IF(AND(ISNUMBER(OFFSET('Hygiene Data'!$E$9,0,10*ROW('Hygiene Data'!E4))),'Data Summary'!DT10="Yes"),OFFSET('Hygiene Data'!$E$9,0,10*ROW('Hygiene Data'!E4)),NA())</f>
        <v>#N/A</v>
      </c>
      <c r="BF10" s="85" t="e">
        <f ca="true">+IF(AND(ISNUMBER(OFFSET('Hygiene Data'!$F$5,0,10*ROW('Hygiene Data'!F4))),'Data Summary'!DU10="Yes"),OFFSET('Hygiene Data'!$F$5,0,10*ROW('Hygiene Data'!F4)),NA())</f>
        <v>#N/A</v>
      </c>
      <c r="BG10" s="85" t="e">
        <f ca="true">+IF(AND(ISNUMBER(OFFSET('Hygiene Data'!$F$7,0,10*ROW('Hygiene Data'!F4))),'Data Summary'!DV10="Yes"),OFFSET('Hygiene Data'!$F$7,0,10*ROW('Hygiene Data'!F4)),NA())</f>
        <v>#N/A</v>
      </c>
      <c r="BH10" s="85" t="e">
        <f ca="true">+IF(AND(ISNUMBER(OFFSET('Hygiene Data'!$F$9,0,10*ROW('Hygiene Data'!F4))),'Data Summary'!DW10="Yes"),OFFSET('Hygiene Data'!$F$9,0,10*ROW('Hygiene Data'!F4)),NA())</f>
        <v>#N/A</v>
      </c>
      <c r="BI10" s="85" t="e">
        <f ca="true">+IF(AND(ISNUMBER(OFFSET('Hygiene Data'!$G$5,0,10*ROW('Hygiene Data'!G4))),'Data Summary'!DX10="Yes"),OFFSET('Hygiene Data'!$G$5,0,10*ROW('Hygiene Data'!G4)),NA())</f>
        <v>#N/A</v>
      </c>
      <c r="BJ10" s="85" t="e">
        <f ca="true">+IF(AND(ISNUMBER(OFFSET('Hygiene Data'!$G$7,0,10*ROW('Hygiene Data'!G4))),'Data Summary'!DY10="Yes"),OFFSET('Hygiene Data'!$G$7,0,10*ROW('Hygiene Data'!G4)),NA())</f>
        <v>#N/A</v>
      </c>
      <c r="BK10" s="85" t="e">
        <f ca="true">+IF(AND(ISNUMBER(OFFSET('Hygiene Data'!$G$9,0,10*ROW('Hygiene Data'!G4))),'Data Summary'!DZ10="Yes"),OFFSET('Hygiene Data'!$G$9,0,10*ROW('Hygiene Data'!G4)),NA())</f>
        <v>#N/A</v>
      </c>
      <c r="BL10" s="85" t="e">
        <f ca="true">+IF(AND(ISNUMBER(OFFSET('Hygiene Data'!$H$5,0,10*ROW('Hygiene Data'!H4))),'Data Summary'!EA10="Yes"),OFFSET('Hygiene Data'!$H$5,0,10*ROW('Hygiene Data'!H4)),NA())</f>
        <v>#N/A</v>
      </c>
      <c r="BM10" s="85" t="e">
        <f ca="true">+IF(AND(ISNUMBER(OFFSET('Hygiene Data'!$H$7,0,10*ROW('Hygiene Data'!H4))),'Data Summary'!EB10="Yes"),OFFSET('Hygiene Data'!$H$7,0,10*ROW('Hygiene Data'!H4)),NA())</f>
        <v>#N/A</v>
      </c>
      <c r="BN10" s="85" t="e">
        <f ca="true">+IF(AND(ISNUMBER(OFFSET('Hygiene Data'!$H$9,0,10*ROW('Hygiene Data'!H4))),'Data Summary'!EC10="Yes"),OFFSET('Hygiene Data'!$H$9,0,10*ROW('Hygiene Data'!H4)),NA())</f>
        <v>#N/A</v>
      </c>
      <c r="BO10" s="85" t="e">
        <f ca="true">+IF(AND(ISNUMBER(OFFSET('Hygiene Data'!$I$5,0,10*ROW('Hygiene Data'!I4))),'Data Summary'!ED10="Yes"),OFFSET('Hygiene Data'!$I$5,0,10*ROW('Hygiene Data'!I4)),NA())</f>
        <v>#N/A</v>
      </c>
      <c r="BP10" s="85" t="e">
        <f ca="true">+IF(AND(ISNUMBER(OFFSET('Hygiene Data'!$I$7,0,10*ROW('Hygiene Data'!I4))),'Data Summary'!EE10="Yes"),OFFSET('Hygiene Data'!$I$7,0,10*ROW('Hygiene Data'!I4)),NA())</f>
        <v>#N/A</v>
      </c>
      <c r="BQ10" s="85" t="e">
        <f ca="true">+IF(AND(ISNUMBER(OFFSET('Hygiene Data'!$I$9,0,10*ROW('Hygiene Data'!I4))),'Data Summary'!EF10="Yes"),OFFSET('Hygiene Data'!$I$9,0,10*ROW('Hygiene Data'!I4)),NA())</f>
        <v>#N/A</v>
      </c>
    </row>
    <row xmlns:x14ac="http://schemas.microsoft.com/office/spreadsheetml/2009/9/ac" r="11" x14ac:dyDescent="0.2">
      <c r="A11" s="326" t="e">
        <f ca="true">+RIGHT('Data Summary'!A11,LEN('Data Summary'!A11)-9)</f>
        <v>#VALUE!</v>
      </c>
      <c r="B11" s="31" t="str">
        <f ca="true">+IF(ISTEXT('Data Summary'!B11),'Data Summary'!B11,"")</f>
        <v/>
      </c>
      <c r="C11" s="325" t="e">
        <f ca="true">+VALUE('Data Summary'!C11)</f>
        <v>#VALUE!</v>
      </c>
      <c r="D11" s="83" t="e">
        <f ca="true">+IF(AND(ISNUMBER(OFFSET('Water Data'!$D$4,0,10*ROW('Water Data'!D5))),'Data Summary'!BS11="Yes"),100-OFFSET('Water Data'!$D$4,0,10*ROW('Water Data'!D5)),NA())</f>
        <v>#N/A</v>
      </c>
      <c r="E11" s="83" t="e">
        <f ca="true">+IF(AND(ISNUMBER(OFFSET('Water Data'!$D$6,0,10*ROW('Water Data'!D5))),'Data Summary'!BT11="Yes"),OFFSET('Water Data'!$D$6,0,10*ROW('Water Data'!D5)),NA())</f>
        <v>#N/A</v>
      </c>
      <c r="F11" s="83" t="e">
        <f ca="true">+IF(AND(ISNUMBER(OFFSET('Water Data'!$D$9,0,10*ROW('Water Data'!D5))),'Data Summary'!BU11="Yes"),OFFSET('Water Data'!$D$9,0,10*ROW('Water Data'!D5)),NA())</f>
        <v>#N/A</v>
      </c>
      <c r="G11" s="83" t="e">
        <f ca="true">+IF(AND(ISNUMBER(OFFSET('Water Data'!$E$4,0,10*ROW('Water Data'!E5))),'Data Summary'!BV11="Yes"),100-OFFSET('Water Data'!$E$4,0,10*ROW('Water Data'!E5)),NA())</f>
        <v>#N/A</v>
      </c>
      <c r="H11" s="83" t="e">
        <f ca="true">+IF(AND(ISNUMBER(OFFSET('Water Data'!$E$6,0,10*ROW('Water Data'!E5))),'Data Summary'!BW11="Yes"),OFFSET('Water Data'!$E$6,0,10*ROW('Water Data'!E5)),NA())</f>
        <v>#N/A</v>
      </c>
      <c r="I11" s="83" t="e">
        <f ca="true">+IF(AND(ISNUMBER(OFFSET('Water Data'!$E$9,0,10*ROW('Water Data'!E5))),'Data Summary'!BX11="Yes"),OFFSET('Water Data'!$E$9,0,10*ROW('Water Data'!E5)),NA())</f>
        <v>#N/A</v>
      </c>
      <c r="J11" s="83" t="e">
        <f ca="true">+IF(AND(ISNUMBER(OFFSET('Water Data'!$F$4,0,10*ROW('Water Data'!F5))),'Data Summary'!BY11="Yes"),100-OFFSET('Water Data'!$F$4,0,10*ROW('Water Data'!F5)),NA())</f>
        <v>#N/A</v>
      </c>
      <c r="K11" s="83" t="e">
        <f ca="true">+IF(AND(ISNUMBER(OFFSET('Water Data'!$F$6,0,10*ROW('Water Data'!F5))),'Data Summary'!BZ11="Yes"),OFFSET('Water Data'!$F$6,0,10*ROW('Water Data'!F5)),NA())</f>
        <v>#N/A</v>
      </c>
      <c r="L11" s="83" t="e">
        <f ca="true">+IF(AND(ISNUMBER(OFFSET('Water Data'!$F$9,0,10*ROW('Water Data'!F5))),'Data Summary'!CA11="Yes"),OFFSET('Water Data'!$F$9,0,10*ROW('Water Data'!F5)),NA())</f>
        <v>#N/A</v>
      </c>
      <c r="M11" s="83" t="e">
        <f ca="true">+IF(AND(ISNUMBER(OFFSET('Water Data'!$G$4,0,10*ROW('Water Data'!G5))),'Data Summary'!CB11="Yes"),100-OFFSET('Water Data'!$G$4,0,10*ROW('Water Data'!G5)),NA())</f>
        <v>#N/A</v>
      </c>
      <c r="N11" s="83" t="e">
        <f ca="true">+IF(AND(ISNUMBER(OFFSET('Water Data'!$G$6,0,10*ROW('Water Data'!G5))),'Data Summary'!CC11="Yes"),OFFSET('Water Data'!$G$6,0,10*ROW('Water Data'!G5)),NA())</f>
        <v>#N/A</v>
      </c>
      <c r="O11" s="83" t="e">
        <f ca="true">+IF(AND(ISNUMBER(OFFSET('Water Data'!$G$9,0,10*ROW('Water Data'!G5))),'Data Summary'!CD11="Yes"),OFFSET('Water Data'!$G$9,0,10*ROW('Water Data'!G5)),NA())</f>
        <v>#N/A</v>
      </c>
      <c r="P11" s="83" t="e">
        <f ca="true">+IF(AND(ISNUMBER(OFFSET('Water Data'!$H$4,0,10*ROW('Water Data'!H5))),'Data Summary'!CE11="Yes"),100-OFFSET('Water Data'!$H$4,0,10*ROW('Water Data'!H5)),NA())</f>
        <v>#N/A</v>
      </c>
      <c r="Q11" s="83" t="e">
        <f ca="true">+IF(AND(ISNUMBER(OFFSET('Water Data'!$H$6,0,10*ROW('Water Data'!H5))),'Data Summary'!CF11="Yes"),OFFSET('Water Data'!$H$6,0,10*ROW('Water Data'!H5)),NA())</f>
        <v>#N/A</v>
      </c>
      <c r="R11" s="83" t="e">
        <f ca="true">+IF(AND(ISNUMBER(OFFSET('Water Data'!$H$9,0,10*ROW('Water Data'!H5))),'Data Summary'!CG11="Yes"),OFFSET('Water Data'!$H$9,0,10*ROW('Water Data'!H5)),NA())</f>
        <v>#N/A</v>
      </c>
      <c r="S11" s="83" t="e">
        <f ca="true">+IF(AND(ISNUMBER(OFFSET('Water Data'!$I$4,0,10*ROW('Water Data'!I5))),'Data Summary'!CH11="Yes"),100-OFFSET('Water Data'!$I$4,0,10*ROW('Water Data'!I5)),NA())</f>
        <v>#N/A</v>
      </c>
      <c r="T11" s="83" t="e">
        <f ca="true">+IF(AND(ISNUMBER(OFFSET('Water Data'!$I$6,0,10*ROW('Water Data'!I5))),'Data Summary'!CI11="Yes"),OFFSET('Water Data'!$I$6,0,10*ROW('Water Data'!I5)),NA())</f>
        <v>#N/A</v>
      </c>
      <c r="U11" s="83" t="e">
        <f ca="true">+IF(AND(ISNUMBER(OFFSET('Water Data'!$I$9,0,10*ROW('Water Data'!I5))),'Data Summary'!CJ11="Yes"),OFFSET('Water Data'!$I$9,0,10*ROW('Water Data'!I5)),NA())</f>
        <v>#N/A</v>
      </c>
      <c r="V11" s="84" t="e">
        <f ca="true">+IF(AND(ISNUMBER(OFFSET('Sanitation Data'!$D$4,0,10*ROW('Sanitation Data'!D5))),'Data Summary'!CK11="Yes"),100-OFFSET('Sanitation Data'!$D$4,0,10*ROW('Sanitation Data'!D5)),NA())</f>
        <v>#N/A</v>
      </c>
      <c r="W11" s="84" t="e">
        <f ca="true">+IF(AND(ISNUMBER(OFFSET('Sanitation Data'!$D$6,0,10*ROW('Sanitation Data'!D5))),'Data Summary'!CL11="Yes"),OFFSET('Sanitation Data'!$D$6,0,10*ROW('Sanitation Data'!D5)),NA())</f>
        <v>#N/A</v>
      </c>
      <c r="X11" s="84" t="e">
        <f ca="true">+IF(AND(ISNUMBER(OFFSET('Sanitation Data'!$D$10,0,10*ROW('Sanitation Data'!D5))),'Data Summary'!CM11="Yes"),OFFSET('Sanitation Data'!$D$10,0,10*ROW('Sanitation Data'!D5)),NA())</f>
        <v>#N/A</v>
      </c>
      <c r="Y11" s="84" t="e">
        <f ca="true">+IF(AND(ISNUMBER(OFFSET('Sanitation Data'!$D$11,0,10*ROW('Sanitation Data'!D5))),'Data Summary'!CN11="Yes"),OFFSET('Sanitation Data'!$D$11,0,10*ROW('Sanitation Data'!D5)),NA())</f>
        <v>#N/A</v>
      </c>
      <c r="Z11" s="84" t="e">
        <f ca="true">+IF(AND(ISNUMBER(OFFSET('Sanitation Data'!$D$12,0,10*ROW('Sanitation Data'!D5))),'Data Summary'!CO11="Yes"),OFFSET('Sanitation Data'!$D$12,0,10*ROW('Sanitation Data'!D5)),NA())</f>
        <v>#N/A</v>
      </c>
      <c r="AA11" s="84" t="e">
        <f ca="true">+IF(AND(ISNUMBER(OFFSET('Sanitation Data'!$E$4,0,10*ROW('Sanitation Data'!E5))),'Data Summary'!CP11="Yes"),100-OFFSET('Sanitation Data'!$E$4,0,10*ROW('Sanitation Data'!E5)),NA())</f>
        <v>#N/A</v>
      </c>
      <c r="AB11" s="84" t="e">
        <f ca="true">+IF(AND(ISNUMBER(OFFSET('Sanitation Data'!$E$6,0,10*ROW('Sanitation Data'!E5))),'Data Summary'!CQ11="Yes"),OFFSET('Sanitation Data'!$E$6,0,10*ROW('Sanitation Data'!E5)),NA())</f>
        <v>#N/A</v>
      </c>
      <c r="AC11" s="84" t="e">
        <f ca="true">+IF(AND(ISNUMBER(OFFSET('Sanitation Data'!$E$10,0,10*ROW('Sanitation Data'!E5))),'Data Summary'!CR11="Yes"),OFFSET('Sanitation Data'!$E$10,0,10*ROW('Sanitation Data'!E5)),NA())</f>
        <v>#N/A</v>
      </c>
      <c r="AD11" s="84" t="e">
        <f ca="true">+IF(AND(ISNUMBER(OFFSET('Sanitation Data'!$E$11,0,10*ROW('Sanitation Data'!E5))),'Data Summary'!CS11="Yes"),OFFSET('Sanitation Data'!$E$11,0,10*ROW('Sanitation Data'!E5)),NA())</f>
        <v>#N/A</v>
      </c>
      <c r="AE11" s="84" t="e">
        <f ca="true">+IF(AND(ISNUMBER(OFFSET('Sanitation Data'!$E$12,0,10*ROW('Sanitation Data'!E5))),'Data Summary'!CT11="Yes"),OFFSET('Sanitation Data'!$E$12,0,10*ROW('Sanitation Data'!E5)),NA())</f>
        <v>#N/A</v>
      </c>
      <c r="AF11" s="84" t="e">
        <f ca="true">+IF(AND(ISNUMBER(OFFSET('Sanitation Data'!$F$4,0,10*ROW('Sanitation Data'!F5))),'Data Summary'!CU11="Yes"),100-OFFSET('Sanitation Data'!$F$4,0,10*ROW('Sanitation Data'!F5)),NA())</f>
        <v>#N/A</v>
      </c>
      <c r="AG11" s="84" t="e">
        <f ca="true">+IF(AND(ISNUMBER(OFFSET('Sanitation Data'!$F$6,0,10*ROW('Sanitation Data'!F5))),'Data Summary'!CV11="Yes"),OFFSET('Sanitation Data'!$F$6,0,10*ROW('Sanitation Data'!F5)),NA())</f>
        <v>#N/A</v>
      </c>
      <c r="AH11" s="84" t="e">
        <f ca="true">+IF(AND(ISNUMBER(OFFSET('Sanitation Data'!$F$10,0,10*ROW('Sanitation Data'!F5))),'Data Summary'!CW11="Yes"),OFFSET('Sanitation Data'!$F$10,0,10*ROW('Sanitation Data'!F5)),NA())</f>
        <v>#N/A</v>
      </c>
      <c r="AI11" s="84" t="e">
        <f ca="true">+IF(AND(ISNUMBER(OFFSET('Sanitation Data'!$F$11,0,10*ROW('Sanitation Data'!F5))),'Data Summary'!CX11="Yes"),OFFSET('Sanitation Data'!$F$11,0,10*ROW('Sanitation Data'!F5)),NA())</f>
        <v>#N/A</v>
      </c>
      <c r="AJ11" s="84" t="e">
        <f ca="true">+IF(AND(ISNUMBER(OFFSET('Sanitation Data'!$F$12,0,10*ROW('Sanitation Data'!F5))),'Data Summary'!CY11="Yes"),OFFSET('Sanitation Data'!$F$12,0,10*ROW('Sanitation Data'!F5)),NA())</f>
        <v>#N/A</v>
      </c>
      <c r="AK11" s="84" t="e">
        <f ca="true">+IF(AND(ISNUMBER(OFFSET('Sanitation Data'!$G$4,0,10*ROW('Sanitation Data'!G5))),'Data Summary'!CZ11="Yes"),100-OFFSET('Sanitation Data'!$G$4,0,10*ROW('Sanitation Data'!G5)),NA())</f>
        <v>#N/A</v>
      </c>
      <c r="AL11" s="84" t="e">
        <f ca="true">+IF(AND(ISNUMBER(OFFSET('Sanitation Data'!$G$6,0,10*ROW('Sanitation Data'!G5))),'Data Summary'!DA11="Yes"),OFFSET('Sanitation Data'!$G$6,0,10*ROW('Sanitation Data'!G5)),NA())</f>
        <v>#N/A</v>
      </c>
      <c r="AM11" s="84" t="e">
        <f ca="true">+IF(AND(ISNUMBER(OFFSET('Sanitation Data'!$G$10,0,10*ROW('Sanitation Data'!G5))),'Data Summary'!DB11="Yes"),OFFSET('Sanitation Data'!$G$10,0,10*ROW('Sanitation Data'!G5)),NA())</f>
        <v>#N/A</v>
      </c>
      <c r="AN11" s="84" t="e">
        <f ca="true">+IF(AND(ISNUMBER(OFFSET('Sanitation Data'!$G$11,0,10*ROW('Sanitation Data'!G5))),'Data Summary'!DC11="Yes"),OFFSET('Sanitation Data'!$G$11,0,10*ROW('Sanitation Data'!G5)),NA())</f>
        <v>#N/A</v>
      </c>
      <c r="AO11" s="84" t="e">
        <f ca="true">+IF(AND(ISNUMBER(OFFSET('Sanitation Data'!$G$12,0,10*ROW('Sanitation Data'!G5))),'Data Summary'!DD11="Yes"),OFFSET('Sanitation Data'!$G$12,0,10*ROW('Sanitation Data'!G5)),NA())</f>
        <v>#N/A</v>
      </c>
      <c r="AP11" s="84" t="e">
        <f ca="true">+IF(AND(ISNUMBER(OFFSET('Sanitation Data'!$H$4,0,10*ROW('Sanitation Data'!H5))),'Data Summary'!DE11="Yes"),100-OFFSET('Sanitation Data'!$H$4,0,10*ROW('Sanitation Data'!H5)),NA())</f>
        <v>#N/A</v>
      </c>
      <c r="AQ11" s="84" t="e">
        <f ca="true">+IF(AND(ISNUMBER(OFFSET('Sanitation Data'!$H$6,0,10*ROW('Sanitation Data'!H5))),'Data Summary'!DF11="Yes"),OFFSET('Sanitation Data'!$H$6,0,10*ROW('Sanitation Data'!H5)),NA())</f>
        <v>#N/A</v>
      </c>
      <c r="AR11" s="84" t="e">
        <f ca="true">+IF(AND(ISNUMBER(OFFSET('Sanitation Data'!$H$10,0,10*ROW('Sanitation Data'!H5))),'Data Summary'!DG11="Yes"),OFFSET('Sanitation Data'!$H$10,0,10*ROW('Sanitation Data'!H5)),NA())</f>
        <v>#N/A</v>
      </c>
      <c r="AS11" s="84" t="e">
        <f ca="true">+IF(AND(ISNUMBER(OFFSET('Sanitation Data'!$H$11,0,10*ROW('Sanitation Data'!H5))),'Data Summary'!DH11="Yes"),OFFSET('Sanitation Data'!$H$11,0,10*ROW('Sanitation Data'!H5)),NA())</f>
        <v>#N/A</v>
      </c>
      <c r="AT11" s="84" t="e">
        <f ca="true">+IF(AND(ISNUMBER(OFFSET('Sanitation Data'!$H$12,0,10*ROW('Sanitation Data'!H5))),'Data Summary'!DI11="Yes"),OFFSET('Sanitation Data'!$H$12,0,10*ROW('Sanitation Data'!H5)),NA())</f>
        <v>#N/A</v>
      </c>
      <c r="AU11" s="84" t="e">
        <f ca="true">+IF(AND(ISNUMBER(OFFSET('Sanitation Data'!$I$4,0,10*ROW('Sanitation Data'!I5))),'Data Summary'!DJ11="Yes"),100-OFFSET('Sanitation Data'!$I$4,0,10*ROW('Sanitation Data'!I5)),NA())</f>
        <v>#N/A</v>
      </c>
      <c r="AV11" s="84" t="e">
        <f ca="true">+IF(AND(ISNUMBER(OFFSET('Sanitation Data'!$I$6,0,10*ROW('Sanitation Data'!I5))),'Data Summary'!DK11="Yes"),OFFSET('Sanitation Data'!$I$6,0,10*ROW('Sanitation Data'!I5)),NA())</f>
        <v>#N/A</v>
      </c>
      <c r="AW11" s="84" t="e">
        <f ca="true">+IF(AND(ISNUMBER(OFFSET('Sanitation Data'!$I$10,0,10*ROW('Sanitation Data'!I5))),'Data Summary'!DL11="Yes"),OFFSET('Sanitation Data'!$I$10,0,10*ROW('Sanitation Data'!I5)),NA())</f>
        <v>#N/A</v>
      </c>
      <c r="AX11" s="84" t="e">
        <f ca="true">+IF(AND(ISNUMBER(OFFSET('Sanitation Data'!$I$11,0,10*ROW('Sanitation Data'!I5))),'Data Summary'!DM11="Yes"),OFFSET('Sanitation Data'!$I$11,0,10*ROW('Sanitation Data'!I5)),NA())</f>
        <v>#N/A</v>
      </c>
      <c r="AY11" s="84" t="e">
        <f ca="true">+IF(AND(ISNUMBER(OFFSET('Sanitation Data'!$I$12,0,10*ROW('Sanitation Data'!I5))),'Data Summary'!DN11="Yes"),OFFSET('Sanitation Data'!$I$12,0,10*ROW('Sanitation Data'!I5)),NA())</f>
        <v>#N/A</v>
      </c>
      <c r="AZ11" s="85" t="e">
        <f ca="true">+IF(AND(ISNUMBER(OFFSET('Hygiene Data'!$D$5,0,10*ROW('Hygiene Data'!D5))),'Data Summary'!DO11="Yes"),OFFSET('Hygiene Data'!$D$5,0,10*ROW('Hygiene Data'!D5)),NA())</f>
        <v>#N/A</v>
      </c>
      <c r="BA11" s="85" t="e">
        <f ca="true">+IF(AND(ISNUMBER(OFFSET('Hygiene Data'!$D$7,0,10*ROW('Hygiene Data'!D5))),'Data Summary'!DP11="Yes"),OFFSET('Hygiene Data'!$D$7,0,10*ROW('Hygiene Data'!D5)),NA())</f>
        <v>#N/A</v>
      </c>
      <c r="BB11" s="85" t="e">
        <f ca="true">+IF(AND(ISNUMBER(OFFSET('Hygiene Data'!$D$9,0,10*ROW('Hygiene Data'!D5))),'Data Summary'!DQ11="Yes"),OFFSET('Hygiene Data'!$D$9,0,10*ROW('Hygiene Data'!D5)),NA())</f>
        <v>#N/A</v>
      </c>
      <c r="BC11" s="85" t="e">
        <f ca="true">+IF(AND(ISNUMBER(OFFSET('Hygiene Data'!$E$5,0,10*ROW('Hygiene Data'!E5))),'Data Summary'!DR11="Yes"),OFFSET('Hygiene Data'!$E$5,0,10*ROW('Hygiene Data'!E5)),NA())</f>
        <v>#N/A</v>
      </c>
      <c r="BD11" s="85" t="e">
        <f ca="true">+IF(AND(ISNUMBER(OFFSET('Hygiene Data'!$E$7,0,10*ROW('Hygiene Data'!E5))),'Data Summary'!DS11="Yes"),OFFSET('Hygiene Data'!$E$7,0,10*ROW('Hygiene Data'!E5)),NA())</f>
        <v>#N/A</v>
      </c>
      <c r="BE11" s="85" t="e">
        <f ca="true">+IF(AND(ISNUMBER(OFFSET('Hygiene Data'!$E$9,0,10*ROW('Hygiene Data'!E5))),'Data Summary'!DT11="Yes"),OFFSET('Hygiene Data'!$E$9,0,10*ROW('Hygiene Data'!E5)),NA())</f>
        <v>#N/A</v>
      </c>
      <c r="BF11" s="85" t="e">
        <f ca="true">+IF(AND(ISNUMBER(OFFSET('Hygiene Data'!$F$5,0,10*ROW('Hygiene Data'!F5))),'Data Summary'!DU11="Yes"),OFFSET('Hygiene Data'!$F$5,0,10*ROW('Hygiene Data'!F5)),NA())</f>
        <v>#N/A</v>
      </c>
      <c r="BG11" s="85" t="e">
        <f ca="true">+IF(AND(ISNUMBER(OFFSET('Hygiene Data'!$F$7,0,10*ROW('Hygiene Data'!F5))),'Data Summary'!DV11="Yes"),OFFSET('Hygiene Data'!$F$7,0,10*ROW('Hygiene Data'!F5)),NA())</f>
        <v>#N/A</v>
      </c>
      <c r="BH11" s="85" t="e">
        <f ca="true">+IF(AND(ISNUMBER(OFFSET('Hygiene Data'!$F$9,0,10*ROW('Hygiene Data'!F5))),'Data Summary'!DW11="Yes"),OFFSET('Hygiene Data'!$F$9,0,10*ROW('Hygiene Data'!F5)),NA())</f>
        <v>#N/A</v>
      </c>
      <c r="BI11" s="85" t="e">
        <f ca="true">+IF(AND(ISNUMBER(OFFSET('Hygiene Data'!$G$5,0,10*ROW('Hygiene Data'!G5))),'Data Summary'!DX11="Yes"),OFFSET('Hygiene Data'!$G$5,0,10*ROW('Hygiene Data'!G5)),NA())</f>
        <v>#N/A</v>
      </c>
      <c r="BJ11" s="85" t="e">
        <f ca="true">+IF(AND(ISNUMBER(OFFSET('Hygiene Data'!$G$7,0,10*ROW('Hygiene Data'!G5))),'Data Summary'!DY11="Yes"),OFFSET('Hygiene Data'!$G$7,0,10*ROW('Hygiene Data'!G5)),NA())</f>
        <v>#N/A</v>
      </c>
      <c r="BK11" s="85" t="e">
        <f ca="true">+IF(AND(ISNUMBER(OFFSET('Hygiene Data'!$G$9,0,10*ROW('Hygiene Data'!G5))),'Data Summary'!DZ11="Yes"),OFFSET('Hygiene Data'!$G$9,0,10*ROW('Hygiene Data'!G5)),NA())</f>
        <v>#N/A</v>
      </c>
      <c r="BL11" s="85" t="e">
        <f ca="true">+IF(AND(ISNUMBER(OFFSET('Hygiene Data'!$H$5,0,10*ROW('Hygiene Data'!H5))),'Data Summary'!EA11="Yes"),OFFSET('Hygiene Data'!$H$5,0,10*ROW('Hygiene Data'!H5)),NA())</f>
        <v>#N/A</v>
      </c>
      <c r="BM11" s="85" t="e">
        <f ca="true">+IF(AND(ISNUMBER(OFFSET('Hygiene Data'!$H$7,0,10*ROW('Hygiene Data'!H5))),'Data Summary'!EB11="Yes"),OFFSET('Hygiene Data'!$H$7,0,10*ROW('Hygiene Data'!H5)),NA())</f>
        <v>#N/A</v>
      </c>
      <c r="BN11" s="85" t="e">
        <f ca="true">+IF(AND(ISNUMBER(OFFSET('Hygiene Data'!$H$9,0,10*ROW('Hygiene Data'!H5))),'Data Summary'!EC11="Yes"),OFFSET('Hygiene Data'!$H$9,0,10*ROW('Hygiene Data'!H5)),NA())</f>
        <v>#N/A</v>
      </c>
      <c r="BO11" s="85" t="e">
        <f ca="true">+IF(AND(ISNUMBER(OFFSET('Hygiene Data'!$I$5,0,10*ROW('Hygiene Data'!I5))),'Data Summary'!ED11="Yes"),OFFSET('Hygiene Data'!$I$5,0,10*ROW('Hygiene Data'!I5)),NA())</f>
        <v>#N/A</v>
      </c>
      <c r="BP11" s="85" t="e">
        <f ca="true">+IF(AND(ISNUMBER(OFFSET('Hygiene Data'!$I$7,0,10*ROW('Hygiene Data'!I5))),'Data Summary'!EE11="Yes"),OFFSET('Hygiene Data'!$I$7,0,10*ROW('Hygiene Data'!I5)),NA())</f>
        <v>#N/A</v>
      </c>
      <c r="BQ11" s="85" t="e">
        <f ca="true">+IF(AND(ISNUMBER(OFFSET('Hygiene Data'!$I$9,0,10*ROW('Hygiene Data'!I5))),'Data Summary'!EF11="Yes"),OFFSET('Hygiene Data'!$I$9,0,10*ROW('Hygiene Data'!I5)),NA())</f>
        <v>#N/A</v>
      </c>
    </row>
    <row xmlns:x14ac="http://schemas.microsoft.com/office/spreadsheetml/2009/9/ac" r="12" x14ac:dyDescent="0.2">
      <c r="A12" s="326" t="e">
        <f ca="true">+RIGHT('Data Summary'!A12,LEN('Data Summary'!A12)-9)</f>
        <v>#VALUE!</v>
      </c>
      <c r="B12" s="31" t="str">
        <f ca="true">+IF(ISTEXT('Data Summary'!B12),'Data Summary'!B12,"")</f>
        <v/>
      </c>
      <c r="C12" s="325" t="e">
        <f ca="true">+VALUE('Data Summary'!C12)</f>
        <v>#VALUE!</v>
      </c>
      <c r="D12" s="83" t="e">
        <f ca="true">+IF(AND(ISNUMBER(OFFSET('Water Data'!$D$4,0,10*ROW('Water Data'!D6))),'Data Summary'!BS12="Yes"),100-OFFSET('Water Data'!$D$4,0,10*ROW('Water Data'!D6)),NA())</f>
        <v>#N/A</v>
      </c>
      <c r="E12" s="83" t="e">
        <f ca="true">+IF(AND(ISNUMBER(OFFSET('Water Data'!$D$6,0,10*ROW('Water Data'!D6))),'Data Summary'!BT12="Yes"),OFFSET('Water Data'!$D$6,0,10*ROW('Water Data'!D6)),NA())</f>
        <v>#N/A</v>
      </c>
      <c r="F12" s="83" t="e">
        <f ca="true">+IF(AND(ISNUMBER(OFFSET('Water Data'!$D$9,0,10*ROW('Water Data'!D6))),'Data Summary'!BU12="Yes"),OFFSET('Water Data'!$D$9,0,10*ROW('Water Data'!D6)),NA())</f>
        <v>#N/A</v>
      </c>
      <c r="G12" s="83" t="e">
        <f ca="true">+IF(AND(ISNUMBER(OFFSET('Water Data'!$E$4,0,10*ROW('Water Data'!E6))),'Data Summary'!BV12="Yes"),100-OFFSET('Water Data'!$E$4,0,10*ROW('Water Data'!E6)),NA())</f>
        <v>#N/A</v>
      </c>
      <c r="H12" s="83" t="e">
        <f ca="true">+IF(AND(ISNUMBER(OFFSET('Water Data'!$E$6,0,10*ROW('Water Data'!E6))),'Data Summary'!BW12="Yes"),OFFSET('Water Data'!$E$6,0,10*ROW('Water Data'!E6)),NA())</f>
        <v>#N/A</v>
      </c>
      <c r="I12" s="83" t="e">
        <f ca="true">+IF(AND(ISNUMBER(OFFSET('Water Data'!$E$9,0,10*ROW('Water Data'!E6))),'Data Summary'!BX12="Yes"),OFFSET('Water Data'!$E$9,0,10*ROW('Water Data'!E6)),NA())</f>
        <v>#N/A</v>
      </c>
      <c r="J12" s="83" t="e">
        <f ca="true">+IF(AND(ISNUMBER(OFFSET('Water Data'!$F$4,0,10*ROW('Water Data'!F6))),'Data Summary'!BY12="Yes"),100-OFFSET('Water Data'!$F$4,0,10*ROW('Water Data'!F6)),NA())</f>
        <v>#N/A</v>
      </c>
      <c r="K12" s="83" t="e">
        <f ca="true">+IF(AND(ISNUMBER(OFFSET('Water Data'!$F$6,0,10*ROW('Water Data'!F6))),'Data Summary'!BZ12="Yes"),OFFSET('Water Data'!$F$6,0,10*ROW('Water Data'!F6)),NA())</f>
        <v>#N/A</v>
      </c>
      <c r="L12" s="83" t="e">
        <f ca="true">+IF(AND(ISNUMBER(OFFSET('Water Data'!$F$9,0,10*ROW('Water Data'!F6))),'Data Summary'!CA12="Yes"),OFFSET('Water Data'!$F$9,0,10*ROW('Water Data'!F6)),NA())</f>
        <v>#N/A</v>
      </c>
      <c r="M12" s="83" t="e">
        <f ca="true">+IF(AND(ISNUMBER(OFFSET('Water Data'!$G$4,0,10*ROW('Water Data'!G6))),'Data Summary'!CB12="Yes"),100-OFFSET('Water Data'!$G$4,0,10*ROW('Water Data'!G6)),NA())</f>
        <v>#N/A</v>
      </c>
      <c r="N12" s="83" t="e">
        <f ca="true">+IF(AND(ISNUMBER(OFFSET('Water Data'!$G$6,0,10*ROW('Water Data'!G6))),'Data Summary'!CC12="Yes"),OFFSET('Water Data'!$G$6,0,10*ROW('Water Data'!G6)),NA())</f>
        <v>#N/A</v>
      </c>
      <c r="O12" s="83" t="e">
        <f ca="true">+IF(AND(ISNUMBER(OFFSET('Water Data'!$G$9,0,10*ROW('Water Data'!G6))),'Data Summary'!CD12="Yes"),OFFSET('Water Data'!$G$9,0,10*ROW('Water Data'!G6)),NA())</f>
        <v>#N/A</v>
      </c>
      <c r="P12" s="83" t="e">
        <f ca="true">+IF(AND(ISNUMBER(OFFSET('Water Data'!$H$4,0,10*ROW('Water Data'!H6))),'Data Summary'!CE12="Yes"),100-OFFSET('Water Data'!$H$4,0,10*ROW('Water Data'!H6)),NA())</f>
        <v>#N/A</v>
      </c>
      <c r="Q12" s="83" t="e">
        <f ca="true">+IF(AND(ISNUMBER(OFFSET('Water Data'!$H$6,0,10*ROW('Water Data'!H6))),'Data Summary'!CF12="Yes"),OFFSET('Water Data'!$H$6,0,10*ROW('Water Data'!H6)),NA())</f>
        <v>#N/A</v>
      </c>
      <c r="R12" s="83" t="e">
        <f ca="true">+IF(AND(ISNUMBER(OFFSET('Water Data'!$H$9,0,10*ROW('Water Data'!H6))),'Data Summary'!CG12="Yes"),OFFSET('Water Data'!$H$9,0,10*ROW('Water Data'!H6)),NA())</f>
        <v>#N/A</v>
      </c>
      <c r="S12" s="83" t="e">
        <f ca="true">+IF(AND(ISNUMBER(OFFSET('Water Data'!$I$4,0,10*ROW('Water Data'!I6))),'Data Summary'!CH12="Yes"),100-OFFSET('Water Data'!$I$4,0,10*ROW('Water Data'!I6)),NA())</f>
        <v>#N/A</v>
      </c>
      <c r="T12" s="83" t="e">
        <f ca="true">+IF(AND(ISNUMBER(OFFSET('Water Data'!$I$6,0,10*ROW('Water Data'!I6))),'Data Summary'!CI12="Yes"),OFFSET('Water Data'!$I$6,0,10*ROW('Water Data'!I6)),NA())</f>
        <v>#N/A</v>
      </c>
      <c r="U12" s="83" t="e">
        <f ca="true">+IF(AND(ISNUMBER(OFFSET('Water Data'!$I$9,0,10*ROW('Water Data'!I6))),'Data Summary'!CJ12="Yes"),OFFSET('Water Data'!$I$9,0,10*ROW('Water Data'!I6)),NA())</f>
        <v>#N/A</v>
      </c>
      <c r="V12" s="84" t="e">
        <f ca="true">+IF(AND(ISNUMBER(OFFSET('Sanitation Data'!$D$4,0,10*ROW('Sanitation Data'!D6))),'Data Summary'!CK12="Yes"),100-OFFSET('Sanitation Data'!$D$4,0,10*ROW('Sanitation Data'!D6)),NA())</f>
        <v>#N/A</v>
      </c>
      <c r="W12" s="84" t="e">
        <f ca="true">+IF(AND(ISNUMBER(OFFSET('Sanitation Data'!$D$6,0,10*ROW('Sanitation Data'!D6))),'Data Summary'!CL12="Yes"),OFFSET('Sanitation Data'!$D$6,0,10*ROW('Sanitation Data'!D6)),NA())</f>
        <v>#N/A</v>
      </c>
      <c r="X12" s="84" t="e">
        <f ca="true">+IF(AND(ISNUMBER(OFFSET('Sanitation Data'!$D$10,0,10*ROW('Sanitation Data'!D6))),'Data Summary'!CM12="Yes"),OFFSET('Sanitation Data'!$D$10,0,10*ROW('Sanitation Data'!D6)),NA())</f>
        <v>#N/A</v>
      </c>
      <c r="Y12" s="84" t="e">
        <f ca="true">+IF(AND(ISNUMBER(OFFSET('Sanitation Data'!$D$11,0,10*ROW('Sanitation Data'!D6))),'Data Summary'!CN12="Yes"),OFFSET('Sanitation Data'!$D$11,0,10*ROW('Sanitation Data'!D6)),NA())</f>
        <v>#N/A</v>
      </c>
      <c r="Z12" s="84" t="e">
        <f ca="true">+IF(AND(ISNUMBER(OFFSET('Sanitation Data'!$D$12,0,10*ROW('Sanitation Data'!D6))),'Data Summary'!CO12="Yes"),OFFSET('Sanitation Data'!$D$12,0,10*ROW('Sanitation Data'!D6)),NA())</f>
        <v>#N/A</v>
      </c>
      <c r="AA12" s="84" t="e">
        <f ca="true">+IF(AND(ISNUMBER(OFFSET('Sanitation Data'!$E$4,0,10*ROW('Sanitation Data'!E6))),'Data Summary'!CP12="Yes"),100-OFFSET('Sanitation Data'!$E$4,0,10*ROW('Sanitation Data'!E6)),NA())</f>
        <v>#N/A</v>
      </c>
      <c r="AB12" s="84" t="e">
        <f ca="true">+IF(AND(ISNUMBER(OFFSET('Sanitation Data'!$E$6,0,10*ROW('Sanitation Data'!E6))),'Data Summary'!CQ12="Yes"),OFFSET('Sanitation Data'!$E$6,0,10*ROW('Sanitation Data'!E6)),NA())</f>
        <v>#N/A</v>
      </c>
      <c r="AC12" s="84" t="e">
        <f ca="true">+IF(AND(ISNUMBER(OFFSET('Sanitation Data'!$E$10,0,10*ROW('Sanitation Data'!E6))),'Data Summary'!CR12="Yes"),OFFSET('Sanitation Data'!$E$10,0,10*ROW('Sanitation Data'!E6)),NA())</f>
        <v>#N/A</v>
      </c>
      <c r="AD12" s="84" t="e">
        <f ca="true">+IF(AND(ISNUMBER(OFFSET('Sanitation Data'!$E$11,0,10*ROW('Sanitation Data'!E6))),'Data Summary'!CS12="Yes"),OFFSET('Sanitation Data'!$E$11,0,10*ROW('Sanitation Data'!E6)),NA())</f>
        <v>#N/A</v>
      </c>
      <c r="AE12" s="84" t="e">
        <f ca="true">+IF(AND(ISNUMBER(OFFSET('Sanitation Data'!$E$12,0,10*ROW('Sanitation Data'!E6))),'Data Summary'!CT12="Yes"),OFFSET('Sanitation Data'!$E$12,0,10*ROW('Sanitation Data'!E6)),NA())</f>
        <v>#N/A</v>
      </c>
      <c r="AF12" s="84" t="e">
        <f ca="true">+IF(AND(ISNUMBER(OFFSET('Sanitation Data'!$F$4,0,10*ROW('Sanitation Data'!F6))),'Data Summary'!CU12="Yes"),100-OFFSET('Sanitation Data'!$F$4,0,10*ROW('Sanitation Data'!F6)),NA())</f>
        <v>#N/A</v>
      </c>
      <c r="AG12" s="84" t="e">
        <f ca="true">+IF(AND(ISNUMBER(OFFSET('Sanitation Data'!$F$6,0,10*ROW('Sanitation Data'!F6))),'Data Summary'!CV12="Yes"),OFFSET('Sanitation Data'!$F$6,0,10*ROW('Sanitation Data'!F6)),NA())</f>
        <v>#N/A</v>
      </c>
      <c r="AH12" s="84" t="e">
        <f ca="true">+IF(AND(ISNUMBER(OFFSET('Sanitation Data'!$F$10,0,10*ROW('Sanitation Data'!F6))),'Data Summary'!CW12="Yes"),OFFSET('Sanitation Data'!$F$10,0,10*ROW('Sanitation Data'!F6)),NA())</f>
        <v>#N/A</v>
      </c>
      <c r="AI12" s="84" t="e">
        <f ca="true">+IF(AND(ISNUMBER(OFFSET('Sanitation Data'!$F$11,0,10*ROW('Sanitation Data'!F6))),'Data Summary'!CX12="Yes"),OFFSET('Sanitation Data'!$F$11,0,10*ROW('Sanitation Data'!F6)),NA())</f>
        <v>#N/A</v>
      </c>
      <c r="AJ12" s="84" t="e">
        <f ca="true">+IF(AND(ISNUMBER(OFFSET('Sanitation Data'!$F$12,0,10*ROW('Sanitation Data'!F6))),'Data Summary'!CY12="Yes"),OFFSET('Sanitation Data'!$F$12,0,10*ROW('Sanitation Data'!F6)),NA())</f>
        <v>#N/A</v>
      </c>
      <c r="AK12" s="84" t="e">
        <f ca="true">+IF(AND(ISNUMBER(OFFSET('Sanitation Data'!$G$4,0,10*ROW('Sanitation Data'!G6))),'Data Summary'!CZ12="Yes"),100-OFFSET('Sanitation Data'!$G$4,0,10*ROW('Sanitation Data'!G6)),NA())</f>
        <v>#N/A</v>
      </c>
      <c r="AL12" s="84" t="e">
        <f ca="true">+IF(AND(ISNUMBER(OFFSET('Sanitation Data'!$G$6,0,10*ROW('Sanitation Data'!G6))),'Data Summary'!DA12="Yes"),OFFSET('Sanitation Data'!$G$6,0,10*ROW('Sanitation Data'!G6)),NA())</f>
        <v>#N/A</v>
      </c>
      <c r="AM12" s="84" t="e">
        <f ca="true">+IF(AND(ISNUMBER(OFFSET('Sanitation Data'!$G$10,0,10*ROW('Sanitation Data'!G6))),'Data Summary'!DB12="Yes"),OFFSET('Sanitation Data'!$G$10,0,10*ROW('Sanitation Data'!G6)),NA())</f>
        <v>#N/A</v>
      </c>
      <c r="AN12" s="84" t="e">
        <f ca="true">+IF(AND(ISNUMBER(OFFSET('Sanitation Data'!$G$11,0,10*ROW('Sanitation Data'!G6))),'Data Summary'!DC12="Yes"),OFFSET('Sanitation Data'!$G$11,0,10*ROW('Sanitation Data'!G6)),NA())</f>
        <v>#N/A</v>
      </c>
      <c r="AO12" s="84" t="e">
        <f ca="true">+IF(AND(ISNUMBER(OFFSET('Sanitation Data'!$G$12,0,10*ROW('Sanitation Data'!G6))),'Data Summary'!DD12="Yes"),OFFSET('Sanitation Data'!$G$12,0,10*ROW('Sanitation Data'!G6)),NA())</f>
        <v>#N/A</v>
      </c>
      <c r="AP12" s="84" t="e">
        <f ca="true">+IF(AND(ISNUMBER(OFFSET('Sanitation Data'!$H$4,0,10*ROW('Sanitation Data'!H6))),'Data Summary'!DE12="Yes"),100-OFFSET('Sanitation Data'!$H$4,0,10*ROW('Sanitation Data'!H6)),NA())</f>
        <v>#N/A</v>
      </c>
      <c r="AQ12" s="84" t="e">
        <f ca="true">+IF(AND(ISNUMBER(OFFSET('Sanitation Data'!$H$6,0,10*ROW('Sanitation Data'!H6))),'Data Summary'!DF12="Yes"),OFFSET('Sanitation Data'!$H$6,0,10*ROW('Sanitation Data'!H6)),NA())</f>
        <v>#N/A</v>
      </c>
      <c r="AR12" s="84" t="e">
        <f ca="true">+IF(AND(ISNUMBER(OFFSET('Sanitation Data'!$H$10,0,10*ROW('Sanitation Data'!H6))),'Data Summary'!DG12="Yes"),OFFSET('Sanitation Data'!$H$10,0,10*ROW('Sanitation Data'!H6)),NA())</f>
        <v>#N/A</v>
      </c>
      <c r="AS12" s="84" t="e">
        <f ca="true">+IF(AND(ISNUMBER(OFFSET('Sanitation Data'!$H$11,0,10*ROW('Sanitation Data'!H6))),'Data Summary'!DH12="Yes"),OFFSET('Sanitation Data'!$H$11,0,10*ROW('Sanitation Data'!H6)),NA())</f>
        <v>#N/A</v>
      </c>
      <c r="AT12" s="84" t="e">
        <f ca="true">+IF(AND(ISNUMBER(OFFSET('Sanitation Data'!$H$12,0,10*ROW('Sanitation Data'!H6))),'Data Summary'!DI12="Yes"),OFFSET('Sanitation Data'!$H$12,0,10*ROW('Sanitation Data'!H6)),NA())</f>
        <v>#N/A</v>
      </c>
      <c r="AU12" s="84" t="e">
        <f ca="true">+IF(AND(ISNUMBER(OFFSET('Sanitation Data'!$I$4,0,10*ROW('Sanitation Data'!I6))),'Data Summary'!DJ12="Yes"),100-OFFSET('Sanitation Data'!$I$4,0,10*ROW('Sanitation Data'!I6)),NA())</f>
        <v>#N/A</v>
      </c>
      <c r="AV12" s="84" t="e">
        <f ca="true">+IF(AND(ISNUMBER(OFFSET('Sanitation Data'!$I$6,0,10*ROW('Sanitation Data'!I6))),'Data Summary'!DK12="Yes"),OFFSET('Sanitation Data'!$I$6,0,10*ROW('Sanitation Data'!I6)),NA())</f>
        <v>#N/A</v>
      </c>
      <c r="AW12" s="84" t="e">
        <f ca="true">+IF(AND(ISNUMBER(OFFSET('Sanitation Data'!$I$10,0,10*ROW('Sanitation Data'!I6))),'Data Summary'!DL12="Yes"),OFFSET('Sanitation Data'!$I$10,0,10*ROW('Sanitation Data'!I6)),NA())</f>
        <v>#N/A</v>
      </c>
      <c r="AX12" s="84" t="e">
        <f ca="true">+IF(AND(ISNUMBER(OFFSET('Sanitation Data'!$I$11,0,10*ROW('Sanitation Data'!I6))),'Data Summary'!DM12="Yes"),OFFSET('Sanitation Data'!$I$11,0,10*ROW('Sanitation Data'!I6)),NA())</f>
        <v>#N/A</v>
      </c>
      <c r="AY12" s="84" t="e">
        <f ca="true">+IF(AND(ISNUMBER(OFFSET('Sanitation Data'!$I$12,0,10*ROW('Sanitation Data'!I6))),'Data Summary'!DN12="Yes"),OFFSET('Sanitation Data'!$I$12,0,10*ROW('Sanitation Data'!I6)),NA())</f>
        <v>#N/A</v>
      </c>
      <c r="AZ12" s="85" t="e">
        <f ca="true">+IF(AND(ISNUMBER(OFFSET('Hygiene Data'!$D$5,0,10*ROW('Hygiene Data'!D6))),'Data Summary'!DO12="Yes"),OFFSET('Hygiene Data'!$D$5,0,10*ROW('Hygiene Data'!D6)),NA())</f>
        <v>#N/A</v>
      </c>
      <c r="BA12" s="85" t="e">
        <f ca="true">+IF(AND(ISNUMBER(OFFSET('Hygiene Data'!$D$7,0,10*ROW('Hygiene Data'!D6))),'Data Summary'!DP12="Yes"),OFFSET('Hygiene Data'!$D$7,0,10*ROW('Hygiene Data'!D6)),NA())</f>
        <v>#N/A</v>
      </c>
      <c r="BB12" s="85" t="e">
        <f ca="true">+IF(AND(ISNUMBER(OFFSET('Hygiene Data'!$D$9,0,10*ROW('Hygiene Data'!D6))),'Data Summary'!DQ12="Yes"),OFFSET('Hygiene Data'!$D$9,0,10*ROW('Hygiene Data'!D6)),NA())</f>
        <v>#N/A</v>
      </c>
      <c r="BC12" s="85" t="e">
        <f ca="true">+IF(AND(ISNUMBER(OFFSET('Hygiene Data'!$E$5,0,10*ROW('Hygiene Data'!E6))),'Data Summary'!DR12="Yes"),OFFSET('Hygiene Data'!$E$5,0,10*ROW('Hygiene Data'!E6)),NA())</f>
        <v>#N/A</v>
      </c>
      <c r="BD12" s="85" t="e">
        <f ca="true">+IF(AND(ISNUMBER(OFFSET('Hygiene Data'!$E$7,0,10*ROW('Hygiene Data'!E6))),'Data Summary'!DS12="Yes"),OFFSET('Hygiene Data'!$E$7,0,10*ROW('Hygiene Data'!E6)),NA())</f>
        <v>#N/A</v>
      </c>
      <c r="BE12" s="85" t="e">
        <f ca="true">+IF(AND(ISNUMBER(OFFSET('Hygiene Data'!$E$9,0,10*ROW('Hygiene Data'!E6))),'Data Summary'!DT12="Yes"),OFFSET('Hygiene Data'!$E$9,0,10*ROW('Hygiene Data'!E6)),NA())</f>
        <v>#N/A</v>
      </c>
      <c r="BF12" s="85" t="e">
        <f ca="true">+IF(AND(ISNUMBER(OFFSET('Hygiene Data'!$F$5,0,10*ROW('Hygiene Data'!F6))),'Data Summary'!DU12="Yes"),OFFSET('Hygiene Data'!$F$5,0,10*ROW('Hygiene Data'!F6)),NA())</f>
        <v>#N/A</v>
      </c>
      <c r="BG12" s="85" t="e">
        <f ca="true">+IF(AND(ISNUMBER(OFFSET('Hygiene Data'!$F$7,0,10*ROW('Hygiene Data'!F6))),'Data Summary'!DV12="Yes"),OFFSET('Hygiene Data'!$F$7,0,10*ROW('Hygiene Data'!F6)),NA())</f>
        <v>#N/A</v>
      </c>
      <c r="BH12" s="85" t="e">
        <f ca="true">+IF(AND(ISNUMBER(OFFSET('Hygiene Data'!$F$9,0,10*ROW('Hygiene Data'!F6))),'Data Summary'!DW12="Yes"),OFFSET('Hygiene Data'!$F$9,0,10*ROW('Hygiene Data'!F6)),NA())</f>
        <v>#N/A</v>
      </c>
      <c r="BI12" s="85" t="e">
        <f ca="true">+IF(AND(ISNUMBER(OFFSET('Hygiene Data'!$G$5,0,10*ROW('Hygiene Data'!G6))),'Data Summary'!DX12="Yes"),OFFSET('Hygiene Data'!$G$5,0,10*ROW('Hygiene Data'!G6)),NA())</f>
        <v>#N/A</v>
      </c>
      <c r="BJ12" s="85" t="e">
        <f ca="true">+IF(AND(ISNUMBER(OFFSET('Hygiene Data'!$G$7,0,10*ROW('Hygiene Data'!G6))),'Data Summary'!DY12="Yes"),OFFSET('Hygiene Data'!$G$7,0,10*ROW('Hygiene Data'!G6)),NA())</f>
        <v>#N/A</v>
      </c>
      <c r="BK12" s="85" t="e">
        <f ca="true">+IF(AND(ISNUMBER(OFFSET('Hygiene Data'!$G$9,0,10*ROW('Hygiene Data'!G6))),'Data Summary'!DZ12="Yes"),OFFSET('Hygiene Data'!$G$9,0,10*ROW('Hygiene Data'!G6)),NA())</f>
        <v>#N/A</v>
      </c>
      <c r="BL12" s="85" t="e">
        <f ca="true">+IF(AND(ISNUMBER(OFFSET('Hygiene Data'!$H$5,0,10*ROW('Hygiene Data'!H6))),'Data Summary'!EA12="Yes"),OFFSET('Hygiene Data'!$H$5,0,10*ROW('Hygiene Data'!H6)),NA())</f>
        <v>#N/A</v>
      </c>
      <c r="BM12" s="85" t="e">
        <f ca="true">+IF(AND(ISNUMBER(OFFSET('Hygiene Data'!$H$7,0,10*ROW('Hygiene Data'!H6))),'Data Summary'!EB12="Yes"),OFFSET('Hygiene Data'!$H$7,0,10*ROW('Hygiene Data'!H6)),NA())</f>
        <v>#N/A</v>
      </c>
      <c r="BN12" s="85" t="e">
        <f ca="true">+IF(AND(ISNUMBER(OFFSET('Hygiene Data'!$H$9,0,10*ROW('Hygiene Data'!H6))),'Data Summary'!EC12="Yes"),OFFSET('Hygiene Data'!$H$9,0,10*ROW('Hygiene Data'!H6)),NA())</f>
        <v>#N/A</v>
      </c>
      <c r="BO12" s="85" t="e">
        <f ca="true">+IF(AND(ISNUMBER(OFFSET('Hygiene Data'!$I$5,0,10*ROW('Hygiene Data'!I6))),'Data Summary'!ED12="Yes"),OFFSET('Hygiene Data'!$I$5,0,10*ROW('Hygiene Data'!I6)),NA())</f>
        <v>#N/A</v>
      </c>
      <c r="BP12" s="85" t="e">
        <f ca="true">+IF(AND(ISNUMBER(OFFSET('Hygiene Data'!$I$7,0,10*ROW('Hygiene Data'!I6))),'Data Summary'!EE12="Yes"),OFFSET('Hygiene Data'!$I$7,0,10*ROW('Hygiene Data'!I6)),NA())</f>
        <v>#N/A</v>
      </c>
      <c r="BQ12" s="85" t="e">
        <f ca="true">+IF(AND(ISNUMBER(OFFSET('Hygiene Data'!$I$9,0,10*ROW('Hygiene Data'!I6))),'Data Summary'!EF12="Yes"),OFFSET('Hygiene Data'!$I$9,0,10*ROW('Hygiene Data'!I6)),NA())</f>
        <v>#N/A</v>
      </c>
    </row>
    <row xmlns:x14ac="http://schemas.microsoft.com/office/spreadsheetml/2009/9/ac" r="13" x14ac:dyDescent="0.2">
      <c r="A13" s="326" t="e">
        <f ca="true">+RIGHT('Data Summary'!A13,LEN('Data Summary'!A13)-9)</f>
        <v>#VALUE!</v>
      </c>
      <c r="B13" s="31" t="str">
        <f ca="true">+IF(ISTEXT('Data Summary'!B13),'Data Summary'!B13,"")</f>
        <v/>
      </c>
      <c r="C13" s="325" t="e">
        <f ca="true">+VALUE('Data Summary'!C13)</f>
        <v>#VALUE!</v>
      </c>
      <c r="D13" s="83" t="e">
        <f ca="true">+IF(AND(ISNUMBER(OFFSET('Water Data'!$D$4,0,10*ROW('Water Data'!D7))),'Data Summary'!BS13="Yes"),100-OFFSET('Water Data'!$D$4,0,10*ROW('Water Data'!D7)),NA())</f>
        <v>#N/A</v>
      </c>
      <c r="E13" s="83" t="e">
        <f ca="true">+IF(AND(ISNUMBER(OFFSET('Water Data'!$D$6,0,10*ROW('Water Data'!D7))),'Data Summary'!BT13="Yes"),OFFSET('Water Data'!$D$6,0,10*ROW('Water Data'!D7)),NA())</f>
        <v>#N/A</v>
      </c>
      <c r="F13" s="83" t="e">
        <f ca="true">+IF(AND(ISNUMBER(OFFSET('Water Data'!$D$9,0,10*ROW('Water Data'!D7))),'Data Summary'!BU13="Yes"),OFFSET('Water Data'!$D$9,0,10*ROW('Water Data'!D7)),NA())</f>
        <v>#N/A</v>
      </c>
      <c r="G13" s="83" t="e">
        <f ca="true">+IF(AND(ISNUMBER(OFFSET('Water Data'!$E$4,0,10*ROW('Water Data'!E7))),'Data Summary'!BV13="Yes"),100-OFFSET('Water Data'!$E$4,0,10*ROW('Water Data'!E7)),NA())</f>
        <v>#N/A</v>
      </c>
      <c r="H13" s="83" t="e">
        <f ca="true">+IF(AND(ISNUMBER(OFFSET('Water Data'!$E$6,0,10*ROW('Water Data'!E7))),'Data Summary'!BW13="Yes"),OFFSET('Water Data'!$E$6,0,10*ROW('Water Data'!E7)),NA())</f>
        <v>#N/A</v>
      </c>
      <c r="I13" s="83" t="e">
        <f ca="true">+IF(AND(ISNUMBER(OFFSET('Water Data'!$E$9,0,10*ROW('Water Data'!E7))),'Data Summary'!BX13="Yes"),OFFSET('Water Data'!$E$9,0,10*ROW('Water Data'!E7)),NA())</f>
        <v>#N/A</v>
      </c>
      <c r="J13" s="83" t="e">
        <f ca="true">+IF(AND(ISNUMBER(OFFSET('Water Data'!$F$4,0,10*ROW('Water Data'!F7))),'Data Summary'!BY13="Yes"),100-OFFSET('Water Data'!$F$4,0,10*ROW('Water Data'!F7)),NA())</f>
        <v>#N/A</v>
      </c>
      <c r="K13" s="83" t="e">
        <f ca="true">+IF(AND(ISNUMBER(OFFSET('Water Data'!$F$6,0,10*ROW('Water Data'!F7))),'Data Summary'!BZ13="Yes"),OFFSET('Water Data'!$F$6,0,10*ROW('Water Data'!F7)),NA())</f>
        <v>#N/A</v>
      </c>
      <c r="L13" s="83" t="e">
        <f ca="true">+IF(AND(ISNUMBER(OFFSET('Water Data'!$F$9,0,10*ROW('Water Data'!F7))),'Data Summary'!CA13="Yes"),OFFSET('Water Data'!$F$9,0,10*ROW('Water Data'!F7)),NA())</f>
        <v>#N/A</v>
      </c>
      <c r="M13" s="83" t="e">
        <f ca="true">+IF(AND(ISNUMBER(OFFSET('Water Data'!$G$4,0,10*ROW('Water Data'!G7))),'Data Summary'!CB13="Yes"),100-OFFSET('Water Data'!$G$4,0,10*ROW('Water Data'!G7)),NA())</f>
        <v>#N/A</v>
      </c>
      <c r="N13" s="83" t="e">
        <f ca="true">+IF(AND(ISNUMBER(OFFSET('Water Data'!$G$6,0,10*ROW('Water Data'!G7))),'Data Summary'!CC13="Yes"),OFFSET('Water Data'!$G$6,0,10*ROW('Water Data'!G7)),NA())</f>
        <v>#N/A</v>
      </c>
      <c r="O13" s="83" t="e">
        <f ca="true">+IF(AND(ISNUMBER(OFFSET('Water Data'!$G$9,0,10*ROW('Water Data'!G7))),'Data Summary'!CD13="Yes"),OFFSET('Water Data'!$G$9,0,10*ROW('Water Data'!G7)),NA())</f>
        <v>#N/A</v>
      </c>
      <c r="P13" s="83" t="e">
        <f ca="true">+IF(AND(ISNUMBER(OFFSET('Water Data'!$H$4,0,10*ROW('Water Data'!H7))),'Data Summary'!CE13="Yes"),100-OFFSET('Water Data'!$H$4,0,10*ROW('Water Data'!H7)),NA())</f>
        <v>#N/A</v>
      </c>
      <c r="Q13" s="83" t="e">
        <f ca="true">+IF(AND(ISNUMBER(OFFSET('Water Data'!$H$6,0,10*ROW('Water Data'!H7))),'Data Summary'!CF13="Yes"),OFFSET('Water Data'!$H$6,0,10*ROW('Water Data'!H7)),NA())</f>
        <v>#N/A</v>
      </c>
      <c r="R13" s="83" t="e">
        <f ca="true">+IF(AND(ISNUMBER(OFFSET('Water Data'!$H$9,0,10*ROW('Water Data'!H7))),'Data Summary'!CG13="Yes"),OFFSET('Water Data'!$H$9,0,10*ROW('Water Data'!H7)),NA())</f>
        <v>#N/A</v>
      </c>
      <c r="S13" s="83" t="e">
        <f ca="true">+IF(AND(ISNUMBER(OFFSET('Water Data'!$I$4,0,10*ROW('Water Data'!I7))),'Data Summary'!CH13="Yes"),100-OFFSET('Water Data'!$I$4,0,10*ROW('Water Data'!I7)),NA())</f>
        <v>#N/A</v>
      </c>
      <c r="T13" s="83" t="e">
        <f ca="true">+IF(AND(ISNUMBER(OFFSET('Water Data'!$I$6,0,10*ROW('Water Data'!I7))),'Data Summary'!CI13="Yes"),OFFSET('Water Data'!$I$6,0,10*ROW('Water Data'!I7)),NA())</f>
        <v>#N/A</v>
      </c>
      <c r="U13" s="83" t="e">
        <f ca="true">+IF(AND(ISNUMBER(OFFSET('Water Data'!$I$9,0,10*ROW('Water Data'!I7))),'Data Summary'!CJ13="Yes"),OFFSET('Water Data'!$I$9,0,10*ROW('Water Data'!I7)),NA())</f>
        <v>#N/A</v>
      </c>
      <c r="V13" s="84" t="e">
        <f ca="true">+IF(AND(ISNUMBER(OFFSET('Sanitation Data'!$D$4,0,10*ROW('Sanitation Data'!D7))),'Data Summary'!CK13="Yes"),100-OFFSET('Sanitation Data'!$D$4,0,10*ROW('Sanitation Data'!D7)),NA())</f>
        <v>#N/A</v>
      </c>
      <c r="W13" s="84" t="e">
        <f ca="true">+IF(AND(ISNUMBER(OFFSET('Sanitation Data'!$D$6,0,10*ROW('Sanitation Data'!D7))),'Data Summary'!CL13="Yes"),OFFSET('Sanitation Data'!$D$6,0,10*ROW('Sanitation Data'!D7)),NA())</f>
        <v>#N/A</v>
      </c>
      <c r="X13" s="84" t="e">
        <f ca="true">+IF(AND(ISNUMBER(OFFSET('Sanitation Data'!$D$10,0,10*ROW('Sanitation Data'!D7))),'Data Summary'!CM13="Yes"),OFFSET('Sanitation Data'!$D$10,0,10*ROW('Sanitation Data'!D7)),NA())</f>
        <v>#N/A</v>
      </c>
      <c r="Y13" s="84" t="e">
        <f ca="true">+IF(AND(ISNUMBER(OFFSET('Sanitation Data'!$D$11,0,10*ROW('Sanitation Data'!D7))),'Data Summary'!CN13="Yes"),OFFSET('Sanitation Data'!$D$11,0,10*ROW('Sanitation Data'!D7)),NA())</f>
        <v>#N/A</v>
      </c>
      <c r="Z13" s="84" t="e">
        <f ca="true">+IF(AND(ISNUMBER(OFFSET('Sanitation Data'!$D$12,0,10*ROW('Sanitation Data'!D7))),'Data Summary'!CO13="Yes"),OFFSET('Sanitation Data'!$D$12,0,10*ROW('Sanitation Data'!D7)),NA())</f>
        <v>#N/A</v>
      </c>
      <c r="AA13" s="84" t="e">
        <f ca="true">+IF(AND(ISNUMBER(OFFSET('Sanitation Data'!$E$4,0,10*ROW('Sanitation Data'!E7))),'Data Summary'!CP13="Yes"),100-OFFSET('Sanitation Data'!$E$4,0,10*ROW('Sanitation Data'!E7)),NA())</f>
        <v>#N/A</v>
      </c>
      <c r="AB13" s="84" t="e">
        <f ca="true">+IF(AND(ISNUMBER(OFFSET('Sanitation Data'!$E$6,0,10*ROW('Sanitation Data'!E7))),'Data Summary'!CQ13="Yes"),OFFSET('Sanitation Data'!$E$6,0,10*ROW('Sanitation Data'!E7)),NA())</f>
        <v>#N/A</v>
      </c>
      <c r="AC13" s="84" t="e">
        <f ca="true">+IF(AND(ISNUMBER(OFFSET('Sanitation Data'!$E$10,0,10*ROW('Sanitation Data'!E7))),'Data Summary'!CR13="Yes"),OFFSET('Sanitation Data'!$E$10,0,10*ROW('Sanitation Data'!E7)),NA())</f>
        <v>#N/A</v>
      </c>
      <c r="AD13" s="84" t="e">
        <f ca="true">+IF(AND(ISNUMBER(OFFSET('Sanitation Data'!$E$11,0,10*ROW('Sanitation Data'!E7))),'Data Summary'!CS13="Yes"),OFFSET('Sanitation Data'!$E$11,0,10*ROW('Sanitation Data'!E7)),NA())</f>
        <v>#N/A</v>
      </c>
      <c r="AE13" s="84" t="e">
        <f ca="true">+IF(AND(ISNUMBER(OFFSET('Sanitation Data'!$E$12,0,10*ROW('Sanitation Data'!E7))),'Data Summary'!CT13="Yes"),OFFSET('Sanitation Data'!$E$12,0,10*ROW('Sanitation Data'!E7)),NA())</f>
        <v>#N/A</v>
      </c>
      <c r="AF13" s="84" t="e">
        <f ca="true">+IF(AND(ISNUMBER(OFFSET('Sanitation Data'!$F$4,0,10*ROW('Sanitation Data'!F7))),'Data Summary'!CU13="Yes"),100-OFFSET('Sanitation Data'!$F$4,0,10*ROW('Sanitation Data'!F7)),NA())</f>
        <v>#N/A</v>
      </c>
      <c r="AG13" s="84" t="e">
        <f ca="true">+IF(AND(ISNUMBER(OFFSET('Sanitation Data'!$F$6,0,10*ROW('Sanitation Data'!F7))),'Data Summary'!CV13="Yes"),OFFSET('Sanitation Data'!$F$6,0,10*ROW('Sanitation Data'!F7)),NA())</f>
        <v>#N/A</v>
      </c>
      <c r="AH13" s="84" t="e">
        <f ca="true">+IF(AND(ISNUMBER(OFFSET('Sanitation Data'!$F$10,0,10*ROW('Sanitation Data'!F7))),'Data Summary'!CW13="Yes"),OFFSET('Sanitation Data'!$F$10,0,10*ROW('Sanitation Data'!F7)),NA())</f>
        <v>#N/A</v>
      </c>
      <c r="AI13" s="84" t="e">
        <f ca="true">+IF(AND(ISNUMBER(OFFSET('Sanitation Data'!$F$11,0,10*ROW('Sanitation Data'!F7))),'Data Summary'!CX13="Yes"),OFFSET('Sanitation Data'!$F$11,0,10*ROW('Sanitation Data'!F7)),NA())</f>
        <v>#N/A</v>
      </c>
      <c r="AJ13" s="84" t="e">
        <f ca="true">+IF(AND(ISNUMBER(OFFSET('Sanitation Data'!$F$12,0,10*ROW('Sanitation Data'!F7))),'Data Summary'!CY13="Yes"),OFFSET('Sanitation Data'!$F$12,0,10*ROW('Sanitation Data'!F7)),NA())</f>
        <v>#N/A</v>
      </c>
      <c r="AK13" s="84" t="e">
        <f ca="true">+IF(AND(ISNUMBER(OFFSET('Sanitation Data'!$G$4,0,10*ROW('Sanitation Data'!G7))),'Data Summary'!CZ13="Yes"),100-OFFSET('Sanitation Data'!$G$4,0,10*ROW('Sanitation Data'!G7)),NA())</f>
        <v>#N/A</v>
      </c>
      <c r="AL13" s="84" t="e">
        <f ca="true">+IF(AND(ISNUMBER(OFFSET('Sanitation Data'!$G$6,0,10*ROW('Sanitation Data'!G7))),'Data Summary'!DA13="Yes"),OFFSET('Sanitation Data'!$G$6,0,10*ROW('Sanitation Data'!G7)),NA())</f>
        <v>#N/A</v>
      </c>
      <c r="AM13" s="84" t="e">
        <f ca="true">+IF(AND(ISNUMBER(OFFSET('Sanitation Data'!$G$10,0,10*ROW('Sanitation Data'!G7))),'Data Summary'!DB13="Yes"),OFFSET('Sanitation Data'!$G$10,0,10*ROW('Sanitation Data'!G7)),NA())</f>
        <v>#N/A</v>
      </c>
      <c r="AN13" s="84" t="e">
        <f ca="true">+IF(AND(ISNUMBER(OFFSET('Sanitation Data'!$G$11,0,10*ROW('Sanitation Data'!G7))),'Data Summary'!DC13="Yes"),OFFSET('Sanitation Data'!$G$11,0,10*ROW('Sanitation Data'!G7)),NA())</f>
        <v>#N/A</v>
      </c>
      <c r="AO13" s="84" t="e">
        <f ca="true">+IF(AND(ISNUMBER(OFFSET('Sanitation Data'!$G$12,0,10*ROW('Sanitation Data'!G7))),'Data Summary'!DD13="Yes"),OFFSET('Sanitation Data'!$G$12,0,10*ROW('Sanitation Data'!G7)),NA())</f>
        <v>#N/A</v>
      </c>
      <c r="AP13" s="84" t="e">
        <f ca="true">+IF(AND(ISNUMBER(OFFSET('Sanitation Data'!$H$4,0,10*ROW('Sanitation Data'!H7))),'Data Summary'!DE13="Yes"),100-OFFSET('Sanitation Data'!$H$4,0,10*ROW('Sanitation Data'!H7)),NA())</f>
        <v>#N/A</v>
      </c>
      <c r="AQ13" s="84" t="e">
        <f ca="true">+IF(AND(ISNUMBER(OFFSET('Sanitation Data'!$H$6,0,10*ROW('Sanitation Data'!H7))),'Data Summary'!DF13="Yes"),OFFSET('Sanitation Data'!$H$6,0,10*ROW('Sanitation Data'!H7)),NA())</f>
        <v>#N/A</v>
      </c>
      <c r="AR13" s="84" t="e">
        <f ca="true">+IF(AND(ISNUMBER(OFFSET('Sanitation Data'!$H$10,0,10*ROW('Sanitation Data'!H7))),'Data Summary'!DG13="Yes"),OFFSET('Sanitation Data'!$H$10,0,10*ROW('Sanitation Data'!H7)),NA())</f>
        <v>#N/A</v>
      </c>
      <c r="AS13" s="84" t="e">
        <f ca="true">+IF(AND(ISNUMBER(OFFSET('Sanitation Data'!$H$11,0,10*ROW('Sanitation Data'!H7))),'Data Summary'!DH13="Yes"),OFFSET('Sanitation Data'!$H$11,0,10*ROW('Sanitation Data'!H7)),NA())</f>
        <v>#N/A</v>
      </c>
      <c r="AT13" s="84" t="e">
        <f ca="true">+IF(AND(ISNUMBER(OFFSET('Sanitation Data'!$H$12,0,10*ROW('Sanitation Data'!H7))),'Data Summary'!DI13="Yes"),OFFSET('Sanitation Data'!$H$12,0,10*ROW('Sanitation Data'!H7)),NA())</f>
        <v>#N/A</v>
      </c>
      <c r="AU13" s="84" t="e">
        <f ca="true">+IF(AND(ISNUMBER(OFFSET('Sanitation Data'!$I$4,0,10*ROW('Sanitation Data'!I7))),'Data Summary'!DJ13="Yes"),100-OFFSET('Sanitation Data'!$I$4,0,10*ROW('Sanitation Data'!I7)),NA())</f>
        <v>#N/A</v>
      </c>
      <c r="AV13" s="84" t="e">
        <f ca="true">+IF(AND(ISNUMBER(OFFSET('Sanitation Data'!$I$6,0,10*ROW('Sanitation Data'!I7))),'Data Summary'!DK13="Yes"),OFFSET('Sanitation Data'!$I$6,0,10*ROW('Sanitation Data'!I7)),NA())</f>
        <v>#N/A</v>
      </c>
      <c r="AW13" s="84" t="e">
        <f ca="true">+IF(AND(ISNUMBER(OFFSET('Sanitation Data'!$I$10,0,10*ROW('Sanitation Data'!I7))),'Data Summary'!DL13="Yes"),OFFSET('Sanitation Data'!$I$10,0,10*ROW('Sanitation Data'!I7)),NA())</f>
        <v>#N/A</v>
      </c>
      <c r="AX13" s="84" t="e">
        <f ca="true">+IF(AND(ISNUMBER(OFFSET('Sanitation Data'!$I$11,0,10*ROW('Sanitation Data'!I7))),'Data Summary'!DM13="Yes"),OFFSET('Sanitation Data'!$I$11,0,10*ROW('Sanitation Data'!I7)),NA())</f>
        <v>#N/A</v>
      </c>
      <c r="AY13" s="84" t="e">
        <f ca="true">+IF(AND(ISNUMBER(OFFSET('Sanitation Data'!$I$12,0,10*ROW('Sanitation Data'!I7))),'Data Summary'!DN13="Yes"),OFFSET('Sanitation Data'!$I$12,0,10*ROW('Sanitation Data'!I7)),NA())</f>
        <v>#N/A</v>
      </c>
      <c r="AZ13" s="85" t="e">
        <f ca="true">+IF(AND(ISNUMBER(OFFSET('Hygiene Data'!$D$5,0,10*ROW('Hygiene Data'!D7))),'Data Summary'!DO13="Yes"),OFFSET('Hygiene Data'!$D$5,0,10*ROW('Hygiene Data'!D7)),NA())</f>
        <v>#N/A</v>
      </c>
      <c r="BA13" s="85" t="e">
        <f ca="true">+IF(AND(ISNUMBER(OFFSET('Hygiene Data'!$D$7,0,10*ROW('Hygiene Data'!D7))),'Data Summary'!DP13="Yes"),OFFSET('Hygiene Data'!$D$7,0,10*ROW('Hygiene Data'!D7)),NA())</f>
        <v>#N/A</v>
      </c>
      <c r="BB13" s="85" t="e">
        <f ca="true">+IF(AND(ISNUMBER(OFFSET('Hygiene Data'!$D$9,0,10*ROW('Hygiene Data'!D7))),'Data Summary'!DQ13="Yes"),OFFSET('Hygiene Data'!$D$9,0,10*ROW('Hygiene Data'!D7)),NA())</f>
        <v>#N/A</v>
      </c>
      <c r="BC13" s="85" t="e">
        <f ca="true">+IF(AND(ISNUMBER(OFFSET('Hygiene Data'!$E$5,0,10*ROW('Hygiene Data'!E7))),'Data Summary'!DR13="Yes"),OFFSET('Hygiene Data'!$E$5,0,10*ROW('Hygiene Data'!E7)),NA())</f>
        <v>#N/A</v>
      </c>
      <c r="BD13" s="85" t="e">
        <f ca="true">+IF(AND(ISNUMBER(OFFSET('Hygiene Data'!$E$7,0,10*ROW('Hygiene Data'!E7))),'Data Summary'!DS13="Yes"),OFFSET('Hygiene Data'!$E$7,0,10*ROW('Hygiene Data'!E7)),NA())</f>
        <v>#N/A</v>
      </c>
      <c r="BE13" s="85" t="e">
        <f ca="true">+IF(AND(ISNUMBER(OFFSET('Hygiene Data'!$E$9,0,10*ROW('Hygiene Data'!E7))),'Data Summary'!DT13="Yes"),OFFSET('Hygiene Data'!$E$9,0,10*ROW('Hygiene Data'!E7)),NA())</f>
        <v>#N/A</v>
      </c>
      <c r="BF13" s="85" t="e">
        <f ca="true">+IF(AND(ISNUMBER(OFFSET('Hygiene Data'!$F$5,0,10*ROW('Hygiene Data'!F7))),'Data Summary'!DU13="Yes"),OFFSET('Hygiene Data'!$F$5,0,10*ROW('Hygiene Data'!F7)),NA())</f>
        <v>#N/A</v>
      </c>
      <c r="BG13" s="85" t="e">
        <f ca="true">+IF(AND(ISNUMBER(OFFSET('Hygiene Data'!$F$7,0,10*ROW('Hygiene Data'!F7))),'Data Summary'!DV13="Yes"),OFFSET('Hygiene Data'!$F$7,0,10*ROW('Hygiene Data'!F7)),NA())</f>
        <v>#N/A</v>
      </c>
      <c r="BH13" s="85" t="e">
        <f ca="true">+IF(AND(ISNUMBER(OFFSET('Hygiene Data'!$F$9,0,10*ROW('Hygiene Data'!F7))),'Data Summary'!DW13="Yes"),OFFSET('Hygiene Data'!$F$9,0,10*ROW('Hygiene Data'!F7)),NA())</f>
        <v>#N/A</v>
      </c>
      <c r="BI13" s="85" t="e">
        <f ca="true">+IF(AND(ISNUMBER(OFFSET('Hygiene Data'!$G$5,0,10*ROW('Hygiene Data'!G7))),'Data Summary'!DX13="Yes"),OFFSET('Hygiene Data'!$G$5,0,10*ROW('Hygiene Data'!G7)),NA())</f>
        <v>#N/A</v>
      </c>
      <c r="BJ13" s="85" t="e">
        <f ca="true">+IF(AND(ISNUMBER(OFFSET('Hygiene Data'!$G$7,0,10*ROW('Hygiene Data'!G7))),'Data Summary'!DY13="Yes"),OFFSET('Hygiene Data'!$G$7,0,10*ROW('Hygiene Data'!G7)),NA())</f>
        <v>#N/A</v>
      </c>
      <c r="BK13" s="85" t="e">
        <f ca="true">+IF(AND(ISNUMBER(OFFSET('Hygiene Data'!$G$9,0,10*ROW('Hygiene Data'!G7))),'Data Summary'!DZ13="Yes"),OFFSET('Hygiene Data'!$G$9,0,10*ROW('Hygiene Data'!G7)),NA())</f>
        <v>#N/A</v>
      </c>
      <c r="BL13" s="85" t="e">
        <f ca="true">+IF(AND(ISNUMBER(OFFSET('Hygiene Data'!$H$5,0,10*ROW('Hygiene Data'!H7))),'Data Summary'!EA13="Yes"),OFFSET('Hygiene Data'!$H$5,0,10*ROW('Hygiene Data'!H7)),NA())</f>
        <v>#N/A</v>
      </c>
      <c r="BM13" s="85" t="e">
        <f ca="true">+IF(AND(ISNUMBER(OFFSET('Hygiene Data'!$H$7,0,10*ROW('Hygiene Data'!H7))),'Data Summary'!EB13="Yes"),OFFSET('Hygiene Data'!$H$7,0,10*ROW('Hygiene Data'!H7)),NA())</f>
        <v>#N/A</v>
      </c>
      <c r="BN13" s="85" t="e">
        <f ca="true">+IF(AND(ISNUMBER(OFFSET('Hygiene Data'!$H$9,0,10*ROW('Hygiene Data'!H7))),'Data Summary'!EC13="Yes"),OFFSET('Hygiene Data'!$H$9,0,10*ROW('Hygiene Data'!H7)),NA())</f>
        <v>#N/A</v>
      </c>
      <c r="BO13" s="85" t="e">
        <f ca="true">+IF(AND(ISNUMBER(OFFSET('Hygiene Data'!$I$5,0,10*ROW('Hygiene Data'!I7))),'Data Summary'!ED13="Yes"),OFFSET('Hygiene Data'!$I$5,0,10*ROW('Hygiene Data'!I7)),NA())</f>
        <v>#N/A</v>
      </c>
      <c r="BP13" s="85" t="e">
        <f ca="true">+IF(AND(ISNUMBER(OFFSET('Hygiene Data'!$I$7,0,10*ROW('Hygiene Data'!I7))),'Data Summary'!EE13="Yes"),OFFSET('Hygiene Data'!$I$7,0,10*ROW('Hygiene Data'!I7)),NA())</f>
        <v>#N/A</v>
      </c>
      <c r="BQ13" s="85" t="e">
        <f ca="true">+IF(AND(ISNUMBER(OFFSET('Hygiene Data'!$I$9,0,10*ROW('Hygiene Data'!I7))),'Data Summary'!EF13="Yes"),OFFSET('Hygiene Data'!$I$9,0,10*ROW('Hygiene Data'!I7)),NA())</f>
        <v>#N/A</v>
      </c>
    </row>
    <row xmlns:x14ac="http://schemas.microsoft.com/office/spreadsheetml/2009/9/ac" r="14" x14ac:dyDescent="0.2">
      <c r="A14" s="326" t="e">
        <f ca="true">+RIGHT('Data Summary'!A14,LEN('Data Summary'!A14)-9)</f>
        <v>#VALUE!</v>
      </c>
      <c r="B14" s="31" t="str">
        <f ca="true">+IF(ISTEXT('Data Summary'!B14),'Data Summary'!B14,"")</f>
        <v/>
      </c>
      <c r="C14" s="325" t="e">
        <f ca="true">+VALUE('Data Summary'!C14)</f>
        <v>#VALUE!</v>
      </c>
      <c r="D14" s="83" t="e">
        <f ca="true">+IF(AND(ISNUMBER(OFFSET('Water Data'!$D$4,0,10*ROW('Water Data'!D8))),'Data Summary'!BS14="Yes"),100-OFFSET('Water Data'!$D$4,0,10*ROW('Water Data'!D8)),NA())</f>
        <v>#N/A</v>
      </c>
      <c r="E14" s="83" t="e">
        <f ca="true">+IF(AND(ISNUMBER(OFFSET('Water Data'!$D$6,0,10*ROW('Water Data'!D8))),'Data Summary'!BT14="Yes"),OFFSET('Water Data'!$D$6,0,10*ROW('Water Data'!D8)),NA())</f>
        <v>#N/A</v>
      </c>
      <c r="F14" s="83" t="e">
        <f ca="true">+IF(AND(ISNUMBER(OFFSET('Water Data'!$D$9,0,10*ROW('Water Data'!D8))),'Data Summary'!BU14="Yes"),OFFSET('Water Data'!$D$9,0,10*ROW('Water Data'!D8)),NA())</f>
        <v>#N/A</v>
      </c>
      <c r="G14" s="83" t="e">
        <f ca="true">+IF(AND(ISNUMBER(OFFSET('Water Data'!$E$4,0,10*ROW('Water Data'!E8))),'Data Summary'!BV14="Yes"),100-OFFSET('Water Data'!$E$4,0,10*ROW('Water Data'!E8)),NA())</f>
        <v>#N/A</v>
      </c>
      <c r="H14" s="83" t="e">
        <f ca="true">+IF(AND(ISNUMBER(OFFSET('Water Data'!$E$6,0,10*ROW('Water Data'!E8))),'Data Summary'!BW14="Yes"),OFFSET('Water Data'!$E$6,0,10*ROW('Water Data'!E8)),NA())</f>
        <v>#N/A</v>
      </c>
      <c r="I14" s="83" t="e">
        <f ca="true">+IF(AND(ISNUMBER(OFFSET('Water Data'!$E$9,0,10*ROW('Water Data'!E8))),'Data Summary'!BX14="Yes"),OFFSET('Water Data'!$E$9,0,10*ROW('Water Data'!E8)),NA())</f>
        <v>#N/A</v>
      </c>
      <c r="J14" s="83" t="e">
        <f ca="true">+IF(AND(ISNUMBER(OFFSET('Water Data'!$F$4,0,10*ROW('Water Data'!F8))),'Data Summary'!BY14="Yes"),100-OFFSET('Water Data'!$F$4,0,10*ROW('Water Data'!F8)),NA())</f>
        <v>#N/A</v>
      </c>
      <c r="K14" s="83" t="e">
        <f ca="true">+IF(AND(ISNUMBER(OFFSET('Water Data'!$F$6,0,10*ROW('Water Data'!F8))),'Data Summary'!BZ14="Yes"),OFFSET('Water Data'!$F$6,0,10*ROW('Water Data'!F8)),NA())</f>
        <v>#N/A</v>
      </c>
      <c r="L14" s="83" t="e">
        <f ca="true">+IF(AND(ISNUMBER(OFFSET('Water Data'!$F$9,0,10*ROW('Water Data'!F8))),'Data Summary'!CA14="Yes"),OFFSET('Water Data'!$F$9,0,10*ROW('Water Data'!F8)),NA())</f>
        <v>#N/A</v>
      </c>
      <c r="M14" s="83" t="e">
        <f ca="true">+IF(AND(ISNUMBER(OFFSET('Water Data'!$G$4,0,10*ROW('Water Data'!G8))),'Data Summary'!CB14="Yes"),100-OFFSET('Water Data'!$G$4,0,10*ROW('Water Data'!G8)),NA())</f>
        <v>#N/A</v>
      </c>
      <c r="N14" s="83" t="e">
        <f ca="true">+IF(AND(ISNUMBER(OFFSET('Water Data'!$G$6,0,10*ROW('Water Data'!G8))),'Data Summary'!CC14="Yes"),OFFSET('Water Data'!$G$6,0,10*ROW('Water Data'!G8)),NA())</f>
        <v>#N/A</v>
      </c>
      <c r="O14" s="83" t="e">
        <f ca="true">+IF(AND(ISNUMBER(OFFSET('Water Data'!$G$9,0,10*ROW('Water Data'!G8))),'Data Summary'!CD14="Yes"),OFFSET('Water Data'!$G$9,0,10*ROW('Water Data'!G8)),NA())</f>
        <v>#N/A</v>
      </c>
      <c r="P14" s="83" t="e">
        <f ca="true">+IF(AND(ISNUMBER(OFFSET('Water Data'!$H$4,0,10*ROW('Water Data'!H8))),'Data Summary'!CE14="Yes"),100-OFFSET('Water Data'!$H$4,0,10*ROW('Water Data'!H8)),NA())</f>
        <v>#N/A</v>
      </c>
      <c r="Q14" s="83" t="e">
        <f ca="true">+IF(AND(ISNUMBER(OFFSET('Water Data'!$H$6,0,10*ROW('Water Data'!H8))),'Data Summary'!CF14="Yes"),OFFSET('Water Data'!$H$6,0,10*ROW('Water Data'!H8)),NA())</f>
        <v>#N/A</v>
      </c>
      <c r="R14" s="83" t="e">
        <f ca="true">+IF(AND(ISNUMBER(OFFSET('Water Data'!$H$9,0,10*ROW('Water Data'!H8))),'Data Summary'!CG14="Yes"),OFFSET('Water Data'!$H$9,0,10*ROW('Water Data'!H8)),NA())</f>
        <v>#N/A</v>
      </c>
      <c r="S14" s="83" t="e">
        <f ca="true">+IF(AND(ISNUMBER(OFFSET('Water Data'!$I$4,0,10*ROW('Water Data'!I8))),'Data Summary'!CH14="Yes"),100-OFFSET('Water Data'!$I$4,0,10*ROW('Water Data'!I8)),NA())</f>
        <v>#N/A</v>
      </c>
      <c r="T14" s="83" t="e">
        <f ca="true">+IF(AND(ISNUMBER(OFFSET('Water Data'!$I$6,0,10*ROW('Water Data'!I8))),'Data Summary'!CI14="Yes"),OFFSET('Water Data'!$I$6,0,10*ROW('Water Data'!I8)),NA())</f>
        <v>#N/A</v>
      </c>
      <c r="U14" s="83" t="e">
        <f ca="true">+IF(AND(ISNUMBER(OFFSET('Water Data'!$I$9,0,10*ROW('Water Data'!I8))),'Data Summary'!CJ14="Yes"),OFFSET('Water Data'!$I$9,0,10*ROW('Water Data'!I8)),NA())</f>
        <v>#N/A</v>
      </c>
      <c r="V14" s="84" t="e">
        <f ca="true">+IF(AND(ISNUMBER(OFFSET('Sanitation Data'!$D$4,0,10*ROW('Sanitation Data'!D8))),'Data Summary'!CK14="Yes"),100-OFFSET('Sanitation Data'!$D$4,0,10*ROW('Sanitation Data'!D8)),NA())</f>
        <v>#N/A</v>
      </c>
      <c r="W14" s="84" t="e">
        <f ca="true">+IF(AND(ISNUMBER(OFFSET('Sanitation Data'!$D$6,0,10*ROW('Sanitation Data'!D8))),'Data Summary'!CL14="Yes"),OFFSET('Sanitation Data'!$D$6,0,10*ROW('Sanitation Data'!D8)),NA())</f>
        <v>#N/A</v>
      </c>
      <c r="X14" s="84" t="e">
        <f ca="true">+IF(AND(ISNUMBER(OFFSET('Sanitation Data'!$D$10,0,10*ROW('Sanitation Data'!D8))),'Data Summary'!CM14="Yes"),OFFSET('Sanitation Data'!$D$10,0,10*ROW('Sanitation Data'!D8)),NA())</f>
        <v>#N/A</v>
      </c>
      <c r="Y14" s="84" t="e">
        <f ca="true">+IF(AND(ISNUMBER(OFFSET('Sanitation Data'!$D$11,0,10*ROW('Sanitation Data'!D8))),'Data Summary'!CN14="Yes"),OFFSET('Sanitation Data'!$D$11,0,10*ROW('Sanitation Data'!D8)),NA())</f>
        <v>#N/A</v>
      </c>
      <c r="Z14" s="84" t="e">
        <f ca="true">+IF(AND(ISNUMBER(OFFSET('Sanitation Data'!$D$12,0,10*ROW('Sanitation Data'!D8))),'Data Summary'!CO14="Yes"),OFFSET('Sanitation Data'!$D$12,0,10*ROW('Sanitation Data'!D8)),NA())</f>
        <v>#N/A</v>
      </c>
      <c r="AA14" s="84" t="e">
        <f ca="true">+IF(AND(ISNUMBER(OFFSET('Sanitation Data'!$E$4,0,10*ROW('Sanitation Data'!E8))),'Data Summary'!CP14="Yes"),100-OFFSET('Sanitation Data'!$E$4,0,10*ROW('Sanitation Data'!E8)),NA())</f>
        <v>#N/A</v>
      </c>
      <c r="AB14" s="84" t="e">
        <f ca="true">+IF(AND(ISNUMBER(OFFSET('Sanitation Data'!$E$6,0,10*ROW('Sanitation Data'!E8))),'Data Summary'!CQ14="Yes"),OFFSET('Sanitation Data'!$E$6,0,10*ROW('Sanitation Data'!E8)),NA())</f>
        <v>#N/A</v>
      </c>
      <c r="AC14" s="84" t="e">
        <f ca="true">+IF(AND(ISNUMBER(OFFSET('Sanitation Data'!$E$10,0,10*ROW('Sanitation Data'!E8))),'Data Summary'!CR14="Yes"),OFFSET('Sanitation Data'!$E$10,0,10*ROW('Sanitation Data'!E8)),NA())</f>
        <v>#N/A</v>
      </c>
      <c r="AD14" s="84" t="e">
        <f ca="true">+IF(AND(ISNUMBER(OFFSET('Sanitation Data'!$E$11,0,10*ROW('Sanitation Data'!E8))),'Data Summary'!CS14="Yes"),OFFSET('Sanitation Data'!$E$11,0,10*ROW('Sanitation Data'!E8)),NA())</f>
        <v>#N/A</v>
      </c>
      <c r="AE14" s="84" t="e">
        <f ca="true">+IF(AND(ISNUMBER(OFFSET('Sanitation Data'!$E$12,0,10*ROW('Sanitation Data'!E8))),'Data Summary'!CT14="Yes"),OFFSET('Sanitation Data'!$E$12,0,10*ROW('Sanitation Data'!E8)),NA())</f>
        <v>#N/A</v>
      </c>
      <c r="AF14" s="84" t="e">
        <f ca="true">+IF(AND(ISNUMBER(OFFSET('Sanitation Data'!$F$4,0,10*ROW('Sanitation Data'!F8))),'Data Summary'!CU14="Yes"),100-OFFSET('Sanitation Data'!$F$4,0,10*ROW('Sanitation Data'!F8)),NA())</f>
        <v>#N/A</v>
      </c>
      <c r="AG14" s="84" t="e">
        <f ca="true">+IF(AND(ISNUMBER(OFFSET('Sanitation Data'!$F$6,0,10*ROW('Sanitation Data'!F8))),'Data Summary'!CV14="Yes"),OFFSET('Sanitation Data'!$F$6,0,10*ROW('Sanitation Data'!F8)),NA())</f>
        <v>#N/A</v>
      </c>
      <c r="AH14" s="84" t="e">
        <f ca="true">+IF(AND(ISNUMBER(OFFSET('Sanitation Data'!$F$10,0,10*ROW('Sanitation Data'!F8))),'Data Summary'!CW14="Yes"),OFFSET('Sanitation Data'!$F$10,0,10*ROW('Sanitation Data'!F8)),NA())</f>
        <v>#N/A</v>
      </c>
      <c r="AI14" s="84" t="e">
        <f ca="true">+IF(AND(ISNUMBER(OFFSET('Sanitation Data'!$F$11,0,10*ROW('Sanitation Data'!F8))),'Data Summary'!CX14="Yes"),OFFSET('Sanitation Data'!$F$11,0,10*ROW('Sanitation Data'!F8)),NA())</f>
        <v>#N/A</v>
      </c>
      <c r="AJ14" s="84" t="e">
        <f ca="true">+IF(AND(ISNUMBER(OFFSET('Sanitation Data'!$F$12,0,10*ROW('Sanitation Data'!F8))),'Data Summary'!CY14="Yes"),OFFSET('Sanitation Data'!$F$12,0,10*ROW('Sanitation Data'!F8)),NA())</f>
        <v>#N/A</v>
      </c>
      <c r="AK14" s="84" t="e">
        <f ca="true">+IF(AND(ISNUMBER(OFFSET('Sanitation Data'!$G$4,0,10*ROW('Sanitation Data'!G8))),'Data Summary'!CZ14="Yes"),100-OFFSET('Sanitation Data'!$G$4,0,10*ROW('Sanitation Data'!G8)),NA())</f>
        <v>#N/A</v>
      </c>
      <c r="AL14" s="84" t="e">
        <f ca="true">+IF(AND(ISNUMBER(OFFSET('Sanitation Data'!$G$6,0,10*ROW('Sanitation Data'!G8))),'Data Summary'!DA14="Yes"),OFFSET('Sanitation Data'!$G$6,0,10*ROW('Sanitation Data'!G8)),NA())</f>
        <v>#N/A</v>
      </c>
      <c r="AM14" s="84" t="e">
        <f ca="true">+IF(AND(ISNUMBER(OFFSET('Sanitation Data'!$G$10,0,10*ROW('Sanitation Data'!G8))),'Data Summary'!DB14="Yes"),OFFSET('Sanitation Data'!$G$10,0,10*ROW('Sanitation Data'!G8)),NA())</f>
        <v>#N/A</v>
      </c>
      <c r="AN14" s="84" t="e">
        <f ca="true">+IF(AND(ISNUMBER(OFFSET('Sanitation Data'!$G$11,0,10*ROW('Sanitation Data'!G8))),'Data Summary'!DC14="Yes"),OFFSET('Sanitation Data'!$G$11,0,10*ROW('Sanitation Data'!G8)),NA())</f>
        <v>#N/A</v>
      </c>
      <c r="AO14" s="84" t="e">
        <f ca="true">+IF(AND(ISNUMBER(OFFSET('Sanitation Data'!$G$12,0,10*ROW('Sanitation Data'!G8))),'Data Summary'!DD14="Yes"),OFFSET('Sanitation Data'!$G$12,0,10*ROW('Sanitation Data'!G8)),NA())</f>
        <v>#N/A</v>
      </c>
      <c r="AP14" s="84" t="e">
        <f ca="true">+IF(AND(ISNUMBER(OFFSET('Sanitation Data'!$H$4,0,10*ROW('Sanitation Data'!H8))),'Data Summary'!DE14="Yes"),100-OFFSET('Sanitation Data'!$H$4,0,10*ROW('Sanitation Data'!H8)),NA())</f>
        <v>#N/A</v>
      </c>
      <c r="AQ14" s="84" t="e">
        <f ca="true">+IF(AND(ISNUMBER(OFFSET('Sanitation Data'!$H$6,0,10*ROW('Sanitation Data'!H8))),'Data Summary'!DF14="Yes"),OFFSET('Sanitation Data'!$H$6,0,10*ROW('Sanitation Data'!H8)),NA())</f>
        <v>#N/A</v>
      </c>
      <c r="AR14" s="84" t="e">
        <f ca="true">+IF(AND(ISNUMBER(OFFSET('Sanitation Data'!$H$10,0,10*ROW('Sanitation Data'!H8))),'Data Summary'!DG14="Yes"),OFFSET('Sanitation Data'!$H$10,0,10*ROW('Sanitation Data'!H8)),NA())</f>
        <v>#N/A</v>
      </c>
      <c r="AS14" s="84" t="e">
        <f ca="true">+IF(AND(ISNUMBER(OFFSET('Sanitation Data'!$H$11,0,10*ROW('Sanitation Data'!H8))),'Data Summary'!DH14="Yes"),OFFSET('Sanitation Data'!$H$11,0,10*ROW('Sanitation Data'!H8)),NA())</f>
        <v>#N/A</v>
      </c>
      <c r="AT14" s="84" t="e">
        <f ca="true">+IF(AND(ISNUMBER(OFFSET('Sanitation Data'!$H$12,0,10*ROW('Sanitation Data'!H8))),'Data Summary'!DI14="Yes"),OFFSET('Sanitation Data'!$H$12,0,10*ROW('Sanitation Data'!H8)),NA())</f>
        <v>#N/A</v>
      </c>
      <c r="AU14" s="84" t="e">
        <f ca="true">+IF(AND(ISNUMBER(OFFSET('Sanitation Data'!$I$4,0,10*ROW('Sanitation Data'!I8))),'Data Summary'!DJ14="Yes"),100-OFFSET('Sanitation Data'!$I$4,0,10*ROW('Sanitation Data'!I8)),NA())</f>
        <v>#N/A</v>
      </c>
      <c r="AV14" s="84" t="e">
        <f ca="true">+IF(AND(ISNUMBER(OFFSET('Sanitation Data'!$I$6,0,10*ROW('Sanitation Data'!I8))),'Data Summary'!DK14="Yes"),OFFSET('Sanitation Data'!$I$6,0,10*ROW('Sanitation Data'!I8)),NA())</f>
        <v>#N/A</v>
      </c>
      <c r="AW14" s="84" t="e">
        <f ca="true">+IF(AND(ISNUMBER(OFFSET('Sanitation Data'!$I$10,0,10*ROW('Sanitation Data'!I8))),'Data Summary'!DL14="Yes"),OFFSET('Sanitation Data'!$I$10,0,10*ROW('Sanitation Data'!I8)),NA())</f>
        <v>#N/A</v>
      </c>
      <c r="AX14" s="84" t="e">
        <f ca="true">+IF(AND(ISNUMBER(OFFSET('Sanitation Data'!$I$11,0,10*ROW('Sanitation Data'!I8))),'Data Summary'!DM14="Yes"),OFFSET('Sanitation Data'!$I$11,0,10*ROW('Sanitation Data'!I8)),NA())</f>
        <v>#N/A</v>
      </c>
      <c r="AY14" s="84" t="e">
        <f ca="true">+IF(AND(ISNUMBER(OFFSET('Sanitation Data'!$I$12,0,10*ROW('Sanitation Data'!I8))),'Data Summary'!DN14="Yes"),OFFSET('Sanitation Data'!$I$12,0,10*ROW('Sanitation Data'!I8)),NA())</f>
        <v>#N/A</v>
      </c>
      <c r="AZ14" s="85" t="e">
        <f ca="true">+IF(AND(ISNUMBER(OFFSET('Hygiene Data'!$D$5,0,10*ROW('Hygiene Data'!D8))),'Data Summary'!DO14="Yes"),OFFSET('Hygiene Data'!$D$5,0,10*ROW('Hygiene Data'!D8)),NA())</f>
        <v>#N/A</v>
      </c>
      <c r="BA14" s="85" t="e">
        <f ca="true">+IF(AND(ISNUMBER(OFFSET('Hygiene Data'!$D$7,0,10*ROW('Hygiene Data'!D8))),'Data Summary'!DP14="Yes"),OFFSET('Hygiene Data'!$D$7,0,10*ROW('Hygiene Data'!D8)),NA())</f>
        <v>#N/A</v>
      </c>
      <c r="BB14" s="85" t="e">
        <f ca="true">+IF(AND(ISNUMBER(OFFSET('Hygiene Data'!$D$9,0,10*ROW('Hygiene Data'!D8))),'Data Summary'!DQ14="Yes"),OFFSET('Hygiene Data'!$D$9,0,10*ROW('Hygiene Data'!D8)),NA())</f>
        <v>#N/A</v>
      </c>
      <c r="BC14" s="85" t="e">
        <f ca="true">+IF(AND(ISNUMBER(OFFSET('Hygiene Data'!$E$5,0,10*ROW('Hygiene Data'!E8))),'Data Summary'!DR14="Yes"),OFFSET('Hygiene Data'!$E$5,0,10*ROW('Hygiene Data'!E8)),NA())</f>
        <v>#N/A</v>
      </c>
      <c r="BD14" s="85" t="e">
        <f ca="true">+IF(AND(ISNUMBER(OFFSET('Hygiene Data'!$E$7,0,10*ROW('Hygiene Data'!E8))),'Data Summary'!DS14="Yes"),OFFSET('Hygiene Data'!$E$7,0,10*ROW('Hygiene Data'!E8)),NA())</f>
        <v>#N/A</v>
      </c>
      <c r="BE14" s="85" t="e">
        <f ca="true">+IF(AND(ISNUMBER(OFFSET('Hygiene Data'!$E$9,0,10*ROW('Hygiene Data'!E8))),'Data Summary'!DT14="Yes"),OFFSET('Hygiene Data'!$E$9,0,10*ROW('Hygiene Data'!E8)),NA())</f>
        <v>#N/A</v>
      </c>
      <c r="BF14" s="85" t="e">
        <f ca="true">+IF(AND(ISNUMBER(OFFSET('Hygiene Data'!$F$5,0,10*ROW('Hygiene Data'!F8))),'Data Summary'!DU14="Yes"),OFFSET('Hygiene Data'!$F$5,0,10*ROW('Hygiene Data'!F8)),NA())</f>
        <v>#N/A</v>
      </c>
      <c r="BG14" s="85" t="e">
        <f ca="true">+IF(AND(ISNUMBER(OFFSET('Hygiene Data'!$F$7,0,10*ROW('Hygiene Data'!F8))),'Data Summary'!DV14="Yes"),OFFSET('Hygiene Data'!$F$7,0,10*ROW('Hygiene Data'!F8)),NA())</f>
        <v>#N/A</v>
      </c>
      <c r="BH14" s="85" t="e">
        <f ca="true">+IF(AND(ISNUMBER(OFFSET('Hygiene Data'!$F$9,0,10*ROW('Hygiene Data'!F8))),'Data Summary'!DW14="Yes"),OFFSET('Hygiene Data'!$F$9,0,10*ROW('Hygiene Data'!F8)),NA())</f>
        <v>#N/A</v>
      </c>
      <c r="BI14" s="85" t="e">
        <f ca="true">+IF(AND(ISNUMBER(OFFSET('Hygiene Data'!$G$5,0,10*ROW('Hygiene Data'!G8))),'Data Summary'!DX14="Yes"),OFFSET('Hygiene Data'!$G$5,0,10*ROW('Hygiene Data'!G8)),NA())</f>
        <v>#N/A</v>
      </c>
      <c r="BJ14" s="85" t="e">
        <f ca="true">+IF(AND(ISNUMBER(OFFSET('Hygiene Data'!$G$7,0,10*ROW('Hygiene Data'!G8))),'Data Summary'!DY14="Yes"),OFFSET('Hygiene Data'!$G$7,0,10*ROW('Hygiene Data'!G8)),NA())</f>
        <v>#N/A</v>
      </c>
      <c r="BK14" s="85" t="e">
        <f ca="true">+IF(AND(ISNUMBER(OFFSET('Hygiene Data'!$G$9,0,10*ROW('Hygiene Data'!G8))),'Data Summary'!DZ14="Yes"),OFFSET('Hygiene Data'!$G$9,0,10*ROW('Hygiene Data'!G8)),NA())</f>
        <v>#N/A</v>
      </c>
      <c r="BL14" s="85" t="e">
        <f ca="true">+IF(AND(ISNUMBER(OFFSET('Hygiene Data'!$H$5,0,10*ROW('Hygiene Data'!H8))),'Data Summary'!EA14="Yes"),OFFSET('Hygiene Data'!$H$5,0,10*ROW('Hygiene Data'!H8)),NA())</f>
        <v>#N/A</v>
      </c>
      <c r="BM14" s="85" t="e">
        <f ca="true">+IF(AND(ISNUMBER(OFFSET('Hygiene Data'!$H$7,0,10*ROW('Hygiene Data'!H8))),'Data Summary'!EB14="Yes"),OFFSET('Hygiene Data'!$H$7,0,10*ROW('Hygiene Data'!H8)),NA())</f>
        <v>#N/A</v>
      </c>
      <c r="BN14" s="85" t="e">
        <f ca="true">+IF(AND(ISNUMBER(OFFSET('Hygiene Data'!$H$9,0,10*ROW('Hygiene Data'!H8))),'Data Summary'!EC14="Yes"),OFFSET('Hygiene Data'!$H$9,0,10*ROW('Hygiene Data'!H8)),NA())</f>
        <v>#N/A</v>
      </c>
      <c r="BO14" s="85" t="e">
        <f ca="true">+IF(AND(ISNUMBER(OFFSET('Hygiene Data'!$I$5,0,10*ROW('Hygiene Data'!I8))),'Data Summary'!ED14="Yes"),OFFSET('Hygiene Data'!$I$5,0,10*ROW('Hygiene Data'!I8)),NA())</f>
        <v>#N/A</v>
      </c>
      <c r="BP14" s="85" t="e">
        <f ca="true">+IF(AND(ISNUMBER(OFFSET('Hygiene Data'!$I$7,0,10*ROW('Hygiene Data'!I8))),'Data Summary'!EE14="Yes"),OFFSET('Hygiene Data'!$I$7,0,10*ROW('Hygiene Data'!I8)),NA())</f>
        <v>#N/A</v>
      </c>
      <c r="BQ14" s="85" t="e">
        <f ca="true">+IF(AND(ISNUMBER(OFFSET('Hygiene Data'!$I$9,0,10*ROW('Hygiene Data'!I8))),'Data Summary'!EF14="Yes"),OFFSET('Hygiene Data'!$I$9,0,10*ROW('Hygiene Data'!I8)),NA())</f>
        <v>#N/A</v>
      </c>
    </row>
    <row xmlns:x14ac="http://schemas.microsoft.com/office/spreadsheetml/2009/9/ac" r="15" x14ac:dyDescent="0.2">
      <c r="A15" s="326" t="e">
        <f ca="true">+RIGHT('Data Summary'!A15,LEN('Data Summary'!A15)-9)</f>
        <v>#VALUE!</v>
      </c>
      <c r="B15" s="31" t="str">
        <f ca="true">+IF(ISTEXT('Data Summary'!B15),'Data Summary'!B15,"")</f>
        <v/>
      </c>
      <c r="C15" s="325" t="e">
        <f ca="true">+VALUE('Data Summary'!C15)</f>
        <v>#VALUE!</v>
      </c>
      <c r="D15" s="83" t="e">
        <f ca="true">+IF(AND(ISNUMBER(OFFSET('Water Data'!$D$4,0,10*ROW('Water Data'!D9))),'Data Summary'!BS15="Yes"),100-OFFSET('Water Data'!$D$4,0,10*ROW('Water Data'!D9)),NA())</f>
        <v>#N/A</v>
      </c>
      <c r="E15" s="83" t="e">
        <f ca="true">+IF(AND(ISNUMBER(OFFSET('Water Data'!$D$6,0,10*ROW('Water Data'!D9))),'Data Summary'!BT15="Yes"),OFFSET('Water Data'!$D$6,0,10*ROW('Water Data'!D9)),NA())</f>
        <v>#N/A</v>
      </c>
      <c r="F15" s="83" t="e">
        <f ca="true">+IF(AND(ISNUMBER(OFFSET('Water Data'!$D$9,0,10*ROW('Water Data'!D9))),'Data Summary'!BU15="Yes"),OFFSET('Water Data'!$D$9,0,10*ROW('Water Data'!D9)),NA())</f>
        <v>#N/A</v>
      </c>
      <c r="G15" s="83" t="e">
        <f ca="true">+IF(AND(ISNUMBER(OFFSET('Water Data'!$E$4,0,10*ROW('Water Data'!E9))),'Data Summary'!BV15="Yes"),100-OFFSET('Water Data'!$E$4,0,10*ROW('Water Data'!E9)),NA())</f>
        <v>#N/A</v>
      </c>
      <c r="H15" s="83" t="e">
        <f ca="true">+IF(AND(ISNUMBER(OFFSET('Water Data'!$E$6,0,10*ROW('Water Data'!E9))),'Data Summary'!BW15="Yes"),OFFSET('Water Data'!$E$6,0,10*ROW('Water Data'!E9)),NA())</f>
        <v>#N/A</v>
      </c>
      <c r="I15" s="83" t="e">
        <f ca="true">+IF(AND(ISNUMBER(OFFSET('Water Data'!$E$9,0,10*ROW('Water Data'!E9))),'Data Summary'!BX15="Yes"),OFFSET('Water Data'!$E$9,0,10*ROW('Water Data'!E9)),NA())</f>
        <v>#N/A</v>
      </c>
      <c r="J15" s="83" t="e">
        <f ca="true">+IF(AND(ISNUMBER(OFFSET('Water Data'!$F$4,0,10*ROW('Water Data'!F9))),'Data Summary'!BY15="Yes"),100-OFFSET('Water Data'!$F$4,0,10*ROW('Water Data'!F9)),NA())</f>
        <v>#N/A</v>
      </c>
      <c r="K15" s="83" t="e">
        <f ca="true">+IF(AND(ISNUMBER(OFFSET('Water Data'!$F$6,0,10*ROW('Water Data'!F9))),'Data Summary'!BZ15="Yes"),OFFSET('Water Data'!$F$6,0,10*ROW('Water Data'!F9)),NA())</f>
        <v>#N/A</v>
      </c>
      <c r="L15" s="83" t="e">
        <f ca="true">+IF(AND(ISNUMBER(OFFSET('Water Data'!$F$9,0,10*ROW('Water Data'!F9))),'Data Summary'!CA15="Yes"),OFFSET('Water Data'!$F$9,0,10*ROW('Water Data'!F9)),NA())</f>
        <v>#N/A</v>
      </c>
      <c r="M15" s="83" t="e">
        <f ca="true">+IF(AND(ISNUMBER(OFFSET('Water Data'!$G$4,0,10*ROW('Water Data'!G9))),'Data Summary'!CB15="Yes"),100-OFFSET('Water Data'!$G$4,0,10*ROW('Water Data'!G9)),NA())</f>
        <v>#N/A</v>
      </c>
      <c r="N15" s="83" t="e">
        <f ca="true">+IF(AND(ISNUMBER(OFFSET('Water Data'!$G$6,0,10*ROW('Water Data'!G9))),'Data Summary'!CC15="Yes"),OFFSET('Water Data'!$G$6,0,10*ROW('Water Data'!G9)),NA())</f>
        <v>#N/A</v>
      </c>
      <c r="O15" s="83" t="e">
        <f ca="true">+IF(AND(ISNUMBER(OFFSET('Water Data'!$G$9,0,10*ROW('Water Data'!G9))),'Data Summary'!CD15="Yes"),OFFSET('Water Data'!$G$9,0,10*ROW('Water Data'!G9)),NA())</f>
        <v>#N/A</v>
      </c>
      <c r="P15" s="83" t="e">
        <f ca="true">+IF(AND(ISNUMBER(OFFSET('Water Data'!$H$4,0,10*ROW('Water Data'!H9))),'Data Summary'!CE15="Yes"),100-OFFSET('Water Data'!$H$4,0,10*ROW('Water Data'!H9)),NA())</f>
        <v>#N/A</v>
      </c>
      <c r="Q15" s="83" t="e">
        <f ca="true">+IF(AND(ISNUMBER(OFFSET('Water Data'!$H$6,0,10*ROW('Water Data'!H9))),'Data Summary'!CF15="Yes"),OFFSET('Water Data'!$H$6,0,10*ROW('Water Data'!H9)),NA())</f>
        <v>#N/A</v>
      </c>
      <c r="R15" s="83" t="e">
        <f ca="true">+IF(AND(ISNUMBER(OFFSET('Water Data'!$H$9,0,10*ROW('Water Data'!H9))),'Data Summary'!CG15="Yes"),OFFSET('Water Data'!$H$9,0,10*ROW('Water Data'!H9)),NA())</f>
        <v>#N/A</v>
      </c>
      <c r="S15" s="83" t="e">
        <f ca="true">+IF(AND(ISNUMBER(OFFSET('Water Data'!$I$4,0,10*ROW('Water Data'!I9))),'Data Summary'!CH15="Yes"),100-OFFSET('Water Data'!$I$4,0,10*ROW('Water Data'!I9)),NA())</f>
        <v>#N/A</v>
      </c>
      <c r="T15" s="83" t="e">
        <f ca="true">+IF(AND(ISNUMBER(OFFSET('Water Data'!$I$6,0,10*ROW('Water Data'!I9))),'Data Summary'!CI15="Yes"),OFFSET('Water Data'!$I$6,0,10*ROW('Water Data'!I9)),NA())</f>
        <v>#N/A</v>
      </c>
      <c r="U15" s="83" t="e">
        <f ca="true">+IF(AND(ISNUMBER(OFFSET('Water Data'!$I$9,0,10*ROW('Water Data'!I9))),'Data Summary'!CJ15="Yes"),OFFSET('Water Data'!$I$9,0,10*ROW('Water Data'!I9)),NA())</f>
        <v>#N/A</v>
      </c>
      <c r="V15" s="84" t="e">
        <f ca="true">+IF(AND(ISNUMBER(OFFSET('Sanitation Data'!$D$4,0,10*ROW('Sanitation Data'!D9))),'Data Summary'!CK15="Yes"),100-OFFSET('Sanitation Data'!$D$4,0,10*ROW('Sanitation Data'!D9)),NA())</f>
        <v>#N/A</v>
      </c>
      <c r="W15" s="84" t="e">
        <f ca="true">+IF(AND(ISNUMBER(OFFSET('Sanitation Data'!$D$6,0,10*ROW('Sanitation Data'!D9))),'Data Summary'!CL15="Yes"),OFFSET('Sanitation Data'!$D$6,0,10*ROW('Sanitation Data'!D9)),NA())</f>
        <v>#N/A</v>
      </c>
      <c r="X15" s="84" t="e">
        <f ca="true">+IF(AND(ISNUMBER(OFFSET('Sanitation Data'!$D$10,0,10*ROW('Sanitation Data'!D9))),'Data Summary'!CM15="Yes"),OFFSET('Sanitation Data'!$D$10,0,10*ROW('Sanitation Data'!D9)),NA())</f>
        <v>#N/A</v>
      </c>
      <c r="Y15" s="84" t="e">
        <f ca="true">+IF(AND(ISNUMBER(OFFSET('Sanitation Data'!$D$11,0,10*ROW('Sanitation Data'!D9))),'Data Summary'!CN15="Yes"),OFFSET('Sanitation Data'!$D$11,0,10*ROW('Sanitation Data'!D9)),NA())</f>
        <v>#N/A</v>
      </c>
      <c r="Z15" s="84" t="e">
        <f ca="true">+IF(AND(ISNUMBER(OFFSET('Sanitation Data'!$D$12,0,10*ROW('Sanitation Data'!D9))),'Data Summary'!CO15="Yes"),OFFSET('Sanitation Data'!$D$12,0,10*ROW('Sanitation Data'!D9)),NA())</f>
        <v>#N/A</v>
      </c>
      <c r="AA15" s="84" t="e">
        <f ca="true">+IF(AND(ISNUMBER(OFFSET('Sanitation Data'!$E$4,0,10*ROW('Sanitation Data'!E9))),'Data Summary'!CP15="Yes"),100-OFFSET('Sanitation Data'!$E$4,0,10*ROW('Sanitation Data'!E9)),NA())</f>
        <v>#N/A</v>
      </c>
      <c r="AB15" s="84" t="e">
        <f ca="true">+IF(AND(ISNUMBER(OFFSET('Sanitation Data'!$E$6,0,10*ROW('Sanitation Data'!E9))),'Data Summary'!CQ15="Yes"),OFFSET('Sanitation Data'!$E$6,0,10*ROW('Sanitation Data'!E9)),NA())</f>
        <v>#N/A</v>
      </c>
      <c r="AC15" s="84" t="e">
        <f ca="true">+IF(AND(ISNUMBER(OFFSET('Sanitation Data'!$E$10,0,10*ROW('Sanitation Data'!E9))),'Data Summary'!CR15="Yes"),OFFSET('Sanitation Data'!$E$10,0,10*ROW('Sanitation Data'!E9)),NA())</f>
        <v>#N/A</v>
      </c>
      <c r="AD15" s="84" t="e">
        <f ca="true">+IF(AND(ISNUMBER(OFFSET('Sanitation Data'!$E$11,0,10*ROW('Sanitation Data'!E9))),'Data Summary'!CS15="Yes"),OFFSET('Sanitation Data'!$E$11,0,10*ROW('Sanitation Data'!E9)),NA())</f>
        <v>#N/A</v>
      </c>
      <c r="AE15" s="84" t="e">
        <f ca="true">+IF(AND(ISNUMBER(OFFSET('Sanitation Data'!$E$12,0,10*ROW('Sanitation Data'!E9))),'Data Summary'!CT15="Yes"),OFFSET('Sanitation Data'!$E$12,0,10*ROW('Sanitation Data'!E9)),NA())</f>
        <v>#N/A</v>
      </c>
      <c r="AF15" s="84" t="e">
        <f ca="true">+IF(AND(ISNUMBER(OFFSET('Sanitation Data'!$F$4,0,10*ROW('Sanitation Data'!F9))),'Data Summary'!CU15="Yes"),100-OFFSET('Sanitation Data'!$F$4,0,10*ROW('Sanitation Data'!F9)),NA())</f>
        <v>#N/A</v>
      </c>
      <c r="AG15" s="84" t="e">
        <f ca="true">+IF(AND(ISNUMBER(OFFSET('Sanitation Data'!$F$6,0,10*ROW('Sanitation Data'!F9))),'Data Summary'!CV15="Yes"),OFFSET('Sanitation Data'!$F$6,0,10*ROW('Sanitation Data'!F9)),NA())</f>
        <v>#N/A</v>
      </c>
      <c r="AH15" s="84" t="e">
        <f ca="true">+IF(AND(ISNUMBER(OFFSET('Sanitation Data'!$F$10,0,10*ROW('Sanitation Data'!F9))),'Data Summary'!CW15="Yes"),OFFSET('Sanitation Data'!$F$10,0,10*ROW('Sanitation Data'!F9)),NA())</f>
        <v>#N/A</v>
      </c>
      <c r="AI15" s="84" t="e">
        <f ca="true">+IF(AND(ISNUMBER(OFFSET('Sanitation Data'!$F$11,0,10*ROW('Sanitation Data'!F9))),'Data Summary'!CX15="Yes"),OFFSET('Sanitation Data'!$F$11,0,10*ROW('Sanitation Data'!F9)),NA())</f>
        <v>#N/A</v>
      </c>
      <c r="AJ15" s="84" t="e">
        <f ca="true">+IF(AND(ISNUMBER(OFFSET('Sanitation Data'!$F$12,0,10*ROW('Sanitation Data'!F9))),'Data Summary'!CY15="Yes"),OFFSET('Sanitation Data'!$F$12,0,10*ROW('Sanitation Data'!F9)),NA())</f>
        <v>#N/A</v>
      </c>
      <c r="AK15" s="84" t="e">
        <f ca="true">+IF(AND(ISNUMBER(OFFSET('Sanitation Data'!$G$4,0,10*ROW('Sanitation Data'!G9))),'Data Summary'!CZ15="Yes"),100-OFFSET('Sanitation Data'!$G$4,0,10*ROW('Sanitation Data'!G9)),NA())</f>
        <v>#N/A</v>
      </c>
      <c r="AL15" s="84" t="e">
        <f ca="true">+IF(AND(ISNUMBER(OFFSET('Sanitation Data'!$G$6,0,10*ROW('Sanitation Data'!G9))),'Data Summary'!DA15="Yes"),OFFSET('Sanitation Data'!$G$6,0,10*ROW('Sanitation Data'!G9)),NA())</f>
        <v>#N/A</v>
      </c>
      <c r="AM15" s="84" t="e">
        <f ca="true">+IF(AND(ISNUMBER(OFFSET('Sanitation Data'!$G$10,0,10*ROW('Sanitation Data'!G9))),'Data Summary'!DB15="Yes"),OFFSET('Sanitation Data'!$G$10,0,10*ROW('Sanitation Data'!G9)),NA())</f>
        <v>#N/A</v>
      </c>
      <c r="AN15" s="84" t="e">
        <f ca="true">+IF(AND(ISNUMBER(OFFSET('Sanitation Data'!$G$11,0,10*ROW('Sanitation Data'!G9))),'Data Summary'!DC15="Yes"),OFFSET('Sanitation Data'!$G$11,0,10*ROW('Sanitation Data'!G9)),NA())</f>
        <v>#N/A</v>
      </c>
      <c r="AO15" s="84" t="e">
        <f ca="true">+IF(AND(ISNUMBER(OFFSET('Sanitation Data'!$G$12,0,10*ROW('Sanitation Data'!G9))),'Data Summary'!DD15="Yes"),OFFSET('Sanitation Data'!$G$12,0,10*ROW('Sanitation Data'!G9)),NA())</f>
        <v>#N/A</v>
      </c>
      <c r="AP15" s="84" t="e">
        <f ca="true">+IF(AND(ISNUMBER(OFFSET('Sanitation Data'!$H$4,0,10*ROW('Sanitation Data'!H9))),'Data Summary'!DE15="Yes"),100-OFFSET('Sanitation Data'!$H$4,0,10*ROW('Sanitation Data'!H9)),NA())</f>
        <v>#N/A</v>
      </c>
      <c r="AQ15" s="84" t="e">
        <f ca="true">+IF(AND(ISNUMBER(OFFSET('Sanitation Data'!$H$6,0,10*ROW('Sanitation Data'!H9))),'Data Summary'!DF15="Yes"),OFFSET('Sanitation Data'!$H$6,0,10*ROW('Sanitation Data'!H9)),NA())</f>
        <v>#N/A</v>
      </c>
      <c r="AR15" s="84" t="e">
        <f ca="true">+IF(AND(ISNUMBER(OFFSET('Sanitation Data'!$H$10,0,10*ROW('Sanitation Data'!H9))),'Data Summary'!DG15="Yes"),OFFSET('Sanitation Data'!$H$10,0,10*ROW('Sanitation Data'!H9)),NA())</f>
        <v>#N/A</v>
      </c>
      <c r="AS15" s="84" t="e">
        <f ca="true">+IF(AND(ISNUMBER(OFFSET('Sanitation Data'!$H$11,0,10*ROW('Sanitation Data'!H9))),'Data Summary'!DH15="Yes"),OFFSET('Sanitation Data'!$H$11,0,10*ROW('Sanitation Data'!H9)),NA())</f>
        <v>#N/A</v>
      </c>
      <c r="AT15" s="84" t="e">
        <f ca="true">+IF(AND(ISNUMBER(OFFSET('Sanitation Data'!$H$12,0,10*ROW('Sanitation Data'!H9))),'Data Summary'!DI15="Yes"),OFFSET('Sanitation Data'!$H$12,0,10*ROW('Sanitation Data'!H9)),NA())</f>
        <v>#N/A</v>
      </c>
      <c r="AU15" s="84" t="e">
        <f ca="true">+IF(AND(ISNUMBER(OFFSET('Sanitation Data'!$I$4,0,10*ROW('Sanitation Data'!I9))),'Data Summary'!DJ15="Yes"),100-OFFSET('Sanitation Data'!$I$4,0,10*ROW('Sanitation Data'!I9)),NA())</f>
        <v>#N/A</v>
      </c>
      <c r="AV15" s="84" t="e">
        <f ca="true">+IF(AND(ISNUMBER(OFFSET('Sanitation Data'!$I$6,0,10*ROW('Sanitation Data'!I9))),'Data Summary'!DK15="Yes"),OFFSET('Sanitation Data'!$I$6,0,10*ROW('Sanitation Data'!I9)),NA())</f>
        <v>#N/A</v>
      </c>
      <c r="AW15" s="84" t="e">
        <f ca="true">+IF(AND(ISNUMBER(OFFSET('Sanitation Data'!$I$10,0,10*ROW('Sanitation Data'!I9))),'Data Summary'!DL15="Yes"),OFFSET('Sanitation Data'!$I$10,0,10*ROW('Sanitation Data'!I9)),NA())</f>
        <v>#N/A</v>
      </c>
      <c r="AX15" s="84" t="e">
        <f ca="true">+IF(AND(ISNUMBER(OFFSET('Sanitation Data'!$I$11,0,10*ROW('Sanitation Data'!I9))),'Data Summary'!DM15="Yes"),OFFSET('Sanitation Data'!$I$11,0,10*ROW('Sanitation Data'!I9)),NA())</f>
        <v>#N/A</v>
      </c>
      <c r="AY15" s="84" t="e">
        <f ca="true">+IF(AND(ISNUMBER(OFFSET('Sanitation Data'!$I$12,0,10*ROW('Sanitation Data'!I9))),'Data Summary'!DN15="Yes"),OFFSET('Sanitation Data'!$I$12,0,10*ROW('Sanitation Data'!I9)),NA())</f>
        <v>#N/A</v>
      </c>
      <c r="AZ15" s="85" t="e">
        <f ca="true">+IF(AND(ISNUMBER(OFFSET('Hygiene Data'!$D$5,0,10*ROW('Hygiene Data'!D9))),'Data Summary'!DO15="Yes"),OFFSET('Hygiene Data'!$D$5,0,10*ROW('Hygiene Data'!D9)),NA())</f>
        <v>#N/A</v>
      </c>
      <c r="BA15" s="85" t="e">
        <f ca="true">+IF(AND(ISNUMBER(OFFSET('Hygiene Data'!$D$7,0,10*ROW('Hygiene Data'!D9))),'Data Summary'!DP15="Yes"),OFFSET('Hygiene Data'!$D$7,0,10*ROW('Hygiene Data'!D9)),NA())</f>
        <v>#N/A</v>
      </c>
      <c r="BB15" s="85" t="e">
        <f ca="true">+IF(AND(ISNUMBER(OFFSET('Hygiene Data'!$D$9,0,10*ROW('Hygiene Data'!D9))),'Data Summary'!DQ15="Yes"),OFFSET('Hygiene Data'!$D$9,0,10*ROW('Hygiene Data'!D9)),NA())</f>
        <v>#N/A</v>
      </c>
      <c r="BC15" s="85" t="e">
        <f ca="true">+IF(AND(ISNUMBER(OFFSET('Hygiene Data'!$E$5,0,10*ROW('Hygiene Data'!E9))),'Data Summary'!DR15="Yes"),OFFSET('Hygiene Data'!$E$5,0,10*ROW('Hygiene Data'!E9)),NA())</f>
        <v>#N/A</v>
      </c>
      <c r="BD15" s="85" t="e">
        <f ca="true">+IF(AND(ISNUMBER(OFFSET('Hygiene Data'!$E$7,0,10*ROW('Hygiene Data'!E9))),'Data Summary'!DS15="Yes"),OFFSET('Hygiene Data'!$E$7,0,10*ROW('Hygiene Data'!E9)),NA())</f>
        <v>#N/A</v>
      </c>
      <c r="BE15" s="85" t="e">
        <f ca="true">+IF(AND(ISNUMBER(OFFSET('Hygiene Data'!$E$9,0,10*ROW('Hygiene Data'!E9))),'Data Summary'!DT15="Yes"),OFFSET('Hygiene Data'!$E$9,0,10*ROW('Hygiene Data'!E9)),NA())</f>
        <v>#N/A</v>
      </c>
      <c r="BF15" s="85" t="e">
        <f ca="true">+IF(AND(ISNUMBER(OFFSET('Hygiene Data'!$F$5,0,10*ROW('Hygiene Data'!F9))),'Data Summary'!DU15="Yes"),OFFSET('Hygiene Data'!$F$5,0,10*ROW('Hygiene Data'!F9)),NA())</f>
        <v>#N/A</v>
      </c>
      <c r="BG15" s="85" t="e">
        <f ca="true">+IF(AND(ISNUMBER(OFFSET('Hygiene Data'!$F$7,0,10*ROW('Hygiene Data'!F9))),'Data Summary'!DV15="Yes"),OFFSET('Hygiene Data'!$F$7,0,10*ROW('Hygiene Data'!F9)),NA())</f>
        <v>#N/A</v>
      </c>
      <c r="BH15" s="85" t="e">
        <f ca="true">+IF(AND(ISNUMBER(OFFSET('Hygiene Data'!$F$9,0,10*ROW('Hygiene Data'!F9))),'Data Summary'!DW15="Yes"),OFFSET('Hygiene Data'!$F$9,0,10*ROW('Hygiene Data'!F9)),NA())</f>
        <v>#N/A</v>
      </c>
      <c r="BI15" s="85" t="e">
        <f ca="true">+IF(AND(ISNUMBER(OFFSET('Hygiene Data'!$G$5,0,10*ROW('Hygiene Data'!G9))),'Data Summary'!DX15="Yes"),OFFSET('Hygiene Data'!$G$5,0,10*ROW('Hygiene Data'!G9)),NA())</f>
        <v>#N/A</v>
      </c>
      <c r="BJ15" s="85" t="e">
        <f ca="true">+IF(AND(ISNUMBER(OFFSET('Hygiene Data'!$G$7,0,10*ROW('Hygiene Data'!G9))),'Data Summary'!DY15="Yes"),OFFSET('Hygiene Data'!$G$7,0,10*ROW('Hygiene Data'!G9)),NA())</f>
        <v>#N/A</v>
      </c>
      <c r="BK15" s="85" t="e">
        <f ca="true">+IF(AND(ISNUMBER(OFFSET('Hygiene Data'!$G$9,0,10*ROW('Hygiene Data'!G9))),'Data Summary'!DZ15="Yes"),OFFSET('Hygiene Data'!$G$9,0,10*ROW('Hygiene Data'!G9)),NA())</f>
        <v>#N/A</v>
      </c>
      <c r="BL15" s="85" t="e">
        <f ca="true">+IF(AND(ISNUMBER(OFFSET('Hygiene Data'!$H$5,0,10*ROW('Hygiene Data'!H9))),'Data Summary'!EA15="Yes"),OFFSET('Hygiene Data'!$H$5,0,10*ROW('Hygiene Data'!H9)),NA())</f>
        <v>#N/A</v>
      </c>
      <c r="BM15" s="85" t="e">
        <f ca="true">+IF(AND(ISNUMBER(OFFSET('Hygiene Data'!$H$7,0,10*ROW('Hygiene Data'!H9))),'Data Summary'!EB15="Yes"),OFFSET('Hygiene Data'!$H$7,0,10*ROW('Hygiene Data'!H9)),NA())</f>
        <v>#N/A</v>
      </c>
      <c r="BN15" s="85" t="e">
        <f ca="true">+IF(AND(ISNUMBER(OFFSET('Hygiene Data'!$H$9,0,10*ROW('Hygiene Data'!H9))),'Data Summary'!EC15="Yes"),OFFSET('Hygiene Data'!$H$9,0,10*ROW('Hygiene Data'!H9)),NA())</f>
        <v>#N/A</v>
      </c>
      <c r="BO15" s="85" t="e">
        <f ca="true">+IF(AND(ISNUMBER(OFFSET('Hygiene Data'!$I$5,0,10*ROW('Hygiene Data'!I9))),'Data Summary'!ED15="Yes"),OFFSET('Hygiene Data'!$I$5,0,10*ROW('Hygiene Data'!I9)),NA())</f>
        <v>#N/A</v>
      </c>
      <c r="BP15" s="85" t="e">
        <f ca="true">+IF(AND(ISNUMBER(OFFSET('Hygiene Data'!$I$7,0,10*ROW('Hygiene Data'!I9))),'Data Summary'!EE15="Yes"),OFFSET('Hygiene Data'!$I$7,0,10*ROW('Hygiene Data'!I9)),NA())</f>
        <v>#N/A</v>
      </c>
      <c r="BQ15" s="85" t="e">
        <f ca="true">+IF(AND(ISNUMBER(OFFSET('Hygiene Data'!$I$9,0,10*ROW('Hygiene Data'!I9))),'Data Summary'!EF15="Yes"),OFFSET('Hygiene Data'!$I$9,0,10*ROW('Hygiene Data'!I9)),NA())</f>
        <v>#N/A</v>
      </c>
    </row>
    <row xmlns:x14ac="http://schemas.microsoft.com/office/spreadsheetml/2009/9/ac" r="16" x14ac:dyDescent="0.2">
      <c r="A16" s="326" t="e">
        <f ca="true">+RIGHT('Data Summary'!A16,LEN('Data Summary'!A16)-9)</f>
        <v>#VALUE!</v>
      </c>
      <c r="B16" s="31" t="str">
        <f ca="true">+IF(ISTEXT('Data Summary'!B16),'Data Summary'!B16,"")</f>
        <v/>
      </c>
      <c r="C16" s="325" t="e">
        <f ca="true">+VALUE('Data Summary'!C16)</f>
        <v>#VALUE!</v>
      </c>
      <c r="D16" s="83" t="e">
        <f ca="true">+IF(AND(ISNUMBER(OFFSET('Water Data'!$D$4,0,10*ROW('Water Data'!D10))),'Data Summary'!BS16="Yes"),100-OFFSET('Water Data'!$D$4,0,10*ROW('Water Data'!D10)),NA())</f>
        <v>#N/A</v>
      </c>
      <c r="E16" s="83" t="e">
        <f ca="true">+IF(AND(ISNUMBER(OFFSET('Water Data'!$D$6,0,10*ROW('Water Data'!D10))),'Data Summary'!BT16="Yes"),OFFSET('Water Data'!$D$6,0,10*ROW('Water Data'!D10)),NA())</f>
        <v>#N/A</v>
      </c>
      <c r="F16" s="83" t="e">
        <f ca="true">+IF(AND(ISNUMBER(OFFSET('Water Data'!$D$9,0,10*ROW('Water Data'!D10))),'Data Summary'!BU16="Yes"),OFFSET('Water Data'!$D$9,0,10*ROW('Water Data'!D10)),NA())</f>
        <v>#N/A</v>
      </c>
      <c r="G16" s="83" t="e">
        <f ca="true">+IF(AND(ISNUMBER(OFFSET('Water Data'!$E$4,0,10*ROW('Water Data'!E10))),'Data Summary'!BV16="Yes"),100-OFFSET('Water Data'!$E$4,0,10*ROW('Water Data'!E10)),NA())</f>
        <v>#N/A</v>
      </c>
      <c r="H16" s="83" t="e">
        <f ca="true">+IF(AND(ISNUMBER(OFFSET('Water Data'!$E$6,0,10*ROW('Water Data'!E10))),'Data Summary'!BW16="Yes"),OFFSET('Water Data'!$E$6,0,10*ROW('Water Data'!E10)),NA())</f>
        <v>#N/A</v>
      </c>
      <c r="I16" s="83" t="e">
        <f ca="true">+IF(AND(ISNUMBER(OFFSET('Water Data'!$E$9,0,10*ROW('Water Data'!E10))),'Data Summary'!BX16="Yes"),OFFSET('Water Data'!$E$9,0,10*ROW('Water Data'!E10)),NA())</f>
        <v>#N/A</v>
      </c>
      <c r="J16" s="83" t="e">
        <f ca="true">+IF(AND(ISNUMBER(OFFSET('Water Data'!$F$4,0,10*ROW('Water Data'!F10))),'Data Summary'!BY16="Yes"),100-OFFSET('Water Data'!$F$4,0,10*ROW('Water Data'!F10)),NA())</f>
        <v>#N/A</v>
      </c>
      <c r="K16" s="83" t="e">
        <f ca="true">+IF(AND(ISNUMBER(OFFSET('Water Data'!$F$6,0,10*ROW('Water Data'!F10))),'Data Summary'!BZ16="Yes"),OFFSET('Water Data'!$F$6,0,10*ROW('Water Data'!F10)),NA())</f>
        <v>#N/A</v>
      </c>
      <c r="L16" s="83" t="e">
        <f ca="true">+IF(AND(ISNUMBER(OFFSET('Water Data'!$F$9,0,10*ROW('Water Data'!F10))),'Data Summary'!CA16="Yes"),OFFSET('Water Data'!$F$9,0,10*ROW('Water Data'!F10)),NA())</f>
        <v>#N/A</v>
      </c>
      <c r="M16" s="83" t="e">
        <f ca="true">+IF(AND(ISNUMBER(OFFSET('Water Data'!$G$4,0,10*ROW('Water Data'!G10))),'Data Summary'!CB16="Yes"),100-OFFSET('Water Data'!$G$4,0,10*ROW('Water Data'!G10)),NA())</f>
        <v>#N/A</v>
      </c>
      <c r="N16" s="83" t="e">
        <f ca="true">+IF(AND(ISNUMBER(OFFSET('Water Data'!$G$6,0,10*ROW('Water Data'!G10))),'Data Summary'!CC16="Yes"),OFFSET('Water Data'!$G$6,0,10*ROW('Water Data'!G10)),NA())</f>
        <v>#N/A</v>
      </c>
      <c r="O16" s="83" t="e">
        <f ca="true">+IF(AND(ISNUMBER(OFFSET('Water Data'!$G$9,0,10*ROW('Water Data'!G10))),'Data Summary'!CD16="Yes"),OFFSET('Water Data'!$G$9,0,10*ROW('Water Data'!G10)),NA())</f>
        <v>#N/A</v>
      </c>
      <c r="P16" s="83" t="e">
        <f ca="true">+IF(AND(ISNUMBER(OFFSET('Water Data'!$H$4,0,10*ROW('Water Data'!H10))),'Data Summary'!CE16="Yes"),100-OFFSET('Water Data'!$H$4,0,10*ROW('Water Data'!H10)),NA())</f>
        <v>#N/A</v>
      </c>
      <c r="Q16" s="83" t="e">
        <f ca="true">+IF(AND(ISNUMBER(OFFSET('Water Data'!$H$6,0,10*ROW('Water Data'!H10))),'Data Summary'!CF16="Yes"),OFFSET('Water Data'!$H$6,0,10*ROW('Water Data'!H10)),NA())</f>
        <v>#N/A</v>
      </c>
      <c r="R16" s="83" t="e">
        <f ca="true">+IF(AND(ISNUMBER(OFFSET('Water Data'!$H$9,0,10*ROW('Water Data'!H10))),'Data Summary'!CG16="Yes"),OFFSET('Water Data'!$H$9,0,10*ROW('Water Data'!H10)),NA())</f>
        <v>#N/A</v>
      </c>
      <c r="S16" s="83" t="e">
        <f ca="true">+IF(AND(ISNUMBER(OFFSET('Water Data'!$I$4,0,10*ROW('Water Data'!I10))),'Data Summary'!CH16="Yes"),100-OFFSET('Water Data'!$I$4,0,10*ROW('Water Data'!I10)),NA())</f>
        <v>#N/A</v>
      </c>
      <c r="T16" s="83" t="e">
        <f ca="true">+IF(AND(ISNUMBER(OFFSET('Water Data'!$I$6,0,10*ROW('Water Data'!I10))),'Data Summary'!CI16="Yes"),OFFSET('Water Data'!$I$6,0,10*ROW('Water Data'!I10)),NA())</f>
        <v>#N/A</v>
      </c>
      <c r="U16" s="83" t="e">
        <f ca="true">+IF(AND(ISNUMBER(OFFSET('Water Data'!$I$9,0,10*ROW('Water Data'!I10))),'Data Summary'!CJ16="Yes"),OFFSET('Water Data'!$I$9,0,10*ROW('Water Data'!I10)),NA())</f>
        <v>#N/A</v>
      </c>
      <c r="V16" s="84" t="e">
        <f ca="true">+IF(AND(ISNUMBER(OFFSET('Sanitation Data'!$D$4,0,10*ROW('Sanitation Data'!D10))),'Data Summary'!CK16="Yes"),100-OFFSET('Sanitation Data'!$D$4,0,10*ROW('Sanitation Data'!D10)),NA())</f>
        <v>#N/A</v>
      </c>
      <c r="W16" s="84" t="e">
        <f ca="true">+IF(AND(ISNUMBER(OFFSET('Sanitation Data'!$D$6,0,10*ROW('Sanitation Data'!D10))),'Data Summary'!CL16="Yes"),OFFSET('Sanitation Data'!$D$6,0,10*ROW('Sanitation Data'!D10)),NA())</f>
        <v>#N/A</v>
      </c>
      <c r="X16" s="84" t="e">
        <f ca="true">+IF(AND(ISNUMBER(OFFSET('Sanitation Data'!$D$10,0,10*ROW('Sanitation Data'!D10))),'Data Summary'!CM16="Yes"),OFFSET('Sanitation Data'!$D$10,0,10*ROW('Sanitation Data'!D10)),NA())</f>
        <v>#N/A</v>
      </c>
      <c r="Y16" s="84" t="e">
        <f ca="true">+IF(AND(ISNUMBER(OFFSET('Sanitation Data'!$D$11,0,10*ROW('Sanitation Data'!D10))),'Data Summary'!CN16="Yes"),OFFSET('Sanitation Data'!$D$11,0,10*ROW('Sanitation Data'!D10)),NA())</f>
        <v>#N/A</v>
      </c>
      <c r="Z16" s="84" t="e">
        <f ca="true">+IF(AND(ISNUMBER(OFFSET('Sanitation Data'!$D$12,0,10*ROW('Sanitation Data'!D10))),'Data Summary'!CO16="Yes"),OFFSET('Sanitation Data'!$D$12,0,10*ROW('Sanitation Data'!D10)),NA())</f>
        <v>#N/A</v>
      </c>
      <c r="AA16" s="84" t="e">
        <f ca="true">+IF(AND(ISNUMBER(OFFSET('Sanitation Data'!$E$4,0,10*ROW('Sanitation Data'!E10))),'Data Summary'!CP16="Yes"),100-OFFSET('Sanitation Data'!$E$4,0,10*ROW('Sanitation Data'!E10)),NA())</f>
        <v>#N/A</v>
      </c>
      <c r="AB16" s="84" t="e">
        <f ca="true">+IF(AND(ISNUMBER(OFFSET('Sanitation Data'!$E$6,0,10*ROW('Sanitation Data'!E10))),'Data Summary'!CQ16="Yes"),OFFSET('Sanitation Data'!$E$6,0,10*ROW('Sanitation Data'!E10)),NA())</f>
        <v>#N/A</v>
      </c>
      <c r="AC16" s="84" t="e">
        <f ca="true">+IF(AND(ISNUMBER(OFFSET('Sanitation Data'!$E$10,0,10*ROW('Sanitation Data'!E10))),'Data Summary'!CR16="Yes"),OFFSET('Sanitation Data'!$E$10,0,10*ROW('Sanitation Data'!E10)),NA())</f>
        <v>#N/A</v>
      </c>
      <c r="AD16" s="84" t="e">
        <f ca="true">+IF(AND(ISNUMBER(OFFSET('Sanitation Data'!$E$11,0,10*ROW('Sanitation Data'!E10))),'Data Summary'!CS16="Yes"),OFFSET('Sanitation Data'!$E$11,0,10*ROW('Sanitation Data'!E10)),NA())</f>
        <v>#N/A</v>
      </c>
      <c r="AE16" s="84" t="e">
        <f ca="true">+IF(AND(ISNUMBER(OFFSET('Sanitation Data'!$E$12,0,10*ROW('Sanitation Data'!E10))),'Data Summary'!CT16="Yes"),OFFSET('Sanitation Data'!$E$12,0,10*ROW('Sanitation Data'!E10)),NA())</f>
        <v>#N/A</v>
      </c>
      <c r="AF16" s="84" t="e">
        <f ca="true">+IF(AND(ISNUMBER(OFFSET('Sanitation Data'!$F$4,0,10*ROW('Sanitation Data'!F10))),'Data Summary'!CU16="Yes"),100-OFFSET('Sanitation Data'!$F$4,0,10*ROW('Sanitation Data'!F10)),NA())</f>
        <v>#N/A</v>
      </c>
      <c r="AG16" s="84" t="e">
        <f ca="true">+IF(AND(ISNUMBER(OFFSET('Sanitation Data'!$F$6,0,10*ROW('Sanitation Data'!F10))),'Data Summary'!CV16="Yes"),OFFSET('Sanitation Data'!$F$6,0,10*ROW('Sanitation Data'!F10)),NA())</f>
        <v>#N/A</v>
      </c>
      <c r="AH16" s="84" t="e">
        <f ca="true">+IF(AND(ISNUMBER(OFFSET('Sanitation Data'!$F$10,0,10*ROW('Sanitation Data'!F10))),'Data Summary'!CW16="Yes"),OFFSET('Sanitation Data'!$F$10,0,10*ROW('Sanitation Data'!F10)),NA())</f>
        <v>#N/A</v>
      </c>
      <c r="AI16" s="84" t="e">
        <f ca="true">+IF(AND(ISNUMBER(OFFSET('Sanitation Data'!$F$11,0,10*ROW('Sanitation Data'!F10))),'Data Summary'!CX16="Yes"),OFFSET('Sanitation Data'!$F$11,0,10*ROW('Sanitation Data'!F10)),NA())</f>
        <v>#N/A</v>
      </c>
      <c r="AJ16" s="84" t="e">
        <f ca="true">+IF(AND(ISNUMBER(OFFSET('Sanitation Data'!$F$12,0,10*ROW('Sanitation Data'!F10))),'Data Summary'!CY16="Yes"),OFFSET('Sanitation Data'!$F$12,0,10*ROW('Sanitation Data'!F10)),NA())</f>
        <v>#N/A</v>
      </c>
      <c r="AK16" s="84" t="e">
        <f ca="true">+IF(AND(ISNUMBER(OFFSET('Sanitation Data'!$G$4,0,10*ROW('Sanitation Data'!G10))),'Data Summary'!CZ16="Yes"),100-OFFSET('Sanitation Data'!$G$4,0,10*ROW('Sanitation Data'!G10)),NA())</f>
        <v>#N/A</v>
      </c>
      <c r="AL16" s="84" t="e">
        <f ca="true">+IF(AND(ISNUMBER(OFFSET('Sanitation Data'!$G$6,0,10*ROW('Sanitation Data'!G10))),'Data Summary'!DA16="Yes"),OFFSET('Sanitation Data'!$G$6,0,10*ROW('Sanitation Data'!G10)),NA())</f>
        <v>#N/A</v>
      </c>
      <c r="AM16" s="84" t="e">
        <f ca="true">+IF(AND(ISNUMBER(OFFSET('Sanitation Data'!$G$10,0,10*ROW('Sanitation Data'!G10))),'Data Summary'!DB16="Yes"),OFFSET('Sanitation Data'!$G$10,0,10*ROW('Sanitation Data'!G10)),NA())</f>
        <v>#N/A</v>
      </c>
      <c r="AN16" s="84" t="e">
        <f ca="true">+IF(AND(ISNUMBER(OFFSET('Sanitation Data'!$G$11,0,10*ROW('Sanitation Data'!G10))),'Data Summary'!DC16="Yes"),OFFSET('Sanitation Data'!$G$11,0,10*ROW('Sanitation Data'!G10)),NA())</f>
        <v>#N/A</v>
      </c>
      <c r="AO16" s="84" t="e">
        <f ca="true">+IF(AND(ISNUMBER(OFFSET('Sanitation Data'!$G$12,0,10*ROW('Sanitation Data'!G10))),'Data Summary'!DD16="Yes"),OFFSET('Sanitation Data'!$G$12,0,10*ROW('Sanitation Data'!G10)),NA())</f>
        <v>#N/A</v>
      </c>
      <c r="AP16" s="84" t="e">
        <f ca="true">+IF(AND(ISNUMBER(OFFSET('Sanitation Data'!$H$4,0,10*ROW('Sanitation Data'!H10))),'Data Summary'!DE16="Yes"),100-OFFSET('Sanitation Data'!$H$4,0,10*ROW('Sanitation Data'!H10)),NA())</f>
        <v>#N/A</v>
      </c>
      <c r="AQ16" s="84" t="e">
        <f ca="true">+IF(AND(ISNUMBER(OFFSET('Sanitation Data'!$H$6,0,10*ROW('Sanitation Data'!H10))),'Data Summary'!DF16="Yes"),OFFSET('Sanitation Data'!$H$6,0,10*ROW('Sanitation Data'!H10)),NA())</f>
        <v>#N/A</v>
      </c>
      <c r="AR16" s="84" t="e">
        <f ca="true">+IF(AND(ISNUMBER(OFFSET('Sanitation Data'!$H$10,0,10*ROW('Sanitation Data'!H10))),'Data Summary'!DG16="Yes"),OFFSET('Sanitation Data'!$H$10,0,10*ROW('Sanitation Data'!H10)),NA())</f>
        <v>#N/A</v>
      </c>
      <c r="AS16" s="84" t="e">
        <f ca="true">+IF(AND(ISNUMBER(OFFSET('Sanitation Data'!$H$11,0,10*ROW('Sanitation Data'!H10))),'Data Summary'!DH16="Yes"),OFFSET('Sanitation Data'!$H$11,0,10*ROW('Sanitation Data'!H10)),NA())</f>
        <v>#N/A</v>
      </c>
      <c r="AT16" s="84" t="e">
        <f ca="true">+IF(AND(ISNUMBER(OFFSET('Sanitation Data'!$H$12,0,10*ROW('Sanitation Data'!H10))),'Data Summary'!DI16="Yes"),OFFSET('Sanitation Data'!$H$12,0,10*ROW('Sanitation Data'!H10)),NA())</f>
        <v>#N/A</v>
      </c>
      <c r="AU16" s="84" t="e">
        <f ca="true">+IF(AND(ISNUMBER(OFFSET('Sanitation Data'!$I$4,0,10*ROW('Sanitation Data'!I10))),'Data Summary'!DJ16="Yes"),100-OFFSET('Sanitation Data'!$I$4,0,10*ROW('Sanitation Data'!I10)),NA())</f>
        <v>#N/A</v>
      </c>
      <c r="AV16" s="84" t="e">
        <f ca="true">+IF(AND(ISNUMBER(OFFSET('Sanitation Data'!$I$6,0,10*ROW('Sanitation Data'!I10))),'Data Summary'!DK16="Yes"),OFFSET('Sanitation Data'!$I$6,0,10*ROW('Sanitation Data'!I10)),NA())</f>
        <v>#N/A</v>
      </c>
      <c r="AW16" s="84" t="e">
        <f ca="true">+IF(AND(ISNUMBER(OFFSET('Sanitation Data'!$I$10,0,10*ROW('Sanitation Data'!I10))),'Data Summary'!DL16="Yes"),OFFSET('Sanitation Data'!$I$10,0,10*ROW('Sanitation Data'!I10)),NA())</f>
        <v>#N/A</v>
      </c>
      <c r="AX16" s="84" t="e">
        <f ca="true">+IF(AND(ISNUMBER(OFFSET('Sanitation Data'!$I$11,0,10*ROW('Sanitation Data'!I10))),'Data Summary'!DM16="Yes"),OFFSET('Sanitation Data'!$I$11,0,10*ROW('Sanitation Data'!I10)),NA())</f>
        <v>#N/A</v>
      </c>
      <c r="AY16" s="84" t="e">
        <f ca="true">+IF(AND(ISNUMBER(OFFSET('Sanitation Data'!$I$12,0,10*ROW('Sanitation Data'!I10))),'Data Summary'!DN16="Yes"),OFFSET('Sanitation Data'!$I$12,0,10*ROW('Sanitation Data'!I10)),NA())</f>
        <v>#N/A</v>
      </c>
      <c r="AZ16" s="85" t="e">
        <f ca="true">+IF(AND(ISNUMBER(OFFSET('Hygiene Data'!$D$5,0,10*ROW('Hygiene Data'!D10))),'Data Summary'!DO16="Yes"),OFFSET('Hygiene Data'!$D$5,0,10*ROW('Hygiene Data'!D10)),NA())</f>
        <v>#N/A</v>
      </c>
      <c r="BA16" s="85" t="e">
        <f ca="true">+IF(AND(ISNUMBER(OFFSET('Hygiene Data'!$D$7,0,10*ROW('Hygiene Data'!D10))),'Data Summary'!DP16="Yes"),OFFSET('Hygiene Data'!$D$7,0,10*ROW('Hygiene Data'!D10)),NA())</f>
        <v>#N/A</v>
      </c>
      <c r="BB16" s="85" t="e">
        <f ca="true">+IF(AND(ISNUMBER(OFFSET('Hygiene Data'!$D$9,0,10*ROW('Hygiene Data'!D10))),'Data Summary'!DQ16="Yes"),OFFSET('Hygiene Data'!$D$9,0,10*ROW('Hygiene Data'!D10)),NA())</f>
        <v>#N/A</v>
      </c>
      <c r="BC16" s="85" t="e">
        <f ca="true">+IF(AND(ISNUMBER(OFFSET('Hygiene Data'!$E$5,0,10*ROW('Hygiene Data'!E10))),'Data Summary'!DR16="Yes"),OFFSET('Hygiene Data'!$E$5,0,10*ROW('Hygiene Data'!E10)),NA())</f>
        <v>#N/A</v>
      </c>
      <c r="BD16" s="85" t="e">
        <f ca="true">+IF(AND(ISNUMBER(OFFSET('Hygiene Data'!$E$7,0,10*ROW('Hygiene Data'!E10))),'Data Summary'!DS16="Yes"),OFFSET('Hygiene Data'!$E$7,0,10*ROW('Hygiene Data'!E10)),NA())</f>
        <v>#N/A</v>
      </c>
      <c r="BE16" s="85" t="e">
        <f ca="true">+IF(AND(ISNUMBER(OFFSET('Hygiene Data'!$E$9,0,10*ROW('Hygiene Data'!E10))),'Data Summary'!DT16="Yes"),OFFSET('Hygiene Data'!$E$9,0,10*ROW('Hygiene Data'!E10)),NA())</f>
        <v>#N/A</v>
      </c>
      <c r="BF16" s="85" t="e">
        <f ca="true">+IF(AND(ISNUMBER(OFFSET('Hygiene Data'!$F$5,0,10*ROW('Hygiene Data'!F10))),'Data Summary'!DU16="Yes"),OFFSET('Hygiene Data'!$F$5,0,10*ROW('Hygiene Data'!F10)),NA())</f>
        <v>#N/A</v>
      </c>
      <c r="BG16" s="85" t="e">
        <f ca="true">+IF(AND(ISNUMBER(OFFSET('Hygiene Data'!$F$7,0,10*ROW('Hygiene Data'!F10))),'Data Summary'!DV16="Yes"),OFFSET('Hygiene Data'!$F$7,0,10*ROW('Hygiene Data'!F10)),NA())</f>
        <v>#N/A</v>
      </c>
      <c r="BH16" s="85" t="e">
        <f ca="true">+IF(AND(ISNUMBER(OFFSET('Hygiene Data'!$F$9,0,10*ROW('Hygiene Data'!F10))),'Data Summary'!DW16="Yes"),OFFSET('Hygiene Data'!$F$9,0,10*ROW('Hygiene Data'!F10)),NA())</f>
        <v>#N/A</v>
      </c>
      <c r="BI16" s="85" t="e">
        <f ca="true">+IF(AND(ISNUMBER(OFFSET('Hygiene Data'!$G$5,0,10*ROW('Hygiene Data'!G10))),'Data Summary'!DX16="Yes"),OFFSET('Hygiene Data'!$G$5,0,10*ROW('Hygiene Data'!G10)),NA())</f>
        <v>#N/A</v>
      </c>
      <c r="BJ16" s="85" t="e">
        <f ca="true">+IF(AND(ISNUMBER(OFFSET('Hygiene Data'!$G$7,0,10*ROW('Hygiene Data'!G10))),'Data Summary'!DY16="Yes"),OFFSET('Hygiene Data'!$G$7,0,10*ROW('Hygiene Data'!G10)),NA())</f>
        <v>#N/A</v>
      </c>
      <c r="BK16" s="85" t="e">
        <f ca="true">+IF(AND(ISNUMBER(OFFSET('Hygiene Data'!$G$9,0,10*ROW('Hygiene Data'!G10))),'Data Summary'!DZ16="Yes"),OFFSET('Hygiene Data'!$G$9,0,10*ROW('Hygiene Data'!G10)),NA())</f>
        <v>#N/A</v>
      </c>
      <c r="BL16" s="85" t="e">
        <f ca="true">+IF(AND(ISNUMBER(OFFSET('Hygiene Data'!$H$5,0,10*ROW('Hygiene Data'!H10))),'Data Summary'!EA16="Yes"),OFFSET('Hygiene Data'!$H$5,0,10*ROW('Hygiene Data'!H10)),NA())</f>
        <v>#N/A</v>
      </c>
      <c r="BM16" s="85" t="e">
        <f ca="true">+IF(AND(ISNUMBER(OFFSET('Hygiene Data'!$H$7,0,10*ROW('Hygiene Data'!H10))),'Data Summary'!EB16="Yes"),OFFSET('Hygiene Data'!$H$7,0,10*ROW('Hygiene Data'!H10)),NA())</f>
        <v>#N/A</v>
      </c>
      <c r="BN16" s="85" t="e">
        <f ca="true">+IF(AND(ISNUMBER(OFFSET('Hygiene Data'!$H$9,0,10*ROW('Hygiene Data'!H10))),'Data Summary'!EC16="Yes"),OFFSET('Hygiene Data'!$H$9,0,10*ROW('Hygiene Data'!H10)),NA())</f>
        <v>#N/A</v>
      </c>
      <c r="BO16" s="85" t="e">
        <f ca="true">+IF(AND(ISNUMBER(OFFSET('Hygiene Data'!$I$5,0,10*ROW('Hygiene Data'!I10))),'Data Summary'!ED16="Yes"),OFFSET('Hygiene Data'!$I$5,0,10*ROW('Hygiene Data'!I10)),NA())</f>
        <v>#N/A</v>
      </c>
      <c r="BP16" s="85" t="e">
        <f ca="true">+IF(AND(ISNUMBER(OFFSET('Hygiene Data'!$I$7,0,10*ROW('Hygiene Data'!I10))),'Data Summary'!EE16="Yes"),OFFSET('Hygiene Data'!$I$7,0,10*ROW('Hygiene Data'!I10)),NA())</f>
        <v>#N/A</v>
      </c>
      <c r="BQ16" s="85" t="e">
        <f ca="true">+IF(AND(ISNUMBER(OFFSET('Hygiene Data'!$I$9,0,10*ROW('Hygiene Data'!I10))),'Data Summary'!EF16="Yes"),OFFSET('Hygiene Data'!$I$9,0,10*ROW('Hygiene Data'!I10)),NA())</f>
        <v>#N/A</v>
      </c>
    </row>
    <row xmlns:x14ac="http://schemas.microsoft.com/office/spreadsheetml/2009/9/ac" r="17" x14ac:dyDescent="0.2">
      <c r="A17" s="326" t="e">
        <f ca="true">+RIGHT('Data Summary'!A17,LEN('Data Summary'!A17)-9)</f>
        <v>#VALUE!</v>
      </c>
      <c r="B17" s="31" t="str">
        <f ca="true">+IF(ISTEXT('Data Summary'!B17),'Data Summary'!B17,"")</f>
        <v/>
      </c>
      <c r="C17" s="325" t="e">
        <f ca="true">+VALUE('Data Summary'!C17)</f>
        <v>#VALUE!</v>
      </c>
      <c r="D17" s="83" t="e">
        <f ca="true">+IF(AND(ISNUMBER(OFFSET('Water Data'!$D$4,0,10*ROW('Water Data'!D11))),'Data Summary'!BS17="Yes"),100-OFFSET('Water Data'!$D$4,0,10*ROW('Water Data'!D11)),NA())</f>
        <v>#N/A</v>
      </c>
      <c r="E17" s="83" t="e">
        <f ca="true">+IF(AND(ISNUMBER(OFFSET('Water Data'!$D$6,0,10*ROW('Water Data'!D11))),'Data Summary'!BT17="Yes"),OFFSET('Water Data'!$D$6,0,10*ROW('Water Data'!D11)),NA())</f>
        <v>#N/A</v>
      </c>
      <c r="F17" s="83" t="e">
        <f ca="true">+IF(AND(ISNUMBER(OFFSET('Water Data'!$D$9,0,10*ROW('Water Data'!D11))),'Data Summary'!BU17="Yes"),OFFSET('Water Data'!$D$9,0,10*ROW('Water Data'!D11)),NA())</f>
        <v>#N/A</v>
      </c>
      <c r="G17" s="83" t="e">
        <f ca="true">+IF(AND(ISNUMBER(OFFSET('Water Data'!$E$4,0,10*ROW('Water Data'!E11))),'Data Summary'!BV17="Yes"),100-OFFSET('Water Data'!$E$4,0,10*ROW('Water Data'!E11)),NA())</f>
        <v>#N/A</v>
      </c>
      <c r="H17" s="83" t="e">
        <f ca="true">+IF(AND(ISNUMBER(OFFSET('Water Data'!$E$6,0,10*ROW('Water Data'!E11))),'Data Summary'!BW17="Yes"),OFFSET('Water Data'!$E$6,0,10*ROW('Water Data'!E11)),NA())</f>
        <v>#N/A</v>
      </c>
      <c r="I17" s="83" t="e">
        <f ca="true">+IF(AND(ISNUMBER(OFFSET('Water Data'!$E$9,0,10*ROW('Water Data'!E11))),'Data Summary'!BX17="Yes"),OFFSET('Water Data'!$E$9,0,10*ROW('Water Data'!E11)),NA())</f>
        <v>#N/A</v>
      </c>
      <c r="J17" s="83" t="e">
        <f ca="true">+IF(AND(ISNUMBER(OFFSET('Water Data'!$F$4,0,10*ROW('Water Data'!F11))),'Data Summary'!BY17="Yes"),100-OFFSET('Water Data'!$F$4,0,10*ROW('Water Data'!F11)),NA())</f>
        <v>#N/A</v>
      </c>
      <c r="K17" s="83" t="e">
        <f ca="true">+IF(AND(ISNUMBER(OFFSET('Water Data'!$F$6,0,10*ROW('Water Data'!F11))),'Data Summary'!BZ17="Yes"),OFFSET('Water Data'!$F$6,0,10*ROW('Water Data'!F11)),NA())</f>
        <v>#N/A</v>
      </c>
      <c r="L17" s="83" t="e">
        <f ca="true">+IF(AND(ISNUMBER(OFFSET('Water Data'!$F$9,0,10*ROW('Water Data'!F11))),'Data Summary'!CA17="Yes"),OFFSET('Water Data'!$F$9,0,10*ROW('Water Data'!F11)),NA())</f>
        <v>#N/A</v>
      </c>
      <c r="M17" s="83" t="e">
        <f ca="true">+IF(AND(ISNUMBER(OFFSET('Water Data'!$G$4,0,10*ROW('Water Data'!G11))),'Data Summary'!CB17="Yes"),100-OFFSET('Water Data'!$G$4,0,10*ROW('Water Data'!G11)),NA())</f>
        <v>#N/A</v>
      </c>
      <c r="N17" s="83" t="e">
        <f ca="true">+IF(AND(ISNUMBER(OFFSET('Water Data'!$G$6,0,10*ROW('Water Data'!G11))),'Data Summary'!CC17="Yes"),OFFSET('Water Data'!$G$6,0,10*ROW('Water Data'!G11)),NA())</f>
        <v>#N/A</v>
      </c>
      <c r="O17" s="83" t="e">
        <f ca="true">+IF(AND(ISNUMBER(OFFSET('Water Data'!$G$9,0,10*ROW('Water Data'!G11))),'Data Summary'!CD17="Yes"),OFFSET('Water Data'!$G$9,0,10*ROW('Water Data'!G11)),NA())</f>
        <v>#N/A</v>
      </c>
      <c r="P17" s="83" t="e">
        <f ca="true">+IF(AND(ISNUMBER(OFFSET('Water Data'!$H$4,0,10*ROW('Water Data'!H11))),'Data Summary'!CE17="Yes"),100-OFFSET('Water Data'!$H$4,0,10*ROW('Water Data'!H11)),NA())</f>
        <v>#N/A</v>
      </c>
      <c r="Q17" s="83" t="e">
        <f ca="true">+IF(AND(ISNUMBER(OFFSET('Water Data'!$H$6,0,10*ROW('Water Data'!H11))),'Data Summary'!CF17="Yes"),OFFSET('Water Data'!$H$6,0,10*ROW('Water Data'!H11)),NA())</f>
        <v>#N/A</v>
      </c>
      <c r="R17" s="83" t="e">
        <f ca="true">+IF(AND(ISNUMBER(OFFSET('Water Data'!$H$9,0,10*ROW('Water Data'!H11))),'Data Summary'!CG17="Yes"),OFFSET('Water Data'!$H$9,0,10*ROW('Water Data'!H11)),NA())</f>
        <v>#N/A</v>
      </c>
      <c r="S17" s="83" t="e">
        <f ca="true">+IF(AND(ISNUMBER(OFFSET('Water Data'!$I$4,0,10*ROW('Water Data'!I11))),'Data Summary'!CH17="Yes"),100-OFFSET('Water Data'!$I$4,0,10*ROW('Water Data'!I11)),NA())</f>
        <v>#N/A</v>
      </c>
      <c r="T17" s="83" t="e">
        <f ca="true">+IF(AND(ISNUMBER(OFFSET('Water Data'!$I$6,0,10*ROW('Water Data'!I11))),'Data Summary'!CI17="Yes"),OFFSET('Water Data'!$I$6,0,10*ROW('Water Data'!I11)),NA())</f>
        <v>#N/A</v>
      </c>
      <c r="U17" s="83" t="e">
        <f ca="true">+IF(AND(ISNUMBER(OFFSET('Water Data'!$I$9,0,10*ROW('Water Data'!I11))),'Data Summary'!CJ17="Yes"),OFFSET('Water Data'!$I$9,0,10*ROW('Water Data'!I11)),NA())</f>
        <v>#N/A</v>
      </c>
      <c r="V17" s="84" t="e">
        <f ca="true">+IF(AND(ISNUMBER(OFFSET('Sanitation Data'!$D$4,0,10*ROW('Sanitation Data'!D11))),'Data Summary'!CK17="Yes"),100-OFFSET('Sanitation Data'!$D$4,0,10*ROW('Sanitation Data'!D11)),NA())</f>
        <v>#N/A</v>
      </c>
      <c r="W17" s="84" t="e">
        <f ca="true">+IF(AND(ISNUMBER(OFFSET('Sanitation Data'!$D$6,0,10*ROW('Sanitation Data'!D11))),'Data Summary'!CL17="Yes"),OFFSET('Sanitation Data'!$D$6,0,10*ROW('Sanitation Data'!D11)),NA())</f>
        <v>#N/A</v>
      </c>
      <c r="X17" s="84" t="e">
        <f ca="true">+IF(AND(ISNUMBER(OFFSET('Sanitation Data'!$D$10,0,10*ROW('Sanitation Data'!D11))),'Data Summary'!CM17="Yes"),OFFSET('Sanitation Data'!$D$10,0,10*ROW('Sanitation Data'!D11)),NA())</f>
        <v>#N/A</v>
      </c>
      <c r="Y17" s="84" t="e">
        <f ca="true">+IF(AND(ISNUMBER(OFFSET('Sanitation Data'!$D$11,0,10*ROW('Sanitation Data'!D11))),'Data Summary'!CN17="Yes"),OFFSET('Sanitation Data'!$D$11,0,10*ROW('Sanitation Data'!D11)),NA())</f>
        <v>#N/A</v>
      </c>
      <c r="Z17" s="84" t="e">
        <f ca="true">+IF(AND(ISNUMBER(OFFSET('Sanitation Data'!$D$12,0,10*ROW('Sanitation Data'!D11))),'Data Summary'!CO17="Yes"),OFFSET('Sanitation Data'!$D$12,0,10*ROW('Sanitation Data'!D11)),NA())</f>
        <v>#N/A</v>
      </c>
      <c r="AA17" s="84" t="e">
        <f ca="true">+IF(AND(ISNUMBER(OFFSET('Sanitation Data'!$E$4,0,10*ROW('Sanitation Data'!E11))),'Data Summary'!CP17="Yes"),100-OFFSET('Sanitation Data'!$E$4,0,10*ROW('Sanitation Data'!E11)),NA())</f>
        <v>#N/A</v>
      </c>
      <c r="AB17" s="84" t="e">
        <f ca="true">+IF(AND(ISNUMBER(OFFSET('Sanitation Data'!$E$6,0,10*ROW('Sanitation Data'!E11))),'Data Summary'!CQ17="Yes"),OFFSET('Sanitation Data'!$E$6,0,10*ROW('Sanitation Data'!E11)),NA())</f>
        <v>#N/A</v>
      </c>
      <c r="AC17" s="84" t="e">
        <f ca="true">+IF(AND(ISNUMBER(OFFSET('Sanitation Data'!$E$10,0,10*ROW('Sanitation Data'!E11))),'Data Summary'!CR17="Yes"),OFFSET('Sanitation Data'!$E$10,0,10*ROW('Sanitation Data'!E11)),NA())</f>
        <v>#N/A</v>
      </c>
      <c r="AD17" s="84" t="e">
        <f ca="true">+IF(AND(ISNUMBER(OFFSET('Sanitation Data'!$E$11,0,10*ROW('Sanitation Data'!E11))),'Data Summary'!CS17="Yes"),OFFSET('Sanitation Data'!$E$11,0,10*ROW('Sanitation Data'!E11)),NA())</f>
        <v>#N/A</v>
      </c>
      <c r="AE17" s="84" t="e">
        <f ca="true">+IF(AND(ISNUMBER(OFFSET('Sanitation Data'!$E$12,0,10*ROW('Sanitation Data'!E11))),'Data Summary'!CT17="Yes"),OFFSET('Sanitation Data'!$E$12,0,10*ROW('Sanitation Data'!E11)),NA())</f>
        <v>#N/A</v>
      </c>
      <c r="AF17" s="84" t="e">
        <f ca="true">+IF(AND(ISNUMBER(OFFSET('Sanitation Data'!$F$4,0,10*ROW('Sanitation Data'!F11))),'Data Summary'!CU17="Yes"),100-OFFSET('Sanitation Data'!$F$4,0,10*ROW('Sanitation Data'!F11)),NA())</f>
        <v>#N/A</v>
      </c>
      <c r="AG17" s="84" t="e">
        <f ca="true">+IF(AND(ISNUMBER(OFFSET('Sanitation Data'!$F$6,0,10*ROW('Sanitation Data'!F11))),'Data Summary'!CV17="Yes"),OFFSET('Sanitation Data'!$F$6,0,10*ROW('Sanitation Data'!F11)),NA())</f>
        <v>#N/A</v>
      </c>
      <c r="AH17" s="84" t="e">
        <f ca="true">+IF(AND(ISNUMBER(OFFSET('Sanitation Data'!$F$10,0,10*ROW('Sanitation Data'!F11))),'Data Summary'!CW17="Yes"),OFFSET('Sanitation Data'!$F$10,0,10*ROW('Sanitation Data'!F11)),NA())</f>
        <v>#N/A</v>
      </c>
      <c r="AI17" s="84" t="e">
        <f ca="true">+IF(AND(ISNUMBER(OFFSET('Sanitation Data'!$F$11,0,10*ROW('Sanitation Data'!F11))),'Data Summary'!CX17="Yes"),OFFSET('Sanitation Data'!$F$11,0,10*ROW('Sanitation Data'!F11)),NA())</f>
        <v>#N/A</v>
      </c>
      <c r="AJ17" s="84" t="e">
        <f ca="true">+IF(AND(ISNUMBER(OFFSET('Sanitation Data'!$F$12,0,10*ROW('Sanitation Data'!F11))),'Data Summary'!CY17="Yes"),OFFSET('Sanitation Data'!$F$12,0,10*ROW('Sanitation Data'!F11)),NA())</f>
        <v>#N/A</v>
      </c>
      <c r="AK17" s="84" t="e">
        <f ca="true">+IF(AND(ISNUMBER(OFFSET('Sanitation Data'!$G$4,0,10*ROW('Sanitation Data'!G11))),'Data Summary'!CZ17="Yes"),100-OFFSET('Sanitation Data'!$G$4,0,10*ROW('Sanitation Data'!G11)),NA())</f>
        <v>#N/A</v>
      </c>
      <c r="AL17" s="84" t="e">
        <f ca="true">+IF(AND(ISNUMBER(OFFSET('Sanitation Data'!$G$6,0,10*ROW('Sanitation Data'!G11))),'Data Summary'!DA17="Yes"),OFFSET('Sanitation Data'!$G$6,0,10*ROW('Sanitation Data'!G11)),NA())</f>
        <v>#N/A</v>
      </c>
      <c r="AM17" s="84" t="e">
        <f ca="true">+IF(AND(ISNUMBER(OFFSET('Sanitation Data'!$G$10,0,10*ROW('Sanitation Data'!G11))),'Data Summary'!DB17="Yes"),OFFSET('Sanitation Data'!$G$10,0,10*ROW('Sanitation Data'!G11)),NA())</f>
        <v>#N/A</v>
      </c>
      <c r="AN17" s="84" t="e">
        <f ca="true">+IF(AND(ISNUMBER(OFFSET('Sanitation Data'!$G$11,0,10*ROW('Sanitation Data'!G11))),'Data Summary'!DC17="Yes"),OFFSET('Sanitation Data'!$G$11,0,10*ROW('Sanitation Data'!G11)),NA())</f>
        <v>#N/A</v>
      </c>
      <c r="AO17" s="84" t="e">
        <f ca="true">+IF(AND(ISNUMBER(OFFSET('Sanitation Data'!$G$12,0,10*ROW('Sanitation Data'!G11))),'Data Summary'!DD17="Yes"),OFFSET('Sanitation Data'!$G$12,0,10*ROW('Sanitation Data'!G11)),NA())</f>
        <v>#N/A</v>
      </c>
      <c r="AP17" s="84" t="e">
        <f ca="true">+IF(AND(ISNUMBER(OFFSET('Sanitation Data'!$H$4,0,10*ROW('Sanitation Data'!H11))),'Data Summary'!DE17="Yes"),100-OFFSET('Sanitation Data'!$H$4,0,10*ROW('Sanitation Data'!H11)),NA())</f>
        <v>#N/A</v>
      </c>
      <c r="AQ17" s="84" t="e">
        <f ca="true">+IF(AND(ISNUMBER(OFFSET('Sanitation Data'!$H$6,0,10*ROW('Sanitation Data'!H11))),'Data Summary'!DF17="Yes"),OFFSET('Sanitation Data'!$H$6,0,10*ROW('Sanitation Data'!H11)),NA())</f>
        <v>#N/A</v>
      </c>
      <c r="AR17" s="84" t="e">
        <f ca="true">+IF(AND(ISNUMBER(OFFSET('Sanitation Data'!$H$10,0,10*ROW('Sanitation Data'!H11))),'Data Summary'!DG17="Yes"),OFFSET('Sanitation Data'!$H$10,0,10*ROW('Sanitation Data'!H11)),NA())</f>
        <v>#N/A</v>
      </c>
      <c r="AS17" s="84" t="e">
        <f ca="true">+IF(AND(ISNUMBER(OFFSET('Sanitation Data'!$H$11,0,10*ROW('Sanitation Data'!H11))),'Data Summary'!DH17="Yes"),OFFSET('Sanitation Data'!$H$11,0,10*ROW('Sanitation Data'!H11)),NA())</f>
        <v>#N/A</v>
      </c>
      <c r="AT17" s="84" t="e">
        <f ca="true">+IF(AND(ISNUMBER(OFFSET('Sanitation Data'!$H$12,0,10*ROW('Sanitation Data'!H11))),'Data Summary'!DI17="Yes"),OFFSET('Sanitation Data'!$H$12,0,10*ROW('Sanitation Data'!H11)),NA())</f>
        <v>#N/A</v>
      </c>
      <c r="AU17" s="84" t="e">
        <f ca="true">+IF(AND(ISNUMBER(OFFSET('Sanitation Data'!$I$4,0,10*ROW('Sanitation Data'!I11))),'Data Summary'!DJ17="Yes"),100-OFFSET('Sanitation Data'!$I$4,0,10*ROW('Sanitation Data'!I11)),NA())</f>
        <v>#N/A</v>
      </c>
      <c r="AV17" s="84" t="e">
        <f ca="true">+IF(AND(ISNUMBER(OFFSET('Sanitation Data'!$I$6,0,10*ROW('Sanitation Data'!I11))),'Data Summary'!DK17="Yes"),OFFSET('Sanitation Data'!$I$6,0,10*ROW('Sanitation Data'!I11)),NA())</f>
        <v>#N/A</v>
      </c>
      <c r="AW17" s="84" t="e">
        <f ca="true">+IF(AND(ISNUMBER(OFFSET('Sanitation Data'!$I$10,0,10*ROW('Sanitation Data'!I11))),'Data Summary'!DL17="Yes"),OFFSET('Sanitation Data'!$I$10,0,10*ROW('Sanitation Data'!I11)),NA())</f>
        <v>#N/A</v>
      </c>
      <c r="AX17" s="84" t="e">
        <f ca="true">+IF(AND(ISNUMBER(OFFSET('Sanitation Data'!$I$11,0,10*ROW('Sanitation Data'!I11))),'Data Summary'!DM17="Yes"),OFFSET('Sanitation Data'!$I$11,0,10*ROW('Sanitation Data'!I11)),NA())</f>
        <v>#N/A</v>
      </c>
      <c r="AY17" s="84" t="e">
        <f ca="true">+IF(AND(ISNUMBER(OFFSET('Sanitation Data'!$I$12,0,10*ROW('Sanitation Data'!I11))),'Data Summary'!DN17="Yes"),OFFSET('Sanitation Data'!$I$12,0,10*ROW('Sanitation Data'!I11)),NA())</f>
        <v>#N/A</v>
      </c>
      <c r="AZ17" s="85" t="e">
        <f ca="true">+IF(AND(ISNUMBER(OFFSET('Hygiene Data'!$D$5,0,10*ROW('Hygiene Data'!D11))),'Data Summary'!DO17="Yes"),OFFSET('Hygiene Data'!$D$5,0,10*ROW('Hygiene Data'!D11)),NA())</f>
        <v>#N/A</v>
      </c>
      <c r="BA17" s="85" t="e">
        <f ca="true">+IF(AND(ISNUMBER(OFFSET('Hygiene Data'!$D$7,0,10*ROW('Hygiene Data'!D11))),'Data Summary'!DP17="Yes"),OFFSET('Hygiene Data'!$D$7,0,10*ROW('Hygiene Data'!D11)),NA())</f>
        <v>#N/A</v>
      </c>
      <c r="BB17" s="85" t="e">
        <f ca="true">+IF(AND(ISNUMBER(OFFSET('Hygiene Data'!$D$9,0,10*ROW('Hygiene Data'!D11))),'Data Summary'!DQ17="Yes"),OFFSET('Hygiene Data'!$D$9,0,10*ROW('Hygiene Data'!D11)),NA())</f>
        <v>#N/A</v>
      </c>
      <c r="BC17" s="85" t="e">
        <f ca="true">+IF(AND(ISNUMBER(OFFSET('Hygiene Data'!$E$5,0,10*ROW('Hygiene Data'!E11))),'Data Summary'!DR17="Yes"),OFFSET('Hygiene Data'!$E$5,0,10*ROW('Hygiene Data'!E11)),NA())</f>
        <v>#N/A</v>
      </c>
      <c r="BD17" s="85" t="e">
        <f ca="true">+IF(AND(ISNUMBER(OFFSET('Hygiene Data'!$E$7,0,10*ROW('Hygiene Data'!E11))),'Data Summary'!DS17="Yes"),OFFSET('Hygiene Data'!$E$7,0,10*ROW('Hygiene Data'!E11)),NA())</f>
        <v>#N/A</v>
      </c>
      <c r="BE17" s="85" t="e">
        <f ca="true">+IF(AND(ISNUMBER(OFFSET('Hygiene Data'!$E$9,0,10*ROW('Hygiene Data'!E11))),'Data Summary'!DT17="Yes"),OFFSET('Hygiene Data'!$E$9,0,10*ROW('Hygiene Data'!E11)),NA())</f>
        <v>#N/A</v>
      </c>
      <c r="BF17" s="85" t="e">
        <f ca="true">+IF(AND(ISNUMBER(OFFSET('Hygiene Data'!$F$5,0,10*ROW('Hygiene Data'!F11))),'Data Summary'!DU17="Yes"),OFFSET('Hygiene Data'!$F$5,0,10*ROW('Hygiene Data'!F11)),NA())</f>
        <v>#N/A</v>
      </c>
      <c r="BG17" s="85" t="e">
        <f ca="true">+IF(AND(ISNUMBER(OFFSET('Hygiene Data'!$F$7,0,10*ROW('Hygiene Data'!F11))),'Data Summary'!DV17="Yes"),OFFSET('Hygiene Data'!$F$7,0,10*ROW('Hygiene Data'!F11)),NA())</f>
        <v>#N/A</v>
      </c>
      <c r="BH17" s="85" t="e">
        <f ca="true">+IF(AND(ISNUMBER(OFFSET('Hygiene Data'!$F$9,0,10*ROW('Hygiene Data'!F11))),'Data Summary'!DW17="Yes"),OFFSET('Hygiene Data'!$F$9,0,10*ROW('Hygiene Data'!F11)),NA())</f>
        <v>#N/A</v>
      </c>
      <c r="BI17" s="85" t="e">
        <f ca="true">+IF(AND(ISNUMBER(OFFSET('Hygiene Data'!$G$5,0,10*ROW('Hygiene Data'!G11))),'Data Summary'!DX17="Yes"),OFFSET('Hygiene Data'!$G$5,0,10*ROW('Hygiene Data'!G11)),NA())</f>
        <v>#N/A</v>
      </c>
      <c r="BJ17" s="85" t="e">
        <f ca="true">+IF(AND(ISNUMBER(OFFSET('Hygiene Data'!$G$7,0,10*ROW('Hygiene Data'!G11))),'Data Summary'!DY17="Yes"),OFFSET('Hygiene Data'!$G$7,0,10*ROW('Hygiene Data'!G11)),NA())</f>
        <v>#N/A</v>
      </c>
      <c r="BK17" s="85" t="e">
        <f ca="true">+IF(AND(ISNUMBER(OFFSET('Hygiene Data'!$G$9,0,10*ROW('Hygiene Data'!G11))),'Data Summary'!DZ17="Yes"),OFFSET('Hygiene Data'!$G$9,0,10*ROW('Hygiene Data'!G11)),NA())</f>
        <v>#N/A</v>
      </c>
      <c r="BL17" s="85" t="e">
        <f ca="true">+IF(AND(ISNUMBER(OFFSET('Hygiene Data'!$H$5,0,10*ROW('Hygiene Data'!H11))),'Data Summary'!EA17="Yes"),OFFSET('Hygiene Data'!$H$5,0,10*ROW('Hygiene Data'!H11)),NA())</f>
        <v>#N/A</v>
      </c>
      <c r="BM17" s="85" t="e">
        <f ca="true">+IF(AND(ISNUMBER(OFFSET('Hygiene Data'!$H$7,0,10*ROW('Hygiene Data'!H11))),'Data Summary'!EB17="Yes"),OFFSET('Hygiene Data'!$H$7,0,10*ROW('Hygiene Data'!H11)),NA())</f>
        <v>#N/A</v>
      </c>
      <c r="BN17" s="85" t="e">
        <f ca="true">+IF(AND(ISNUMBER(OFFSET('Hygiene Data'!$H$9,0,10*ROW('Hygiene Data'!H11))),'Data Summary'!EC17="Yes"),OFFSET('Hygiene Data'!$H$9,0,10*ROW('Hygiene Data'!H11)),NA())</f>
        <v>#N/A</v>
      </c>
      <c r="BO17" s="85" t="e">
        <f ca="true">+IF(AND(ISNUMBER(OFFSET('Hygiene Data'!$I$5,0,10*ROW('Hygiene Data'!I11))),'Data Summary'!ED17="Yes"),OFFSET('Hygiene Data'!$I$5,0,10*ROW('Hygiene Data'!I11)),NA())</f>
        <v>#N/A</v>
      </c>
      <c r="BP17" s="85" t="e">
        <f ca="true">+IF(AND(ISNUMBER(OFFSET('Hygiene Data'!$I$7,0,10*ROW('Hygiene Data'!I11))),'Data Summary'!EE17="Yes"),OFFSET('Hygiene Data'!$I$7,0,10*ROW('Hygiene Data'!I11)),NA())</f>
        <v>#N/A</v>
      </c>
      <c r="BQ17" s="85" t="e">
        <f ca="true">+IF(AND(ISNUMBER(OFFSET('Hygiene Data'!$I$9,0,10*ROW('Hygiene Data'!I11))),'Data Summary'!EF17="Yes"),OFFSET('Hygiene Data'!$I$9,0,10*ROW('Hygiene Data'!I11)),NA())</f>
        <v>#N/A</v>
      </c>
    </row>
    <row xmlns:x14ac="http://schemas.microsoft.com/office/spreadsheetml/2009/9/ac" r="18" x14ac:dyDescent="0.2">
      <c r="A18" s="326" t="e">
        <f ca="true">+RIGHT('Data Summary'!A18,LEN('Data Summary'!A18)-9)</f>
        <v>#VALUE!</v>
      </c>
      <c r="B18" s="31" t="str">
        <f ca="true">+IF(ISTEXT('Data Summary'!B18),'Data Summary'!B18,"")</f>
        <v/>
      </c>
      <c r="C18" s="325" t="e">
        <f ca="true">+VALUE('Data Summary'!C18)</f>
        <v>#VALUE!</v>
      </c>
      <c r="D18" s="83" t="e">
        <f ca="true">+IF(AND(ISNUMBER(OFFSET('Water Data'!$D$4,0,10*ROW('Water Data'!D12))),'Data Summary'!BS18="Yes"),100-OFFSET('Water Data'!$D$4,0,10*ROW('Water Data'!D12)),NA())</f>
        <v>#N/A</v>
      </c>
      <c r="E18" s="83" t="e">
        <f ca="true">+IF(AND(ISNUMBER(OFFSET('Water Data'!$D$6,0,10*ROW('Water Data'!D12))),'Data Summary'!BT18="Yes"),OFFSET('Water Data'!$D$6,0,10*ROW('Water Data'!D12)),NA())</f>
        <v>#N/A</v>
      </c>
      <c r="F18" s="83" t="e">
        <f ca="true">+IF(AND(ISNUMBER(OFFSET('Water Data'!$D$9,0,10*ROW('Water Data'!D12))),'Data Summary'!BU18="Yes"),OFFSET('Water Data'!$D$9,0,10*ROW('Water Data'!D12)),NA())</f>
        <v>#N/A</v>
      </c>
      <c r="G18" s="83" t="e">
        <f ca="true">+IF(AND(ISNUMBER(OFFSET('Water Data'!$E$4,0,10*ROW('Water Data'!E12))),'Data Summary'!BV18="Yes"),100-OFFSET('Water Data'!$E$4,0,10*ROW('Water Data'!E12)),NA())</f>
        <v>#N/A</v>
      </c>
      <c r="H18" s="83" t="e">
        <f ca="true">+IF(AND(ISNUMBER(OFFSET('Water Data'!$E$6,0,10*ROW('Water Data'!E12))),'Data Summary'!BW18="Yes"),OFFSET('Water Data'!$E$6,0,10*ROW('Water Data'!E12)),NA())</f>
        <v>#N/A</v>
      </c>
      <c r="I18" s="83" t="e">
        <f ca="true">+IF(AND(ISNUMBER(OFFSET('Water Data'!$E$9,0,10*ROW('Water Data'!E12))),'Data Summary'!BX18="Yes"),OFFSET('Water Data'!$E$9,0,10*ROW('Water Data'!E12)),NA())</f>
        <v>#N/A</v>
      </c>
      <c r="J18" s="83" t="e">
        <f ca="true">+IF(AND(ISNUMBER(OFFSET('Water Data'!$F$4,0,10*ROW('Water Data'!F12))),'Data Summary'!BY18="Yes"),100-OFFSET('Water Data'!$F$4,0,10*ROW('Water Data'!F12)),NA())</f>
        <v>#N/A</v>
      </c>
      <c r="K18" s="83" t="e">
        <f ca="true">+IF(AND(ISNUMBER(OFFSET('Water Data'!$F$6,0,10*ROW('Water Data'!F12))),'Data Summary'!BZ18="Yes"),OFFSET('Water Data'!$F$6,0,10*ROW('Water Data'!F12)),NA())</f>
        <v>#N/A</v>
      </c>
      <c r="L18" s="83" t="e">
        <f ca="true">+IF(AND(ISNUMBER(OFFSET('Water Data'!$F$9,0,10*ROW('Water Data'!F12))),'Data Summary'!CA18="Yes"),OFFSET('Water Data'!$F$9,0,10*ROW('Water Data'!F12)),NA())</f>
        <v>#N/A</v>
      </c>
      <c r="M18" s="83" t="e">
        <f ca="true">+IF(AND(ISNUMBER(OFFSET('Water Data'!$G$4,0,10*ROW('Water Data'!G12))),'Data Summary'!CB18="Yes"),100-OFFSET('Water Data'!$G$4,0,10*ROW('Water Data'!G12)),NA())</f>
        <v>#N/A</v>
      </c>
      <c r="N18" s="83" t="e">
        <f ca="true">+IF(AND(ISNUMBER(OFFSET('Water Data'!$G$6,0,10*ROW('Water Data'!G12))),'Data Summary'!CC18="Yes"),OFFSET('Water Data'!$G$6,0,10*ROW('Water Data'!G12)),NA())</f>
        <v>#N/A</v>
      </c>
      <c r="O18" s="83" t="e">
        <f ca="true">+IF(AND(ISNUMBER(OFFSET('Water Data'!$G$9,0,10*ROW('Water Data'!G12))),'Data Summary'!CD18="Yes"),OFFSET('Water Data'!$G$9,0,10*ROW('Water Data'!G12)),NA())</f>
        <v>#N/A</v>
      </c>
      <c r="P18" s="83" t="e">
        <f ca="true">+IF(AND(ISNUMBER(OFFSET('Water Data'!$H$4,0,10*ROW('Water Data'!H12))),'Data Summary'!CE18="Yes"),100-OFFSET('Water Data'!$H$4,0,10*ROW('Water Data'!H12)),NA())</f>
        <v>#N/A</v>
      </c>
      <c r="Q18" s="83" t="e">
        <f ca="true">+IF(AND(ISNUMBER(OFFSET('Water Data'!$H$6,0,10*ROW('Water Data'!H12))),'Data Summary'!CF18="Yes"),OFFSET('Water Data'!$H$6,0,10*ROW('Water Data'!H12)),NA())</f>
        <v>#N/A</v>
      </c>
      <c r="R18" s="83" t="e">
        <f ca="true">+IF(AND(ISNUMBER(OFFSET('Water Data'!$H$9,0,10*ROW('Water Data'!H12))),'Data Summary'!CG18="Yes"),OFFSET('Water Data'!$H$9,0,10*ROW('Water Data'!H12)),NA())</f>
        <v>#N/A</v>
      </c>
      <c r="S18" s="83" t="e">
        <f ca="true">+IF(AND(ISNUMBER(OFFSET('Water Data'!$I$4,0,10*ROW('Water Data'!I12))),'Data Summary'!CH18="Yes"),100-OFFSET('Water Data'!$I$4,0,10*ROW('Water Data'!I12)),NA())</f>
        <v>#N/A</v>
      </c>
      <c r="T18" s="83" t="e">
        <f ca="true">+IF(AND(ISNUMBER(OFFSET('Water Data'!$I$6,0,10*ROW('Water Data'!I12))),'Data Summary'!CI18="Yes"),OFFSET('Water Data'!$I$6,0,10*ROW('Water Data'!I12)),NA())</f>
        <v>#N/A</v>
      </c>
      <c r="U18" s="83" t="e">
        <f ca="true">+IF(AND(ISNUMBER(OFFSET('Water Data'!$I$9,0,10*ROW('Water Data'!I12))),'Data Summary'!CJ18="Yes"),OFFSET('Water Data'!$I$9,0,10*ROW('Water Data'!I12)),NA())</f>
        <v>#N/A</v>
      </c>
      <c r="V18" s="84" t="e">
        <f ca="true">+IF(AND(ISNUMBER(OFFSET('Sanitation Data'!$D$4,0,10*ROW('Sanitation Data'!D12))),'Data Summary'!CK18="Yes"),100-OFFSET('Sanitation Data'!$D$4,0,10*ROW('Sanitation Data'!D12)),NA())</f>
        <v>#N/A</v>
      </c>
      <c r="W18" s="84" t="e">
        <f ca="true">+IF(AND(ISNUMBER(OFFSET('Sanitation Data'!$D$6,0,10*ROW('Sanitation Data'!D12))),'Data Summary'!CL18="Yes"),OFFSET('Sanitation Data'!$D$6,0,10*ROW('Sanitation Data'!D12)),NA())</f>
        <v>#N/A</v>
      </c>
      <c r="X18" s="84" t="e">
        <f ca="true">+IF(AND(ISNUMBER(OFFSET('Sanitation Data'!$D$10,0,10*ROW('Sanitation Data'!D12))),'Data Summary'!CM18="Yes"),OFFSET('Sanitation Data'!$D$10,0,10*ROW('Sanitation Data'!D12)),NA())</f>
        <v>#N/A</v>
      </c>
      <c r="Y18" s="84" t="e">
        <f ca="true">+IF(AND(ISNUMBER(OFFSET('Sanitation Data'!$D$11,0,10*ROW('Sanitation Data'!D12))),'Data Summary'!CN18="Yes"),OFFSET('Sanitation Data'!$D$11,0,10*ROW('Sanitation Data'!D12)),NA())</f>
        <v>#N/A</v>
      </c>
      <c r="Z18" s="84" t="e">
        <f ca="true">+IF(AND(ISNUMBER(OFFSET('Sanitation Data'!$D$12,0,10*ROW('Sanitation Data'!D12))),'Data Summary'!CO18="Yes"),OFFSET('Sanitation Data'!$D$12,0,10*ROW('Sanitation Data'!D12)),NA())</f>
        <v>#N/A</v>
      </c>
      <c r="AA18" s="84" t="e">
        <f ca="true">+IF(AND(ISNUMBER(OFFSET('Sanitation Data'!$E$4,0,10*ROW('Sanitation Data'!E12))),'Data Summary'!CP18="Yes"),100-OFFSET('Sanitation Data'!$E$4,0,10*ROW('Sanitation Data'!E12)),NA())</f>
        <v>#N/A</v>
      </c>
      <c r="AB18" s="84" t="e">
        <f ca="true">+IF(AND(ISNUMBER(OFFSET('Sanitation Data'!$E$6,0,10*ROW('Sanitation Data'!E12))),'Data Summary'!CQ18="Yes"),OFFSET('Sanitation Data'!$E$6,0,10*ROW('Sanitation Data'!E12)),NA())</f>
        <v>#N/A</v>
      </c>
      <c r="AC18" s="84" t="e">
        <f ca="true">+IF(AND(ISNUMBER(OFFSET('Sanitation Data'!$E$10,0,10*ROW('Sanitation Data'!E12))),'Data Summary'!CR18="Yes"),OFFSET('Sanitation Data'!$E$10,0,10*ROW('Sanitation Data'!E12)),NA())</f>
        <v>#N/A</v>
      </c>
      <c r="AD18" s="84" t="e">
        <f ca="true">+IF(AND(ISNUMBER(OFFSET('Sanitation Data'!$E$11,0,10*ROW('Sanitation Data'!E12))),'Data Summary'!CS18="Yes"),OFFSET('Sanitation Data'!$E$11,0,10*ROW('Sanitation Data'!E12)),NA())</f>
        <v>#N/A</v>
      </c>
      <c r="AE18" s="84" t="e">
        <f ca="true">+IF(AND(ISNUMBER(OFFSET('Sanitation Data'!$E$12,0,10*ROW('Sanitation Data'!E12))),'Data Summary'!CT18="Yes"),OFFSET('Sanitation Data'!$E$12,0,10*ROW('Sanitation Data'!E12)),NA())</f>
        <v>#N/A</v>
      </c>
      <c r="AF18" s="84" t="e">
        <f ca="true">+IF(AND(ISNUMBER(OFFSET('Sanitation Data'!$F$4,0,10*ROW('Sanitation Data'!F12))),'Data Summary'!CU18="Yes"),100-OFFSET('Sanitation Data'!$F$4,0,10*ROW('Sanitation Data'!F12)),NA())</f>
        <v>#N/A</v>
      </c>
      <c r="AG18" s="84" t="e">
        <f ca="true">+IF(AND(ISNUMBER(OFFSET('Sanitation Data'!$F$6,0,10*ROW('Sanitation Data'!F12))),'Data Summary'!CV18="Yes"),OFFSET('Sanitation Data'!$F$6,0,10*ROW('Sanitation Data'!F12)),NA())</f>
        <v>#N/A</v>
      </c>
      <c r="AH18" s="84" t="e">
        <f ca="true">+IF(AND(ISNUMBER(OFFSET('Sanitation Data'!$F$10,0,10*ROW('Sanitation Data'!F12))),'Data Summary'!CW18="Yes"),OFFSET('Sanitation Data'!$F$10,0,10*ROW('Sanitation Data'!F12)),NA())</f>
        <v>#N/A</v>
      </c>
      <c r="AI18" s="84" t="e">
        <f ca="true">+IF(AND(ISNUMBER(OFFSET('Sanitation Data'!$F$11,0,10*ROW('Sanitation Data'!F12))),'Data Summary'!CX18="Yes"),OFFSET('Sanitation Data'!$F$11,0,10*ROW('Sanitation Data'!F12)),NA())</f>
        <v>#N/A</v>
      </c>
      <c r="AJ18" s="84" t="e">
        <f ca="true">+IF(AND(ISNUMBER(OFFSET('Sanitation Data'!$F$12,0,10*ROW('Sanitation Data'!F12))),'Data Summary'!CY18="Yes"),OFFSET('Sanitation Data'!$F$12,0,10*ROW('Sanitation Data'!F12)),NA())</f>
        <v>#N/A</v>
      </c>
      <c r="AK18" s="84" t="e">
        <f ca="true">+IF(AND(ISNUMBER(OFFSET('Sanitation Data'!$G$4,0,10*ROW('Sanitation Data'!G12))),'Data Summary'!CZ18="Yes"),100-OFFSET('Sanitation Data'!$G$4,0,10*ROW('Sanitation Data'!G12)),NA())</f>
        <v>#N/A</v>
      </c>
      <c r="AL18" s="84" t="e">
        <f ca="true">+IF(AND(ISNUMBER(OFFSET('Sanitation Data'!$G$6,0,10*ROW('Sanitation Data'!G12))),'Data Summary'!DA18="Yes"),OFFSET('Sanitation Data'!$G$6,0,10*ROW('Sanitation Data'!G12)),NA())</f>
        <v>#N/A</v>
      </c>
      <c r="AM18" s="84" t="e">
        <f ca="true">+IF(AND(ISNUMBER(OFFSET('Sanitation Data'!$G$10,0,10*ROW('Sanitation Data'!G12))),'Data Summary'!DB18="Yes"),OFFSET('Sanitation Data'!$G$10,0,10*ROW('Sanitation Data'!G12)),NA())</f>
        <v>#N/A</v>
      </c>
      <c r="AN18" s="84" t="e">
        <f ca="true">+IF(AND(ISNUMBER(OFFSET('Sanitation Data'!$G$11,0,10*ROW('Sanitation Data'!G12))),'Data Summary'!DC18="Yes"),OFFSET('Sanitation Data'!$G$11,0,10*ROW('Sanitation Data'!G12)),NA())</f>
        <v>#N/A</v>
      </c>
      <c r="AO18" s="84" t="e">
        <f ca="true">+IF(AND(ISNUMBER(OFFSET('Sanitation Data'!$G$12,0,10*ROW('Sanitation Data'!G12))),'Data Summary'!DD18="Yes"),OFFSET('Sanitation Data'!$G$12,0,10*ROW('Sanitation Data'!G12)),NA())</f>
        <v>#N/A</v>
      </c>
      <c r="AP18" s="84" t="e">
        <f ca="true">+IF(AND(ISNUMBER(OFFSET('Sanitation Data'!$H$4,0,10*ROW('Sanitation Data'!H12))),'Data Summary'!DE18="Yes"),100-OFFSET('Sanitation Data'!$H$4,0,10*ROW('Sanitation Data'!H12)),NA())</f>
        <v>#N/A</v>
      </c>
      <c r="AQ18" s="84" t="e">
        <f ca="true">+IF(AND(ISNUMBER(OFFSET('Sanitation Data'!$H$6,0,10*ROW('Sanitation Data'!H12))),'Data Summary'!DF18="Yes"),OFFSET('Sanitation Data'!$H$6,0,10*ROW('Sanitation Data'!H12)),NA())</f>
        <v>#N/A</v>
      </c>
      <c r="AR18" s="84" t="e">
        <f ca="true">+IF(AND(ISNUMBER(OFFSET('Sanitation Data'!$H$10,0,10*ROW('Sanitation Data'!H12))),'Data Summary'!DG18="Yes"),OFFSET('Sanitation Data'!$H$10,0,10*ROW('Sanitation Data'!H12)),NA())</f>
        <v>#N/A</v>
      </c>
      <c r="AS18" s="84" t="e">
        <f ca="true">+IF(AND(ISNUMBER(OFFSET('Sanitation Data'!$H$11,0,10*ROW('Sanitation Data'!H12))),'Data Summary'!DH18="Yes"),OFFSET('Sanitation Data'!$H$11,0,10*ROW('Sanitation Data'!H12)),NA())</f>
        <v>#N/A</v>
      </c>
      <c r="AT18" s="84" t="e">
        <f ca="true">+IF(AND(ISNUMBER(OFFSET('Sanitation Data'!$H$12,0,10*ROW('Sanitation Data'!H12))),'Data Summary'!DI18="Yes"),OFFSET('Sanitation Data'!$H$12,0,10*ROW('Sanitation Data'!H12)),NA())</f>
        <v>#N/A</v>
      </c>
      <c r="AU18" s="84" t="e">
        <f ca="true">+IF(AND(ISNUMBER(OFFSET('Sanitation Data'!$I$4,0,10*ROW('Sanitation Data'!I12))),'Data Summary'!DJ18="Yes"),100-OFFSET('Sanitation Data'!$I$4,0,10*ROW('Sanitation Data'!I12)),NA())</f>
        <v>#N/A</v>
      </c>
      <c r="AV18" s="84" t="e">
        <f ca="true">+IF(AND(ISNUMBER(OFFSET('Sanitation Data'!$I$6,0,10*ROW('Sanitation Data'!I12))),'Data Summary'!DK18="Yes"),OFFSET('Sanitation Data'!$I$6,0,10*ROW('Sanitation Data'!I12)),NA())</f>
        <v>#N/A</v>
      </c>
      <c r="AW18" s="84" t="e">
        <f ca="true">+IF(AND(ISNUMBER(OFFSET('Sanitation Data'!$I$10,0,10*ROW('Sanitation Data'!I12))),'Data Summary'!DL18="Yes"),OFFSET('Sanitation Data'!$I$10,0,10*ROW('Sanitation Data'!I12)),NA())</f>
        <v>#N/A</v>
      </c>
      <c r="AX18" s="84" t="e">
        <f ca="true">+IF(AND(ISNUMBER(OFFSET('Sanitation Data'!$I$11,0,10*ROW('Sanitation Data'!I12))),'Data Summary'!DM18="Yes"),OFFSET('Sanitation Data'!$I$11,0,10*ROW('Sanitation Data'!I12)),NA())</f>
        <v>#N/A</v>
      </c>
      <c r="AY18" s="84" t="e">
        <f ca="true">+IF(AND(ISNUMBER(OFFSET('Sanitation Data'!$I$12,0,10*ROW('Sanitation Data'!I12))),'Data Summary'!DN18="Yes"),OFFSET('Sanitation Data'!$I$12,0,10*ROW('Sanitation Data'!I12)),NA())</f>
        <v>#N/A</v>
      </c>
      <c r="AZ18" s="85" t="e">
        <f ca="true">+IF(AND(ISNUMBER(OFFSET('Hygiene Data'!$D$5,0,10*ROW('Hygiene Data'!D12))),'Data Summary'!DO18="Yes"),OFFSET('Hygiene Data'!$D$5,0,10*ROW('Hygiene Data'!D12)),NA())</f>
        <v>#N/A</v>
      </c>
      <c r="BA18" s="85" t="e">
        <f ca="true">+IF(AND(ISNUMBER(OFFSET('Hygiene Data'!$D$7,0,10*ROW('Hygiene Data'!D12))),'Data Summary'!DP18="Yes"),OFFSET('Hygiene Data'!$D$7,0,10*ROW('Hygiene Data'!D12)),NA())</f>
        <v>#N/A</v>
      </c>
      <c r="BB18" s="85" t="e">
        <f ca="true">+IF(AND(ISNUMBER(OFFSET('Hygiene Data'!$D$9,0,10*ROW('Hygiene Data'!D12))),'Data Summary'!DQ18="Yes"),OFFSET('Hygiene Data'!$D$9,0,10*ROW('Hygiene Data'!D12)),NA())</f>
        <v>#N/A</v>
      </c>
      <c r="BC18" s="85" t="e">
        <f ca="true">+IF(AND(ISNUMBER(OFFSET('Hygiene Data'!$E$5,0,10*ROW('Hygiene Data'!E12))),'Data Summary'!DR18="Yes"),OFFSET('Hygiene Data'!$E$5,0,10*ROW('Hygiene Data'!E12)),NA())</f>
        <v>#N/A</v>
      </c>
      <c r="BD18" s="85" t="e">
        <f ca="true">+IF(AND(ISNUMBER(OFFSET('Hygiene Data'!$E$7,0,10*ROW('Hygiene Data'!E12))),'Data Summary'!DS18="Yes"),OFFSET('Hygiene Data'!$E$7,0,10*ROW('Hygiene Data'!E12)),NA())</f>
        <v>#N/A</v>
      </c>
      <c r="BE18" s="85" t="e">
        <f ca="true">+IF(AND(ISNUMBER(OFFSET('Hygiene Data'!$E$9,0,10*ROW('Hygiene Data'!E12))),'Data Summary'!DT18="Yes"),OFFSET('Hygiene Data'!$E$9,0,10*ROW('Hygiene Data'!E12)),NA())</f>
        <v>#N/A</v>
      </c>
      <c r="BF18" s="85" t="e">
        <f ca="true">+IF(AND(ISNUMBER(OFFSET('Hygiene Data'!$F$5,0,10*ROW('Hygiene Data'!F12))),'Data Summary'!DU18="Yes"),OFFSET('Hygiene Data'!$F$5,0,10*ROW('Hygiene Data'!F12)),NA())</f>
        <v>#N/A</v>
      </c>
      <c r="BG18" s="85" t="e">
        <f ca="true">+IF(AND(ISNUMBER(OFFSET('Hygiene Data'!$F$7,0,10*ROW('Hygiene Data'!F12))),'Data Summary'!DV18="Yes"),OFFSET('Hygiene Data'!$F$7,0,10*ROW('Hygiene Data'!F12)),NA())</f>
        <v>#N/A</v>
      </c>
      <c r="BH18" s="85" t="e">
        <f ca="true">+IF(AND(ISNUMBER(OFFSET('Hygiene Data'!$F$9,0,10*ROW('Hygiene Data'!F12))),'Data Summary'!DW18="Yes"),OFFSET('Hygiene Data'!$F$9,0,10*ROW('Hygiene Data'!F12)),NA())</f>
        <v>#N/A</v>
      </c>
      <c r="BI18" s="85" t="e">
        <f ca="true">+IF(AND(ISNUMBER(OFFSET('Hygiene Data'!$G$5,0,10*ROW('Hygiene Data'!G12))),'Data Summary'!DX18="Yes"),OFFSET('Hygiene Data'!$G$5,0,10*ROW('Hygiene Data'!G12)),NA())</f>
        <v>#N/A</v>
      </c>
      <c r="BJ18" s="85" t="e">
        <f ca="true">+IF(AND(ISNUMBER(OFFSET('Hygiene Data'!$G$7,0,10*ROW('Hygiene Data'!G12))),'Data Summary'!DY18="Yes"),OFFSET('Hygiene Data'!$G$7,0,10*ROW('Hygiene Data'!G12)),NA())</f>
        <v>#N/A</v>
      </c>
      <c r="BK18" s="85" t="e">
        <f ca="true">+IF(AND(ISNUMBER(OFFSET('Hygiene Data'!$G$9,0,10*ROW('Hygiene Data'!G12))),'Data Summary'!DZ18="Yes"),OFFSET('Hygiene Data'!$G$9,0,10*ROW('Hygiene Data'!G12)),NA())</f>
        <v>#N/A</v>
      </c>
      <c r="BL18" s="85" t="e">
        <f ca="true">+IF(AND(ISNUMBER(OFFSET('Hygiene Data'!$H$5,0,10*ROW('Hygiene Data'!H12))),'Data Summary'!EA18="Yes"),OFFSET('Hygiene Data'!$H$5,0,10*ROW('Hygiene Data'!H12)),NA())</f>
        <v>#N/A</v>
      </c>
      <c r="BM18" s="85" t="e">
        <f ca="true">+IF(AND(ISNUMBER(OFFSET('Hygiene Data'!$H$7,0,10*ROW('Hygiene Data'!H12))),'Data Summary'!EB18="Yes"),OFFSET('Hygiene Data'!$H$7,0,10*ROW('Hygiene Data'!H12)),NA())</f>
        <v>#N/A</v>
      </c>
      <c r="BN18" s="85" t="e">
        <f ca="true">+IF(AND(ISNUMBER(OFFSET('Hygiene Data'!$H$9,0,10*ROW('Hygiene Data'!H12))),'Data Summary'!EC18="Yes"),OFFSET('Hygiene Data'!$H$9,0,10*ROW('Hygiene Data'!H12)),NA())</f>
        <v>#N/A</v>
      </c>
      <c r="BO18" s="85" t="e">
        <f ca="true">+IF(AND(ISNUMBER(OFFSET('Hygiene Data'!$I$5,0,10*ROW('Hygiene Data'!I12))),'Data Summary'!ED18="Yes"),OFFSET('Hygiene Data'!$I$5,0,10*ROW('Hygiene Data'!I12)),NA())</f>
        <v>#N/A</v>
      </c>
      <c r="BP18" s="85" t="e">
        <f ca="true">+IF(AND(ISNUMBER(OFFSET('Hygiene Data'!$I$7,0,10*ROW('Hygiene Data'!I12))),'Data Summary'!EE18="Yes"),OFFSET('Hygiene Data'!$I$7,0,10*ROW('Hygiene Data'!I12)),NA())</f>
        <v>#N/A</v>
      </c>
      <c r="BQ18" s="85" t="e">
        <f ca="true">+IF(AND(ISNUMBER(OFFSET('Hygiene Data'!$I$9,0,10*ROW('Hygiene Data'!I12))),'Data Summary'!EF18="Yes"),OFFSET('Hygiene Data'!$I$9,0,10*ROW('Hygiene Data'!I12)),NA())</f>
        <v>#N/A</v>
      </c>
    </row>
    <row xmlns:x14ac="http://schemas.microsoft.com/office/spreadsheetml/2009/9/ac" r="19" x14ac:dyDescent="0.2">
      <c r="A19" s="326" t="e">
        <f ca="true">+RIGHT('Data Summary'!A19,LEN('Data Summary'!A19)-9)</f>
        <v>#VALUE!</v>
      </c>
      <c r="B19" s="31" t="str">
        <f ca="true">+IF(ISTEXT('Data Summary'!B19),'Data Summary'!B19,"")</f>
        <v/>
      </c>
      <c r="C19" s="325" t="e">
        <f ca="true">+VALUE('Data Summary'!C19)</f>
        <v>#VALUE!</v>
      </c>
      <c r="D19" s="83" t="e">
        <f ca="true">+IF(AND(ISNUMBER(OFFSET('Water Data'!$D$4,0,10*ROW('Water Data'!D13))),'Data Summary'!BS19="Yes"),100-OFFSET('Water Data'!$D$4,0,10*ROW('Water Data'!D13)),NA())</f>
        <v>#N/A</v>
      </c>
      <c r="E19" s="83" t="e">
        <f ca="true">+IF(AND(ISNUMBER(OFFSET('Water Data'!$D$6,0,10*ROW('Water Data'!D13))),'Data Summary'!BT19="Yes"),OFFSET('Water Data'!$D$6,0,10*ROW('Water Data'!D13)),NA())</f>
        <v>#N/A</v>
      </c>
      <c r="F19" s="83" t="e">
        <f ca="true">+IF(AND(ISNUMBER(OFFSET('Water Data'!$D$9,0,10*ROW('Water Data'!D13))),'Data Summary'!BU19="Yes"),OFFSET('Water Data'!$D$9,0,10*ROW('Water Data'!D13)),NA())</f>
        <v>#N/A</v>
      </c>
      <c r="G19" s="83" t="e">
        <f ca="true">+IF(AND(ISNUMBER(OFFSET('Water Data'!$E$4,0,10*ROW('Water Data'!E13))),'Data Summary'!BV19="Yes"),100-OFFSET('Water Data'!$E$4,0,10*ROW('Water Data'!E13)),NA())</f>
        <v>#N/A</v>
      </c>
      <c r="H19" s="83" t="e">
        <f ca="true">+IF(AND(ISNUMBER(OFFSET('Water Data'!$E$6,0,10*ROW('Water Data'!E13))),'Data Summary'!BW19="Yes"),OFFSET('Water Data'!$E$6,0,10*ROW('Water Data'!E13)),NA())</f>
        <v>#N/A</v>
      </c>
      <c r="I19" s="83" t="e">
        <f ca="true">+IF(AND(ISNUMBER(OFFSET('Water Data'!$E$9,0,10*ROW('Water Data'!E13))),'Data Summary'!BX19="Yes"),OFFSET('Water Data'!$E$9,0,10*ROW('Water Data'!E13)),NA())</f>
        <v>#N/A</v>
      </c>
      <c r="J19" s="83" t="e">
        <f ca="true">+IF(AND(ISNUMBER(OFFSET('Water Data'!$F$4,0,10*ROW('Water Data'!F13))),'Data Summary'!BY19="Yes"),100-OFFSET('Water Data'!$F$4,0,10*ROW('Water Data'!F13)),NA())</f>
        <v>#N/A</v>
      </c>
      <c r="K19" s="83" t="e">
        <f ca="true">+IF(AND(ISNUMBER(OFFSET('Water Data'!$F$6,0,10*ROW('Water Data'!F13))),'Data Summary'!BZ19="Yes"),OFFSET('Water Data'!$F$6,0,10*ROW('Water Data'!F13)),NA())</f>
        <v>#N/A</v>
      </c>
      <c r="L19" s="83" t="e">
        <f ca="true">+IF(AND(ISNUMBER(OFFSET('Water Data'!$F$9,0,10*ROW('Water Data'!F13))),'Data Summary'!CA19="Yes"),OFFSET('Water Data'!$F$9,0,10*ROW('Water Data'!F13)),NA())</f>
        <v>#N/A</v>
      </c>
      <c r="M19" s="83" t="e">
        <f ca="true">+IF(AND(ISNUMBER(OFFSET('Water Data'!$G$4,0,10*ROW('Water Data'!G13))),'Data Summary'!CB19="Yes"),100-OFFSET('Water Data'!$G$4,0,10*ROW('Water Data'!G13)),NA())</f>
        <v>#N/A</v>
      </c>
      <c r="N19" s="83" t="e">
        <f ca="true">+IF(AND(ISNUMBER(OFFSET('Water Data'!$G$6,0,10*ROW('Water Data'!G13))),'Data Summary'!CC19="Yes"),OFFSET('Water Data'!$G$6,0,10*ROW('Water Data'!G13)),NA())</f>
        <v>#N/A</v>
      </c>
      <c r="O19" s="83" t="e">
        <f ca="true">+IF(AND(ISNUMBER(OFFSET('Water Data'!$G$9,0,10*ROW('Water Data'!G13))),'Data Summary'!CD19="Yes"),OFFSET('Water Data'!$G$9,0,10*ROW('Water Data'!G13)),NA())</f>
        <v>#N/A</v>
      </c>
      <c r="P19" s="83" t="e">
        <f ca="true">+IF(AND(ISNUMBER(OFFSET('Water Data'!$H$4,0,10*ROW('Water Data'!H13))),'Data Summary'!CE19="Yes"),100-OFFSET('Water Data'!$H$4,0,10*ROW('Water Data'!H13)),NA())</f>
        <v>#N/A</v>
      </c>
      <c r="Q19" s="83" t="e">
        <f ca="true">+IF(AND(ISNUMBER(OFFSET('Water Data'!$H$6,0,10*ROW('Water Data'!H13))),'Data Summary'!CF19="Yes"),OFFSET('Water Data'!$H$6,0,10*ROW('Water Data'!H13)),NA())</f>
        <v>#N/A</v>
      </c>
      <c r="R19" s="83" t="e">
        <f ca="true">+IF(AND(ISNUMBER(OFFSET('Water Data'!$H$9,0,10*ROW('Water Data'!H13))),'Data Summary'!CG19="Yes"),OFFSET('Water Data'!$H$9,0,10*ROW('Water Data'!H13)),NA())</f>
        <v>#N/A</v>
      </c>
      <c r="S19" s="83" t="e">
        <f ca="true">+IF(AND(ISNUMBER(OFFSET('Water Data'!$I$4,0,10*ROW('Water Data'!I13))),'Data Summary'!CH19="Yes"),100-OFFSET('Water Data'!$I$4,0,10*ROW('Water Data'!I13)),NA())</f>
        <v>#N/A</v>
      </c>
      <c r="T19" s="83" t="e">
        <f ca="true">+IF(AND(ISNUMBER(OFFSET('Water Data'!$I$6,0,10*ROW('Water Data'!I13))),'Data Summary'!CI19="Yes"),OFFSET('Water Data'!$I$6,0,10*ROW('Water Data'!I13)),NA())</f>
        <v>#N/A</v>
      </c>
      <c r="U19" s="83" t="e">
        <f ca="true">+IF(AND(ISNUMBER(OFFSET('Water Data'!$I$9,0,10*ROW('Water Data'!I13))),'Data Summary'!CJ19="Yes"),OFFSET('Water Data'!$I$9,0,10*ROW('Water Data'!I13)),NA())</f>
        <v>#N/A</v>
      </c>
      <c r="V19" s="84" t="e">
        <f ca="true">+IF(AND(ISNUMBER(OFFSET('Sanitation Data'!$D$4,0,10*ROW('Sanitation Data'!D13))),'Data Summary'!CK19="Yes"),100-OFFSET('Sanitation Data'!$D$4,0,10*ROW('Sanitation Data'!D13)),NA())</f>
        <v>#N/A</v>
      </c>
      <c r="W19" s="84" t="e">
        <f ca="true">+IF(AND(ISNUMBER(OFFSET('Sanitation Data'!$D$6,0,10*ROW('Sanitation Data'!D13))),'Data Summary'!CL19="Yes"),OFFSET('Sanitation Data'!$D$6,0,10*ROW('Sanitation Data'!D13)),NA())</f>
        <v>#N/A</v>
      </c>
      <c r="X19" s="84" t="e">
        <f ca="true">+IF(AND(ISNUMBER(OFFSET('Sanitation Data'!$D$10,0,10*ROW('Sanitation Data'!D13))),'Data Summary'!CM19="Yes"),OFFSET('Sanitation Data'!$D$10,0,10*ROW('Sanitation Data'!D13)),NA())</f>
        <v>#N/A</v>
      </c>
      <c r="Y19" s="84" t="e">
        <f ca="true">+IF(AND(ISNUMBER(OFFSET('Sanitation Data'!$D$11,0,10*ROW('Sanitation Data'!D13))),'Data Summary'!CN19="Yes"),OFFSET('Sanitation Data'!$D$11,0,10*ROW('Sanitation Data'!D13)),NA())</f>
        <v>#N/A</v>
      </c>
      <c r="Z19" s="84" t="e">
        <f ca="true">+IF(AND(ISNUMBER(OFFSET('Sanitation Data'!$D$12,0,10*ROW('Sanitation Data'!D13))),'Data Summary'!CO19="Yes"),OFFSET('Sanitation Data'!$D$12,0,10*ROW('Sanitation Data'!D13)),NA())</f>
        <v>#N/A</v>
      </c>
      <c r="AA19" s="84" t="e">
        <f ca="true">+IF(AND(ISNUMBER(OFFSET('Sanitation Data'!$E$4,0,10*ROW('Sanitation Data'!E13))),'Data Summary'!CP19="Yes"),100-OFFSET('Sanitation Data'!$E$4,0,10*ROW('Sanitation Data'!E13)),NA())</f>
        <v>#N/A</v>
      </c>
      <c r="AB19" s="84" t="e">
        <f ca="true">+IF(AND(ISNUMBER(OFFSET('Sanitation Data'!$E$6,0,10*ROW('Sanitation Data'!E13))),'Data Summary'!CQ19="Yes"),OFFSET('Sanitation Data'!$E$6,0,10*ROW('Sanitation Data'!E13)),NA())</f>
        <v>#N/A</v>
      </c>
      <c r="AC19" s="84" t="e">
        <f ca="true">+IF(AND(ISNUMBER(OFFSET('Sanitation Data'!$E$10,0,10*ROW('Sanitation Data'!E13))),'Data Summary'!CR19="Yes"),OFFSET('Sanitation Data'!$E$10,0,10*ROW('Sanitation Data'!E13)),NA())</f>
        <v>#N/A</v>
      </c>
      <c r="AD19" s="84" t="e">
        <f ca="true">+IF(AND(ISNUMBER(OFFSET('Sanitation Data'!$E$11,0,10*ROW('Sanitation Data'!E13))),'Data Summary'!CS19="Yes"),OFFSET('Sanitation Data'!$E$11,0,10*ROW('Sanitation Data'!E13)),NA())</f>
        <v>#N/A</v>
      </c>
      <c r="AE19" s="84" t="e">
        <f ca="true">+IF(AND(ISNUMBER(OFFSET('Sanitation Data'!$E$12,0,10*ROW('Sanitation Data'!E13))),'Data Summary'!CT19="Yes"),OFFSET('Sanitation Data'!$E$12,0,10*ROW('Sanitation Data'!E13)),NA())</f>
        <v>#N/A</v>
      </c>
      <c r="AF19" s="84" t="e">
        <f ca="true">+IF(AND(ISNUMBER(OFFSET('Sanitation Data'!$F$4,0,10*ROW('Sanitation Data'!F13))),'Data Summary'!CU19="Yes"),100-OFFSET('Sanitation Data'!$F$4,0,10*ROW('Sanitation Data'!F13)),NA())</f>
        <v>#N/A</v>
      </c>
      <c r="AG19" s="84" t="e">
        <f ca="true">+IF(AND(ISNUMBER(OFFSET('Sanitation Data'!$F$6,0,10*ROW('Sanitation Data'!F13))),'Data Summary'!CV19="Yes"),OFFSET('Sanitation Data'!$F$6,0,10*ROW('Sanitation Data'!F13)),NA())</f>
        <v>#N/A</v>
      </c>
      <c r="AH19" s="84" t="e">
        <f ca="true">+IF(AND(ISNUMBER(OFFSET('Sanitation Data'!$F$10,0,10*ROW('Sanitation Data'!F13))),'Data Summary'!CW19="Yes"),OFFSET('Sanitation Data'!$F$10,0,10*ROW('Sanitation Data'!F13)),NA())</f>
        <v>#N/A</v>
      </c>
      <c r="AI19" s="84" t="e">
        <f ca="true">+IF(AND(ISNUMBER(OFFSET('Sanitation Data'!$F$11,0,10*ROW('Sanitation Data'!F13))),'Data Summary'!CX19="Yes"),OFFSET('Sanitation Data'!$F$11,0,10*ROW('Sanitation Data'!F13)),NA())</f>
        <v>#N/A</v>
      </c>
      <c r="AJ19" s="84" t="e">
        <f ca="true">+IF(AND(ISNUMBER(OFFSET('Sanitation Data'!$F$12,0,10*ROW('Sanitation Data'!F13))),'Data Summary'!CY19="Yes"),OFFSET('Sanitation Data'!$F$12,0,10*ROW('Sanitation Data'!F13)),NA())</f>
        <v>#N/A</v>
      </c>
      <c r="AK19" s="84" t="e">
        <f ca="true">+IF(AND(ISNUMBER(OFFSET('Sanitation Data'!$G$4,0,10*ROW('Sanitation Data'!G13))),'Data Summary'!CZ19="Yes"),100-OFFSET('Sanitation Data'!$G$4,0,10*ROW('Sanitation Data'!G13)),NA())</f>
        <v>#N/A</v>
      </c>
      <c r="AL19" s="84" t="e">
        <f ca="true">+IF(AND(ISNUMBER(OFFSET('Sanitation Data'!$G$6,0,10*ROW('Sanitation Data'!G13))),'Data Summary'!DA19="Yes"),OFFSET('Sanitation Data'!$G$6,0,10*ROW('Sanitation Data'!G13)),NA())</f>
        <v>#N/A</v>
      </c>
      <c r="AM19" s="84" t="e">
        <f ca="true">+IF(AND(ISNUMBER(OFFSET('Sanitation Data'!$G$10,0,10*ROW('Sanitation Data'!G13))),'Data Summary'!DB19="Yes"),OFFSET('Sanitation Data'!$G$10,0,10*ROW('Sanitation Data'!G13)),NA())</f>
        <v>#N/A</v>
      </c>
      <c r="AN19" s="84" t="e">
        <f ca="true">+IF(AND(ISNUMBER(OFFSET('Sanitation Data'!$G$11,0,10*ROW('Sanitation Data'!G13))),'Data Summary'!DC19="Yes"),OFFSET('Sanitation Data'!$G$11,0,10*ROW('Sanitation Data'!G13)),NA())</f>
        <v>#N/A</v>
      </c>
      <c r="AO19" s="84" t="e">
        <f ca="true">+IF(AND(ISNUMBER(OFFSET('Sanitation Data'!$G$12,0,10*ROW('Sanitation Data'!G13))),'Data Summary'!DD19="Yes"),OFFSET('Sanitation Data'!$G$12,0,10*ROW('Sanitation Data'!G13)),NA())</f>
        <v>#N/A</v>
      </c>
      <c r="AP19" s="84" t="e">
        <f ca="true">+IF(AND(ISNUMBER(OFFSET('Sanitation Data'!$H$4,0,10*ROW('Sanitation Data'!H13))),'Data Summary'!DE19="Yes"),100-OFFSET('Sanitation Data'!$H$4,0,10*ROW('Sanitation Data'!H13)),NA())</f>
        <v>#N/A</v>
      </c>
      <c r="AQ19" s="84" t="e">
        <f ca="true">+IF(AND(ISNUMBER(OFFSET('Sanitation Data'!$H$6,0,10*ROW('Sanitation Data'!H13))),'Data Summary'!DF19="Yes"),OFFSET('Sanitation Data'!$H$6,0,10*ROW('Sanitation Data'!H13)),NA())</f>
        <v>#N/A</v>
      </c>
      <c r="AR19" s="84" t="e">
        <f ca="true">+IF(AND(ISNUMBER(OFFSET('Sanitation Data'!$H$10,0,10*ROW('Sanitation Data'!H13))),'Data Summary'!DG19="Yes"),OFFSET('Sanitation Data'!$H$10,0,10*ROW('Sanitation Data'!H13)),NA())</f>
        <v>#N/A</v>
      </c>
      <c r="AS19" s="84" t="e">
        <f ca="true">+IF(AND(ISNUMBER(OFFSET('Sanitation Data'!$H$11,0,10*ROW('Sanitation Data'!H13))),'Data Summary'!DH19="Yes"),OFFSET('Sanitation Data'!$H$11,0,10*ROW('Sanitation Data'!H13)),NA())</f>
        <v>#N/A</v>
      </c>
      <c r="AT19" s="84" t="e">
        <f ca="true">+IF(AND(ISNUMBER(OFFSET('Sanitation Data'!$H$12,0,10*ROW('Sanitation Data'!H13))),'Data Summary'!DI19="Yes"),OFFSET('Sanitation Data'!$H$12,0,10*ROW('Sanitation Data'!H13)),NA())</f>
        <v>#N/A</v>
      </c>
      <c r="AU19" s="84" t="e">
        <f ca="true">+IF(AND(ISNUMBER(OFFSET('Sanitation Data'!$I$4,0,10*ROW('Sanitation Data'!I13))),'Data Summary'!DJ19="Yes"),100-OFFSET('Sanitation Data'!$I$4,0,10*ROW('Sanitation Data'!I13)),NA())</f>
        <v>#N/A</v>
      </c>
      <c r="AV19" s="84" t="e">
        <f ca="true">+IF(AND(ISNUMBER(OFFSET('Sanitation Data'!$I$6,0,10*ROW('Sanitation Data'!I13))),'Data Summary'!DK19="Yes"),OFFSET('Sanitation Data'!$I$6,0,10*ROW('Sanitation Data'!I13)),NA())</f>
        <v>#N/A</v>
      </c>
      <c r="AW19" s="84" t="e">
        <f ca="true">+IF(AND(ISNUMBER(OFFSET('Sanitation Data'!$I$10,0,10*ROW('Sanitation Data'!I13))),'Data Summary'!DL19="Yes"),OFFSET('Sanitation Data'!$I$10,0,10*ROW('Sanitation Data'!I13)),NA())</f>
        <v>#N/A</v>
      </c>
      <c r="AX19" s="84" t="e">
        <f ca="true">+IF(AND(ISNUMBER(OFFSET('Sanitation Data'!$I$11,0,10*ROW('Sanitation Data'!I13))),'Data Summary'!DM19="Yes"),OFFSET('Sanitation Data'!$I$11,0,10*ROW('Sanitation Data'!I13)),NA())</f>
        <v>#N/A</v>
      </c>
      <c r="AY19" s="84" t="e">
        <f ca="true">+IF(AND(ISNUMBER(OFFSET('Sanitation Data'!$I$12,0,10*ROW('Sanitation Data'!I13))),'Data Summary'!DN19="Yes"),OFFSET('Sanitation Data'!$I$12,0,10*ROW('Sanitation Data'!I13)),NA())</f>
        <v>#N/A</v>
      </c>
      <c r="AZ19" s="85" t="e">
        <f ca="true">+IF(AND(ISNUMBER(OFFSET('Hygiene Data'!$D$5,0,10*ROW('Hygiene Data'!D13))),'Data Summary'!DO19="Yes"),OFFSET('Hygiene Data'!$D$5,0,10*ROW('Hygiene Data'!D13)),NA())</f>
        <v>#N/A</v>
      </c>
      <c r="BA19" s="85" t="e">
        <f ca="true">+IF(AND(ISNUMBER(OFFSET('Hygiene Data'!$D$7,0,10*ROW('Hygiene Data'!D13))),'Data Summary'!DP19="Yes"),OFFSET('Hygiene Data'!$D$7,0,10*ROW('Hygiene Data'!D13)),NA())</f>
        <v>#N/A</v>
      </c>
      <c r="BB19" s="85" t="e">
        <f ca="true">+IF(AND(ISNUMBER(OFFSET('Hygiene Data'!$D$9,0,10*ROW('Hygiene Data'!D13))),'Data Summary'!DQ19="Yes"),OFFSET('Hygiene Data'!$D$9,0,10*ROW('Hygiene Data'!D13)),NA())</f>
        <v>#N/A</v>
      </c>
      <c r="BC19" s="85" t="e">
        <f ca="true">+IF(AND(ISNUMBER(OFFSET('Hygiene Data'!$E$5,0,10*ROW('Hygiene Data'!E13))),'Data Summary'!DR19="Yes"),OFFSET('Hygiene Data'!$E$5,0,10*ROW('Hygiene Data'!E13)),NA())</f>
        <v>#N/A</v>
      </c>
      <c r="BD19" s="85" t="e">
        <f ca="true">+IF(AND(ISNUMBER(OFFSET('Hygiene Data'!$E$7,0,10*ROW('Hygiene Data'!E13))),'Data Summary'!DS19="Yes"),OFFSET('Hygiene Data'!$E$7,0,10*ROW('Hygiene Data'!E13)),NA())</f>
        <v>#N/A</v>
      </c>
      <c r="BE19" s="85" t="e">
        <f ca="true">+IF(AND(ISNUMBER(OFFSET('Hygiene Data'!$E$9,0,10*ROW('Hygiene Data'!E13))),'Data Summary'!DT19="Yes"),OFFSET('Hygiene Data'!$E$9,0,10*ROW('Hygiene Data'!E13)),NA())</f>
        <v>#N/A</v>
      </c>
      <c r="BF19" s="85" t="e">
        <f ca="true">+IF(AND(ISNUMBER(OFFSET('Hygiene Data'!$F$5,0,10*ROW('Hygiene Data'!F13))),'Data Summary'!DU19="Yes"),OFFSET('Hygiene Data'!$F$5,0,10*ROW('Hygiene Data'!F13)),NA())</f>
        <v>#N/A</v>
      </c>
      <c r="BG19" s="85" t="e">
        <f ca="true">+IF(AND(ISNUMBER(OFFSET('Hygiene Data'!$F$7,0,10*ROW('Hygiene Data'!F13))),'Data Summary'!DV19="Yes"),OFFSET('Hygiene Data'!$F$7,0,10*ROW('Hygiene Data'!F13)),NA())</f>
        <v>#N/A</v>
      </c>
      <c r="BH19" s="85" t="e">
        <f ca="true">+IF(AND(ISNUMBER(OFFSET('Hygiene Data'!$F$9,0,10*ROW('Hygiene Data'!F13))),'Data Summary'!DW19="Yes"),OFFSET('Hygiene Data'!$F$9,0,10*ROW('Hygiene Data'!F13)),NA())</f>
        <v>#N/A</v>
      </c>
      <c r="BI19" s="85" t="e">
        <f ca="true">+IF(AND(ISNUMBER(OFFSET('Hygiene Data'!$G$5,0,10*ROW('Hygiene Data'!G13))),'Data Summary'!DX19="Yes"),OFFSET('Hygiene Data'!$G$5,0,10*ROW('Hygiene Data'!G13)),NA())</f>
        <v>#N/A</v>
      </c>
      <c r="BJ19" s="85" t="e">
        <f ca="true">+IF(AND(ISNUMBER(OFFSET('Hygiene Data'!$G$7,0,10*ROW('Hygiene Data'!G13))),'Data Summary'!DY19="Yes"),OFFSET('Hygiene Data'!$G$7,0,10*ROW('Hygiene Data'!G13)),NA())</f>
        <v>#N/A</v>
      </c>
      <c r="BK19" s="85" t="e">
        <f ca="true">+IF(AND(ISNUMBER(OFFSET('Hygiene Data'!$G$9,0,10*ROW('Hygiene Data'!G13))),'Data Summary'!DZ19="Yes"),OFFSET('Hygiene Data'!$G$9,0,10*ROW('Hygiene Data'!G13)),NA())</f>
        <v>#N/A</v>
      </c>
      <c r="BL19" s="85" t="e">
        <f ca="true">+IF(AND(ISNUMBER(OFFSET('Hygiene Data'!$H$5,0,10*ROW('Hygiene Data'!H13))),'Data Summary'!EA19="Yes"),OFFSET('Hygiene Data'!$H$5,0,10*ROW('Hygiene Data'!H13)),NA())</f>
        <v>#N/A</v>
      </c>
      <c r="BM19" s="85" t="e">
        <f ca="true">+IF(AND(ISNUMBER(OFFSET('Hygiene Data'!$H$7,0,10*ROW('Hygiene Data'!H13))),'Data Summary'!EB19="Yes"),OFFSET('Hygiene Data'!$H$7,0,10*ROW('Hygiene Data'!H13)),NA())</f>
        <v>#N/A</v>
      </c>
      <c r="BN19" s="85" t="e">
        <f ca="true">+IF(AND(ISNUMBER(OFFSET('Hygiene Data'!$H$9,0,10*ROW('Hygiene Data'!H13))),'Data Summary'!EC19="Yes"),OFFSET('Hygiene Data'!$H$9,0,10*ROW('Hygiene Data'!H13)),NA())</f>
        <v>#N/A</v>
      </c>
      <c r="BO19" s="85" t="e">
        <f ca="true">+IF(AND(ISNUMBER(OFFSET('Hygiene Data'!$I$5,0,10*ROW('Hygiene Data'!I13))),'Data Summary'!ED19="Yes"),OFFSET('Hygiene Data'!$I$5,0,10*ROW('Hygiene Data'!I13)),NA())</f>
        <v>#N/A</v>
      </c>
      <c r="BP19" s="85" t="e">
        <f ca="true">+IF(AND(ISNUMBER(OFFSET('Hygiene Data'!$I$7,0,10*ROW('Hygiene Data'!I13))),'Data Summary'!EE19="Yes"),OFFSET('Hygiene Data'!$I$7,0,10*ROW('Hygiene Data'!I13)),NA())</f>
        <v>#N/A</v>
      </c>
      <c r="BQ19" s="85" t="e">
        <f ca="true">+IF(AND(ISNUMBER(OFFSET('Hygiene Data'!$I$9,0,10*ROW('Hygiene Data'!I13))),'Data Summary'!EF19="Yes"),OFFSET('Hygiene Data'!$I$9,0,10*ROW('Hygiene Data'!I13)),NA())</f>
        <v>#N/A</v>
      </c>
    </row>
    <row xmlns:x14ac="http://schemas.microsoft.com/office/spreadsheetml/2009/9/ac" r="20" x14ac:dyDescent="0.2">
      <c r="A20" s="326" t="e">
        <f ca="true">+RIGHT('Data Summary'!A20,LEN('Data Summary'!A20)-9)</f>
        <v>#VALUE!</v>
      </c>
      <c r="B20" s="31" t="str">
        <f ca="true">+IF(ISTEXT('Data Summary'!B20),'Data Summary'!B20,"")</f>
        <v/>
      </c>
      <c r="C20" s="325" t="e">
        <f ca="true">+VALUE('Data Summary'!C20)</f>
        <v>#VALUE!</v>
      </c>
      <c r="D20" s="83" t="e">
        <f ca="true">+IF(AND(ISNUMBER(OFFSET('Water Data'!$D$4,0,10*ROW('Water Data'!D14))),'Data Summary'!BS20="Yes"),100-OFFSET('Water Data'!$D$4,0,10*ROW('Water Data'!D14)),NA())</f>
        <v>#N/A</v>
      </c>
      <c r="E20" s="83" t="e">
        <f ca="true">+IF(AND(ISNUMBER(OFFSET('Water Data'!$D$6,0,10*ROW('Water Data'!D14))),'Data Summary'!BT20="Yes"),OFFSET('Water Data'!$D$6,0,10*ROW('Water Data'!D14)),NA())</f>
        <v>#N/A</v>
      </c>
      <c r="F20" s="83" t="e">
        <f ca="true">+IF(AND(ISNUMBER(OFFSET('Water Data'!$D$9,0,10*ROW('Water Data'!D14))),'Data Summary'!BU20="Yes"),OFFSET('Water Data'!$D$9,0,10*ROW('Water Data'!D14)),NA())</f>
        <v>#N/A</v>
      </c>
      <c r="G20" s="83" t="e">
        <f ca="true">+IF(AND(ISNUMBER(OFFSET('Water Data'!$E$4,0,10*ROW('Water Data'!E14))),'Data Summary'!BV20="Yes"),100-OFFSET('Water Data'!$E$4,0,10*ROW('Water Data'!E14)),NA())</f>
        <v>#N/A</v>
      </c>
      <c r="H20" s="83" t="e">
        <f ca="true">+IF(AND(ISNUMBER(OFFSET('Water Data'!$E$6,0,10*ROW('Water Data'!E14))),'Data Summary'!BW20="Yes"),OFFSET('Water Data'!$E$6,0,10*ROW('Water Data'!E14)),NA())</f>
        <v>#N/A</v>
      </c>
      <c r="I20" s="83" t="e">
        <f ca="true">+IF(AND(ISNUMBER(OFFSET('Water Data'!$E$9,0,10*ROW('Water Data'!E14))),'Data Summary'!BX20="Yes"),OFFSET('Water Data'!$E$9,0,10*ROW('Water Data'!E14)),NA())</f>
        <v>#N/A</v>
      </c>
      <c r="J20" s="83" t="e">
        <f ca="true">+IF(AND(ISNUMBER(OFFSET('Water Data'!$F$4,0,10*ROW('Water Data'!F14))),'Data Summary'!BY20="Yes"),100-OFFSET('Water Data'!$F$4,0,10*ROW('Water Data'!F14)),NA())</f>
        <v>#N/A</v>
      </c>
      <c r="K20" s="83" t="e">
        <f ca="true">+IF(AND(ISNUMBER(OFFSET('Water Data'!$F$6,0,10*ROW('Water Data'!F14))),'Data Summary'!BZ20="Yes"),OFFSET('Water Data'!$F$6,0,10*ROW('Water Data'!F14)),NA())</f>
        <v>#N/A</v>
      </c>
      <c r="L20" s="83" t="e">
        <f ca="true">+IF(AND(ISNUMBER(OFFSET('Water Data'!$F$9,0,10*ROW('Water Data'!F14))),'Data Summary'!CA20="Yes"),OFFSET('Water Data'!$F$9,0,10*ROW('Water Data'!F14)),NA())</f>
        <v>#N/A</v>
      </c>
      <c r="M20" s="83" t="e">
        <f ca="true">+IF(AND(ISNUMBER(OFFSET('Water Data'!$G$4,0,10*ROW('Water Data'!G14))),'Data Summary'!CB20="Yes"),100-OFFSET('Water Data'!$G$4,0,10*ROW('Water Data'!G14)),NA())</f>
        <v>#N/A</v>
      </c>
      <c r="N20" s="83" t="e">
        <f ca="true">+IF(AND(ISNUMBER(OFFSET('Water Data'!$G$6,0,10*ROW('Water Data'!G14))),'Data Summary'!CC20="Yes"),OFFSET('Water Data'!$G$6,0,10*ROW('Water Data'!G14)),NA())</f>
        <v>#N/A</v>
      </c>
      <c r="O20" s="83" t="e">
        <f ca="true">+IF(AND(ISNUMBER(OFFSET('Water Data'!$G$9,0,10*ROW('Water Data'!G14))),'Data Summary'!CD20="Yes"),OFFSET('Water Data'!$G$9,0,10*ROW('Water Data'!G14)),NA())</f>
        <v>#N/A</v>
      </c>
      <c r="P20" s="83" t="e">
        <f ca="true">+IF(AND(ISNUMBER(OFFSET('Water Data'!$H$4,0,10*ROW('Water Data'!H14))),'Data Summary'!CE20="Yes"),100-OFFSET('Water Data'!$H$4,0,10*ROW('Water Data'!H14)),NA())</f>
        <v>#N/A</v>
      </c>
      <c r="Q20" s="83" t="e">
        <f ca="true">+IF(AND(ISNUMBER(OFFSET('Water Data'!$H$6,0,10*ROW('Water Data'!H14))),'Data Summary'!CF20="Yes"),OFFSET('Water Data'!$H$6,0,10*ROW('Water Data'!H14)),NA())</f>
        <v>#N/A</v>
      </c>
      <c r="R20" s="83" t="e">
        <f ca="true">+IF(AND(ISNUMBER(OFFSET('Water Data'!$H$9,0,10*ROW('Water Data'!H14))),'Data Summary'!CG20="Yes"),OFFSET('Water Data'!$H$9,0,10*ROW('Water Data'!H14)),NA())</f>
        <v>#N/A</v>
      </c>
      <c r="S20" s="83" t="e">
        <f ca="true">+IF(AND(ISNUMBER(OFFSET('Water Data'!$I$4,0,10*ROW('Water Data'!I14))),'Data Summary'!CH20="Yes"),100-OFFSET('Water Data'!$I$4,0,10*ROW('Water Data'!I14)),NA())</f>
        <v>#N/A</v>
      </c>
      <c r="T20" s="83" t="e">
        <f ca="true">+IF(AND(ISNUMBER(OFFSET('Water Data'!$I$6,0,10*ROW('Water Data'!I14))),'Data Summary'!CI20="Yes"),OFFSET('Water Data'!$I$6,0,10*ROW('Water Data'!I14)),NA())</f>
        <v>#N/A</v>
      </c>
      <c r="U20" s="83" t="e">
        <f ca="true">+IF(AND(ISNUMBER(OFFSET('Water Data'!$I$9,0,10*ROW('Water Data'!I14))),'Data Summary'!CJ20="Yes"),OFFSET('Water Data'!$I$9,0,10*ROW('Water Data'!I14)),NA())</f>
        <v>#N/A</v>
      </c>
      <c r="V20" s="84" t="e">
        <f ca="true">+IF(AND(ISNUMBER(OFFSET('Sanitation Data'!$D$4,0,10*ROW('Sanitation Data'!D14))),'Data Summary'!CK20="Yes"),100-OFFSET('Sanitation Data'!$D$4,0,10*ROW('Sanitation Data'!D14)),NA())</f>
        <v>#N/A</v>
      </c>
      <c r="W20" s="84" t="e">
        <f ca="true">+IF(AND(ISNUMBER(OFFSET('Sanitation Data'!$D$6,0,10*ROW('Sanitation Data'!D14))),'Data Summary'!CL20="Yes"),OFFSET('Sanitation Data'!$D$6,0,10*ROW('Sanitation Data'!D14)),NA())</f>
        <v>#N/A</v>
      </c>
      <c r="X20" s="84" t="e">
        <f ca="true">+IF(AND(ISNUMBER(OFFSET('Sanitation Data'!$D$10,0,10*ROW('Sanitation Data'!D14))),'Data Summary'!CM20="Yes"),OFFSET('Sanitation Data'!$D$10,0,10*ROW('Sanitation Data'!D14)),NA())</f>
        <v>#N/A</v>
      </c>
      <c r="Y20" s="84" t="e">
        <f ca="true">+IF(AND(ISNUMBER(OFFSET('Sanitation Data'!$D$11,0,10*ROW('Sanitation Data'!D14))),'Data Summary'!CN20="Yes"),OFFSET('Sanitation Data'!$D$11,0,10*ROW('Sanitation Data'!D14)),NA())</f>
        <v>#N/A</v>
      </c>
      <c r="Z20" s="84" t="e">
        <f ca="true">+IF(AND(ISNUMBER(OFFSET('Sanitation Data'!$D$12,0,10*ROW('Sanitation Data'!D14))),'Data Summary'!CO20="Yes"),OFFSET('Sanitation Data'!$D$12,0,10*ROW('Sanitation Data'!D14)),NA())</f>
        <v>#N/A</v>
      </c>
      <c r="AA20" s="84" t="e">
        <f ca="true">+IF(AND(ISNUMBER(OFFSET('Sanitation Data'!$E$4,0,10*ROW('Sanitation Data'!E14))),'Data Summary'!CP20="Yes"),100-OFFSET('Sanitation Data'!$E$4,0,10*ROW('Sanitation Data'!E14)),NA())</f>
        <v>#N/A</v>
      </c>
      <c r="AB20" s="84" t="e">
        <f ca="true">+IF(AND(ISNUMBER(OFFSET('Sanitation Data'!$E$6,0,10*ROW('Sanitation Data'!E14))),'Data Summary'!CQ20="Yes"),OFFSET('Sanitation Data'!$E$6,0,10*ROW('Sanitation Data'!E14)),NA())</f>
        <v>#N/A</v>
      </c>
      <c r="AC20" s="84" t="e">
        <f ca="true">+IF(AND(ISNUMBER(OFFSET('Sanitation Data'!$E$10,0,10*ROW('Sanitation Data'!E14))),'Data Summary'!CR20="Yes"),OFFSET('Sanitation Data'!$E$10,0,10*ROW('Sanitation Data'!E14)),NA())</f>
        <v>#N/A</v>
      </c>
      <c r="AD20" s="84" t="e">
        <f ca="true">+IF(AND(ISNUMBER(OFFSET('Sanitation Data'!$E$11,0,10*ROW('Sanitation Data'!E14))),'Data Summary'!CS20="Yes"),OFFSET('Sanitation Data'!$E$11,0,10*ROW('Sanitation Data'!E14)),NA())</f>
        <v>#N/A</v>
      </c>
      <c r="AE20" s="84" t="e">
        <f ca="true">+IF(AND(ISNUMBER(OFFSET('Sanitation Data'!$E$12,0,10*ROW('Sanitation Data'!E14))),'Data Summary'!CT20="Yes"),OFFSET('Sanitation Data'!$E$12,0,10*ROW('Sanitation Data'!E14)),NA())</f>
        <v>#N/A</v>
      </c>
      <c r="AF20" s="84" t="e">
        <f ca="true">+IF(AND(ISNUMBER(OFFSET('Sanitation Data'!$F$4,0,10*ROW('Sanitation Data'!F14))),'Data Summary'!CU20="Yes"),100-OFFSET('Sanitation Data'!$F$4,0,10*ROW('Sanitation Data'!F14)),NA())</f>
        <v>#N/A</v>
      </c>
      <c r="AG20" s="84" t="e">
        <f ca="true">+IF(AND(ISNUMBER(OFFSET('Sanitation Data'!$F$6,0,10*ROW('Sanitation Data'!F14))),'Data Summary'!CV20="Yes"),OFFSET('Sanitation Data'!$F$6,0,10*ROW('Sanitation Data'!F14)),NA())</f>
        <v>#N/A</v>
      </c>
      <c r="AH20" s="84" t="e">
        <f ca="true">+IF(AND(ISNUMBER(OFFSET('Sanitation Data'!$F$10,0,10*ROW('Sanitation Data'!F14))),'Data Summary'!CW20="Yes"),OFFSET('Sanitation Data'!$F$10,0,10*ROW('Sanitation Data'!F14)),NA())</f>
        <v>#N/A</v>
      </c>
      <c r="AI20" s="84" t="e">
        <f ca="true">+IF(AND(ISNUMBER(OFFSET('Sanitation Data'!$F$11,0,10*ROW('Sanitation Data'!F14))),'Data Summary'!CX20="Yes"),OFFSET('Sanitation Data'!$F$11,0,10*ROW('Sanitation Data'!F14)),NA())</f>
        <v>#N/A</v>
      </c>
      <c r="AJ20" s="84" t="e">
        <f ca="true">+IF(AND(ISNUMBER(OFFSET('Sanitation Data'!$F$12,0,10*ROW('Sanitation Data'!F14))),'Data Summary'!CY20="Yes"),OFFSET('Sanitation Data'!$F$12,0,10*ROW('Sanitation Data'!F14)),NA())</f>
        <v>#N/A</v>
      </c>
      <c r="AK20" s="84" t="e">
        <f ca="true">+IF(AND(ISNUMBER(OFFSET('Sanitation Data'!$G$4,0,10*ROW('Sanitation Data'!G14))),'Data Summary'!CZ20="Yes"),100-OFFSET('Sanitation Data'!$G$4,0,10*ROW('Sanitation Data'!G14)),NA())</f>
        <v>#N/A</v>
      </c>
      <c r="AL20" s="84" t="e">
        <f ca="true">+IF(AND(ISNUMBER(OFFSET('Sanitation Data'!$G$6,0,10*ROW('Sanitation Data'!G14))),'Data Summary'!DA20="Yes"),OFFSET('Sanitation Data'!$G$6,0,10*ROW('Sanitation Data'!G14)),NA())</f>
        <v>#N/A</v>
      </c>
      <c r="AM20" s="84" t="e">
        <f ca="true">+IF(AND(ISNUMBER(OFFSET('Sanitation Data'!$G$10,0,10*ROW('Sanitation Data'!G14))),'Data Summary'!DB20="Yes"),OFFSET('Sanitation Data'!$G$10,0,10*ROW('Sanitation Data'!G14)),NA())</f>
        <v>#N/A</v>
      </c>
      <c r="AN20" s="84" t="e">
        <f ca="true">+IF(AND(ISNUMBER(OFFSET('Sanitation Data'!$G$11,0,10*ROW('Sanitation Data'!G14))),'Data Summary'!DC20="Yes"),OFFSET('Sanitation Data'!$G$11,0,10*ROW('Sanitation Data'!G14)),NA())</f>
        <v>#N/A</v>
      </c>
      <c r="AO20" s="84" t="e">
        <f ca="true">+IF(AND(ISNUMBER(OFFSET('Sanitation Data'!$G$12,0,10*ROW('Sanitation Data'!G14))),'Data Summary'!DD20="Yes"),OFFSET('Sanitation Data'!$G$12,0,10*ROW('Sanitation Data'!G14)),NA())</f>
        <v>#N/A</v>
      </c>
      <c r="AP20" s="84" t="e">
        <f ca="true">+IF(AND(ISNUMBER(OFFSET('Sanitation Data'!$H$4,0,10*ROW('Sanitation Data'!H14))),'Data Summary'!DE20="Yes"),100-OFFSET('Sanitation Data'!$H$4,0,10*ROW('Sanitation Data'!H14)),NA())</f>
        <v>#N/A</v>
      </c>
      <c r="AQ20" s="84" t="e">
        <f ca="true">+IF(AND(ISNUMBER(OFFSET('Sanitation Data'!$H$6,0,10*ROW('Sanitation Data'!H14))),'Data Summary'!DF20="Yes"),OFFSET('Sanitation Data'!$H$6,0,10*ROW('Sanitation Data'!H14)),NA())</f>
        <v>#N/A</v>
      </c>
      <c r="AR20" s="84" t="e">
        <f ca="true">+IF(AND(ISNUMBER(OFFSET('Sanitation Data'!$H$10,0,10*ROW('Sanitation Data'!H14))),'Data Summary'!DG20="Yes"),OFFSET('Sanitation Data'!$H$10,0,10*ROW('Sanitation Data'!H14)),NA())</f>
        <v>#N/A</v>
      </c>
      <c r="AS20" s="84" t="e">
        <f ca="true">+IF(AND(ISNUMBER(OFFSET('Sanitation Data'!$H$11,0,10*ROW('Sanitation Data'!H14))),'Data Summary'!DH20="Yes"),OFFSET('Sanitation Data'!$H$11,0,10*ROW('Sanitation Data'!H14)),NA())</f>
        <v>#N/A</v>
      </c>
      <c r="AT20" s="84" t="e">
        <f ca="true">+IF(AND(ISNUMBER(OFFSET('Sanitation Data'!$H$12,0,10*ROW('Sanitation Data'!H14))),'Data Summary'!DI20="Yes"),OFFSET('Sanitation Data'!$H$12,0,10*ROW('Sanitation Data'!H14)),NA())</f>
        <v>#N/A</v>
      </c>
      <c r="AU20" s="84" t="e">
        <f ca="true">+IF(AND(ISNUMBER(OFFSET('Sanitation Data'!$I$4,0,10*ROW('Sanitation Data'!I14))),'Data Summary'!DJ20="Yes"),100-OFFSET('Sanitation Data'!$I$4,0,10*ROW('Sanitation Data'!I14)),NA())</f>
        <v>#N/A</v>
      </c>
      <c r="AV20" s="84" t="e">
        <f ca="true">+IF(AND(ISNUMBER(OFFSET('Sanitation Data'!$I$6,0,10*ROW('Sanitation Data'!I14))),'Data Summary'!DK20="Yes"),OFFSET('Sanitation Data'!$I$6,0,10*ROW('Sanitation Data'!I14)),NA())</f>
        <v>#N/A</v>
      </c>
      <c r="AW20" s="84" t="e">
        <f ca="true">+IF(AND(ISNUMBER(OFFSET('Sanitation Data'!$I$10,0,10*ROW('Sanitation Data'!I14))),'Data Summary'!DL20="Yes"),OFFSET('Sanitation Data'!$I$10,0,10*ROW('Sanitation Data'!I14)),NA())</f>
        <v>#N/A</v>
      </c>
      <c r="AX20" s="84" t="e">
        <f ca="true">+IF(AND(ISNUMBER(OFFSET('Sanitation Data'!$I$11,0,10*ROW('Sanitation Data'!I14))),'Data Summary'!DM20="Yes"),OFFSET('Sanitation Data'!$I$11,0,10*ROW('Sanitation Data'!I14)),NA())</f>
        <v>#N/A</v>
      </c>
      <c r="AY20" s="84" t="e">
        <f ca="true">+IF(AND(ISNUMBER(OFFSET('Sanitation Data'!$I$12,0,10*ROW('Sanitation Data'!I14))),'Data Summary'!DN20="Yes"),OFFSET('Sanitation Data'!$I$12,0,10*ROW('Sanitation Data'!I14)),NA())</f>
        <v>#N/A</v>
      </c>
      <c r="AZ20" s="85" t="e">
        <f ca="true">+IF(AND(ISNUMBER(OFFSET('Hygiene Data'!$D$5,0,10*ROW('Hygiene Data'!D14))),'Data Summary'!DO20="Yes"),OFFSET('Hygiene Data'!$D$5,0,10*ROW('Hygiene Data'!D14)),NA())</f>
        <v>#N/A</v>
      </c>
      <c r="BA20" s="85" t="e">
        <f ca="true">+IF(AND(ISNUMBER(OFFSET('Hygiene Data'!$D$7,0,10*ROW('Hygiene Data'!D14))),'Data Summary'!DP20="Yes"),OFFSET('Hygiene Data'!$D$7,0,10*ROW('Hygiene Data'!D14)),NA())</f>
        <v>#N/A</v>
      </c>
      <c r="BB20" s="85" t="e">
        <f ca="true">+IF(AND(ISNUMBER(OFFSET('Hygiene Data'!$D$9,0,10*ROW('Hygiene Data'!D14))),'Data Summary'!DQ20="Yes"),OFFSET('Hygiene Data'!$D$9,0,10*ROW('Hygiene Data'!D14)),NA())</f>
        <v>#N/A</v>
      </c>
      <c r="BC20" s="85" t="e">
        <f ca="true">+IF(AND(ISNUMBER(OFFSET('Hygiene Data'!$E$5,0,10*ROW('Hygiene Data'!E14))),'Data Summary'!DR20="Yes"),OFFSET('Hygiene Data'!$E$5,0,10*ROW('Hygiene Data'!E14)),NA())</f>
        <v>#N/A</v>
      </c>
      <c r="BD20" s="85" t="e">
        <f ca="true">+IF(AND(ISNUMBER(OFFSET('Hygiene Data'!$E$7,0,10*ROW('Hygiene Data'!E14))),'Data Summary'!DS20="Yes"),OFFSET('Hygiene Data'!$E$7,0,10*ROW('Hygiene Data'!E14)),NA())</f>
        <v>#N/A</v>
      </c>
      <c r="BE20" s="85" t="e">
        <f ca="true">+IF(AND(ISNUMBER(OFFSET('Hygiene Data'!$E$9,0,10*ROW('Hygiene Data'!E14))),'Data Summary'!DT20="Yes"),OFFSET('Hygiene Data'!$E$9,0,10*ROW('Hygiene Data'!E14)),NA())</f>
        <v>#N/A</v>
      </c>
      <c r="BF20" s="85" t="e">
        <f ca="true">+IF(AND(ISNUMBER(OFFSET('Hygiene Data'!$F$5,0,10*ROW('Hygiene Data'!F14))),'Data Summary'!DU20="Yes"),OFFSET('Hygiene Data'!$F$5,0,10*ROW('Hygiene Data'!F14)),NA())</f>
        <v>#N/A</v>
      </c>
      <c r="BG20" s="85" t="e">
        <f ca="true">+IF(AND(ISNUMBER(OFFSET('Hygiene Data'!$F$7,0,10*ROW('Hygiene Data'!F14))),'Data Summary'!DV20="Yes"),OFFSET('Hygiene Data'!$F$7,0,10*ROW('Hygiene Data'!F14)),NA())</f>
        <v>#N/A</v>
      </c>
      <c r="BH20" s="85" t="e">
        <f ca="true">+IF(AND(ISNUMBER(OFFSET('Hygiene Data'!$F$9,0,10*ROW('Hygiene Data'!F14))),'Data Summary'!DW20="Yes"),OFFSET('Hygiene Data'!$F$9,0,10*ROW('Hygiene Data'!F14)),NA())</f>
        <v>#N/A</v>
      </c>
      <c r="BI20" s="85" t="e">
        <f ca="true">+IF(AND(ISNUMBER(OFFSET('Hygiene Data'!$G$5,0,10*ROW('Hygiene Data'!G14))),'Data Summary'!DX20="Yes"),OFFSET('Hygiene Data'!$G$5,0,10*ROW('Hygiene Data'!G14)),NA())</f>
        <v>#N/A</v>
      </c>
      <c r="BJ20" s="85" t="e">
        <f ca="true">+IF(AND(ISNUMBER(OFFSET('Hygiene Data'!$G$7,0,10*ROW('Hygiene Data'!G14))),'Data Summary'!DY20="Yes"),OFFSET('Hygiene Data'!$G$7,0,10*ROW('Hygiene Data'!G14)),NA())</f>
        <v>#N/A</v>
      </c>
      <c r="BK20" s="85" t="e">
        <f ca="true">+IF(AND(ISNUMBER(OFFSET('Hygiene Data'!$G$9,0,10*ROW('Hygiene Data'!G14))),'Data Summary'!DZ20="Yes"),OFFSET('Hygiene Data'!$G$9,0,10*ROW('Hygiene Data'!G14)),NA())</f>
        <v>#N/A</v>
      </c>
      <c r="BL20" s="85" t="e">
        <f ca="true">+IF(AND(ISNUMBER(OFFSET('Hygiene Data'!$H$5,0,10*ROW('Hygiene Data'!H14))),'Data Summary'!EA20="Yes"),OFFSET('Hygiene Data'!$H$5,0,10*ROW('Hygiene Data'!H14)),NA())</f>
        <v>#N/A</v>
      </c>
      <c r="BM20" s="85" t="e">
        <f ca="true">+IF(AND(ISNUMBER(OFFSET('Hygiene Data'!$H$7,0,10*ROW('Hygiene Data'!H14))),'Data Summary'!EB20="Yes"),OFFSET('Hygiene Data'!$H$7,0,10*ROW('Hygiene Data'!H14)),NA())</f>
        <v>#N/A</v>
      </c>
      <c r="BN20" s="85" t="e">
        <f ca="true">+IF(AND(ISNUMBER(OFFSET('Hygiene Data'!$H$9,0,10*ROW('Hygiene Data'!H14))),'Data Summary'!EC20="Yes"),OFFSET('Hygiene Data'!$H$9,0,10*ROW('Hygiene Data'!H14)),NA())</f>
        <v>#N/A</v>
      </c>
      <c r="BO20" s="85" t="e">
        <f ca="true">+IF(AND(ISNUMBER(OFFSET('Hygiene Data'!$I$5,0,10*ROW('Hygiene Data'!I14))),'Data Summary'!ED20="Yes"),OFFSET('Hygiene Data'!$I$5,0,10*ROW('Hygiene Data'!I14)),NA())</f>
        <v>#N/A</v>
      </c>
      <c r="BP20" s="85" t="e">
        <f ca="true">+IF(AND(ISNUMBER(OFFSET('Hygiene Data'!$I$7,0,10*ROW('Hygiene Data'!I14))),'Data Summary'!EE20="Yes"),OFFSET('Hygiene Data'!$I$7,0,10*ROW('Hygiene Data'!I14)),NA())</f>
        <v>#N/A</v>
      </c>
      <c r="BQ20" s="85" t="e">
        <f ca="true">+IF(AND(ISNUMBER(OFFSET('Hygiene Data'!$I$9,0,10*ROW('Hygiene Data'!I14))),'Data Summary'!EF20="Yes"),OFFSET('Hygiene Data'!$I$9,0,10*ROW('Hygiene Data'!I14)),NA())</f>
        <v>#N/A</v>
      </c>
    </row>
    <row xmlns:x14ac="http://schemas.microsoft.com/office/spreadsheetml/2009/9/ac" r="21" x14ac:dyDescent="0.2">
      <c r="A21" s="326" t="e">
        <f ca="true">+RIGHT('Data Summary'!A21,LEN('Data Summary'!A21)-9)</f>
        <v>#VALUE!</v>
      </c>
      <c r="B21" s="31" t="str">
        <f ca="true">+IF(ISTEXT('Data Summary'!B21),'Data Summary'!B21,"")</f>
        <v/>
      </c>
      <c r="C21" s="325" t="e">
        <f ca="true">+VALUE('Data Summary'!C21)</f>
        <v>#VALUE!</v>
      </c>
      <c r="D21" s="83" t="e">
        <f ca="true">+IF(AND(ISNUMBER(OFFSET('Water Data'!$D$4,0,10*ROW('Water Data'!D15))),'Data Summary'!BS21="Yes"),100-OFFSET('Water Data'!$D$4,0,10*ROW('Water Data'!D15)),NA())</f>
        <v>#N/A</v>
      </c>
      <c r="E21" s="83" t="e">
        <f ca="true">+IF(AND(ISNUMBER(OFFSET('Water Data'!$D$6,0,10*ROW('Water Data'!D15))),'Data Summary'!BT21="Yes"),OFFSET('Water Data'!$D$6,0,10*ROW('Water Data'!D15)),NA())</f>
        <v>#N/A</v>
      </c>
      <c r="F21" s="83" t="e">
        <f ca="true">+IF(AND(ISNUMBER(OFFSET('Water Data'!$D$9,0,10*ROW('Water Data'!D15))),'Data Summary'!BU21="Yes"),OFFSET('Water Data'!$D$9,0,10*ROW('Water Data'!D15)),NA())</f>
        <v>#N/A</v>
      </c>
      <c r="G21" s="83" t="e">
        <f ca="true">+IF(AND(ISNUMBER(OFFSET('Water Data'!$E$4,0,10*ROW('Water Data'!E15))),'Data Summary'!BV21="Yes"),100-OFFSET('Water Data'!$E$4,0,10*ROW('Water Data'!E15)),NA())</f>
        <v>#N/A</v>
      </c>
      <c r="H21" s="83" t="e">
        <f ca="true">+IF(AND(ISNUMBER(OFFSET('Water Data'!$E$6,0,10*ROW('Water Data'!E15))),'Data Summary'!BW21="Yes"),OFFSET('Water Data'!$E$6,0,10*ROW('Water Data'!E15)),NA())</f>
        <v>#N/A</v>
      </c>
      <c r="I21" s="83" t="e">
        <f ca="true">+IF(AND(ISNUMBER(OFFSET('Water Data'!$E$9,0,10*ROW('Water Data'!E15))),'Data Summary'!BX21="Yes"),OFFSET('Water Data'!$E$9,0,10*ROW('Water Data'!E15)),NA())</f>
        <v>#N/A</v>
      </c>
      <c r="J21" s="83" t="e">
        <f ca="true">+IF(AND(ISNUMBER(OFFSET('Water Data'!$F$4,0,10*ROW('Water Data'!F15))),'Data Summary'!BY21="Yes"),100-OFFSET('Water Data'!$F$4,0,10*ROW('Water Data'!F15)),NA())</f>
        <v>#N/A</v>
      </c>
      <c r="K21" s="83" t="e">
        <f ca="true">+IF(AND(ISNUMBER(OFFSET('Water Data'!$F$6,0,10*ROW('Water Data'!F15))),'Data Summary'!BZ21="Yes"),OFFSET('Water Data'!$F$6,0,10*ROW('Water Data'!F15)),NA())</f>
        <v>#N/A</v>
      </c>
      <c r="L21" s="83" t="e">
        <f ca="true">+IF(AND(ISNUMBER(OFFSET('Water Data'!$F$9,0,10*ROW('Water Data'!F15))),'Data Summary'!CA21="Yes"),OFFSET('Water Data'!$F$9,0,10*ROW('Water Data'!F15)),NA())</f>
        <v>#N/A</v>
      </c>
      <c r="M21" s="83" t="e">
        <f ca="true">+IF(AND(ISNUMBER(OFFSET('Water Data'!$G$4,0,10*ROW('Water Data'!G15))),'Data Summary'!CB21="Yes"),100-OFFSET('Water Data'!$G$4,0,10*ROW('Water Data'!G15)),NA())</f>
        <v>#N/A</v>
      </c>
      <c r="N21" s="83" t="e">
        <f ca="true">+IF(AND(ISNUMBER(OFFSET('Water Data'!$G$6,0,10*ROW('Water Data'!G15))),'Data Summary'!CC21="Yes"),OFFSET('Water Data'!$G$6,0,10*ROW('Water Data'!G15)),NA())</f>
        <v>#N/A</v>
      </c>
      <c r="O21" s="83" t="e">
        <f ca="true">+IF(AND(ISNUMBER(OFFSET('Water Data'!$G$9,0,10*ROW('Water Data'!G15))),'Data Summary'!CD21="Yes"),OFFSET('Water Data'!$G$9,0,10*ROW('Water Data'!G15)),NA())</f>
        <v>#N/A</v>
      </c>
      <c r="P21" s="83" t="e">
        <f ca="true">+IF(AND(ISNUMBER(OFFSET('Water Data'!$H$4,0,10*ROW('Water Data'!H15))),'Data Summary'!CE21="Yes"),100-OFFSET('Water Data'!$H$4,0,10*ROW('Water Data'!H15)),NA())</f>
        <v>#N/A</v>
      </c>
      <c r="Q21" s="83" t="e">
        <f ca="true">+IF(AND(ISNUMBER(OFFSET('Water Data'!$H$6,0,10*ROW('Water Data'!H15))),'Data Summary'!CF21="Yes"),OFFSET('Water Data'!$H$6,0,10*ROW('Water Data'!H15)),NA())</f>
        <v>#N/A</v>
      </c>
      <c r="R21" s="83" t="e">
        <f ca="true">+IF(AND(ISNUMBER(OFFSET('Water Data'!$H$9,0,10*ROW('Water Data'!H15))),'Data Summary'!CG21="Yes"),OFFSET('Water Data'!$H$9,0,10*ROW('Water Data'!H15)),NA())</f>
        <v>#N/A</v>
      </c>
      <c r="S21" s="83" t="e">
        <f ca="true">+IF(AND(ISNUMBER(OFFSET('Water Data'!$I$4,0,10*ROW('Water Data'!I15))),'Data Summary'!CH21="Yes"),100-OFFSET('Water Data'!$I$4,0,10*ROW('Water Data'!I15)),NA())</f>
        <v>#N/A</v>
      </c>
      <c r="T21" s="83" t="e">
        <f ca="true">+IF(AND(ISNUMBER(OFFSET('Water Data'!$I$6,0,10*ROW('Water Data'!I15))),'Data Summary'!CI21="Yes"),OFFSET('Water Data'!$I$6,0,10*ROW('Water Data'!I15)),NA())</f>
        <v>#N/A</v>
      </c>
      <c r="U21" s="83" t="e">
        <f ca="true">+IF(AND(ISNUMBER(OFFSET('Water Data'!$I$9,0,10*ROW('Water Data'!I15))),'Data Summary'!CJ21="Yes"),OFFSET('Water Data'!$I$9,0,10*ROW('Water Data'!I15)),NA())</f>
        <v>#N/A</v>
      </c>
      <c r="V21" s="84" t="e">
        <f ca="true">+IF(AND(ISNUMBER(OFFSET('Sanitation Data'!$D$4,0,10*ROW('Sanitation Data'!D15))),'Data Summary'!CK21="Yes"),100-OFFSET('Sanitation Data'!$D$4,0,10*ROW('Sanitation Data'!D15)),NA())</f>
        <v>#N/A</v>
      </c>
      <c r="W21" s="84" t="e">
        <f ca="true">+IF(AND(ISNUMBER(OFFSET('Sanitation Data'!$D$6,0,10*ROW('Sanitation Data'!D15))),'Data Summary'!CL21="Yes"),OFFSET('Sanitation Data'!$D$6,0,10*ROW('Sanitation Data'!D15)),NA())</f>
        <v>#N/A</v>
      </c>
      <c r="X21" s="84" t="e">
        <f ca="true">+IF(AND(ISNUMBER(OFFSET('Sanitation Data'!$D$10,0,10*ROW('Sanitation Data'!D15))),'Data Summary'!CM21="Yes"),OFFSET('Sanitation Data'!$D$10,0,10*ROW('Sanitation Data'!D15)),NA())</f>
        <v>#N/A</v>
      </c>
      <c r="Y21" s="84" t="e">
        <f ca="true">+IF(AND(ISNUMBER(OFFSET('Sanitation Data'!$D$11,0,10*ROW('Sanitation Data'!D15))),'Data Summary'!CN21="Yes"),OFFSET('Sanitation Data'!$D$11,0,10*ROW('Sanitation Data'!D15)),NA())</f>
        <v>#N/A</v>
      </c>
      <c r="Z21" s="84" t="e">
        <f ca="true">+IF(AND(ISNUMBER(OFFSET('Sanitation Data'!$D$12,0,10*ROW('Sanitation Data'!D15))),'Data Summary'!CO21="Yes"),OFFSET('Sanitation Data'!$D$12,0,10*ROW('Sanitation Data'!D15)),NA())</f>
        <v>#N/A</v>
      </c>
      <c r="AA21" s="84" t="e">
        <f ca="true">+IF(AND(ISNUMBER(OFFSET('Sanitation Data'!$E$4,0,10*ROW('Sanitation Data'!E15))),'Data Summary'!CP21="Yes"),100-OFFSET('Sanitation Data'!$E$4,0,10*ROW('Sanitation Data'!E15)),NA())</f>
        <v>#N/A</v>
      </c>
      <c r="AB21" s="84" t="e">
        <f ca="true">+IF(AND(ISNUMBER(OFFSET('Sanitation Data'!$E$6,0,10*ROW('Sanitation Data'!E15))),'Data Summary'!CQ21="Yes"),OFFSET('Sanitation Data'!$E$6,0,10*ROW('Sanitation Data'!E15)),NA())</f>
        <v>#N/A</v>
      </c>
      <c r="AC21" s="84" t="e">
        <f ca="true">+IF(AND(ISNUMBER(OFFSET('Sanitation Data'!$E$10,0,10*ROW('Sanitation Data'!E15))),'Data Summary'!CR21="Yes"),OFFSET('Sanitation Data'!$E$10,0,10*ROW('Sanitation Data'!E15)),NA())</f>
        <v>#N/A</v>
      </c>
      <c r="AD21" s="84" t="e">
        <f ca="true">+IF(AND(ISNUMBER(OFFSET('Sanitation Data'!$E$11,0,10*ROW('Sanitation Data'!E15))),'Data Summary'!CS21="Yes"),OFFSET('Sanitation Data'!$E$11,0,10*ROW('Sanitation Data'!E15)),NA())</f>
        <v>#N/A</v>
      </c>
      <c r="AE21" s="84" t="e">
        <f ca="true">+IF(AND(ISNUMBER(OFFSET('Sanitation Data'!$E$12,0,10*ROW('Sanitation Data'!E15))),'Data Summary'!CT21="Yes"),OFFSET('Sanitation Data'!$E$12,0,10*ROW('Sanitation Data'!E15)),NA())</f>
        <v>#N/A</v>
      </c>
      <c r="AF21" s="84" t="e">
        <f ca="true">+IF(AND(ISNUMBER(OFFSET('Sanitation Data'!$F$4,0,10*ROW('Sanitation Data'!F15))),'Data Summary'!CU21="Yes"),100-OFFSET('Sanitation Data'!$F$4,0,10*ROW('Sanitation Data'!F15)),NA())</f>
        <v>#N/A</v>
      </c>
      <c r="AG21" s="84" t="e">
        <f ca="true">+IF(AND(ISNUMBER(OFFSET('Sanitation Data'!$F$6,0,10*ROW('Sanitation Data'!F15))),'Data Summary'!CV21="Yes"),OFFSET('Sanitation Data'!$F$6,0,10*ROW('Sanitation Data'!F15)),NA())</f>
        <v>#N/A</v>
      </c>
      <c r="AH21" s="84" t="e">
        <f ca="true">+IF(AND(ISNUMBER(OFFSET('Sanitation Data'!$F$10,0,10*ROW('Sanitation Data'!F15))),'Data Summary'!CW21="Yes"),OFFSET('Sanitation Data'!$F$10,0,10*ROW('Sanitation Data'!F15)),NA())</f>
        <v>#N/A</v>
      </c>
      <c r="AI21" s="84" t="e">
        <f ca="true">+IF(AND(ISNUMBER(OFFSET('Sanitation Data'!$F$11,0,10*ROW('Sanitation Data'!F15))),'Data Summary'!CX21="Yes"),OFFSET('Sanitation Data'!$F$11,0,10*ROW('Sanitation Data'!F15)),NA())</f>
        <v>#N/A</v>
      </c>
      <c r="AJ21" s="84" t="e">
        <f ca="true">+IF(AND(ISNUMBER(OFFSET('Sanitation Data'!$F$12,0,10*ROW('Sanitation Data'!F15))),'Data Summary'!CY21="Yes"),OFFSET('Sanitation Data'!$F$12,0,10*ROW('Sanitation Data'!F15)),NA())</f>
        <v>#N/A</v>
      </c>
      <c r="AK21" s="84" t="e">
        <f ca="true">+IF(AND(ISNUMBER(OFFSET('Sanitation Data'!$G$4,0,10*ROW('Sanitation Data'!G15))),'Data Summary'!CZ21="Yes"),100-OFFSET('Sanitation Data'!$G$4,0,10*ROW('Sanitation Data'!G15)),NA())</f>
        <v>#N/A</v>
      </c>
      <c r="AL21" s="84" t="e">
        <f ca="true">+IF(AND(ISNUMBER(OFFSET('Sanitation Data'!$G$6,0,10*ROW('Sanitation Data'!G15))),'Data Summary'!DA21="Yes"),OFFSET('Sanitation Data'!$G$6,0,10*ROW('Sanitation Data'!G15)),NA())</f>
        <v>#N/A</v>
      </c>
      <c r="AM21" s="84" t="e">
        <f ca="true">+IF(AND(ISNUMBER(OFFSET('Sanitation Data'!$G$10,0,10*ROW('Sanitation Data'!G15))),'Data Summary'!DB21="Yes"),OFFSET('Sanitation Data'!$G$10,0,10*ROW('Sanitation Data'!G15)),NA())</f>
        <v>#N/A</v>
      </c>
      <c r="AN21" s="84" t="e">
        <f ca="true">+IF(AND(ISNUMBER(OFFSET('Sanitation Data'!$G$11,0,10*ROW('Sanitation Data'!G15))),'Data Summary'!DC21="Yes"),OFFSET('Sanitation Data'!$G$11,0,10*ROW('Sanitation Data'!G15)),NA())</f>
        <v>#N/A</v>
      </c>
      <c r="AO21" s="84" t="e">
        <f ca="true">+IF(AND(ISNUMBER(OFFSET('Sanitation Data'!$G$12,0,10*ROW('Sanitation Data'!G15))),'Data Summary'!DD21="Yes"),OFFSET('Sanitation Data'!$G$12,0,10*ROW('Sanitation Data'!G15)),NA())</f>
        <v>#N/A</v>
      </c>
      <c r="AP21" s="84" t="e">
        <f ca="true">+IF(AND(ISNUMBER(OFFSET('Sanitation Data'!$H$4,0,10*ROW('Sanitation Data'!H15))),'Data Summary'!DE21="Yes"),100-OFFSET('Sanitation Data'!$H$4,0,10*ROW('Sanitation Data'!H15)),NA())</f>
        <v>#N/A</v>
      </c>
      <c r="AQ21" s="84" t="e">
        <f ca="true">+IF(AND(ISNUMBER(OFFSET('Sanitation Data'!$H$6,0,10*ROW('Sanitation Data'!H15))),'Data Summary'!DF21="Yes"),OFFSET('Sanitation Data'!$H$6,0,10*ROW('Sanitation Data'!H15)),NA())</f>
        <v>#N/A</v>
      </c>
      <c r="AR21" s="84" t="e">
        <f ca="true">+IF(AND(ISNUMBER(OFFSET('Sanitation Data'!$H$10,0,10*ROW('Sanitation Data'!H15))),'Data Summary'!DG21="Yes"),OFFSET('Sanitation Data'!$H$10,0,10*ROW('Sanitation Data'!H15)),NA())</f>
        <v>#N/A</v>
      </c>
      <c r="AS21" s="84" t="e">
        <f ca="true">+IF(AND(ISNUMBER(OFFSET('Sanitation Data'!$H$11,0,10*ROW('Sanitation Data'!H15))),'Data Summary'!DH21="Yes"),OFFSET('Sanitation Data'!$H$11,0,10*ROW('Sanitation Data'!H15)),NA())</f>
        <v>#N/A</v>
      </c>
      <c r="AT21" s="84" t="e">
        <f ca="true">+IF(AND(ISNUMBER(OFFSET('Sanitation Data'!$H$12,0,10*ROW('Sanitation Data'!H15))),'Data Summary'!DI21="Yes"),OFFSET('Sanitation Data'!$H$12,0,10*ROW('Sanitation Data'!H15)),NA())</f>
        <v>#N/A</v>
      </c>
      <c r="AU21" s="84" t="e">
        <f ca="true">+IF(AND(ISNUMBER(OFFSET('Sanitation Data'!$I$4,0,10*ROW('Sanitation Data'!I15))),'Data Summary'!DJ21="Yes"),100-OFFSET('Sanitation Data'!$I$4,0,10*ROW('Sanitation Data'!I15)),NA())</f>
        <v>#N/A</v>
      </c>
      <c r="AV21" s="84" t="e">
        <f ca="true">+IF(AND(ISNUMBER(OFFSET('Sanitation Data'!$I$6,0,10*ROW('Sanitation Data'!I15))),'Data Summary'!DK21="Yes"),OFFSET('Sanitation Data'!$I$6,0,10*ROW('Sanitation Data'!I15)),NA())</f>
        <v>#N/A</v>
      </c>
      <c r="AW21" s="84" t="e">
        <f ca="true">+IF(AND(ISNUMBER(OFFSET('Sanitation Data'!$I$10,0,10*ROW('Sanitation Data'!I15))),'Data Summary'!DL21="Yes"),OFFSET('Sanitation Data'!$I$10,0,10*ROW('Sanitation Data'!I15)),NA())</f>
        <v>#N/A</v>
      </c>
      <c r="AX21" s="84" t="e">
        <f ca="true">+IF(AND(ISNUMBER(OFFSET('Sanitation Data'!$I$11,0,10*ROW('Sanitation Data'!I15))),'Data Summary'!DM21="Yes"),OFFSET('Sanitation Data'!$I$11,0,10*ROW('Sanitation Data'!I15)),NA())</f>
        <v>#N/A</v>
      </c>
      <c r="AY21" s="84" t="e">
        <f ca="true">+IF(AND(ISNUMBER(OFFSET('Sanitation Data'!$I$12,0,10*ROW('Sanitation Data'!I15))),'Data Summary'!DN21="Yes"),OFFSET('Sanitation Data'!$I$12,0,10*ROW('Sanitation Data'!I15)),NA())</f>
        <v>#N/A</v>
      </c>
      <c r="AZ21" s="85" t="e">
        <f ca="true">+IF(AND(ISNUMBER(OFFSET('Hygiene Data'!$D$5,0,10*ROW('Hygiene Data'!D15))),'Data Summary'!DO21="Yes"),OFFSET('Hygiene Data'!$D$5,0,10*ROW('Hygiene Data'!D15)),NA())</f>
        <v>#N/A</v>
      </c>
      <c r="BA21" s="85" t="e">
        <f ca="true">+IF(AND(ISNUMBER(OFFSET('Hygiene Data'!$D$7,0,10*ROW('Hygiene Data'!D15))),'Data Summary'!DP21="Yes"),OFFSET('Hygiene Data'!$D$7,0,10*ROW('Hygiene Data'!D15)),NA())</f>
        <v>#N/A</v>
      </c>
      <c r="BB21" s="85" t="e">
        <f ca="true">+IF(AND(ISNUMBER(OFFSET('Hygiene Data'!$D$9,0,10*ROW('Hygiene Data'!D15))),'Data Summary'!DQ21="Yes"),OFFSET('Hygiene Data'!$D$9,0,10*ROW('Hygiene Data'!D15)),NA())</f>
        <v>#N/A</v>
      </c>
      <c r="BC21" s="85" t="e">
        <f ca="true">+IF(AND(ISNUMBER(OFFSET('Hygiene Data'!$E$5,0,10*ROW('Hygiene Data'!E15))),'Data Summary'!DR21="Yes"),OFFSET('Hygiene Data'!$E$5,0,10*ROW('Hygiene Data'!E15)),NA())</f>
        <v>#N/A</v>
      </c>
      <c r="BD21" s="85" t="e">
        <f ca="true">+IF(AND(ISNUMBER(OFFSET('Hygiene Data'!$E$7,0,10*ROW('Hygiene Data'!E15))),'Data Summary'!DS21="Yes"),OFFSET('Hygiene Data'!$E$7,0,10*ROW('Hygiene Data'!E15)),NA())</f>
        <v>#N/A</v>
      </c>
      <c r="BE21" s="85" t="e">
        <f ca="true">+IF(AND(ISNUMBER(OFFSET('Hygiene Data'!$E$9,0,10*ROW('Hygiene Data'!E15))),'Data Summary'!DT21="Yes"),OFFSET('Hygiene Data'!$E$9,0,10*ROW('Hygiene Data'!E15)),NA())</f>
        <v>#N/A</v>
      </c>
      <c r="BF21" s="85" t="e">
        <f ca="true">+IF(AND(ISNUMBER(OFFSET('Hygiene Data'!$F$5,0,10*ROW('Hygiene Data'!F15))),'Data Summary'!DU21="Yes"),OFFSET('Hygiene Data'!$F$5,0,10*ROW('Hygiene Data'!F15)),NA())</f>
        <v>#N/A</v>
      </c>
      <c r="BG21" s="85" t="e">
        <f ca="true">+IF(AND(ISNUMBER(OFFSET('Hygiene Data'!$F$7,0,10*ROW('Hygiene Data'!F15))),'Data Summary'!DV21="Yes"),OFFSET('Hygiene Data'!$F$7,0,10*ROW('Hygiene Data'!F15)),NA())</f>
        <v>#N/A</v>
      </c>
      <c r="BH21" s="85" t="e">
        <f ca="true">+IF(AND(ISNUMBER(OFFSET('Hygiene Data'!$F$9,0,10*ROW('Hygiene Data'!F15))),'Data Summary'!DW21="Yes"),OFFSET('Hygiene Data'!$F$9,0,10*ROW('Hygiene Data'!F15)),NA())</f>
        <v>#N/A</v>
      </c>
      <c r="BI21" s="85" t="e">
        <f ca="true">+IF(AND(ISNUMBER(OFFSET('Hygiene Data'!$G$5,0,10*ROW('Hygiene Data'!G15))),'Data Summary'!DX21="Yes"),OFFSET('Hygiene Data'!$G$5,0,10*ROW('Hygiene Data'!G15)),NA())</f>
        <v>#N/A</v>
      </c>
      <c r="BJ21" s="85" t="e">
        <f ca="true">+IF(AND(ISNUMBER(OFFSET('Hygiene Data'!$G$7,0,10*ROW('Hygiene Data'!G15))),'Data Summary'!DY21="Yes"),OFFSET('Hygiene Data'!$G$7,0,10*ROW('Hygiene Data'!G15)),NA())</f>
        <v>#N/A</v>
      </c>
      <c r="BK21" s="85" t="e">
        <f ca="true">+IF(AND(ISNUMBER(OFFSET('Hygiene Data'!$G$9,0,10*ROW('Hygiene Data'!G15))),'Data Summary'!DZ21="Yes"),OFFSET('Hygiene Data'!$G$9,0,10*ROW('Hygiene Data'!G15)),NA())</f>
        <v>#N/A</v>
      </c>
      <c r="BL21" s="85" t="e">
        <f ca="true">+IF(AND(ISNUMBER(OFFSET('Hygiene Data'!$H$5,0,10*ROW('Hygiene Data'!H15))),'Data Summary'!EA21="Yes"),OFFSET('Hygiene Data'!$H$5,0,10*ROW('Hygiene Data'!H15)),NA())</f>
        <v>#N/A</v>
      </c>
      <c r="BM21" s="85" t="e">
        <f ca="true">+IF(AND(ISNUMBER(OFFSET('Hygiene Data'!$H$7,0,10*ROW('Hygiene Data'!H15))),'Data Summary'!EB21="Yes"),OFFSET('Hygiene Data'!$H$7,0,10*ROW('Hygiene Data'!H15)),NA())</f>
        <v>#N/A</v>
      </c>
      <c r="BN21" s="85" t="e">
        <f ca="true">+IF(AND(ISNUMBER(OFFSET('Hygiene Data'!$H$9,0,10*ROW('Hygiene Data'!H15))),'Data Summary'!EC21="Yes"),OFFSET('Hygiene Data'!$H$9,0,10*ROW('Hygiene Data'!H15)),NA())</f>
        <v>#N/A</v>
      </c>
      <c r="BO21" s="85" t="e">
        <f ca="true">+IF(AND(ISNUMBER(OFFSET('Hygiene Data'!$I$5,0,10*ROW('Hygiene Data'!I15))),'Data Summary'!ED21="Yes"),OFFSET('Hygiene Data'!$I$5,0,10*ROW('Hygiene Data'!I15)),NA())</f>
        <v>#N/A</v>
      </c>
      <c r="BP21" s="85" t="e">
        <f ca="true">+IF(AND(ISNUMBER(OFFSET('Hygiene Data'!$I$7,0,10*ROW('Hygiene Data'!I15))),'Data Summary'!EE21="Yes"),OFFSET('Hygiene Data'!$I$7,0,10*ROW('Hygiene Data'!I15)),NA())</f>
        <v>#N/A</v>
      </c>
      <c r="BQ21" s="85" t="e">
        <f ca="true">+IF(AND(ISNUMBER(OFFSET('Hygiene Data'!$I$9,0,10*ROW('Hygiene Data'!I15))),'Data Summary'!EF21="Yes"),OFFSET('Hygiene Data'!$I$9,0,10*ROW('Hygiene Data'!I15)),NA())</f>
        <v>#N/A</v>
      </c>
    </row>
    <row xmlns:x14ac="http://schemas.microsoft.com/office/spreadsheetml/2009/9/ac" r="22" x14ac:dyDescent="0.2">
      <c r="A22" s="326" t="e">
        <f ca="true">+RIGHT('Data Summary'!A22,LEN('Data Summary'!A22)-9)</f>
        <v>#VALUE!</v>
      </c>
      <c r="B22" s="31" t="str">
        <f ca="true">+IF(ISTEXT('Data Summary'!B22),'Data Summary'!B22,"")</f>
        <v/>
      </c>
      <c r="C22" s="325" t="e">
        <f ca="true">+VALUE('Data Summary'!C22)</f>
        <v>#VALUE!</v>
      </c>
      <c r="D22" s="83" t="e">
        <f ca="true">+IF(AND(ISNUMBER(OFFSET('Water Data'!$D$4,0,10*ROW('Water Data'!D16))),'Data Summary'!BS22="Yes"),100-OFFSET('Water Data'!$D$4,0,10*ROW('Water Data'!D16)),NA())</f>
        <v>#N/A</v>
      </c>
      <c r="E22" s="83" t="e">
        <f ca="true">+IF(AND(ISNUMBER(OFFSET('Water Data'!$D$6,0,10*ROW('Water Data'!D16))),'Data Summary'!BT22="Yes"),OFFSET('Water Data'!$D$6,0,10*ROW('Water Data'!D16)),NA())</f>
        <v>#N/A</v>
      </c>
      <c r="F22" s="83" t="e">
        <f ca="true">+IF(AND(ISNUMBER(OFFSET('Water Data'!$D$9,0,10*ROW('Water Data'!D16))),'Data Summary'!BU22="Yes"),OFFSET('Water Data'!$D$9,0,10*ROW('Water Data'!D16)),NA())</f>
        <v>#N/A</v>
      </c>
      <c r="G22" s="83" t="e">
        <f ca="true">+IF(AND(ISNUMBER(OFFSET('Water Data'!$E$4,0,10*ROW('Water Data'!E16))),'Data Summary'!BV22="Yes"),100-OFFSET('Water Data'!$E$4,0,10*ROW('Water Data'!E16)),NA())</f>
        <v>#N/A</v>
      </c>
      <c r="H22" s="83" t="e">
        <f ca="true">+IF(AND(ISNUMBER(OFFSET('Water Data'!$E$6,0,10*ROW('Water Data'!E16))),'Data Summary'!BW22="Yes"),OFFSET('Water Data'!$E$6,0,10*ROW('Water Data'!E16)),NA())</f>
        <v>#N/A</v>
      </c>
      <c r="I22" s="83" t="e">
        <f ca="true">+IF(AND(ISNUMBER(OFFSET('Water Data'!$E$9,0,10*ROW('Water Data'!E16))),'Data Summary'!BX22="Yes"),OFFSET('Water Data'!$E$9,0,10*ROW('Water Data'!E16)),NA())</f>
        <v>#N/A</v>
      </c>
      <c r="J22" s="83" t="e">
        <f ca="true">+IF(AND(ISNUMBER(OFFSET('Water Data'!$F$4,0,10*ROW('Water Data'!F16))),'Data Summary'!BY22="Yes"),100-OFFSET('Water Data'!$F$4,0,10*ROW('Water Data'!F16)),NA())</f>
        <v>#N/A</v>
      </c>
      <c r="K22" s="83" t="e">
        <f ca="true">+IF(AND(ISNUMBER(OFFSET('Water Data'!$F$6,0,10*ROW('Water Data'!F16))),'Data Summary'!BZ22="Yes"),OFFSET('Water Data'!$F$6,0,10*ROW('Water Data'!F16)),NA())</f>
        <v>#N/A</v>
      </c>
      <c r="L22" s="83" t="e">
        <f ca="true">+IF(AND(ISNUMBER(OFFSET('Water Data'!$F$9,0,10*ROW('Water Data'!F16))),'Data Summary'!CA22="Yes"),OFFSET('Water Data'!$F$9,0,10*ROW('Water Data'!F16)),NA())</f>
        <v>#N/A</v>
      </c>
      <c r="M22" s="83" t="e">
        <f ca="true">+IF(AND(ISNUMBER(OFFSET('Water Data'!$G$4,0,10*ROW('Water Data'!G16))),'Data Summary'!CB22="Yes"),100-OFFSET('Water Data'!$G$4,0,10*ROW('Water Data'!G16)),NA())</f>
        <v>#N/A</v>
      </c>
      <c r="N22" s="83" t="e">
        <f ca="true">+IF(AND(ISNUMBER(OFFSET('Water Data'!$G$6,0,10*ROW('Water Data'!G16))),'Data Summary'!CC22="Yes"),OFFSET('Water Data'!$G$6,0,10*ROW('Water Data'!G16)),NA())</f>
        <v>#N/A</v>
      </c>
      <c r="O22" s="83" t="e">
        <f ca="true">+IF(AND(ISNUMBER(OFFSET('Water Data'!$G$9,0,10*ROW('Water Data'!G16))),'Data Summary'!CD22="Yes"),OFFSET('Water Data'!$G$9,0,10*ROW('Water Data'!G16)),NA())</f>
        <v>#N/A</v>
      </c>
      <c r="P22" s="83" t="e">
        <f ca="true">+IF(AND(ISNUMBER(OFFSET('Water Data'!$H$4,0,10*ROW('Water Data'!H16))),'Data Summary'!CE22="Yes"),100-OFFSET('Water Data'!$H$4,0,10*ROW('Water Data'!H16)),NA())</f>
        <v>#N/A</v>
      </c>
      <c r="Q22" s="83" t="e">
        <f ca="true">+IF(AND(ISNUMBER(OFFSET('Water Data'!$H$6,0,10*ROW('Water Data'!H16))),'Data Summary'!CF22="Yes"),OFFSET('Water Data'!$H$6,0,10*ROW('Water Data'!H16)),NA())</f>
        <v>#N/A</v>
      </c>
      <c r="R22" s="83" t="e">
        <f ca="true">+IF(AND(ISNUMBER(OFFSET('Water Data'!$H$9,0,10*ROW('Water Data'!H16))),'Data Summary'!CG22="Yes"),OFFSET('Water Data'!$H$9,0,10*ROW('Water Data'!H16)),NA())</f>
        <v>#N/A</v>
      </c>
      <c r="S22" s="83" t="e">
        <f ca="true">+IF(AND(ISNUMBER(OFFSET('Water Data'!$I$4,0,10*ROW('Water Data'!I16))),'Data Summary'!CH22="Yes"),100-OFFSET('Water Data'!$I$4,0,10*ROW('Water Data'!I16)),NA())</f>
        <v>#N/A</v>
      </c>
      <c r="T22" s="83" t="e">
        <f ca="true">+IF(AND(ISNUMBER(OFFSET('Water Data'!$I$6,0,10*ROW('Water Data'!I16))),'Data Summary'!CI22="Yes"),OFFSET('Water Data'!$I$6,0,10*ROW('Water Data'!I16)),NA())</f>
        <v>#N/A</v>
      </c>
      <c r="U22" s="83" t="e">
        <f ca="true">+IF(AND(ISNUMBER(OFFSET('Water Data'!$I$9,0,10*ROW('Water Data'!I16))),'Data Summary'!CJ22="Yes"),OFFSET('Water Data'!$I$9,0,10*ROW('Water Data'!I16)),NA())</f>
        <v>#N/A</v>
      </c>
      <c r="V22" s="84" t="e">
        <f ca="true">+IF(AND(ISNUMBER(OFFSET('Sanitation Data'!$D$4,0,10*ROW('Sanitation Data'!D16))),'Data Summary'!CK22="Yes"),100-OFFSET('Sanitation Data'!$D$4,0,10*ROW('Sanitation Data'!D16)),NA())</f>
        <v>#N/A</v>
      </c>
      <c r="W22" s="84" t="e">
        <f ca="true">+IF(AND(ISNUMBER(OFFSET('Sanitation Data'!$D$6,0,10*ROW('Sanitation Data'!D16))),'Data Summary'!CL22="Yes"),OFFSET('Sanitation Data'!$D$6,0,10*ROW('Sanitation Data'!D16)),NA())</f>
        <v>#N/A</v>
      </c>
      <c r="X22" s="84" t="e">
        <f ca="true">+IF(AND(ISNUMBER(OFFSET('Sanitation Data'!$D$10,0,10*ROW('Sanitation Data'!D16))),'Data Summary'!CM22="Yes"),OFFSET('Sanitation Data'!$D$10,0,10*ROW('Sanitation Data'!D16)),NA())</f>
        <v>#N/A</v>
      </c>
      <c r="Y22" s="84" t="e">
        <f ca="true">+IF(AND(ISNUMBER(OFFSET('Sanitation Data'!$D$11,0,10*ROW('Sanitation Data'!D16))),'Data Summary'!CN22="Yes"),OFFSET('Sanitation Data'!$D$11,0,10*ROW('Sanitation Data'!D16)),NA())</f>
        <v>#N/A</v>
      </c>
      <c r="Z22" s="84" t="e">
        <f ca="true">+IF(AND(ISNUMBER(OFFSET('Sanitation Data'!$D$12,0,10*ROW('Sanitation Data'!D16))),'Data Summary'!CO22="Yes"),OFFSET('Sanitation Data'!$D$12,0,10*ROW('Sanitation Data'!D16)),NA())</f>
        <v>#N/A</v>
      </c>
      <c r="AA22" s="84" t="e">
        <f ca="true">+IF(AND(ISNUMBER(OFFSET('Sanitation Data'!$E$4,0,10*ROW('Sanitation Data'!E16))),'Data Summary'!CP22="Yes"),100-OFFSET('Sanitation Data'!$E$4,0,10*ROW('Sanitation Data'!E16)),NA())</f>
        <v>#N/A</v>
      </c>
      <c r="AB22" s="84" t="e">
        <f ca="true">+IF(AND(ISNUMBER(OFFSET('Sanitation Data'!$E$6,0,10*ROW('Sanitation Data'!E16))),'Data Summary'!CQ22="Yes"),OFFSET('Sanitation Data'!$E$6,0,10*ROW('Sanitation Data'!E16)),NA())</f>
        <v>#N/A</v>
      </c>
      <c r="AC22" s="84" t="e">
        <f ca="true">+IF(AND(ISNUMBER(OFFSET('Sanitation Data'!$E$10,0,10*ROW('Sanitation Data'!E16))),'Data Summary'!CR22="Yes"),OFFSET('Sanitation Data'!$E$10,0,10*ROW('Sanitation Data'!E16)),NA())</f>
        <v>#N/A</v>
      </c>
      <c r="AD22" s="84" t="e">
        <f ca="true">+IF(AND(ISNUMBER(OFFSET('Sanitation Data'!$E$11,0,10*ROW('Sanitation Data'!E16))),'Data Summary'!CS22="Yes"),OFFSET('Sanitation Data'!$E$11,0,10*ROW('Sanitation Data'!E16)),NA())</f>
        <v>#N/A</v>
      </c>
      <c r="AE22" s="84" t="e">
        <f ca="true">+IF(AND(ISNUMBER(OFFSET('Sanitation Data'!$E$12,0,10*ROW('Sanitation Data'!E16))),'Data Summary'!CT22="Yes"),OFFSET('Sanitation Data'!$E$12,0,10*ROW('Sanitation Data'!E16)),NA())</f>
        <v>#N/A</v>
      </c>
      <c r="AF22" s="84" t="e">
        <f ca="true">+IF(AND(ISNUMBER(OFFSET('Sanitation Data'!$F$4,0,10*ROW('Sanitation Data'!F16))),'Data Summary'!CU22="Yes"),100-OFFSET('Sanitation Data'!$F$4,0,10*ROW('Sanitation Data'!F16)),NA())</f>
        <v>#N/A</v>
      </c>
      <c r="AG22" s="84" t="e">
        <f ca="true">+IF(AND(ISNUMBER(OFFSET('Sanitation Data'!$F$6,0,10*ROW('Sanitation Data'!F16))),'Data Summary'!CV22="Yes"),OFFSET('Sanitation Data'!$F$6,0,10*ROW('Sanitation Data'!F16)),NA())</f>
        <v>#N/A</v>
      </c>
      <c r="AH22" s="84" t="e">
        <f ca="true">+IF(AND(ISNUMBER(OFFSET('Sanitation Data'!$F$10,0,10*ROW('Sanitation Data'!F16))),'Data Summary'!CW22="Yes"),OFFSET('Sanitation Data'!$F$10,0,10*ROW('Sanitation Data'!F16)),NA())</f>
        <v>#N/A</v>
      </c>
      <c r="AI22" s="84" t="e">
        <f ca="true">+IF(AND(ISNUMBER(OFFSET('Sanitation Data'!$F$11,0,10*ROW('Sanitation Data'!F16))),'Data Summary'!CX22="Yes"),OFFSET('Sanitation Data'!$F$11,0,10*ROW('Sanitation Data'!F16)),NA())</f>
        <v>#N/A</v>
      </c>
      <c r="AJ22" s="84" t="e">
        <f ca="true">+IF(AND(ISNUMBER(OFFSET('Sanitation Data'!$F$12,0,10*ROW('Sanitation Data'!F16))),'Data Summary'!CY22="Yes"),OFFSET('Sanitation Data'!$F$12,0,10*ROW('Sanitation Data'!F16)),NA())</f>
        <v>#N/A</v>
      </c>
      <c r="AK22" s="84" t="e">
        <f ca="true">+IF(AND(ISNUMBER(OFFSET('Sanitation Data'!$G$4,0,10*ROW('Sanitation Data'!G16))),'Data Summary'!CZ22="Yes"),100-OFFSET('Sanitation Data'!$G$4,0,10*ROW('Sanitation Data'!G16)),NA())</f>
        <v>#N/A</v>
      </c>
      <c r="AL22" s="84" t="e">
        <f ca="true">+IF(AND(ISNUMBER(OFFSET('Sanitation Data'!$G$6,0,10*ROW('Sanitation Data'!G16))),'Data Summary'!DA22="Yes"),OFFSET('Sanitation Data'!$G$6,0,10*ROW('Sanitation Data'!G16)),NA())</f>
        <v>#N/A</v>
      </c>
      <c r="AM22" s="84" t="e">
        <f ca="true">+IF(AND(ISNUMBER(OFFSET('Sanitation Data'!$G$10,0,10*ROW('Sanitation Data'!G16))),'Data Summary'!DB22="Yes"),OFFSET('Sanitation Data'!$G$10,0,10*ROW('Sanitation Data'!G16)),NA())</f>
        <v>#N/A</v>
      </c>
      <c r="AN22" s="84" t="e">
        <f ca="true">+IF(AND(ISNUMBER(OFFSET('Sanitation Data'!$G$11,0,10*ROW('Sanitation Data'!G16))),'Data Summary'!DC22="Yes"),OFFSET('Sanitation Data'!$G$11,0,10*ROW('Sanitation Data'!G16)),NA())</f>
        <v>#N/A</v>
      </c>
      <c r="AO22" s="84" t="e">
        <f ca="true">+IF(AND(ISNUMBER(OFFSET('Sanitation Data'!$G$12,0,10*ROW('Sanitation Data'!G16))),'Data Summary'!DD22="Yes"),OFFSET('Sanitation Data'!$G$12,0,10*ROW('Sanitation Data'!G16)),NA())</f>
        <v>#N/A</v>
      </c>
      <c r="AP22" s="84" t="e">
        <f ca="true">+IF(AND(ISNUMBER(OFFSET('Sanitation Data'!$H$4,0,10*ROW('Sanitation Data'!H16))),'Data Summary'!DE22="Yes"),100-OFFSET('Sanitation Data'!$H$4,0,10*ROW('Sanitation Data'!H16)),NA())</f>
        <v>#N/A</v>
      </c>
      <c r="AQ22" s="84" t="e">
        <f ca="true">+IF(AND(ISNUMBER(OFFSET('Sanitation Data'!$H$6,0,10*ROW('Sanitation Data'!H16))),'Data Summary'!DF22="Yes"),OFFSET('Sanitation Data'!$H$6,0,10*ROW('Sanitation Data'!H16)),NA())</f>
        <v>#N/A</v>
      </c>
      <c r="AR22" s="84" t="e">
        <f ca="true">+IF(AND(ISNUMBER(OFFSET('Sanitation Data'!$H$10,0,10*ROW('Sanitation Data'!H16))),'Data Summary'!DG22="Yes"),OFFSET('Sanitation Data'!$H$10,0,10*ROW('Sanitation Data'!H16)),NA())</f>
        <v>#N/A</v>
      </c>
      <c r="AS22" s="84" t="e">
        <f ca="true">+IF(AND(ISNUMBER(OFFSET('Sanitation Data'!$H$11,0,10*ROW('Sanitation Data'!H16))),'Data Summary'!DH22="Yes"),OFFSET('Sanitation Data'!$H$11,0,10*ROW('Sanitation Data'!H16)),NA())</f>
        <v>#N/A</v>
      </c>
      <c r="AT22" s="84" t="e">
        <f ca="true">+IF(AND(ISNUMBER(OFFSET('Sanitation Data'!$H$12,0,10*ROW('Sanitation Data'!H16))),'Data Summary'!DI22="Yes"),OFFSET('Sanitation Data'!$H$12,0,10*ROW('Sanitation Data'!H16)),NA())</f>
        <v>#N/A</v>
      </c>
      <c r="AU22" s="84" t="e">
        <f ca="true">+IF(AND(ISNUMBER(OFFSET('Sanitation Data'!$I$4,0,10*ROW('Sanitation Data'!I16))),'Data Summary'!DJ22="Yes"),100-OFFSET('Sanitation Data'!$I$4,0,10*ROW('Sanitation Data'!I16)),NA())</f>
        <v>#N/A</v>
      </c>
      <c r="AV22" s="84" t="e">
        <f ca="true">+IF(AND(ISNUMBER(OFFSET('Sanitation Data'!$I$6,0,10*ROW('Sanitation Data'!I16))),'Data Summary'!DK22="Yes"),OFFSET('Sanitation Data'!$I$6,0,10*ROW('Sanitation Data'!I16)),NA())</f>
        <v>#N/A</v>
      </c>
      <c r="AW22" s="84" t="e">
        <f ca="true">+IF(AND(ISNUMBER(OFFSET('Sanitation Data'!$I$10,0,10*ROW('Sanitation Data'!I16))),'Data Summary'!DL22="Yes"),OFFSET('Sanitation Data'!$I$10,0,10*ROW('Sanitation Data'!I16)),NA())</f>
        <v>#N/A</v>
      </c>
      <c r="AX22" s="84" t="e">
        <f ca="true">+IF(AND(ISNUMBER(OFFSET('Sanitation Data'!$I$11,0,10*ROW('Sanitation Data'!I16))),'Data Summary'!DM22="Yes"),OFFSET('Sanitation Data'!$I$11,0,10*ROW('Sanitation Data'!I16)),NA())</f>
        <v>#N/A</v>
      </c>
      <c r="AY22" s="84" t="e">
        <f ca="true">+IF(AND(ISNUMBER(OFFSET('Sanitation Data'!$I$12,0,10*ROW('Sanitation Data'!I16))),'Data Summary'!DN22="Yes"),OFFSET('Sanitation Data'!$I$12,0,10*ROW('Sanitation Data'!I16)),NA())</f>
        <v>#N/A</v>
      </c>
      <c r="AZ22" s="85" t="e">
        <f ca="true">+IF(AND(ISNUMBER(OFFSET('Hygiene Data'!$D$5,0,10*ROW('Hygiene Data'!D16))),'Data Summary'!DO22="Yes"),OFFSET('Hygiene Data'!$D$5,0,10*ROW('Hygiene Data'!D16)),NA())</f>
        <v>#N/A</v>
      </c>
      <c r="BA22" s="85" t="e">
        <f ca="true">+IF(AND(ISNUMBER(OFFSET('Hygiene Data'!$D$7,0,10*ROW('Hygiene Data'!D16))),'Data Summary'!DP22="Yes"),OFFSET('Hygiene Data'!$D$7,0,10*ROW('Hygiene Data'!D16)),NA())</f>
        <v>#N/A</v>
      </c>
      <c r="BB22" s="85" t="e">
        <f ca="true">+IF(AND(ISNUMBER(OFFSET('Hygiene Data'!$D$9,0,10*ROW('Hygiene Data'!D16))),'Data Summary'!DQ22="Yes"),OFFSET('Hygiene Data'!$D$9,0,10*ROW('Hygiene Data'!D16)),NA())</f>
        <v>#N/A</v>
      </c>
      <c r="BC22" s="85" t="e">
        <f ca="true">+IF(AND(ISNUMBER(OFFSET('Hygiene Data'!$E$5,0,10*ROW('Hygiene Data'!E16))),'Data Summary'!DR22="Yes"),OFFSET('Hygiene Data'!$E$5,0,10*ROW('Hygiene Data'!E16)),NA())</f>
        <v>#N/A</v>
      </c>
      <c r="BD22" s="85" t="e">
        <f ca="true">+IF(AND(ISNUMBER(OFFSET('Hygiene Data'!$E$7,0,10*ROW('Hygiene Data'!E16))),'Data Summary'!DS22="Yes"),OFFSET('Hygiene Data'!$E$7,0,10*ROW('Hygiene Data'!E16)),NA())</f>
        <v>#N/A</v>
      </c>
      <c r="BE22" s="85" t="e">
        <f ca="true">+IF(AND(ISNUMBER(OFFSET('Hygiene Data'!$E$9,0,10*ROW('Hygiene Data'!E16))),'Data Summary'!DT22="Yes"),OFFSET('Hygiene Data'!$E$9,0,10*ROW('Hygiene Data'!E16)),NA())</f>
        <v>#N/A</v>
      </c>
      <c r="BF22" s="85" t="e">
        <f ca="true">+IF(AND(ISNUMBER(OFFSET('Hygiene Data'!$F$5,0,10*ROW('Hygiene Data'!F16))),'Data Summary'!DU22="Yes"),OFFSET('Hygiene Data'!$F$5,0,10*ROW('Hygiene Data'!F16)),NA())</f>
        <v>#N/A</v>
      </c>
      <c r="BG22" s="85" t="e">
        <f ca="true">+IF(AND(ISNUMBER(OFFSET('Hygiene Data'!$F$7,0,10*ROW('Hygiene Data'!F16))),'Data Summary'!DV22="Yes"),OFFSET('Hygiene Data'!$F$7,0,10*ROW('Hygiene Data'!F16)),NA())</f>
        <v>#N/A</v>
      </c>
      <c r="BH22" s="85" t="e">
        <f ca="true">+IF(AND(ISNUMBER(OFFSET('Hygiene Data'!$F$9,0,10*ROW('Hygiene Data'!F16))),'Data Summary'!DW22="Yes"),OFFSET('Hygiene Data'!$F$9,0,10*ROW('Hygiene Data'!F16)),NA())</f>
        <v>#N/A</v>
      </c>
      <c r="BI22" s="85" t="e">
        <f ca="true">+IF(AND(ISNUMBER(OFFSET('Hygiene Data'!$G$5,0,10*ROW('Hygiene Data'!G16))),'Data Summary'!DX22="Yes"),OFFSET('Hygiene Data'!$G$5,0,10*ROW('Hygiene Data'!G16)),NA())</f>
        <v>#N/A</v>
      </c>
      <c r="BJ22" s="85" t="e">
        <f ca="true">+IF(AND(ISNUMBER(OFFSET('Hygiene Data'!$G$7,0,10*ROW('Hygiene Data'!G16))),'Data Summary'!DY22="Yes"),OFFSET('Hygiene Data'!$G$7,0,10*ROW('Hygiene Data'!G16)),NA())</f>
        <v>#N/A</v>
      </c>
      <c r="BK22" s="85" t="e">
        <f ca="true">+IF(AND(ISNUMBER(OFFSET('Hygiene Data'!$G$9,0,10*ROW('Hygiene Data'!G16))),'Data Summary'!DZ22="Yes"),OFFSET('Hygiene Data'!$G$9,0,10*ROW('Hygiene Data'!G16)),NA())</f>
        <v>#N/A</v>
      </c>
      <c r="BL22" s="85" t="e">
        <f ca="true">+IF(AND(ISNUMBER(OFFSET('Hygiene Data'!$H$5,0,10*ROW('Hygiene Data'!H16))),'Data Summary'!EA22="Yes"),OFFSET('Hygiene Data'!$H$5,0,10*ROW('Hygiene Data'!H16)),NA())</f>
        <v>#N/A</v>
      </c>
      <c r="BM22" s="85" t="e">
        <f ca="true">+IF(AND(ISNUMBER(OFFSET('Hygiene Data'!$H$7,0,10*ROW('Hygiene Data'!H16))),'Data Summary'!EB22="Yes"),OFFSET('Hygiene Data'!$H$7,0,10*ROW('Hygiene Data'!H16)),NA())</f>
        <v>#N/A</v>
      </c>
      <c r="BN22" s="85" t="e">
        <f ca="true">+IF(AND(ISNUMBER(OFFSET('Hygiene Data'!$H$9,0,10*ROW('Hygiene Data'!H16))),'Data Summary'!EC22="Yes"),OFFSET('Hygiene Data'!$H$9,0,10*ROW('Hygiene Data'!H16)),NA())</f>
        <v>#N/A</v>
      </c>
      <c r="BO22" s="85" t="e">
        <f ca="true">+IF(AND(ISNUMBER(OFFSET('Hygiene Data'!$I$5,0,10*ROW('Hygiene Data'!I16))),'Data Summary'!ED22="Yes"),OFFSET('Hygiene Data'!$I$5,0,10*ROW('Hygiene Data'!I16)),NA())</f>
        <v>#N/A</v>
      </c>
      <c r="BP22" s="85" t="e">
        <f ca="true">+IF(AND(ISNUMBER(OFFSET('Hygiene Data'!$I$7,0,10*ROW('Hygiene Data'!I16))),'Data Summary'!EE22="Yes"),OFFSET('Hygiene Data'!$I$7,0,10*ROW('Hygiene Data'!I16)),NA())</f>
        <v>#N/A</v>
      </c>
      <c r="BQ22" s="85" t="e">
        <f ca="true">+IF(AND(ISNUMBER(OFFSET('Hygiene Data'!$I$9,0,10*ROW('Hygiene Data'!I16))),'Data Summary'!EF22="Yes"),OFFSET('Hygiene Data'!$I$9,0,10*ROW('Hygiene Data'!I16)),NA())</f>
        <v>#N/A</v>
      </c>
    </row>
    <row xmlns:x14ac="http://schemas.microsoft.com/office/spreadsheetml/2009/9/ac" r="23" x14ac:dyDescent="0.2">
      <c r="A23" s="326" t="e">
        <f ca="true">+RIGHT('Data Summary'!A23,LEN('Data Summary'!A23)-9)</f>
        <v>#VALUE!</v>
      </c>
      <c r="B23" s="31" t="str">
        <f ca="true">+IF(ISTEXT('Data Summary'!B23),'Data Summary'!B23,"")</f>
        <v/>
      </c>
      <c r="C23" s="325" t="e">
        <f ca="true">+VALUE('Data Summary'!C23)</f>
        <v>#VALUE!</v>
      </c>
      <c r="D23" s="83" t="e">
        <f ca="true">+IF(AND(ISNUMBER(OFFSET('Water Data'!$D$4,0,10*ROW('Water Data'!D17))),'Data Summary'!BS23="Yes"),100-OFFSET('Water Data'!$D$4,0,10*ROW('Water Data'!D17)),NA())</f>
        <v>#N/A</v>
      </c>
      <c r="E23" s="83" t="e">
        <f ca="true">+IF(AND(ISNUMBER(OFFSET('Water Data'!$D$6,0,10*ROW('Water Data'!D17))),'Data Summary'!BT23="Yes"),OFFSET('Water Data'!$D$6,0,10*ROW('Water Data'!D17)),NA())</f>
        <v>#N/A</v>
      </c>
      <c r="F23" s="83" t="e">
        <f ca="true">+IF(AND(ISNUMBER(OFFSET('Water Data'!$D$9,0,10*ROW('Water Data'!D17))),'Data Summary'!BU23="Yes"),OFFSET('Water Data'!$D$9,0,10*ROW('Water Data'!D17)),NA())</f>
        <v>#N/A</v>
      </c>
      <c r="G23" s="83" t="e">
        <f ca="true">+IF(AND(ISNUMBER(OFFSET('Water Data'!$E$4,0,10*ROW('Water Data'!E17))),'Data Summary'!BV23="Yes"),100-OFFSET('Water Data'!$E$4,0,10*ROW('Water Data'!E17)),NA())</f>
        <v>#N/A</v>
      </c>
      <c r="H23" s="83" t="e">
        <f ca="true">+IF(AND(ISNUMBER(OFFSET('Water Data'!$E$6,0,10*ROW('Water Data'!E17))),'Data Summary'!BW23="Yes"),OFFSET('Water Data'!$E$6,0,10*ROW('Water Data'!E17)),NA())</f>
        <v>#N/A</v>
      </c>
      <c r="I23" s="83" t="e">
        <f ca="true">+IF(AND(ISNUMBER(OFFSET('Water Data'!$E$9,0,10*ROW('Water Data'!E17))),'Data Summary'!BX23="Yes"),OFFSET('Water Data'!$E$9,0,10*ROW('Water Data'!E17)),NA())</f>
        <v>#N/A</v>
      </c>
      <c r="J23" s="83" t="e">
        <f ca="true">+IF(AND(ISNUMBER(OFFSET('Water Data'!$F$4,0,10*ROW('Water Data'!F17))),'Data Summary'!BY23="Yes"),100-OFFSET('Water Data'!$F$4,0,10*ROW('Water Data'!F17)),NA())</f>
        <v>#N/A</v>
      </c>
      <c r="K23" s="83" t="e">
        <f ca="true">+IF(AND(ISNUMBER(OFFSET('Water Data'!$F$6,0,10*ROW('Water Data'!F17))),'Data Summary'!BZ23="Yes"),OFFSET('Water Data'!$F$6,0,10*ROW('Water Data'!F17)),NA())</f>
        <v>#N/A</v>
      </c>
      <c r="L23" s="83" t="e">
        <f ca="true">+IF(AND(ISNUMBER(OFFSET('Water Data'!$F$9,0,10*ROW('Water Data'!F17))),'Data Summary'!CA23="Yes"),OFFSET('Water Data'!$F$9,0,10*ROW('Water Data'!F17)),NA())</f>
        <v>#N/A</v>
      </c>
      <c r="M23" s="83" t="e">
        <f ca="true">+IF(AND(ISNUMBER(OFFSET('Water Data'!$G$4,0,10*ROW('Water Data'!G17))),'Data Summary'!CB23="Yes"),100-OFFSET('Water Data'!$G$4,0,10*ROW('Water Data'!G17)),NA())</f>
        <v>#N/A</v>
      </c>
      <c r="N23" s="83" t="e">
        <f ca="true">+IF(AND(ISNUMBER(OFFSET('Water Data'!$G$6,0,10*ROW('Water Data'!G17))),'Data Summary'!CC23="Yes"),OFFSET('Water Data'!$G$6,0,10*ROW('Water Data'!G17)),NA())</f>
        <v>#N/A</v>
      </c>
      <c r="O23" s="83" t="e">
        <f ca="true">+IF(AND(ISNUMBER(OFFSET('Water Data'!$G$9,0,10*ROW('Water Data'!G17))),'Data Summary'!CD23="Yes"),OFFSET('Water Data'!$G$9,0,10*ROW('Water Data'!G17)),NA())</f>
        <v>#N/A</v>
      </c>
      <c r="P23" s="83" t="e">
        <f ca="true">+IF(AND(ISNUMBER(OFFSET('Water Data'!$H$4,0,10*ROW('Water Data'!H17))),'Data Summary'!CE23="Yes"),100-OFFSET('Water Data'!$H$4,0,10*ROW('Water Data'!H17)),NA())</f>
        <v>#N/A</v>
      </c>
      <c r="Q23" s="83" t="e">
        <f ca="true">+IF(AND(ISNUMBER(OFFSET('Water Data'!$H$6,0,10*ROW('Water Data'!H17))),'Data Summary'!CF23="Yes"),OFFSET('Water Data'!$H$6,0,10*ROW('Water Data'!H17)),NA())</f>
        <v>#N/A</v>
      </c>
      <c r="R23" s="83" t="e">
        <f ca="true">+IF(AND(ISNUMBER(OFFSET('Water Data'!$H$9,0,10*ROW('Water Data'!H17))),'Data Summary'!CG23="Yes"),OFFSET('Water Data'!$H$9,0,10*ROW('Water Data'!H17)),NA())</f>
        <v>#N/A</v>
      </c>
      <c r="S23" s="83" t="e">
        <f ca="true">+IF(AND(ISNUMBER(OFFSET('Water Data'!$I$4,0,10*ROW('Water Data'!I17))),'Data Summary'!CH23="Yes"),100-OFFSET('Water Data'!$I$4,0,10*ROW('Water Data'!I17)),NA())</f>
        <v>#N/A</v>
      </c>
      <c r="T23" s="83" t="e">
        <f ca="true">+IF(AND(ISNUMBER(OFFSET('Water Data'!$I$6,0,10*ROW('Water Data'!I17))),'Data Summary'!CI23="Yes"),OFFSET('Water Data'!$I$6,0,10*ROW('Water Data'!I17)),NA())</f>
        <v>#N/A</v>
      </c>
      <c r="U23" s="83" t="e">
        <f ca="true">+IF(AND(ISNUMBER(OFFSET('Water Data'!$I$9,0,10*ROW('Water Data'!I17))),'Data Summary'!CJ23="Yes"),OFFSET('Water Data'!$I$9,0,10*ROW('Water Data'!I17)),NA())</f>
        <v>#N/A</v>
      </c>
      <c r="V23" s="84" t="e">
        <f ca="true">+IF(AND(ISNUMBER(OFFSET('Sanitation Data'!$D$4,0,10*ROW('Sanitation Data'!D17))),'Data Summary'!CK23="Yes"),100-OFFSET('Sanitation Data'!$D$4,0,10*ROW('Sanitation Data'!D17)),NA())</f>
        <v>#N/A</v>
      </c>
      <c r="W23" s="84" t="e">
        <f ca="true">+IF(AND(ISNUMBER(OFFSET('Sanitation Data'!$D$6,0,10*ROW('Sanitation Data'!D17))),'Data Summary'!CL23="Yes"),OFFSET('Sanitation Data'!$D$6,0,10*ROW('Sanitation Data'!D17)),NA())</f>
        <v>#N/A</v>
      </c>
      <c r="X23" s="84" t="e">
        <f ca="true">+IF(AND(ISNUMBER(OFFSET('Sanitation Data'!$D$10,0,10*ROW('Sanitation Data'!D17))),'Data Summary'!CM23="Yes"),OFFSET('Sanitation Data'!$D$10,0,10*ROW('Sanitation Data'!D17)),NA())</f>
        <v>#N/A</v>
      </c>
      <c r="Y23" s="84" t="e">
        <f ca="true">+IF(AND(ISNUMBER(OFFSET('Sanitation Data'!$D$11,0,10*ROW('Sanitation Data'!D17))),'Data Summary'!CN23="Yes"),OFFSET('Sanitation Data'!$D$11,0,10*ROW('Sanitation Data'!D17)),NA())</f>
        <v>#N/A</v>
      </c>
      <c r="Z23" s="84" t="e">
        <f ca="true">+IF(AND(ISNUMBER(OFFSET('Sanitation Data'!$D$12,0,10*ROW('Sanitation Data'!D17))),'Data Summary'!CO23="Yes"),OFFSET('Sanitation Data'!$D$12,0,10*ROW('Sanitation Data'!D17)),NA())</f>
        <v>#N/A</v>
      </c>
      <c r="AA23" s="84" t="e">
        <f ca="true">+IF(AND(ISNUMBER(OFFSET('Sanitation Data'!$E$4,0,10*ROW('Sanitation Data'!E17))),'Data Summary'!CP23="Yes"),100-OFFSET('Sanitation Data'!$E$4,0,10*ROW('Sanitation Data'!E17)),NA())</f>
        <v>#N/A</v>
      </c>
      <c r="AB23" s="84" t="e">
        <f ca="true">+IF(AND(ISNUMBER(OFFSET('Sanitation Data'!$E$6,0,10*ROW('Sanitation Data'!E17))),'Data Summary'!CQ23="Yes"),OFFSET('Sanitation Data'!$E$6,0,10*ROW('Sanitation Data'!E17)),NA())</f>
        <v>#N/A</v>
      </c>
      <c r="AC23" s="84" t="e">
        <f ca="true">+IF(AND(ISNUMBER(OFFSET('Sanitation Data'!$E$10,0,10*ROW('Sanitation Data'!E17))),'Data Summary'!CR23="Yes"),OFFSET('Sanitation Data'!$E$10,0,10*ROW('Sanitation Data'!E17)),NA())</f>
        <v>#N/A</v>
      </c>
      <c r="AD23" s="84" t="e">
        <f ca="true">+IF(AND(ISNUMBER(OFFSET('Sanitation Data'!$E$11,0,10*ROW('Sanitation Data'!E17))),'Data Summary'!CS23="Yes"),OFFSET('Sanitation Data'!$E$11,0,10*ROW('Sanitation Data'!E17)),NA())</f>
        <v>#N/A</v>
      </c>
      <c r="AE23" s="84" t="e">
        <f ca="true">+IF(AND(ISNUMBER(OFFSET('Sanitation Data'!$E$12,0,10*ROW('Sanitation Data'!E17))),'Data Summary'!CT23="Yes"),OFFSET('Sanitation Data'!$E$12,0,10*ROW('Sanitation Data'!E17)),NA())</f>
        <v>#N/A</v>
      </c>
      <c r="AF23" s="84" t="e">
        <f ca="true">+IF(AND(ISNUMBER(OFFSET('Sanitation Data'!$F$4,0,10*ROW('Sanitation Data'!F17))),'Data Summary'!CU23="Yes"),100-OFFSET('Sanitation Data'!$F$4,0,10*ROW('Sanitation Data'!F17)),NA())</f>
        <v>#N/A</v>
      </c>
      <c r="AG23" s="84" t="e">
        <f ca="true">+IF(AND(ISNUMBER(OFFSET('Sanitation Data'!$F$6,0,10*ROW('Sanitation Data'!F17))),'Data Summary'!CV23="Yes"),OFFSET('Sanitation Data'!$F$6,0,10*ROW('Sanitation Data'!F17)),NA())</f>
        <v>#N/A</v>
      </c>
      <c r="AH23" s="84" t="e">
        <f ca="true">+IF(AND(ISNUMBER(OFFSET('Sanitation Data'!$F$10,0,10*ROW('Sanitation Data'!F17))),'Data Summary'!CW23="Yes"),OFFSET('Sanitation Data'!$F$10,0,10*ROW('Sanitation Data'!F17)),NA())</f>
        <v>#N/A</v>
      </c>
      <c r="AI23" s="84" t="e">
        <f ca="true">+IF(AND(ISNUMBER(OFFSET('Sanitation Data'!$F$11,0,10*ROW('Sanitation Data'!F17))),'Data Summary'!CX23="Yes"),OFFSET('Sanitation Data'!$F$11,0,10*ROW('Sanitation Data'!F17)),NA())</f>
        <v>#N/A</v>
      </c>
      <c r="AJ23" s="84" t="e">
        <f ca="true">+IF(AND(ISNUMBER(OFFSET('Sanitation Data'!$F$12,0,10*ROW('Sanitation Data'!F17))),'Data Summary'!CY23="Yes"),OFFSET('Sanitation Data'!$F$12,0,10*ROW('Sanitation Data'!F17)),NA())</f>
        <v>#N/A</v>
      </c>
      <c r="AK23" s="84" t="e">
        <f ca="true">+IF(AND(ISNUMBER(OFFSET('Sanitation Data'!$G$4,0,10*ROW('Sanitation Data'!G17))),'Data Summary'!CZ23="Yes"),100-OFFSET('Sanitation Data'!$G$4,0,10*ROW('Sanitation Data'!G17)),NA())</f>
        <v>#N/A</v>
      </c>
      <c r="AL23" s="84" t="e">
        <f ca="true">+IF(AND(ISNUMBER(OFFSET('Sanitation Data'!$G$6,0,10*ROW('Sanitation Data'!G17))),'Data Summary'!DA23="Yes"),OFFSET('Sanitation Data'!$G$6,0,10*ROW('Sanitation Data'!G17)),NA())</f>
        <v>#N/A</v>
      </c>
      <c r="AM23" s="84" t="e">
        <f ca="true">+IF(AND(ISNUMBER(OFFSET('Sanitation Data'!$G$10,0,10*ROW('Sanitation Data'!G17))),'Data Summary'!DB23="Yes"),OFFSET('Sanitation Data'!$G$10,0,10*ROW('Sanitation Data'!G17)),NA())</f>
        <v>#N/A</v>
      </c>
      <c r="AN23" s="84" t="e">
        <f ca="true">+IF(AND(ISNUMBER(OFFSET('Sanitation Data'!$G$11,0,10*ROW('Sanitation Data'!G17))),'Data Summary'!DC23="Yes"),OFFSET('Sanitation Data'!$G$11,0,10*ROW('Sanitation Data'!G17)),NA())</f>
        <v>#N/A</v>
      </c>
      <c r="AO23" s="84" t="e">
        <f ca="true">+IF(AND(ISNUMBER(OFFSET('Sanitation Data'!$G$12,0,10*ROW('Sanitation Data'!G17))),'Data Summary'!DD23="Yes"),OFFSET('Sanitation Data'!$G$12,0,10*ROW('Sanitation Data'!G17)),NA())</f>
        <v>#N/A</v>
      </c>
      <c r="AP23" s="84" t="e">
        <f ca="true">+IF(AND(ISNUMBER(OFFSET('Sanitation Data'!$H$4,0,10*ROW('Sanitation Data'!H17))),'Data Summary'!DE23="Yes"),100-OFFSET('Sanitation Data'!$H$4,0,10*ROW('Sanitation Data'!H17)),NA())</f>
        <v>#N/A</v>
      </c>
      <c r="AQ23" s="84" t="e">
        <f ca="true">+IF(AND(ISNUMBER(OFFSET('Sanitation Data'!$H$6,0,10*ROW('Sanitation Data'!H17))),'Data Summary'!DF23="Yes"),OFFSET('Sanitation Data'!$H$6,0,10*ROW('Sanitation Data'!H17)),NA())</f>
        <v>#N/A</v>
      </c>
      <c r="AR23" s="84" t="e">
        <f ca="true">+IF(AND(ISNUMBER(OFFSET('Sanitation Data'!$H$10,0,10*ROW('Sanitation Data'!H17))),'Data Summary'!DG23="Yes"),OFFSET('Sanitation Data'!$H$10,0,10*ROW('Sanitation Data'!H17)),NA())</f>
        <v>#N/A</v>
      </c>
      <c r="AS23" s="84" t="e">
        <f ca="true">+IF(AND(ISNUMBER(OFFSET('Sanitation Data'!$H$11,0,10*ROW('Sanitation Data'!H17))),'Data Summary'!DH23="Yes"),OFFSET('Sanitation Data'!$H$11,0,10*ROW('Sanitation Data'!H17)),NA())</f>
        <v>#N/A</v>
      </c>
      <c r="AT23" s="84" t="e">
        <f ca="true">+IF(AND(ISNUMBER(OFFSET('Sanitation Data'!$H$12,0,10*ROW('Sanitation Data'!H17))),'Data Summary'!DI23="Yes"),OFFSET('Sanitation Data'!$H$12,0,10*ROW('Sanitation Data'!H17)),NA())</f>
        <v>#N/A</v>
      </c>
      <c r="AU23" s="84" t="e">
        <f ca="true">+IF(AND(ISNUMBER(OFFSET('Sanitation Data'!$I$4,0,10*ROW('Sanitation Data'!I17))),'Data Summary'!DJ23="Yes"),100-OFFSET('Sanitation Data'!$I$4,0,10*ROW('Sanitation Data'!I17)),NA())</f>
        <v>#N/A</v>
      </c>
      <c r="AV23" s="84" t="e">
        <f ca="true">+IF(AND(ISNUMBER(OFFSET('Sanitation Data'!$I$6,0,10*ROW('Sanitation Data'!I17))),'Data Summary'!DK23="Yes"),OFFSET('Sanitation Data'!$I$6,0,10*ROW('Sanitation Data'!I17)),NA())</f>
        <v>#N/A</v>
      </c>
      <c r="AW23" s="84" t="e">
        <f ca="true">+IF(AND(ISNUMBER(OFFSET('Sanitation Data'!$I$10,0,10*ROW('Sanitation Data'!I17))),'Data Summary'!DL23="Yes"),OFFSET('Sanitation Data'!$I$10,0,10*ROW('Sanitation Data'!I17)),NA())</f>
        <v>#N/A</v>
      </c>
      <c r="AX23" s="84" t="e">
        <f ca="true">+IF(AND(ISNUMBER(OFFSET('Sanitation Data'!$I$11,0,10*ROW('Sanitation Data'!I17))),'Data Summary'!DM23="Yes"),OFFSET('Sanitation Data'!$I$11,0,10*ROW('Sanitation Data'!I17)),NA())</f>
        <v>#N/A</v>
      </c>
      <c r="AY23" s="84" t="e">
        <f ca="true">+IF(AND(ISNUMBER(OFFSET('Sanitation Data'!$I$12,0,10*ROW('Sanitation Data'!I17))),'Data Summary'!DN23="Yes"),OFFSET('Sanitation Data'!$I$12,0,10*ROW('Sanitation Data'!I17)),NA())</f>
        <v>#N/A</v>
      </c>
      <c r="AZ23" s="85" t="e">
        <f ca="true">+IF(AND(ISNUMBER(OFFSET('Hygiene Data'!$D$5,0,10*ROW('Hygiene Data'!D17))),'Data Summary'!DO23="Yes"),OFFSET('Hygiene Data'!$D$5,0,10*ROW('Hygiene Data'!D17)),NA())</f>
        <v>#N/A</v>
      </c>
      <c r="BA23" s="85" t="e">
        <f ca="true">+IF(AND(ISNUMBER(OFFSET('Hygiene Data'!$D$7,0,10*ROW('Hygiene Data'!D17))),'Data Summary'!DP23="Yes"),OFFSET('Hygiene Data'!$D$7,0,10*ROW('Hygiene Data'!D17)),NA())</f>
        <v>#N/A</v>
      </c>
      <c r="BB23" s="85" t="e">
        <f ca="true">+IF(AND(ISNUMBER(OFFSET('Hygiene Data'!$D$9,0,10*ROW('Hygiene Data'!D17))),'Data Summary'!DQ23="Yes"),OFFSET('Hygiene Data'!$D$9,0,10*ROW('Hygiene Data'!D17)),NA())</f>
        <v>#N/A</v>
      </c>
      <c r="BC23" s="85" t="e">
        <f ca="true">+IF(AND(ISNUMBER(OFFSET('Hygiene Data'!$E$5,0,10*ROW('Hygiene Data'!E17))),'Data Summary'!DR23="Yes"),OFFSET('Hygiene Data'!$E$5,0,10*ROW('Hygiene Data'!E17)),NA())</f>
        <v>#N/A</v>
      </c>
      <c r="BD23" s="85" t="e">
        <f ca="true">+IF(AND(ISNUMBER(OFFSET('Hygiene Data'!$E$7,0,10*ROW('Hygiene Data'!E17))),'Data Summary'!DS23="Yes"),OFFSET('Hygiene Data'!$E$7,0,10*ROW('Hygiene Data'!E17)),NA())</f>
        <v>#N/A</v>
      </c>
      <c r="BE23" s="85" t="e">
        <f ca="true">+IF(AND(ISNUMBER(OFFSET('Hygiene Data'!$E$9,0,10*ROW('Hygiene Data'!E17))),'Data Summary'!DT23="Yes"),OFFSET('Hygiene Data'!$E$9,0,10*ROW('Hygiene Data'!E17)),NA())</f>
        <v>#N/A</v>
      </c>
      <c r="BF23" s="85" t="e">
        <f ca="true">+IF(AND(ISNUMBER(OFFSET('Hygiene Data'!$F$5,0,10*ROW('Hygiene Data'!F17))),'Data Summary'!DU23="Yes"),OFFSET('Hygiene Data'!$F$5,0,10*ROW('Hygiene Data'!F17)),NA())</f>
        <v>#N/A</v>
      </c>
      <c r="BG23" s="85" t="e">
        <f ca="true">+IF(AND(ISNUMBER(OFFSET('Hygiene Data'!$F$7,0,10*ROW('Hygiene Data'!F17))),'Data Summary'!DV23="Yes"),OFFSET('Hygiene Data'!$F$7,0,10*ROW('Hygiene Data'!F17)),NA())</f>
        <v>#N/A</v>
      </c>
      <c r="BH23" s="85" t="e">
        <f ca="true">+IF(AND(ISNUMBER(OFFSET('Hygiene Data'!$F$9,0,10*ROW('Hygiene Data'!F17))),'Data Summary'!DW23="Yes"),OFFSET('Hygiene Data'!$F$9,0,10*ROW('Hygiene Data'!F17)),NA())</f>
        <v>#N/A</v>
      </c>
      <c r="BI23" s="85" t="e">
        <f ca="true">+IF(AND(ISNUMBER(OFFSET('Hygiene Data'!$G$5,0,10*ROW('Hygiene Data'!G17))),'Data Summary'!DX23="Yes"),OFFSET('Hygiene Data'!$G$5,0,10*ROW('Hygiene Data'!G17)),NA())</f>
        <v>#N/A</v>
      </c>
      <c r="BJ23" s="85" t="e">
        <f ca="true">+IF(AND(ISNUMBER(OFFSET('Hygiene Data'!$G$7,0,10*ROW('Hygiene Data'!G17))),'Data Summary'!DY23="Yes"),OFFSET('Hygiene Data'!$G$7,0,10*ROW('Hygiene Data'!G17)),NA())</f>
        <v>#N/A</v>
      </c>
      <c r="BK23" s="85" t="e">
        <f ca="true">+IF(AND(ISNUMBER(OFFSET('Hygiene Data'!$G$9,0,10*ROW('Hygiene Data'!G17))),'Data Summary'!DZ23="Yes"),OFFSET('Hygiene Data'!$G$9,0,10*ROW('Hygiene Data'!G17)),NA())</f>
        <v>#N/A</v>
      </c>
      <c r="BL23" s="85" t="e">
        <f ca="true">+IF(AND(ISNUMBER(OFFSET('Hygiene Data'!$H$5,0,10*ROW('Hygiene Data'!H17))),'Data Summary'!EA23="Yes"),OFFSET('Hygiene Data'!$H$5,0,10*ROW('Hygiene Data'!H17)),NA())</f>
        <v>#N/A</v>
      </c>
      <c r="BM23" s="85" t="e">
        <f ca="true">+IF(AND(ISNUMBER(OFFSET('Hygiene Data'!$H$7,0,10*ROW('Hygiene Data'!H17))),'Data Summary'!EB23="Yes"),OFFSET('Hygiene Data'!$H$7,0,10*ROW('Hygiene Data'!H17)),NA())</f>
        <v>#N/A</v>
      </c>
      <c r="BN23" s="85" t="e">
        <f ca="true">+IF(AND(ISNUMBER(OFFSET('Hygiene Data'!$H$9,0,10*ROW('Hygiene Data'!H17))),'Data Summary'!EC23="Yes"),OFFSET('Hygiene Data'!$H$9,0,10*ROW('Hygiene Data'!H17)),NA())</f>
        <v>#N/A</v>
      </c>
      <c r="BO23" s="85" t="e">
        <f ca="true">+IF(AND(ISNUMBER(OFFSET('Hygiene Data'!$I$5,0,10*ROW('Hygiene Data'!I17))),'Data Summary'!ED23="Yes"),OFFSET('Hygiene Data'!$I$5,0,10*ROW('Hygiene Data'!I17)),NA())</f>
        <v>#N/A</v>
      </c>
      <c r="BP23" s="85" t="e">
        <f ca="true">+IF(AND(ISNUMBER(OFFSET('Hygiene Data'!$I$7,0,10*ROW('Hygiene Data'!I17))),'Data Summary'!EE23="Yes"),OFFSET('Hygiene Data'!$I$7,0,10*ROW('Hygiene Data'!I17)),NA())</f>
        <v>#N/A</v>
      </c>
      <c r="BQ23" s="85" t="e">
        <f ca="true">+IF(AND(ISNUMBER(OFFSET('Hygiene Data'!$I$9,0,10*ROW('Hygiene Data'!I17))),'Data Summary'!EF23="Yes"),OFFSET('Hygiene Data'!$I$9,0,10*ROW('Hygiene Data'!I17)),NA())</f>
        <v>#N/A</v>
      </c>
    </row>
    <row xmlns:x14ac="http://schemas.microsoft.com/office/spreadsheetml/2009/9/ac" r="24" x14ac:dyDescent="0.2">
      <c r="A24" s="326" t="e">
        <f ca="true">+RIGHT('Data Summary'!A24,LEN('Data Summary'!A24)-9)</f>
        <v>#VALUE!</v>
      </c>
      <c r="B24" s="31" t="str">
        <f ca="true">+IF(ISTEXT('Data Summary'!B24),'Data Summary'!B24,"")</f>
        <v/>
      </c>
      <c r="C24" s="325" t="e">
        <f ca="true">+VALUE('Data Summary'!C24)</f>
        <v>#VALUE!</v>
      </c>
      <c r="D24" s="83" t="e">
        <f ca="true">+IF(AND(ISNUMBER(OFFSET('Water Data'!$D$4,0,10*ROW('Water Data'!D18))),'Data Summary'!BS24="Yes"),100-OFFSET('Water Data'!$D$4,0,10*ROW('Water Data'!D18)),NA())</f>
        <v>#N/A</v>
      </c>
      <c r="E24" s="83" t="e">
        <f ca="true">+IF(AND(ISNUMBER(OFFSET('Water Data'!$D$6,0,10*ROW('Water Data'!D18))),'Data Summary'!BT24="Yes"),OFFSET('Water Data'!$D$6,0,10*ROW('Water Data'!D18)),NA())</f>
        <v>#N/A</v>
      </c>
      <c r="F24" s="83" t="e">
        <f ca="true">+IF(AND(ISNUMBER(OFFSET('Water Data'!$D$9,0,10*ROW('Water Data'!D18))),'Data Summary'!BU24="Yes"),OFFSET('Water Data'!$D$9,0,10*ROW('Water Data'!D18)),NA())</f>
        <v>#N/A</v>
      </c>
      <c r="G24" s="83" t="e">
        <f ca="true">+IF(AND(ISNUMBER(OFFSET('Water Data'!$E$4,0,10*ROW('Water Data'!E18))),'Data Summary'!BV24="Yes"),100-OFFSET('Water Data'!$E$4,0,10*ROW('Water Data'!E18)),NA())</f>
        <v>#N/A</v>
      </c>
      <c r="H24" s="83" t="e">
        <f ca="true">+IF(AND(ISNUMBER(OFFSET('Water Data'!$E$6,0,10*ROW('Water Data'!E18))),'Data Summary'!BW24="Yes"),OFFSET('Water Data'!$E$6,0,10*ROW('Water Data'!E18)),NA())</f>
        <v>#N/A</v>
      </c>
      <c r="I24" s="83" t="e">
        <f ca="true">+IF(AND(ISNUMBER(OFFSET('Water Data'!$E$9,0,10*ROW('Water Data'!E18))),'Data Summary'!BX24="Yes"),OFFSET('Water Data'!$E$9,0,10*ROW('Water Data'!E18)),NA())</f>
        <v>#N/A</v>
      </c>
      <c r="J24" s="83" t="e">
        <f ca="true">+IF(AND(ISNUMBER(OFFSET('Water Data'!$F$4,0,10*ROW('Water Data'!F18))),'Data Summary'!BY24="Yes"),100-OFFSET('Water Data'!$F$4,0,10*ROW('Water Data'!F18)),NA())</f>
        <v>#N/A</v>
      </c>
      <c r="K24" s="83" t="e">
        <f ca="true">+IF(AND(ISNUMBER(OFFSET('Water Data'!$F$6,0,10*ROW('Water Data'!F18))),'Data Summary'!BZ24="Yes"),OFFSET('Water Data'!$F$6,0,10*ROW('Water Data'!F18)),NA())</f>
        <v>#N/A</v>
      </c>
      <c r="L24" s="83" t="e">
        <f ca="true">+IF(AND(ISNUMBER(OFFSET('Water Data'!$F$9,0,10*ROW('Water Data'!F18))),'Data Summary'!CA24="Yes"),OFFSET('Water Data'!$F$9,0,10*ROW('Water Data'!F18)),NA())</f>
        <v>#N/A</v>
      </c>
      <c r="M24" s="83" t="e">
        <f ca="true">+IF(AND(ISNUMBER(OFFSET('Water Data'!$G$4,0,10*ROW('Water Data'!G18))),'Data Summary'!CB24="Yes"),100-OFFSET('Water Data'!$G$4,0,10*ROW('Water Data'!G18)),NA())</f>
        <v>#N/A</v>
      </c>
      <c r="N24" s="83" t="e">
        <f ca="true">+IF(AND(ISNUMBER(OFFSET('Water Data'!$G$6,0,10*ROW('Water Data'!G18))),'Data Summary'!CC24="Yes"),OFFSET('Water Data'!$G$6,0,10*ROW('Water Data'!G18)),NA())</f>
        <v>#N/A</v>
      </c>
      <c r="O24" s="83" t="e">
        <f ca="true">+IF(AND(ISNUMBER(OFFSET('Water Data'!$G$9,0,10*ROW('Water Data'!G18))),'Data Summary'!CD24="Yes"),OFFSET('Water Data'!$G$9,0,10*ROW('Water Data'!G18)),NA())</f>
        <v>#N/A</v>
      </c>
      <c r="P24" s="83" t="e">
        <f ca="true">+IF(AND(ISNUMBER(OFFSET('Water Data'!$H$4,0,10*ROW('Water Data'!H18))),'Data Summary'!CE24="Yes"),100-OFFSET('Water Data'!$H$4,0,10*ROW('Water Data'!H18)),NA())</f>
        <v>#N/A</v>
      </c>
      <c r="Q24" s="83" t="e">
        <f ca="true">+IF(AND(ISNUMBER(OFFSET('Water Data'!$H$6,0,10*ROW('Water Data'!H18))),'Data Summary'!CF24="Yes"),OFFSET('Water Data'!$H$6,0,10*ROW('Water Data'!H18)),NA())</f>
        <v>#N/A</v>
      </c>
      <c r="R24" s="83" t="e">
        <f ca="true">+IF(AND(ISNUMBER(OFFSET('Water Data'!$H$9,0,10*ROW('Water Data'!H18))),'Data Summary'!CG24="Yes"),OFFSET('Water Data'!$H$9,0,10*ROW('Water Data'!H18)),NA())</f>
        <v>#N/A</v>
      </c>
      <c r="S24" s="83" t="e">
        <f ca="true">+IF(AND(ISNUMBER(OFFSET('Water Data'!$I$4,0,10*ROW('Water Data'!I18))),'Data Summary'!CH24="Yes"),100-OFFSET('Water Data'!$I$4,0,10*ROW('Water Data'!I18)),NA())</f>
        <v>#N/A</v>
      </c>
      <c r="T24" s="83" t="e">
        <f ca="true">+IF(AND(ISNUMBER(OFFSET('Water Data'!$I$6,0,10*ROW('Water Data'!I18))),'Data Summary'!CI24="Yes"),OFFSET('Water Data'!$I$6,0,10*ROW('Water Data'!I18)),NA())</f>
        <v>#N/A</v>
      </c>
      <c r="U24" s="83" t="e">
        <f ca="true">+IF(AND(ISNUMBER(OFFSET('Water Data'!$I$9,0,10*ROW('Water Data'!I18))),'Data Summary'!CJ24="Yes"),OFFSET('Water Data'!$I$9,0,10*ROW('Water Data'!I18)),NA())</f>
        <v>#N/A</v>
      </c>
      <c r="V24" s="84" t="e">
        <f ca="true">+IF(AND(ISNUMBER(OFFSET('Sanitation Data'!$D$4,0,10*ROW('Sanitation Data'!D18))),'Data Summary'!CK24="Yes"),100-OFFSET('Sanitation Data'!$D$4,0,10*ROW('Sanitation Data'!D18)),NA())</f>
        <v>#N/A</v>
      </c>
      <c r="W24" s="84" t="e">
        <f ca="true">+IF(AND(ISNUMBER(OFFSET('Sanitation Data'!$D$6,0,10*ROW('Sanitation Data'!D18))),'Data Summary'!CL24="Yes"),OFFSET('Sanitation Data'!$D$6,0,10*ROW('Sanitation Data'!D18)),NA())</f>
        <v>#N/A</v>
      </c>
      <c r="X24" s="84" t="e">
        <f ca="true">+IF(AND(ISNUMBER(OFFSET('Sanitation Data'!$D$10,0,10*ROW('Sanitation Data'!D18))),'Data Summary'!CM24="Yes"),OFFSET('Sanitation Data'!$D$10,0,10*ROW('Sanitation Data'!D18)),NA())</f>
        <v>#N/A</v>
      </c>
      <c r="Y24" s="84" t="e">
        <f ca="true">+IF(AND(ISNUMBER(OFFSET('Sanitation Data'!$D$11,0,10*ROW('Sanitation Data'!D18))),'Data Summary'!CN24="Yes"),OFFSET('Sanitation Data'!$D$11,0,10*ROW('Sanitation Data'!D18)),NA())</f>
        <v>#N/A</v>
      </c>
      <c r="Z24" s="84" t="e">
        <f ca="true">+IF(AND(ISNUMBER(OFFSET('Sanitation Data'!$D$12,0,10*ROW('Sanitation Data'!D18))),'Data Summary'!CO24="Yes"),OFFSET('Sanitation Data'!$D$12,0,10*ROW('Sanitation Data'!D18)),NA())</f>
        <v>#N/A</v>
      </c>
      <c r="AA24" s="84" t="e">
        <f ca="true">+IF(AND(ISNUMBER(OFFSET('Sanitation Data'!$E$4,0,10*ROW('Sanitation Data'!E18))),'Data Summary'!CP24="Yes"),100-OFFSET('Sanitation Data'!$E$4,0,10*ROW('Sanitation Data'!E18)),NA())</f>
        <v>#N/A</v>
      </c>
      <c r="AB24" s="84" t="e">
        <f ca="true">+IF(AND(ISNUMBER(OFFSET('Sanitation Data'!$E$6,0,10*ROW('Sanitation Data'!E18))),'Data Summary'!CQ24="Yes"),OFFSET('Sanitation Data'!$E$6,0,10*ROW('Sanitation Data'!E18)),NA())</f>
        <v>#N/A</v>
      </c>
      <c r="AC24" s="84" t="e">
        <f ca="true">+IF(AND(ISNUMBER(OFFSET('Sanitation Data'!$E$10,0,10*ROW('Sanitation Data'!E18))),'Data Summary'!CR24="Yes"),OFFSET('Sanitation Data'!$E$10,0,10*ROW('Sanitation Data'!E18)),NA())</f>
        <v>#N/A</v>
      </c>
      <c r="AD24" s="84" t="e">
        <f ca="true">+IF(AND(ISNUMBER(OFFSET('Sanitation Data'!$E$11,0,10*ROW('Sanitation Data'!E18))),'Data Summary'!CS24="Yes"),OFFSET('Sanitation Data'!$E$11,0,10*ROW('Sanitation Data'!E18)),NA())</f>
        <v>#N/A</v>
      </c>
      <c r="AE24" s="84" t="e">
        <f ca="true">+IF(AND(ISNUMBER(OFFSET('Sanitation Data'!$E$12,0,10*ROW('Sanitation Data'!E18))),'Data Summary'!CT24="Yes"),OFFSET('Sanitation Data'!$E$12,0,10*ROW('Sanitation Data'!E18)),NA())</f>
        <v>#N/A</v>
      </c>
      <c r="AF24" s="84" t="e">
        <f ca="true">+IF(AND(ISNUMBER(OFFSET('Sanitation Data'!$F$4,0,10*ROW('Sanitation Data'!F18))),'Data Summary'!CU24="Yes"),100-OFFSET('Sanitation Data'!$F$4,0,10*ROW('Sanitation Data'!F18)),NA())</f>
        <v>#N/A</v>
      </c>
      <c r="AG24" s="84" t="e">
        <f ca="true">+IF(AND(ISNUMBER(OFFSET('Sanitation Data'!$F$6,0,10*ROW('Sanitation Data'!F18))),'Data Summary'!CV24="Yes"),OFFSET('Sanitation Data'!$F$6,0,10*ROW('Sanitation Data'!F18)),NA())</f>
        <v>#N/A</v>
      </c>
      <c r="AH24" s="84" t="e">
        <f ca="true">+IF(AND(ISNUMBER(OFFSET('Sanitation Data'!$F$10,0,10*ROW('Sanitation Data'!F18))),'Data Summary'!CW24="Yes"),OFFSET('Sanitation Data'!$F$10,0,10*ROW('Sanitation Data'!F18)),NA())</f>
        <v>#N/A</v>
      </c>
      <c r="AI24" s="84" t="e">
        <f ca="true">+IF(AND(ISNUMBER(OFFSET('Sanitation Data'!$F$11,0,10*ROW('Sanitation Data'!F18))),'Data Summary'!CX24="Yes"),OFFSET('Sanitation Data'!$F$11,0,10*ROW('Sanitation Data'!F18)),NA())</f>
        <v>#N/A</v>
      </c>
      <c r="AJ24" s="84" t="e">
        <f ca="true">+IF(AND(ISNUMBER(OFFSET('Sanitation Data'!$F$12,0,10*ROW('Sanitation Data'!F18))),'Data Summary'!CY24="Yes"),OFFSET('Sanitation Data'!$F$12,0,10*ROW('Sanitation Data'!F18)),NA())</f>
        <v>#N/A</v>
      </c>
      <c r="AK24" s="84" t="e">
        <f ca="true">+IF(AND(ISNUMBER(OFFSET('Sanitation Data'!$G$4,0,10*ROW('Sanitation Data'!G18))),'Data Summary'!CZ24="Yes"),100-OFFSET('Sanitation Data'!$G$4,0,10*ROW('Sanitation Data'!G18)),NA())</f>
        <v>#N/A</v>
      </c>
      <c r="AL24" s="84" t="e">
        <f ca="true">+IF(AND(ISNUMBER(OFFSET('Sanitation Data'!$G$6,0,10*ROW('Sanitation Data'!G18))),'Data Summary'!DA24="Yes"),OFFSET('Sanitation Data'!$G$6,0,10*ROW('Sanitation Data'!G18)),NA())</f>
        <v>#N/A</v>
      </c>
      <c r="AM24" s="84" t="e">
        <f ca="true">+IF(AND(ISNUMBER(OFFSET('Sanitation Data'!$G$10,0,10*ROW('Sanitation Data'!G18))),'Data Summary'!DB24="Yes"),OFFSET('Sanitation Data'!$G$10,0,10*ROW('Sanitation Data'!G18)),NA())</f>
        <v>#N/A</v>
      </c>
      <c r="AN24" s="84" t="e">
        <f ca="true">+IF(AND(ISNUMBER(OFFSET('Sanitation Data'!$G$11,0,10*ROW('Sanitation Data'!G18))),'Data Summary'!DC24="Yes"),OFFSET('Sanitation Data'!$G$11,0,10*ROW('Sanitation Data'!G18)),NA())</f>
        <v>#N/A</v>
      </c>
      <c r="AO24" s="84" t="e">
        <f ca="true">+IF(AND(ISNUMBER(OFFSET('Sanitation Data'!$G$12,0,10*ROW('Sanitation Data'!G18))),'Data Summary'!DD24="Yes"),OFFSET('Sanitation Data'!$G$12,0,10*ROW('Sanitation Data'!G18)),NA())</f>
        <v>#N/A</v>
      </c>
      <c r="AP24" s="84" t="e">
        <f ca="true">+IF(AND(ISNUMBER(OFFSET('Sanitation Data'!$H$4,0,10*ROW('Sanitation Data'!H18))),'Data Summary'!DE24="Yes"),100-OFFSET('Sanitation Data'!$H$4,0,10*ROW('Sanitation Data'!H18)),NA())</f>
        <v>#N/A</v>
      </c>
      <c r="AQ24" s="84" t="e">
        <f ca="true">+IF(AND(ISNUMBER(OFFSET('Sanitation Data'!$H$6,0,10*ROW('Sanitation Data'!H18))),'Data Summary'!DF24="Yes"),OFFSET('Sanitation Data'!$H$6,0,10*ROW('Sanitation Data'!H18)),NA())</f>
        <v>#N/A</v>
      </c>
      <c r="AR24" s="84" t="e">
        <f ca="true">+IF(AND(ISNUMBER(OFFSET('Sanitation Data'!$H$10,0,10*ROW('Sanitation Data'!H18))),'Data Summary'!DG24="Yes"),OFFSET('Sanitation Data'!$H$10,0,10*ROW('Sanitation Data'!H18)),NA())</f>
        <v>#N/A</v>
      </c>
      <c r="AS24" s="84" t="e">
        <f ca="true">+IF(AND(ISNUMBER(OFFSET('Sanitation Data'!$H$11,0,10*ROW('Sanitation Data'!H18))),'Data Summary'!DH24="Yes"),OFFSET('Sanitation Data'!$H$11,0,10*ROW('Sanitation Data'!H18)),NA())</f>
        <v>#N/A</v>
      </c>
      <c r="AT24" s="84" t="e">
        <f ca="true">+IF(AND(ISNUMBER(OFFSET('Sanitation Data'!$H$12,0,10*ROW('Sanitation Data'!H18))),'Data Summary'!DI24="Yes"),OFFSET('Sanitation Data'!$H$12,0,10*ROW('Sanitation Data'!H18)),NA())</f>
        <v>#N/A</v>
      </c>
      <c r="AU24" s="84" t="e">
        <f ca="true">+IF(AND(ISNUMBER(OFFSET('Sanitation Data'!$I$4,0,10*ROW('Sanitation Data'!I18))),'Data Summary'!DJ24="Yes"),100-OFFSET('Sanitation Data'!$I$4,0,10*ROW('Sanitation Data'!I18)),NA())</f>
        <v>#N/A</v>
      </c>
      <c r="AV24" s="84" t="e">
        <f ca="true">+IF(AND(ISNUMBER(OFFSET('Sanitation Data'!$I$6,0,10*ROW('Sanitation Data'!I18))),'Data Summary'!DK24="Yes"),OFFSET('Sanitation Data'!$I$6,0,10*ROW('Sanitation Data'!I18)),NA())</f>
        <v>#N/A</v>
      </c>
      <c r="AW24" s="84" t="e">
        <f ca="true">+IF(AND(ISNUMBER(OFFSET('Sanitation Data'!$I$10,0,10*ROW('Sanitation Data'!I18))),'Data Summary'!DL24="Yes"),OFFSET('Sanitation Data'!$I$10,0,10*ROW('Sanitation Data'!I18)),NA())</f>
        <v>#N/A</v>
      </c>
      <c r="AX24" s="84" t="e">
        <f ca="true">+IF(AND(ISNUMBER(OFFSET('Sanitation Data'!$I$11,0,10*ROW('Sanitation Data'!I18))),'Data Summary'!DM24="Yes"),OFFSET('Sanitation Data'!$I$11,0,10*ROW('Sanitation Data'!I18)),NA())</f>
        <v>#N/A</v>
      </c>
      <c r="AY24" s="84" t="e">
        <f ca="true">+IF(AND(ISNUMBER(OFFSET('Sanitation Data'!$I$12,0,10*ROW('Sanitation Data'!I18))),'Data Summary'!DN24="Yes"),OFFSET('Sanitation Data'!$I$12,0,10*ROW('Sanitation Data'!I18)),NA())</f>
        <v>#N/A</v>
      </c>
      <c r="AZ24" s="85" t="e">
        <f ca="true">+IF(AND(ISNUMBER(OFFSET('Hygiene Data'!$D$5,0,10*ROW('Hygiene Data'!D18))),'Data Summary'!DO24="Yes"),OFFSET('Hygiene Data'!$D$5,0,10*ROW('Hygiene Data'!D18)),NA())</f>
        <v>#N/A</v>
      </c>
      <c r="BA24" s="85" t="e">
        <f ca="true">+IF(AND(ISNUMBER(OFFSET('Hygiene Data'!$D$7,0,10*ROW('Hygiene Data'!D18))),'Data Summary'!DP24="Yes"),OFFSET('Hygiene Data'!$D$7,0,10*ROW('Hygiene Data'!D18)),NA())</f>
        <v>#N/A</v>
      </c>
      <c r="BB24" s="85" t="e">
        <f ca="true">+IF(AND(ISNUMBER(OFFSET('Hygiene Data'!$D$9,0,10*ROW('Hygiene Data'!D18))),'Data Summary'!DQ24="Yes"),OFFSET('Hygiene Data'!$D$9,0,10*ROW('Hygiene Data'!D18)),NA())</f>
        <v>#N/A</v>
      </c>
      <c r="BC24" s="85" t="e">
        <f ca="true">+IF(AND(ISNUMBER(OFFSET('Hygiene Data'!$E$5,0,10*ROW('Hygiene Data'!E18))),'Data Summary'!DR24="Yes"),OFFSET('Hygiene Data'!$E$5,0,10*ROW('Hygiene Data'!E18)),NA())</f>
        <v>#N/A</v>
      </c>
      <c r="BD24" s="85" t="e">
        <f ca="true">+IF(AND(ISNUMBER(OFFSET('Hygiene Data'!$E$7,0,10*ROW('Hygiene Data'!E18))),'Data Summary'!DS24="Yes"),OFFSET('Hygiene Data'!$E$7,0,10*ROW('Hygiene Data'!E18)),NA())</f>
        <v>#N/A</v>
      </c>
      <c r="BE24" s="85" t="e">
        <f ca="true">+IF(AND(ISNUMBER(OFFSET('Hygiene Data'!$E$9,0,10*ROW('Hygiene Data'!E18))),'Data Summary'!DT24="Yes"),OFFSET('Hygiene Data'!$E$9,0,10*ROW('Hygiene Data'!E18)),NA())</f>
        <v>#N/A</v>
      </c>
      <c r="BF24" s="85" t="e">
        <f ca="true">+IF(AND(ISNUMBER(OFFSET('Hygiene Data'!$F$5,0,10*ROW('Hygiene Data'!F18))),'Data Summary'!DU24="Yes"),OFFSET('Hygiene Data'!$F$5,0,10*ROW('Hygiene Data'!F18)),NA())</f>
        <v>#N/A</v>
      </c>
      <c r="BG24" s="85" t="e">
        <f ca="true">+IF(AND(ISNUMBER(OFFSET('Hygiene Data'!$F$7,0,10*ROW('Hygiene Data'!F18))),'Data Summary'!DV24="Yes"),OFFSET('Hygiene Data'!$F$7,0,10*ROW('Hygiene Data'!F18)),NA())</f>
        <v>#N/A</v>
      </c>
      <c r="BH24" s="85" t="e">
        <f ca="true">+IF(AND(ISNUMBER(OFFSET('Hygiene Data'!$F$9,0,10*ROW('Hygiene Data'!F18))),'Data Summary'!DW24="Yes"),OFFSET('Hygiene Data'!$F$9,0,10*ROW('Hygiene Data'!F18)),NA())</f>
        <v>#N/A</v>
      </c>
      <c r="BI24" s="85" t="e">
        <f ca="true">+IF(AND(ISNUMBER(OFFSET('Hygiene Data'!$G$5,0,10*ROW('Hygiene Data'!G18))),'Data Summary'!DX24="Yes"),OFFSET('Hygiene Data'!$G$5,0,10*ROW('Hygiene Data'!G18)),NA())</f>
        <v>#N/A</v>
      </c>
      <c r="BJ24" s="85" t="e">
        <f ca="true">+IF(AND(ISNUMBER(OFFSET('Hygiene Data'!$G$7,0,10*ROW('Hygiene Data'!G18))),'Data Summary'!DY24="Yes"),OFFSET('Hygiene Data'!$G$7,0,10*ROW('Hygiene Data'!G18)),NA())</f>
        <v>#N/A</v>
      </c>
      <c r="BK24" s="85" t="e">
        <f ca="true">+IF(AND(ISNUMBER(OFFSET('Hygiene Data'!$G$9,0,10*ROW('Hygiene Data'!G18))),'Data Summary'!DZ24="Yes"),OFFSET('Hygiene Data'!$G$9,0,10*ROW('Hygiene Data'!G18)),NA())</f>
        <v>#N/A</v>
      </c>
      <c r="BL24" s="85" t="e">
        <f ca="true">+IF(AND(ISNUMBER(OFFSET('Hygiene Data'!$H$5,0,10*ROW('Hygiene Data'!H18))),'Data Summary'!EA24="Yes"),OFFSET('Hygiene Data'!$H$5,0,10*ROW('Hygiene Data'!H18)),NA())</f>
        <v>#N/A</v>
      </c>
      <c r="BM24" s="85" t="e">
        <f ca="true">+IF(AND(ISNUMBER(OFFSET('Hygiene Data'!$H$7,0,10*ROW('Hygiene Data'!H18))),'Data Summary'!EB24="Yes"),OFFSET('Hygiene Data'!$H$7,0,10*ROW('Hygiene Data'!H18)),NA())</f>
        <v>#N/A</v>
      </c>
      <c r="BN24" s="85" t="e">
        <f ca="true">+IF(AND(ISNUMBER(OFFSET('Hygiene Data'!$H$9,0,10*ROW('Hygiene Data'!H18))),'Data Summary'!EC24="Yes"),OFFSET('Hygiene Data'!$H$9,0,10*ROW('Hygiene Data'!H18)),NA())</f>
        <v>#N/A</v>
      </c>
      <c r="BO24" s="85" t="e">
        <f ca="true">+IF(AND(ISNUMBER(OFFSET('Hygiene Data'!$I$5,0,10*ROW('Hygiene Data'!I18))),'Data Summary'!ED24="Yes"),OFFSET('Hygiene Data'!$I$5,0,10*ROW('Hygiene Data'!I18)),NA())</f>
        <v>#N/A</v>
      </c>
      <c r="BP24" s="85" t="e">
        <f ca="true">+IF(AND(ISNUMBER(OFFSET('Hygiene Data'!$I$7,0,10*ROW('Hygiene Data'!I18))),'Data Summary'!EE24="Yes"),OFFSET('Hygiene Data'!$I$7,0,10*ROW('Hygiene Data'!I18)),NA())</f>
        <v>#N/A</v>
      </c>
      <c r="BQ24" s="85" t="e">
        <f ca="true">+IF(AND(ISNUMBER(OFFSET('Hygiene Data'!$I$9,0,10*ROW('Hygiene Data'!I18))),'Data Summary'!EF24="Yes"),OFFSET('Hygiene Data'!$I$9,0,10*ROW('Hygiene Data'!I18)),NA())</f>
        <v>#N/A</v>
      </c>
    </row>
    <row xmlns:x14ac="http://schemas.microsoft.com/office/spreadsheetml/2009/9/ac" r="25" x14ac:dyDescent="0.2">
      <c r="A25" s="326" t="e">
        <f ca="true">+RIGHT('Data Summary'!A25,LEN('Data Summary'!A25)-9)</f>
        <v>#VALUE!</v>
      </c>
      <c r="B25" s="31" t="str">
        <f ca="true">+IF(ISTEXT('Data Summary'!B25),'Data Summary'!B25,"")</f>
        <v/>
      </c>
      <c r="C25" s="325" t="e">
        <f ca="true">+VALUE('Data Summary'!C25)</f>
        <v>#VALUE!</v>
      </c>
      <c r="D25" s="83" t="e">
        <f ca="true">+IF(AND(ISNUMBER(OFFSET('Water Data'!$D$4,0,10*ROW('Water Data'!D19))),'Data Summary'!BS25="Yes"),100-OFFSET('Water Data'!$D$4,0,10*ROW('Water Data'!D19)),NA())</f>
        <v>#N/A</v>
      </c>
      <c r="E25" s="83" t="e">
        <f ca="true">+IF(AND(ISNUMBER(OFFSET('Water Data'!$D$6,0,10*ROW('Water Data'!D19))),'Data Summary'!BT25="Yes"),OFFSET('Water Data'!$D$6,0,10*ROW('Water Data'!D19)),NA())</f>
        <v>#N/A</v>
      </c>
      <c r="F25" s="83" t="e">
        <f ca="true">+IF(AND(ISNUMBER(OFFSET('Water Data'!$D$9,0,10*ROW('Water Data'!D19))),'Data Summary'!BU25="Yes"),OFFSET('Water Data'!$D$9,0,10*ROW('Water Data'!D19)),NA())</f>
        <v>#N/A</v>
      </c>
      <c r="G25" s="83" t="e">
        <f ca="true">+IF(AND(ISNUMBER(OFFSET('Water Data'!$E$4,0,10*ROW('Water Data'!E19))),'Data Summary'!BV25="Yes"),100-OFFSET('Water Data'!$E$4,0,10*ROW('Water Data'!E19)),NA())</f>
        <v>#N/A</v>
      </c>
      <c r="H25" s="83" t="e">
        <f ca="true">+IF(AND(ISNUMBER(OFFSET('Water Data'!$E$6,0,10*ROW('Water Data'!E19))),'Data Summary'!BW25="Yes"),OFFSET('Water Data'!$E$6,0,10*ROW('Water Data'!E19)),NA())</f>
        <v>#N/A</v>
      </c>
      <c r="I25" s="83" t="e">
        <f ca="true">+IF(AND(ISNUMBER(OFFSET('Water Data'!$E$9,0,10*ROW('Water Data'!E19))),'Data Summary'!BX25="Yes"),OFFSET('Water Data'!$E$9,0,10*ROW('Water Data'!E19)),NA())</f>
        <v>#N/A</v>
      </c>
      <c r="J25" s="83" t="e">
        <f ca="true">+IF(AND(ISNUMBER(OFFSET('Water Data'!$F$4,0,10*ROW('Water Data'!F19))),'Data Summary'!BY25="Yes"),100-OFFSET('Water Data'!$F$4,0,10*ROW('Water Data'!F19)),NA())</f>
        <v>#N/A</v>
      </c>
      <c r="K25" s="83" t="e">
        <f ca="true">+IF(AND(ISNUMBER(OFFSET('Water Data'!$F$6,0,10*ROW('Water Data'!F19))),'Data Summary'!BZ25="Yes"),OFFSET('Water Data'!$F$6,0,10*ROW('Water Data'!F19)),NA())</f>
        <v>#N/A</v>
      </c>
      <c r="L25" s="83" t="e">
        <f ca="true">+IF(AND(ISNUMBER(OFFSET('Water Data'!$F$9,0,10*ROW('Water Data'!F19))),'Data Summary'!CA25="Yes"),OFFSET('Water Data'!$F$9,0,10*ROW('Water Data'!F19)),NA())</f>
        <v>#N/A</v>
      </c>
      <c r="M25" s="83" t="e">
        <f ca="true">+IF(AND(ISNUMBER(OFFSET('Water Data'!$G$4,0,10*ROW('Water Data'!G19))),'Data Summary'!CB25="Yes"),100-OFFSET('Water Data'!$G$4,0,10*ROW('Water Data'!G19)),NA())</f>
        <v>#N/A</v>
      </c>
      <c r="N25" s="83" t="e">
        <f ca="true">+IF(AND(ISNUMBER(OFFSET('Water Data'!$G$6,0,10*ROW('Water Data'!G19))),'Data Summary'!CC25="Yes"),OFFSET('Water Data'!$G$6,0,10*ROW('Water Data'!G19)),NA())</f>
        <v>#N/A</v>
      </c>
      <c r="O25" s="83" t="e">
        <f ca="true">+IF(AND(ISNUMBER(OFFSET('Water Data'!$G$9,0,10*ROW('Water Data'!G19))),'Data Summary'!CD25="Yes"),OFFSET('Water Data'!$G$9,0,10*ROW('Water Data'!G19)),NA())</f>
        <v>#N/A</v>
      </c>
      <c r="P25" s="83" t="e">
        <f ca="true">+IF(AND(ISNUMBER(OFFSET('Water Data'!$H$4,0,10*ROW('Water Data'!H19))),'Data Summary'!CE25="Yes"),100-OFFSET('Water Data'!$H$4,0,10*ROW('Water Data'!H19)),NA())</f>
        <v>#N/A</v>
      </c>
      <c r="Q25" s="83" t="e">
        <f ca="true">+IF(AND(ISNUMBER(OFFSET('Water Data'!$H$6,0,10*ROW('Water Data'!H19))),'Data Summary'!CF25="Yes"),OFFSET('Water Data'!$H$6,0,10*ROW('Water Data'!H19)),NA())</f>
        <v>#N/A</v>
      </c>
      <c r="R25" s="83" t="e">
        <f ca="true">+IF(AND(ISNUMBER(OFFSET('Water Data'!$H$9,0,10*ROW('Water Data'!H19))),'Data Summary'!CG25="Yes"),OFFSET('Water Data'!$H$9,0,10*ROW('Water Data'!H19)),NA())</f>
        <v>#N/A</v>
      </c>
      <c r="S25" s="83" t="e">
        <f ca="true">+IF(AND(ISNUMBER(OFFSET('Water Data'!$I$4,0,10*ROW('Water Data'!I19))),'Data Summary'!CH25="Yes"),100-OFFSET('Water Data'!$I$4,0,10*ROW('Water Data'!I19)),NA())</f>
        <v>#N/A</v>
      </c>
      <c r="T25" s="83" t="e">
        <f ca="true">+IF(AND(ISNUMBER(OFFSET('Water Data'!$I$6,0,10*ROW('Water Data'!I19))),'Data Summary'!CI25="Yes"),OFFSET('Water Data'!$I$6,0,10*ROW('Water Data'!I19)),NA())</f>
        <v>#N/A</v>
      </c>
      <c r="U25" s="83" t="e">
        <f ca="true">+IF(AND(ISNUMBER(OFFSET('Water Data'!$I$9,0,10*ROW('Water Data'!I19))),'Data Summary'!CJ25="Yes"),OFFSET('Water Data'!$I$9,0,10*ROW('Water Data'!I19)),NA())</f>
        <v>#N/A</v>
      </c>
      <c r="V25" s="84" t="e">
        <f ca="true">+IF(AND(ISNUMBER(OFFSET('Sanitation Data'!$D$4,0,10*ROW('Sanitation Data'!D19))),'Data Summary'!CK25="Yes"),100-OFFSET('Sanitation Data'!$D$4,0,10*ROW('Sanitation Data'!D19)),NA())</f>
        <v>#N/A</v>
      </c>
      <c r="W25" s="84" t="e">
        <f ca="true">+IF(AND(ISNUMBER(OFFSET('Sanitation Data'!$D$6,0,10*ROW('Sanitation Data'!D19))),'Data Summary'!CL25="Yes"),OFFSET('Sanitation Data'!$D$6,0,10*ROW('Sanitation Data'!D19)),NA())</f>
        <v>#N/A</v>
      </c>
      <c r="X25" s="84" t="e">
        <f ca="true">+IF(AND(ISNUMBER(OFFSET('Sanitation Data'!$D$10,0,10*ROW('Sanitation Data'!D19))),'Data Summary'!CM25="Yes"),OFFSET('Sanitation Data'!$D$10,0,10*ROW('Sanitation Data'!D19)),NA())</f>
        <v>#N/A</v>
      </c>
      <c r="Y25" s="84" t="e">
        <f ca="true">+IF(AND(ISNUMBER(OFFSET('Sanitation Data'!$D$11,0,10*ROW('Sanitation Data'!D19))),'Data Summary'!CN25="Yes"),OFFSET('Sanitation Data'!$D$11,0,10*ROW('Sanitation Data'!D19)),NA())</f>
        <v>#N/A</v>
      </c>
      <c r="Z25" s="84" t="e">
        <f ca="true">+IF(AND(ISNUMBER(OFFSET('Sanitation Data'!$D$12,0,10*ROW('Sanitation Data'!D19))),'Data Summary'!CO25="Yes"),OFFSET('Sanitation Data'!$D$12,0,10*ROW('Sanitation Data'!D19)),NA())</f>
        <v>#N/A</v>
      </c>
      <c r="AA25" s="84" t="e">
        <f ca="true">+IF(AND(ISNUMBER(OFFSET('Sanitation Data'!$E$4,0,10*ROW('Sanitation Data'!E19))),'Data Summary'!CP25="Yes"),100-OFFSET('Sanitation Data'!$E$4,0,10*ROW('Sanitation Data'!E19)),NA())</f>
        <v>#N/A</v>
      </c>
      <c r="AB25" s="84" t="e">
        <f ca="true">+IF(AND(ISNUMBER(OFFSET('Sanitation Data'!$E$6,0,10*ROW('Sanitation Data'!E19))),'Data Summary'!CQ25="Yes"),OFFSET('Sanitation Data'!$E$6,0,10*ROW('Sanitation Data'!E19)),NA())</f>
        <v>#N/A</v>
      </c>
      <c r="AC25" s="84" t="e">
        <f ca="true">+IF(AND(ISNUMBER(OFFSET('Sanitation Data'!$E$10,0,10*ROW('Sanitation Data'!E19))),'Data Summary'!CR25="Yes"),OFFSET('Sanitation Data'!$E$10,0,10*ROW('Sanitation Data'!E19)),NA())</f>
        <v>#N/A</v>
      </c>
      <c r="AD25" s="84" t="e">
        <f ca="true">+IF(AND(ISNUMBER(OFFSET('Sanitation Data'!$E$11,0,10*ROW('Sanitation Data'!E19))),'Data Summary'!CS25="Yes"),OFFSET('Sanitation Data'!$E$11,0,10*ROW('Sanitation Data'!E19)),NA())</f>
        <v>#N/A</v>
      </c>
      <c r="AE25" s="84" t="e">
        <f ca="true">+IF(AND(ISNUMBER(OFFSET('Sanitation Data'!$E$12,0,10*ROW('Sanitation Data'!E19))),'Data Summary'!CT25="Yes"),OFFSET('Sanitation Data'!$E$12,0,10*ROW('Sanitation Data'!E19)),NA())</f>
        <v>#N/A</v>
      </c>
      <c r="AF25" s="84" t="e">
        <f ca="true">+IF(AND(ISNUMBER(OFFSET('Sanitation Data'!$F$4,0,10*ROW('Sanitation Data'!F19))),'Data Summary'!CU25="Yes"),100-OFFSET('Sanitation Data'!$F$4,0,10*ROW('Sanitation Data'!F19)),NA())</f>
        <v>#N/A</v>
      </c>
      <c r="AG25" s="84" t="e">
        <f ca="true">+IF(AND(ISNUMBER(OFFSET('Sanitation Data'!$F$6,0,10*ROW('Sanitation Data'!F19))),'Data Summary'!CV25="Yes"),OFFSET('Sanitation Data'!$F$6,0,10*ROW('Sanitation Data'!F19)),NA())</f>
        <v>#N/A</v>
      </c>
      <c r="AH25" s="84" t="e">
        <f ca="true">+IF(AND(ISNUMBER(OFFSET('Sanitation Data'!$F$10,0,10*ROW('Sanitation Data'!F19))),'Data Summary'!CW25="Yes"),OFFSET('Sanitation Data'!$F$10,0,10*ROW('Sanitation Data'!F19)),NA())</f>
        <v>#N/A</v>
      </c>
      <c r="AI25" s="84" t="e">
        <f ca="true">+IF(AND(ISNUMBER(OFFSET('Sanitation Data'!$F$11,0,10*ROW('Sanitation Data'!F19))),'Data Summary'!CX25="Yes"),OFFSET('Sanitation Data'!$F$11,0,10*ROW('Sanitation Data'!F19)),NA())</f>
        <v>#N/A</v>
      </c>
      <c r="AJ25" s="84" t="e">
        <f ca="true">+IF(AND(ISNUMBER(OFFSET('Sanitation Data'!$F$12,0,10*ROW('Sanitation Data'!F19))),'Data Summary'!CY25="Yes"),OFFSET('Sanitation Data'!$F$12,0,10*ROW('Sanitation Data'!F19)),NA())</f>
        <v>#N/A</v>
      </c>
      <c r="AK25" s="84" t="e">
        <f ca="true">+IF(AND(ISNUMBER(OFFSET('Sanitation Data'!$G$4,0,10*ROW('Sanitation Data'!G19))),'Data Summary'!CZ25="Yes"),100-OFFSET('Sanitation Data'!$G$4,0,10*ROW('Sanitation Data'!G19)),NA())</f>
        <v>#N/A</v>
      </c>
      <c r="AL25" s="84" t="e">
        <f ca="true">+IF(AND(ISNUMBER(OFFSET('Sanitation Data'!$G$6,0,10*ROW('Sanitation Data'!G19))),'Data Summary'!DA25="Yes"),OFFSET('Sanitation Data'!$G$6,0,10*ROW('Sanitation Data'!G19)),NA())</f>
        <v>#N/A</v>
      </c>
      <c r="AM25" s="84" t="e">
        <f ca="true">+IF(AND(ISNUMBER(OFFSET('Sanitation Data'!$G$10,0,10*ROW('Sanitation Data'!G19))),'Data Summary'!DB25="Yes"),OFFSET('Sanitation Data'!$G$10,0,10*ROW('Sanitation Data'!G19)),NA())</f>
        <v>#N/A</v>
      </c>
      <c r="AN25" s="84" t="e">
        <f ca="true">+IF(AND(ISNUMBER(OFFSET('Sanitation Data'!$G$11,0,10*ROW('Sanitation Data'!G19))),'Data Summary'!DC25="Yes"),OFFSET('Sanitation Data'!$G$11,0,10*ROW('Sanitation Data'!G19)),NA())</f>
        <v>#N/A</v>
      </c>
      <c r="AO25" s="84" t="e">
        <f ca="true">+IF(AND(ISNUMBER(OFFSET('Sanitation Data'!$G$12,0,10*ROW('Sanitation Data'!G19))),'Data Summary'!DD25="Yes"),OFFSET('Sanitation Data'!$G$12,0,10*ROW('Sanitation Data'!G19)),NA())</f>
        <v>#N/A</v>
      </c>
      <c r="AP25" s="84" t="e">
        <f ca="true">+IF(AND(ISNUMBER(OFFSET('Sanitation Data'!$H$4,0,10*ROW('Sanitation Data'!H19))),'Data Summary'!DE25="Yes"),100-OFFSET('Sanitation Data'!$H$4,0,10*ROW('Sanitation Data'!H19)),NA())</f>
        <v>#N/A</v>
      </c>
      <c r="AQ25" s="84" t="e">
        <f ca="true">+IF(AND(ISNUMBER(OFFSET('Sanitation Data'!$H$6,0,10*ROW('Sanitation Data'!H19))),'Data Summary'!DF25="Yes"),OFFSET('Sanitation Data'!$H$6,0,10*ROW('Sanitation Data'!H19)),NA())</f>
        <v>#N/A</v>
      </c>
      <c r="AR25" s="84" t="e">
        <f ca="true">+IF(AND(ISNUMBER(OFFSET('Sanitation Data'!$H$10,0,10*ROW('Sanitation Data'!H19))),'Data Summary'!DG25="Yes"),OFFSET('Sanitation Data'!$H$10,0,10*ROW('Sanitation Data'!H19)),NA())</f>
        <v>#N/A</v>
      </c>
      <c r="AS25" s="84" t="e">
        <f ca="true">+IF(AND(ISNUMBER(OFFSET('Sanitation Data'!$H$11,0,10*ROW('Sanitation Data'!H19))),'Data Summary'!DH25="Yes"),OFFSET('Sanitation Data'!$H$11,0,10*ROW('Sanitation Data'!H19)),NA())</f>
        <v>#N/A</v>
      </c>
      <c r="AT25" s="84" t="e">
        <f ca="true">+IF(AND(ISNUMBER(OFFSET('Sanitation Data'!$H$12,0,10*ROW('Sanitation Data'!H19))),'Data Summary'!DI25="Yes"),OFFSET('Sanitation Data'!$H$12,0,10*ROW('Sanitation Data'!H19)),NA())</f>
        <v>#N/A</v>
      </c>
      <c r="AU25" s="84" t="e">
        <f ca="true">+IF(AND(ISNUMBER(OFFSET('Sanitation Data'!$I$4,0,10*ROW('Sanitation Data'!I19))),'Data Summary'!DJ25="Yes"),100-OFFSET('Sanitation Data'!$I$4,0,10*ROW('Sanitation Data'!I19)),NA())</f>
        <v>#N/A</v>
      </c>
      <c r="AV25" s="84" t="e">
        <f ca="true">+IF(AND(ISNUMBER(OFFSET('Sanitation Data'!$I$6,0,10*ROW('Sanitation Data'!I19))),'Data Summary'!DK25="Yes"),OFFSET('Sanitation Data'!$I$6,0,10*ROW('Sanitation Data'!I19)),NA())</f>
        <v>#N/A</v>
      </c>
      <c r="AW25" s="84" t="e">
        <f ca="true">+IF(AND(ISNUMBER(OFFSET('Sanitation Data'!$I$10,0,10*ROW('Sanitation Data'!I19))),'Data Summary'!DL25="Yes"),OFFSET('Sanitation Data'!$I$10,0,10*ROW('Sanitation Data'!I19)),NA())</f>
        <v>#N/A</v>
      </c>
      <c r="AX25" s="84" t="e">
        <f ca="true">+IF(AND(ISNUMBER(OFFSET('Sanitation Data'!$I$11,0,10*ROW('Sanitation Data'!I19))),'Data Summary'!DM25="Yes"),OFFSET('Sanitation Data'!$I$11,0,10*ROW('Sanitation Data'!I19)),NA())</f>
        <v>#N/A</v>
      </c>
      <c r="AY25" s="84" t="e">
        <f ca="true">+IF(AND(ISNUMBER(OFFSET('Sanitation Data'!$I$12,0,10*ROW('Sanitation Data'!I19))),'Data Summary'!DN25="Yes"),OFFSET('Sanitation Data'!$I$12,0,10*ROW('Sanitation Data'!I19)),NA())</f>
        <v>#N/A</v>
      </c>
      <c r="AZ25" s="85" t="e">
        <f ca="true">+IF(AND(ISNUMBER(OFFSET('Hygiene Data'!$D$5,0,10*ROW('Hygiene Data'!D19))),'Data Summary'!DO25="Yes"),OFFSET('Hygiene Data'!$D$5,0,10*ROW('Hygiene Data'!D19)),NA())</f>
        <v>#N/A</v>
      </c>
      <c r="BA25" s="85" t="e">
        <f ca="true">+IF(AND(ISNUMBER(OFFSET('Hygiene Data'!$D$7,0,10*ROW('Hygiene Data'!D19))),'Data Summary'!DP25="Yes"),OFFSET('Hygiene Data'!$D$7,0,10*ROW('Hygiene Data'!D19)),NA())</f>
        <v>#N/A</v>
      </c>
      <c r="BB25" s="85" t="e">
        <f ca="true">+IF(AND(ISNUMBER(OFFSET('Hygiene Data'!$D$9,0,10*ROW('Hygiene Data'!D19))),'Data Summary'!DQ25="Yes"),OFFSET('Hygiene Data'!$D$9,0,10*ROW('Hygiene Data'!D19)),NA())</f>
        <v>#N/A</v>
      </c>
      <c r="BC25" s="85" t="e">
        <f ca="true">+IF(AND(ISNUMBER(OFFSET('Hygiene Data'!$E$5,0,10*ROW('Hygiene Data'!E19))),'Data Summary'!DR25="Yes"),OFFSET('Hygiene Data'!$E$5,0,10*ROW('Hygiene Data'!E19)),NA())</f>
        <v>#N/A</v>
      </c>
      <c r="BD25" s="85" t="e">
        <f ca="true">+IF(AND(ISNUMBER(OFFSET('Hygiene Data'!$E$7,0,10*ROW('Hygiene Data'!E19))),'Data Summary'!DS25="Yes"),OFFSET('Hygiene Data'!$E$7,0,10*ROW('Hygiene Data'!E19)),NA())</f>
        <v>#N/A</v>
      </c>
      <c r="BE25" s="85" t="e">
        <f ca="true">+IF(AND(ISNUMBER(OFFSET('Hygiene Data'!$E$9,0,10*ROW('Hygiene Data'!E19))),'Data Summary'!DT25="Yes"),OFFSET('Hygiene Data'!$E$9,0,10*ROW('Hygiene Data'!E19)),NA())</f>
        <v>#N/A</v>
      </c>
      <c r="BF25" s="85" t="e">
        <f ca="true">+IF(AND(ISNUMBER(OFFSET('Hygiene Data'!$F$5,0,10*ROW('Hygiene Data'!F19))),'Data Summary'!DU25="Yes"),OFFSET('Hygiene Data'!$F$5,0,10*ROW('Hygiene Data'!F19)),NA())</f>
        <v>#N/A</v>
      </c>
      <c r="BG25" s="85" t="e">
        <f ca="true">+IF(AND(ISNUMBER(OFFSET('Hygiene Data'!$F$7,0,10*ROW('Hygiene Data'!F19))),'Data Summary'!DV25="Yes"),OFFSET('Hygiene Data'!$F$7,0,10*ROW('Hygiene Data'!F19)),NA())</f>
        <v>#N/A</v>
      </c>
      <c r="BH25" s="85" t="e">
        <f ca="true">+IF(AND(ISNUMBER(OFFSET('Hygiene Data'!$F$9,0,10*ROW('Hygiene Data'!F19))),'Data Summary'!DW25="Yes"),OFFSET('Hygiene Data'!$F$9,0,10*ROW('Hygiene Data'!F19)),NA())</f>
        <v>#N/A</v>
      </c>
      <c r="BI25" s="85" t="e">
        <f ca="true">+IF(AND(ISNUMBER(OFFSET('Hygiene Data'!$G$5,0,10*ROW('Hygiene Data'!G19))),'Data Summary'!DX25="Yes"),OFFSET('Hygiene Data'!$G$5,0,10*ROW('Hygiene Data'!G19)),NA())</f>
        <v>#N/A</v>
      </c>
      <c r="BJ25" s="85" t="e">
        <f ca="true">+IF(AND(ISNUMBER(OFFSET('Hygiene Data'!$G$7,0,10*ROW('Hygiene Data'!G19))),'Data Summary'!DY25="Yes"),OFFSET('Hygiene Data'!$G$7,0,10*ROW('Hygiene Data'!G19)),NA())</f>
        <v>#N/A</v>
      </c>
      <c r="BK25" s="85" t="e">
        <f ca="true">+IF(AND(ISNUMBER(OFFSET('Hygiene Data'!$G$9,0,10*ROW('Hygiene Data'!G19))),'Data Summary'!DZ25="Yes"),OFFSET('Hygiene Data'!$G$9,0,10*ROW('Hygiene Data'!G19)),NA())</f>
        <v>#N/A</v>
      </c>
      <c r="BL25" s="85" t="e">
        <f ca="true">+IF(AND(ISNUMBER(OFFSET('Hygiene Data'!$H$5,0,10*ROW('Hygiene Data'!H19))),'Data Summary'!EA25="Yes"),OFFSET('Hygiene Data'!$H$5,0,10*ROW('Hygiene Data'!H19)),NA())</f>
        <v>#N/A</v>
      </c>
      <c r="BM25" s="85" t="e">
        <f ca="true">+IF(AND(ISNUMBER(OFFSET('Hygiene Data'!$H$7,0,10*ROW('Hygiene Data'!H19))),'Data Summary'!EB25="Yes"),OFFSET('Hygiene Data'!$H$7,0,10*ROW('Hygiene Data'!H19)),NA())</f>
        <v>#N/A</v>
      </c>
      <c r="BN25" s="85" t="e">
        <f ca="true">+IF(AND(ISNUMBER(OFFSET('Hygiene Data'!$H$9,0,10*ROW('Hygiene Data'!H19))),'Data Summary'!EC25="Yes"),OFFSET('Hygiene Data'!$H$9,0,10*ROW('Hygiene Data'!H19)),NA())</f>
        <v>#N/A</v>
      </c>
      <c r="BO25" s="85" t="e">
        <f ca="true">+IF(AND(ISNUMBER(OFFSET('Hygiene Data'!$I$5,0,10*ROW('Hygiene Data'!I19))),'Data Summary'!ED25="Yes"),OFFSET('Hygiene Data'!$I$5,0,10*ROW('Hygiene Data'!I19)),NA())</f>
        <v>#N/A</v>
      </c>
      <c r="BP25" s="85" t="e">
        <f ca="true">+IF(AND(ISNUMBER(OFFSET('Hygiene Data'!$I$7,0,10*ROW('Hygiene Data'!I19))),'Data Summary'!EE25="Yes"),OFFSET('Hygiene Data'!$I$7,0,10*ROW('Hygiene Data'!I19)),NA())</f>
        <v>#N/A</v>
      </c>
      <c r="BQ25" s="85" t="e">
        <f ca="true">+IF(AND(ISNUMBER(OFFSET('Hygiene Data'!$I$9,0,10*ROW('Hygiene Data'!I19))),'Data Summary'!EF25="Yes"),OFFSET('Hygiene Data'!$I$9,0,10*ROW('Hygiene Data'!I19)),NA())</f>
        <v>#N/A</v>
      </c>
    </row>
    <row xmlns:x14ac="http://schemas.microsoft.com/office/spreadsheetml/2009/9/ac" r="26" x14ac:dyDescent="0.2">
      <c r="A26" s="326" t="e">
        <f ca="true">+RIGHT('Data Summary'!A26,LEN('Data Summary'!A26)-9)</f>
        <v>#VALUE!</v>
      </c>
      <c r="B26" s="31" t="str">
        <f ca="true">+IF(ISTEXT('Data Summary'!B26),'Data Summary'!B26,"")</f>
        <v/>
      </c>
      <c r="C26" s="325" t="e">
        <f ca="true">+VALUE('Data Summary'!C26)</f>
        <v>#VALUE!</v>
      </c>
      <c r="D26" s="83" t="e">
        <f ca="true">+IF(AND(ISNUMBER(OFFSET('Water Data'!$D$4,0,10*ROW('Water Data'!D20))),'Data Summary'!BS26="Yes"),100-OFFSET('Water Data'!$D$4,0,10*ROW('Water Data'!D20)),NA())</f>
        <v>#N/A</v>
      </c>
      <c r="E26" s="83" t="e">
        <f ca="true">+IF(AND(ISNUMBER(OFFSET('Water Data'!$D$6,0,10*ROW('Water Data'!D20))),'Data Summary'!BT26="Yes"),OFFSET('Water Data'!$D$6,0,10*ROW('Water Data'!D20)),NA())</f>
        <v>#N/A</v>
      </c>
      <c r="F26" s="83" t="e">
        <f ca="true">+IF(AND(ISNUMBER(OFFSET('Water Data'!$D$9,0,10*ROW('Water Data'!D20))),'Data Summary'!BU26="Yes"),OFFSET('Water Data'!$D$9,0,10*ROW('Water Data'!D20)),NA())</f>
        <v>#N/A</v>
      </c>
      <c r="G26" s="83" t="e">
        <f ca="true">+IF(AND(ISNUMBER(OFFSET('Water Data'!$E$4,0,10*ROW('Water Data'!E20))),'Data Summary'!BV26="Yes"),100-OFFSET('Water Data'!$E$4,0,10*ROW('Water Data'!E20)),NA())</f>
        <v>#N/A</v>
      </c>
      <c r="H26" s="83" t="e">
        <f ca="true">+IF(AND(ISNUMBER(OFFSET('Water Data'!$E$6,0,10*ROW('Water Data'!E20))),'Data Summary'!BW26="Yes"),OFFSET('Water Data'!$E$6,0,10*ROW('Water Data'!E20)),NA())</f>
        <v>#N/A</v>
      </c>
      <c r="I26" s="83" t="e">
        <f ca="true">+IF(AND(ISNUMBER(OFFSET('Water Data'!$E$9,0,10*ROW('Water Data'!E20))),'Data Summary'!BX26="Yes"),OFFSET('Water Data'!$E$9,0,10*ROW('Water Data'!E20)),NA())</f>
        <v>#N/A</v>
      </c>
      <c r="J26" s="83" t="e">
        <f ca="true">+IF(AND(ISNUMBER(OFFSET('Water Data'!$F$4,0,10*ROW('Water Data'!F20))),'Data Summary'!BY26="Yes"),100-OFFSET('Water Data'!$F$4,0,10*ROW('Water Data'!F20)),NA())</f>
        <v>#N/A</v>
      </c>
      <c r="K26" s="83" t="e">
        <f ca="true">+IF(AND(ISNUMBER(OFFSET('Water Data'!$F$6,0,10*ROW('Water Data'!F20))),'Data Summary'!BZ26="Yes"),OFFSET('Water Data'!$F$6,0,10*ROW('Water Data'!F20)),NA())</f>
        <v>#N/A</v>
      </c>
      <c r="L26" s="83" t="e">
        <f ca="true">+IF(AND(ISNUMBER(OFFSET('Water Data'!$F$9,0,10*ROW('Water Data'!F20))),'Data Summary'!CA26="Yes"),OFFSET('Water Data'!$F$9,0,10*ROW('Water Data'!F20)),NA())</f>
        <v>#N/A</v>
      </c>
      <c r="M26" s="83" t="e">
        <f ca="true">+IF(AND(ISNUMBER(OFFSET('Water Data'!$G$4,0,10*ROW('Water Data'!G20))),'Data Summary'!CB26="Yes"),100-OFFSET('Water Data'!$G$4,0,10*ROW('Water Data'!G20)),NA())</f>
        <v>#N/A</v>
      </c>
      <c r="N26" s="83" t="e">
        <f ca="true">+IF(AND(ISNUMBER(OFFSET('Water Data'!$G$6,0,10*ROW('Water Data'!G20))),'Data Summary'!CC26="Yes"),OFFSET('Water Data'!$G$6,0,10*ROW('Water Data'!G20)),NA())</f>
        <v>#N/A</v>
      </c>
      <c r="O26" s="83" t="e">
        <f ca="true">+IF(AND(ISNUMBER(OFFSET('Water Data'!$G$9,0,10*ROW('Water Data'!G20))),'Data Summary'!CD26="Yes"),OFFSET('Water Data'!$G$9,0,10*ROW('Water Data'!G20)),NA())</f>
        <v>#N/A</v>
      </c>
      <c r="P26" s="83" t="e">
        <f ca="true">+IF(AND(ISNUMBER(OFFSET('Water Data'!$H$4,0,10*ROW('Water Data'!H20))),'Data Summary'!CE26="Yes"),100-OFFSET('Water Data'!$H$4,0,10*ROW('Water Data'!H20)),NA())</f>
        <v>#N/A</v>
      </c>
      <c r="Q26" s="83" t="e">
        <f ca="true">+IF(AND(ISNUMBER(OFFSET('Water Data'!$H$6,0,10*ROW('Water Data'!H20))),'Data Summary'!CF26="Yes"),OFFSET('Water Data'!$H$6,0,10*ROW('Water Data'!H20)),NA())</f>
        <v>#N/A</v>
      </c>
      <c r="R26" s="83" t="e">
        <f ca="true">+IF(AND(ISNUMBER(OFFSET('Water Data'!$H$9,0,10*ROW('Water Data'!H20))),'Data Summary'!CG26="Yes"),OFFSET('Water Data'!$H$9,0,10*ROW('Water Data'!H20)),NA())</f>
        <v>#N/A</v>
      </c>
      <c r="S26" s="83" t="e">
        <f ca="true">+IF(AND(ISNUMBER(OFFSET('Water Data'!$I$4,0,10*ROW('Water Data'!I20))),'Data Summary'!CH26="Yes"),100-OFFSET('Water Data'!$I$4,0,10*ROW('Water Data'!I20)),NA())</f>
        <v>#N/A</v>
      </c>
      <c r="T26" s="83" t="e">
        <f ca="true">+IF(AND(ISNUMBER(OFFSET('Water Data'!$I$6,0,10*ROW('Water Data'!I20))),'Data Summary'!CI26="Yes"),OFFSET('Water Data'!$I$6,0,10*ROW('Water Data'!I20)),NA())</f>
        <v>#N/A</v>
      </c>
      <c r="U26" s="83" t="e">
        <f ca="true">+IF(AND(ISNUMBER(OFFSET('Water Data'!$I$9,0,10*ROW('Water Data'!I20))),'Data Summary'!CJ26="Yes"),OFFSET('Water Data'!$I$9,0,10*ROW('Water Data'!I20)),NA())</f>
        <v>#N/A</v>
      </c>
      <c r="V26" s="84" t="e">
        <f ca="true">+IF(AND(ISNUMBER(OFFSET('Sanitation Data'!$D$4,0,10*ROW('Sanitation Data'!D20))),'Data Summary'!CK26="Yes"),100-OFFSET('Sanitation Data'!$D$4,0,10*ROW('Sanitation Data'!D20)),NA())</f>
        <v>#N/A</v>
      </c>
      <c r="W26" s="84" t="e">
        <f ca="true">+IF(AND(ISNUMBER(OFFSET('Sanitation Data'!$D$6,0,10*ROW('Sanitation Data'!D20))),'Data Summary'!CL26="Yes"),OFFSET('Sanitation Data'!$D$6,0,10*ROW('Sanitation Data'!D20)),NA())</f>
        <v>#N/A</v>
      </c>
      <c r="X26" s="84" t="e">
        <f ca="true">+IF(AND(ISNUMBER(OFFSET('Sanitation Data'!$D$10,0,10*ROW('Sanitation Data'!D20))),'Data Summary'!CM26="Yes"),OFFSET('Sanitation Data'!$D$10,0,10*ROW('Sanitation Data'!D20)),NA())</f>
        <v>#N/A</v>
      </c>
      <c r="Y26" s="84" t="e">
        <f ca="true">+IF(AND(ISNUMBER(OFFSET('Sanitation Data'!$D$11,0,10*ROW('Sanitation Data'!D20))),'Data Summary'!CN26="Yes"),OFFSET('Sanitation Data'!$D$11,0,10*ROW('Sanitation Data'!D20)),NA())</f>
        <v>#N/A</v>
      </c>
      <c r="Z26" s="84" t="e">
        <f ca="true">+IF(AND(ISNUMBER(OFFSET('Sanitation Data'!$D$12,0,10*ROW('Sanitation Data'!D20))),'Data Summary'!CO26="Yes"),OFFSET('Sanitation Data'!$D$12,0,10*ROW('Sanitation Data'!D20)),NA())</f>
        <v>#N/A</v>
      </c>
      <c r="AA26" s="84" t="e">
        <f ca="true">+IF(AND(ISNUMBER(OFFSET('Sanitation Data'!$E$4,0,10*ROW('Sanitation Data'!E20))),'Data Summary'!CP26="Yes"),100-OFFSET('Sanitation Data'!$E$4,0,10*ROW('Sanitation Data'!E20)),NA())</f>
        <v>#N/A</v>
      </c>
      <c r="AB26" s="84" t="e">
        <f ca="true">+IF(AND(ISNUMBER(OFFSET('Sanitation Data'!$E$6,0,10*ROW('Sanitation Data'!E20))),'Data Summary'!CQ26="Yes"),OFFSET('Sanitation Data'!$E$6,0,10*ROW('Sanitation Data'!E20)),NA())</f>
        <v>#N/A</v>
      </c>
      <c r="AC26" s="84" t="e">
        <f ca="true">+IF(AND(ISNUMBER(OFFSET('Sanitation Data'!$E$10,0,10*ROW('Sanitation Data'!E20))),'Data Summary'!CR26="Yes"),OFFSET('Sanitation Data'!$E$10,0,10*ROW('Sanitation Data'!E20)),NA())</f>
        <v>#N/A</v>
      </c>
      <c r="AD26" s="84" t="e">
        <f ca="true">+IF(AND(ISNUMBER(OFFSET('Sanitation Data'!$E$11,0,10*ROW('Sanitation Data'!E20))),'Data Summary'!CS26="Yes"),OFFSET('Sanitation Data'!$E$11,0,10*ROW('Sanitation Data'!E20)),NA())</f>
        <v>#N/A</v>
      </c>
      <c r="AE26" s="84" t="e">
        <f ca="true">+IF(AND(ISNUMBER(OFFSET('Sanitation Data'!$E$12,0,10*ROW('Sanitation Data'!E20))),'Data Summary'!CT26="Yes"),OFFSET('Sanitation Data'!$E$12,0,10*ROW('Sanitation Data'!E20)),NA())</f>
        <v>#N/A</v>
      </c>
      <c r="AF26" s="84" t="e">
        <f ca="true">+IF(AND(ISNUMBER(OFFSET('Sanitation Data'!$F$4,0,10*ROW('Sanitation Data'!F20))),'Data Summary'!CU26="Yes"),100-OFFSET('Sanitation Data'!$F$4,0,10*ROW('Sanitation Data'!F20)),NA())</f>
        <v>#N/A</v>
      </c>
      <c r="AG26" s="84" t="e">
        <f ca="true">+IF(AND(ISNUMBER(OFFSET('Sanitation Data'!$F$6,0,10*ROW('Sanitation Data'!F20))),'Data Summary'!CV26="Yes"),OFFSET('Sanitation Data'!$F$6,0,10*ROW('Sanitation Data'!F20)),NA())</f>
        <v>#N/A</v>
      </c>
      <c r="AH26" s="84" t="e">
        <f ca="true">+IF(AND(ISNUMBER(OFFSET('Sanitation Data'!$F$10,0,10*ROW('Sanitation Data'!F20))),'Data Summary'!CW26="Yes"),OFFSET('Sanitation Data'!$F$10,0,10*ROW('Sanitation Data'!F20)),NA())</f>
        <v>#N/A</v>
      </c>
      <c r="AI26" s="84" t="e">
        <f ca="true">+IF(AND(ISNUMBER(OFFSET('Sanitation Data'!$F$11,0,10*ROW('Sanitation Data'!F20))),'Data Summary'!CX26="Yes"),OFFSET('Sanitation Data'!$F$11,0,10*ROW('Sanitation Data'!F20)),NA())</f>
        <v>#N/A</v>
      </c>
      <c r="AJ26" s="84" t="e">
        <f ca="true">+IF(AND(ISNUMBER(OFFSET('Sanitation Data'!$F$12,0,10*ROW('Sanitation Data'!F20))),'Data Summary'!CY26="Yes"),OFFSET('Sanitation Data'!$F$12,0,10*ROW('Sanitation Data'!F20)),NA())</f>
        <v>#N/A</v>
      </c>
      <c r="AK26" s="84" t="e">
        <f ca="true">+IF(AND(ISNUMBER(OFFSET('Sanitation Data'!$G$4,0,10*ROW('Sanitation Data'!G20))),'Data Summary'!CZ26="Yes"),100-OFFSET('Sanitation Data'!$G$4,0,10*ROW('Sanitation Data'!G20)),NA())</f>
        <v>#N/A</v>
      </c>
      <c r="AL26" s="84" t="e">
        <f ca="true">+IF(AND(ISNUMBER(OFFSET('Sanitation Data'!$G$6,0,10*ROW('Sanitation Data'!G20))),'Data Summary'!DA26="Yes"),OFFSET('Sanitation Data'!$G$6,0,10*ROW('Sanitation Data'!G20)),NA())</f>
        <v>#N/A</v>
      </c>
      <c r="AM26" s="84" t="e">
        <f ca="true">+IF(AND(ISNUMBER(OFFSET('Sanitation Data'!$G$10,0,10*ROW('Sanitation Data'!G20))),'Data Summary'!DB26="Yes"),OFFSET('Sanitation Data'!$G$10,0,10*ROW('Sanitation Data'!G20)),NA())</f>
        <v>#N/A</v>
      </c>
      <c r="AN26" s="84" t="e">
        <f ca="true">+IF(AND(ISNUMBER(OFFSET('Sanitation Data'!$G$11,0,10*ROW('Sanitation Data'!G20))),'Data Summary'!DC26="Yes"),OFFSET('Sanitation Data'!$G$11,0,10*ROW('Sanitation Data'!G20)),NA())</f>
        <v>#N/A</v>
      </c>
      <c r="AO26" s="84" t="e">
        <f ca="true">+IF(AND(ISNUMBER(OFFSET('Sanitation Data'!$G$12,0,10*ROW('Sanitation Data'!G20))),'Data Summary'!DD26="Yes"),OFFSET('Sanitation Data'!$G$12,0,10*ROW('Sanitation Data'!G20)),NA())</f>
        <v>#N/A</v>
      </c>
      <c r="AP26" s="84" t="e">
        <f ca="true">+IF(AND(ISNUMBER(OFFSET('Sanitation Data'!$H$4,0,10*ROW('Sanitation Data'!H20))),'Data Summary'!DE26="Yes"),100-OFFSET('Sanitation Data'!$H$4,0,10*ROW('Sanitation Data'!H20)),NA())</f>
        <v>#N/A</v>
      </c>
      <c r="AQ26" s="84" t="e">
        <f ca="true">+IF(AND(ISNUMBER(OFFSET('Sanitation Data'!$H$6,0,10*ROW('Sanitation Data'!H20))),'Data Summary'!DF26="Yes"),OFFSET('Sanitation Data'!$H$6,0,10*ROW('Sanitation Data'!H20)),NA())</f>
        <v>#N/A</v>
      </c>
      <c r="AR26" s="84" t="e">
        <f ca="true">+IF(AND(ISNUMBER(OFFSET('Sanitation Data'!$H$10,0,10*ROW('Sanitation Data'!H20))),'Data Summary'!DG26="Yes"),OFFSET('Sanitation Data'!$H$10,0,10*ROW('Sanitation Data'!H20)),NA())</f>
        <v>#N/A</v>
      </c>
      <c r="AS26" s="84" t="e">
        <f ca="true">+IF(AND(ISNUMBER(OFFSET('Sanitation Data'!$H$11,0,10*ROW('Sanitation Data'!H20))),'Data Summary'!DH26="Yes"),OFFSET('Sanitation Data'!$H$11,0,10*ROW('Sanitation Data'!H20)),NA())</f>
        <v>#N/A</v>
      </c>
      <c r="AT26" s="84" t="e">
        <f ca="true">+IF(AND(ISNUMBER(OFFSET('Sanitation Data'!$H$12,0,10*ROW('Sanitation Data'!H20))),'Data Summary'!DI26="Yes"),OFFSET('Sanitation Data'!$H$12,0,10*ROW('Sanitation Data'!H20)),NA())</f>
        <v>#N/A</v>
      </c>
      <c r="AU26" s="84" t="e">
        <f ca="true">+IF(AND(ISNUMBER(OFFSET('Sanitation Data'!$I$4,0,10*ROW('Sanitation Data'!I20))),'Data Summary'!DJ26="Yes"),100-OFFSET('Sanitation Data'!$I$4,0,10*ROW('Sanitation Data'!I20)),NA())</f>
        <v>#N/A</v>
      </c>
      <c r="AV26" s="84" t="e">
        <f ca="true">+IF(AND(ISNUMBER(OFFSET('Sanitation Data'!$I$6,0,10*ROW('Sanitation Data'!I20))),'Data Summary'!DK26="Yes"),OFFSET('Sanitation Data'!$I$6,0,10*ROW('Sanitation Data'!I20)),NA())</f>
        <v>#N/A</v>
      </c>
      <c r="AW26" s="84" t="e">
        <f ca="true">+IF(AND(ISNUMBER(OFFSET('Sanitation Data'!$I$10,0,10*ROW('Sanitation Data'!I20))),'Data Summary'!DL26="Yes"),OFFSET('Sanitation Data'!$I$10,0,10*ROW('Sanitation Data'!I20)),NA())</f>
        <v>#N/A</v>
      </c>
      <c r="AX26" s="84" t="e">
        <f ca="true">+IF(AND(ISNUMBER(OFFSET('Sanitation Data'!$I$11,0,10*ROW('Sanitation Data'!I20))),'Data Summary'!DM26="Yes"),OFFSET('Sanitation Data'!$I$11,0,10*ROW('Sanitation Data'!I20)),NA())</f>
        <v>#N/A</v>
      </c>
      <c r="AY26" s="84" t="e">
        <f ca="true">+IF(AND(ISNUMBER(OFFSET('Sanitation Data'!$I$12,0,10*ROW('Sanitation Data'!I20))),'Data Summary'!DN26="Yes"),OFFSET('Sanitation Data'!$I$12,0,10*ROW('Sanitation Data'!I20)),NA())</f>
        <v>#N/A</v>
      </c>
      <c r="AZ26" s="85" t="e">
        <f ca="true">+IF(AND(ISNUMBER(OFFSET('Hygiene Data'!$D$5,0,10*ROW('Hygiene Data'!D20))),'Data Summary'!DO26="Yes"),OFFSET('Hygiene Data'!$D$5,0,10*ROW('Hygiene Data'!D20)),NA())</f>
        <v>#N/A</v>
      </c>
      <c r="BA26" s="85" t="e">
        <f ca="true">+IF(AND(ISNUMBER(OFFSET('Hygiene Data'!$D$7,0,10*ROW('Hygiene Data'!D20))),'Data Summary'!DP26="Yes"),OFFSET('Hygiene Data'!$D$7,0,10*ROW('Hygiene Data'!D20)),NA())</f>
        <v>#N/A</v>
      </c>
      <c r="BB26" s="85" t="e">
        <f ca="true">+IF(AND(ISNUMBER(OFFSET('Hygiene Data'!$D$9,0,10*ROW('Hygiene Data'!D20))),'Data Summary'!DQ26="Yes"),OFFSET('Hygiene Data'!$D$9,0,10*ROW('Hygiene Data'!D20)),NA())</f>
        <v>#N/A</v>
      </c>
      <c r="BC26" s="85" t="e">
        <f ca="true">+IF(AND(ISNUMBER(OFFSET('Hygiene Data'!$E$5,0,10*ROW('Hygiene Data'!E20))),'Data Summary'!DR26="Yes"),OFFSET('Hygiene Data'!$E$5,0,10*ROW('Hygiene Data'!E20)),NA())</f>
        <v>#N/A</v>
      </c>
      <c r="BD26" s="85" t="e">
        <f ca="true">+IF(AND(ISNUMBER(OFFSET('Hygiene Data'!$E$7,0,10*ROW('Hygiene Data'!E20))),'Data Summary'!DS26="Yes"),OFFSET('Hygiene Data'!$E$7,0,10*ROW('Hygiene Data'!E20)),NA())</f>
        <v>#N/A</v>
      </c>
      <c r="BE26" s="85" t="e">
        <f ca="true">+IF(AND(ISNUMBER(OFFSET('Hygiene Data'!$E$9,0,10*ROW('Hygiene Data'!E20))),'Data Summary'!DT26="Yes"),OFFSET('Hygiene Data'!$E$9,0,10*ROW('Hygiene Data'!E20)),NA())</f>
        <v>#N/A</v>
      </c>
      <c r="BF26" s="85" t="e">
        <f ca="true">+IF(AND(ISNUMBER(OFFSET('Hygiene Data'!$F$5,0,10*ROW('Hygiene Data'!F20))),'Data Summary'!DU26="Yes"),OFFSET('Hygiene Data'!$F$5,0,10*ROW('Hygiene Data'!F20)),NA())</f>
        <v>#N/A</v>
      </c>
      <c r="BG26" s="85" t="e">
        <f ca="true">+IF(AND(ISNUMBER(OFFSET('Hygiene Data'!$F$7,0,10*ROW('Hygiene Data'!F20))),'Data Summary'!DV26="Yes"),OFFSET('Hygiene Data'!$F$7,0,10*ROW('Hygiene Data'!F20)),NA())</f>
        <v>#N/A</v>
      </c>
      <c r="BH26" s="85" t="e">
        <f ca="true">+IF(AND(ISNUMBER(OFFSET('Hygiene Data'!$F$9,0,10*ROW('Hygiene Data'!F20))),'Data Summary'!DW26="Yes"),OFFSET('Hygiene Data'!$F$9,0,10*ROW('Hygiene Data'!F20)),NA())</f>
        <v>#N/A</v>
      </c>
      <c r="BI26" s="85" t="e">
        <f ca="true">+IF(AND(ISNUMBER(OFFSET('Hygiene Data'!$G$5,0,10*ROW('Hygiene Data'!G20))),'Data Summary'!DX26="Yes"),OFFSET('Hygiene Data'!$G$5,0,10*ROW('Hygiene Data'!G20)),NA())</f>
        <v>#N/A</v>
      </c>
      <c r="BJ26" s="85" t="e">
        <f ca="true">+IF(AND(ISNUMBER(OFFSET('Hygiene Data'!$G$7,0,10*ROW('Hygiene Data'!G20))),'Data Summary'!DY26="Yes"),OFFSET('Hygiene Data'!$G$7,0,10*ROW('Hygiene Data'!G20)),NA())</f>
        <v>#N/A</v>
      </c>
      <c r="BK26" s="85" t="e">
        <f ca="true">+IF(AND(ISNUMBER(OFFSET('Hygiene Data'!$G$9,0,10*ROW('Hygiene Data'!G20))),'Data Summary'!DZ26="Yes"),OFFSET('Hygiene Data'!$G$9,0,10*ROW('Hygiene Data'!G20)),NA())</f>
        <v>#N/A</v>
      </c>
      <c r="BL26" s="85" t="e">
        <f ca="true">+IF(AND(ISNUMBER(OFFSET('Hygiene Data'!$H$5,0,10*ROW('Hygiene Data'!H20))),'Data Summary'!EA26="Yes"),OFFSET('Hygiene Data'!$H$5,0,10*ROW('Hygiene Data'!H20)),NA())</f>
        <v>#N/A</v>
      </c>
      <c r="BM26" s="85" t="e">
        <f ca="true">+IF(AND(ISNUMBER(OFFSET('Hygiene Data'!$H$7,0,10*ROW('Hygiene Data'!H20))),'Data Summary'!EB26="Yes"),OFFSET('Hygiene Data'!$H$7,0,10*ROW('Hygiene Data'!H20)),NA())</f>
        <v>#N/A</v>
      </c>
      <c r="BN26" s="85" t="e">
        <f ca="true">+IF(AND(ISNUMBER(OFFSET('Hygiene Data'!$H$9,0,10*ROW('Hygiene Data'!H20))),'Data Summary'!EC26="Yes"),OFFSET('Hygiene Data'!$H$9,0,10*ROW('Hygiene Data'!H20)),NA())</f>
        <v>#N/A</v>
      </c>
      <c r="BO26" s="85" t="e">
        <f ca="true">+IF(AND(ISNUMBER(OFFSET('Hygiene Data'!$I$5,0,10*ROW('Hygiene Data'!I20))),'Data Summary'!ED26="Yes"),OFFSET('Hygiene Data'!$I$5,0,10*ROW('Hygiene Data'!I20)),NA())</f>
        <v>#N/A</v>
      </c>
      <c r="BP26" s="85" t="e">
        <f ca="true">+IF(AND(ISNUMBER(OFFSET('Hygiene Data'!$I$7,0,10*ROW('Hygiene Data'!I20))),'Data Summary'!EE26="Yes"),OFFSET('Hygiene Data'!$I$7,0,10*ROW('Hygiene Data'!I20)),NA())</f>
        <v>#N/A</v>
      </c>
      <c r="BQ26" s="85" t="e">
        <f ca="true">+IF(AND(ISNUMBER(OFFSET('Hygiene Data'!$I$9,0,10*ROW('Hygiene Data'!I20))),'Data Summary'!EF26="Yes"),OFFSET('Hygiene Data'!$I$9,0,10*ROW('Hygiene Data'!I20)),NA())</f>
        <v>#N/A</v>
      </c>
    </row>
    <row xmlns:x14ac="http://schemas.microsoft.com/office/spreadsheetml/2009/9/ac" r="27" x14ac:dyDescent="0.2">
      <c r="A27" s="326" t="e">
        <f ca="true">+RIGHT('Data Summary'!A27,LEN('Data Summary'!A27)-9)</f>
        <v>#VALUE!</v>
      </c>
      <c r="B27" s="31" t="str">
        <f ca="true">+IF(ISTEXT('Data Summary'!B27),'Data Summary'!B27,"")</f>
        <v/>
      </c>
      <c r="C27" s="325" t="e">
        <f ca="true">+VALUE('Data Summary'!C27)</f>
        <v>#VALUE!</v>
      </c>
      <c r="D27" s="83" t="e">
        <f ca="true">+IF(AND(ISNUMBER(OFFSET('Water Data'!$D$4,0,10*ROW('Water Data'!D21))),'Data Summary'!BS27="Yes"),100-OFFSET('Water Data'!$D$4,0,10*ROW('Water Data'!D21)),NA())</f>
        <v>#N/A</v>
      </c>
      <c r="E27" s="83" t="e">
        <f ca="true">+IF(AND(ISNUMBER(OFFSET('Water Data'!$D$6,0,10*ROW('Water Data'!D21))),'Data Summary'!BT27="Yes"),OFFSET('Water Data'!$D$6,0,10*ROW('Water Data'!D21)),NA())</f>
        <v>#N/A</v>
      </c>
      <c r="F27" s="83" t="e">
        <f ca="true">+IF(AND(ISNUMBER(OFFSET('Water Data'!$D$9,0,10*ROW('Water Data'!D21))),'Data Summary'!BU27="Yes"),OFFSET('Water Data'!$D$9,0,10*ROW('Water Data'!D21)),NA())</f>
        <v>#N/A</v>
      </c>
      <c r="G27" s="83" t="e">
        <f ca="true">+IF(AND(ISNUMBER(OFFSET('Water Data'!$E$4,0,10*ROW('Water Data'!E21))),'Data Summary'!BV27="Yes"),100-OFFSET('Water Data'!$E$4,0,10*ROW('Water Data'!E21)),NA())</f>
        <v>#N/A</v>
      </c>
      <c r="H27" s="83" t="e">
        <f ca="true">+IF(AND(ISNUMBER(OFFSET('Water Data'!$E$6,0,10*ROW('Water Data'!E21))),'Data Summary'!BW27="Yes"),OFFSET('Water Data'!$E$6,0,10*ROW('Water Data'!E21)),NA())</f>
        <v>#N/A</v>
      </c>
      <c r="I27" s="83" t="e">
        <f ca="true">+IF(AND(ISNUMBER(OFFSET('Water Data'!$E$9,0,10*ROW('Water Data'!E21))),'Data Summary'!BX27="Yes"),OFFSET('Water Data'!$E$9,0,10*ROW('Water Data'!E21)),NA())</f>
        <v>#N/A</v>
      </c>
      <c r="J27" s="83" t="e">
        <f ca="true">+IF(AND(ISNUMBER(OFFSET('Water Data'!$F$4,0,10*ROW('Water Data'!F21))),'Data Summary'!BY27="Yes"),100-OFFSET('Water Data'!$F$4,0,10*ROW('Water Data'!F21)),NA())</f>
        <v>#N/A</v>
      </c>
      <c r="K27" s="83" t="e">
        <f ca="true">+IF(AND(ISNUMBER(OFFSET('Water Data'!$F$6,0,10*ROW('Water Data'!F21))),'Data Summary'!BZ27="Yes"),OFFSET('Water Data'!$F$6,0,10*ROW('Water Data'!F21)),NA())</f>
        <v>#N/A</v>
      </c>
      <c r="L27" s="83" t="e">
        <f ca="true">+IF(AND(ISNUMBER(OFFSET('Water Data'!$F$9,0,10*ROW('Water Data'!F21))),'Data Summary'!CA27="Yes"),OFFSET('Water Data'!$F$9,0,10*ROW('Water Data'!F21)),NA())</f>
        <v>#N/A</v>
      </c>
      <c r="M27" s="83" t="e">
        <f ca="true">+IF(AND(ISNUMBER(OFFSET('Water Data'!$G$4,0,10*ROW('Water Data'!G21))),'Data Summary'!CB27="Yes"),100-OFFSET('Water Data'!$G$4,0,10*ROW('Water Data'!G21)),NA())</f>
        <v>#N/A</v>
      </c>
      <c r="N27" s="83" t="e">
        <f ca="true">+IF(AND(ISNUMBER(OFFSET('Water Data'!$G$6,0,10*ROW('Water Data'!G21))),'Data Summary'!CC27="Yes"),OFFSET('Water Data'!$G$6,0,10*ROW('Water Data'!G21)),NA())</f>
        <v>#N/A</v>
      </c>
      <c r="O27" s="83" t="e">
        <f ca="true">+IF(AND(ISNUMBER(OFFSET('Water Data'!$G$9,0,10*ROW('Water Data'!G21))),'Data Summary'!CD27="Yes"),OFFSET('Water Data'!$G$9,0,10*ROW('Water Data'!G21)),NA())</f>
        <v>#N/A</v>
      </c>
      <c r="P27" s="83" t="e">
        <f ca="true">+IF(AND(ISNUMBER(OFFSET('Water Data'!$H$4,0,10*ROW('Water Data'!H21))),'Data Summary'!CE27="Yes"),100-OFFSET('Water Data'!$H$4,0,10*ROW('Water Data'!H21)),NA())</f>
        <v>#N/A</v>
      </c>
      <c r="Q27" s="83" t="e">
        <f ca="true">+IF(AND(ISNUMBER(OFFSET('Water Data'!$H$6,0,10*ROW('Water Data'!H21))),'Data Summary'!CF27="Yes"),OFFSET('Water Data'!$H$6,0,10*ROW('Water Data'!H21)),NA())</f>
        <v>#N/A</v>
      </c>
      <c r="R27" s="83" t="e">
        <f ca="true">+IF(AND(ISNUMBER(OFFSET('Water Data'!$H$9,0,10*ROW('Water Data'!H21))),'Data Summary'!CG27="Yes"),OFFSET('Water Data'!$H$9,0,10*ROW('Water Data'!H21)),NA())</f>
        <v>#N/A</v>
      </c>
      <c r="S27" s="83" t="e">
        <f ca="true">+IF(AND(ISNUMBER(OFFSET('Water Data'!$I$4,0,10*ROW('Water Data'!I21))),'Data Summary'!CH27="Yes"),100-OFFSET('Water Data'!$I$4,0,10*ROW('Water Data'!I21)),NA())</f>
        <v>#N/A</v>
      </c>
      <c r="T27" s="83" t="e">
        <f ca="true">+IF(AND(ISNUMBER(OFFSET('Water Data'!$I$6,0,10*ROW('Water Data'!I21))),'Data Summary'!CI27="Yes"),OFFSET('Water Data'!$I$6,0,10*ROW('Water Data'!I21)),NA())</f>
        <v>#N/A</v>
      </c>
      <c r="U27" s="83" t="e">
        <f ca="true">+IF(AND(ISNUMBER(OFFSET('Water Data'!$I$9,0,10*ROW('Water Data'!I21))),'Data Summary'!CJ27="Yes"),OFFSET('Water Data'!$I$9,0,10*ROW('Water Data'!I21)),NA())</f>
        <v>#N/A</v>
      </c>
      <c r="V27" s="84" t="e">
        <f ca="true">+IF(AND(ISNUMBER(OFFSET('Sanitation Data'!$D$4,0,10*ROW('Sanitation Data'!D21))),'Data Summary'!CK27="Yes"),100-OFFSET('Sanitation Data'!$D$4,0,10*ROW('Sanitation Data'!D21)),NA())</f>
        <v>#N/A</v>
      </c>
      <c r="W27" s="84" t="e">
        <f ca="true">+IF(AND(ISNUMBER(OFFSET('Sanitation Data'!$D$6,0,10*ROW('Sanitation Data'!D21))),'Data Summary'!CL27="Yes"),OFFSET('Sanitation Data'!$D$6,0,10*ROW('Sanitation Data'!D21)),NA())</f>
        <v>#N/A</v>
      </c>
      <c r="X27" s="84" t="e">
        <f ca="true">+IF(AND(ISNUMBER(OFFSET('Sanitation Data'!$D$10,0,10*ROW('Sanitation Data'!D21))),'Data Summary'!CM27="Yes"),OFFSET('Sanitation Data'!$D$10,0,10*ROW('Sanitation Data'!D21)),NA())</f>
        <v>#N/A</v>
      </c>
      <c r="Y27" s="84" t="e">
        <f ca="true">+IF(AND(ISNUMBER(OFFSET('Sanitation Data'!$D$11,0,10*ROW('Sanitation Data'!D21))),'Data Summary'!CN27="Yes"),OFFSET('Sanitation Data'!$D$11,0,10*ROW('Sanitation Data'!D21)),NA())</f>
        <v>#N/A</v>
      </c>
      <c r="Z27" s="84" t="e">
        <f ca="true">+IF(AND(ISNUMBER(OFFSET('Sanitation Data'!$D$12,0,10*ROW('Sanitation Data'!D21))),'Data Summary'!CO27="Yes"),OFFSET('Sanitation Data'!$D$12,0,10*ROW('Sanitation Data'!D21)),NA())</f>
        <v>#N/A</v>
      </c>
      <c r="AA27" s="84" t="e">
        <f ca="true">+IF(AND(ISNUMBER(OFFSET('Sanitation Data'!$E$4,0,10*ROW('Sanitation Data'!E21))),'Data Summary'!CP27="Yes"),100-OFFSET('Sanitation Data'!$E$4,0,10*ROW('Sanitation Data'!E21)),NA())</f>
        <v>#N/A</v>
      </c>
      <c r="AB27" s="84" t="e">
        <f ca="true">+IF(AND(ISNUMBER(OFFSET('Sanitation Data'!$E$6,0,10*ROW('Sanitation Data'!E21))),'Data Summary'!CQ27="Yes"),OFFSET('Sanitation Data'!$E$6,0,10*ROW('Sanitation Data'!E21)),NA())</f>
        <v>#N/A</v>
      </c>
      <c r="AC27" s="84" t="e">
        <f ca="true">+IF(AND(ISNUMBER(OFFSET('Sanitation Data'!$E$10,0,10*ROW('Sanitation Data'!E21))),'Data Summary'!CR27="Yes"),OFFSET('Sanitation Data'!$E$10,0,10*ROW('Sanitation Data'!E21)),NA())</f>
        <v>#N/A</v>
      </c>
      <c r="AD27" s="84" t="e">
        <f ca="true">+IF(AND(ISNUMBER(OFFSET('Sanitation Data'!$E$11,0,10*ROW('Sanitation Data'!E21))),'Data Summary'!CS27="Yes"),OFFSET('Sanitation Data'!$E$11,0,10*ROW('Sanitation Data'!E21)),NA())</f>
        <v>#N/A</v>
      </c>
      <c r="AE27" s="84" t="e">
        <f ca="true">+IF(AND(ISNUMBER(OFFSET('Sanitation Data'!$E$12,0,10*ROW('Sanitation Data'!E21))),'Data Summary'!CT27="Yes"),OFFSET('Sanitation Data'!$E$12,0,10*ROW('Sanitation Data'!E21)),NA())</f>
        <v>#N/A</v>
      </c>
      <c r="AF27" s="84" t="e">
        <f ca="true">+IF(AND(ISNUMBER(OFFSET('Sanitation Data'!$F$4,0,10*ROW('Sanitation Data'!F21))),'Data Summary'!CU27="Yes"),100-OFFSET('Sanitation Data'!$F$4,0,10*ROW('Sanitation Data'!F21)),NA())</f>
        <v>#N/A</v>
      </c>
      <c r="AG27" s="84" t="e">
        <f ca="true">+IF(AND(ISNUMBER(OFFSET('Sanitation Data'!$F$6,0,10*ROW('Sanitation Data'!F21))),'Data Summary'!CV27="Yes"),OFFSET('Sanitation Data'!$F$6,0,10*ROW('Sanitation Data'!F21)),NA())</f>
        <v>#N/A</v>
      </c>
      <c r="AH27" s="84" t="e">
        <f ca="true">+IF(AND(ISNUMBER(OFFSET('Sanitation Data'!$F$10,0,10*ROW('Sanitation Data'!F21))),'Data Summary'!CW27="Yes"),OFFSET('Sanitation Data'!$F$10,0,10*ROW('Sanitation Data'!F21)),NA())</f>
        <v>#N/A</v>
      </c>
      <c r="AI27" s="84" t="e">
        <f ca="true">+IF(AND(ISNUMBER(OFFSET('Sanitation Data'!$F$11,0,10*ROW('Sanitation Data'!F21))),'Data Summary'!CX27="Yes"),OFFSET('Sanitation Data'!$F$11,0,10*ROW('Sanitation Data'!F21)),NA())</f>
        <v>#N/A</v>
      </c>
      <c r="AJ27" s="84" t="e">
        <f ca="true">+IF(AND(ISNUMBER(OFFSET('Sanitation Data'!$F$12,0,10*ROW('Sanitation Data'!F21))),'Data Summary'!CY27="Yes"),OFFSET('Sanitation Data'!$F$12,0,10*ROW('Sanitation Data'!F21)),NA())</f>
        <v>#N/A</v>
      </c>
      <c r="AK27" s="84" t="e">
        <f ca="true">+IF(AND(ISNUMBER(OFFSET('Sanitation Data'!$G$4,0,10*ROW('Sanitation Data'!G21))),'Data Summary'!CZ27="Yes"),100-OFFSET('Sanitation Data'!$G$4,0,10*ROW('Sanitation Data'!G21)),NA())</f>
        <v>#N/A</v>
      </c>
      <c r="AL27" s="84" t="e">
        <f ca="true">+IF(AND(ISNUMBER(OFFSET('Sanitation Data'!$G$6,0,10*ROW('Sanitation Data'!G21))),'Data Summary'!DA27="Yes"),OFFSET('Sanitation Data'!$G$6,0,10*ROW('Sanitation Data'!G21)),NA())</f>
        <v>#N/A</v>
      </c>
      <c r="AM27" s="84" t="e">
        <f ca="true">+IF(AND(ISNUMBER(OFFSET('Sanitation Data'!$G$10,0,10*ROW('Sanitation Data'!G21))),'Data Summary'!DB27="Yes"),OFFSET('Sanitation Data'!$G$10,0,10*ROW('Sanitation Data'!G21)),NA())</f>
        <v>#N/A</v>
      </c>
      <c r="AN27" s="84" t="e">
        <f ca="true">+IF(AND(ISNUMBER(OFFSET('Sanitation Data'!$G$11,0,10*ROW('Sanitation Data'!G21))),'Data Summary'!DC27="Yes"),OFFSET('Sanitation Data'!$G$11,0,10*ROW('Sanitation Data'!G21)),NA())</f>
        <v>#N/A</v>
      </c>
      <c r="AO27" s="84" t="e">
        <f ca="true">+IF(AND(ISNUMBER(OFFSET('Sanitation Data'!$G$12,0,10*ROW('Sanitation Data'!G21))),'Data Summary'!DD27="Yes"),OFFSET('Sanitation Data'!$G$12,0,10*ROW('Sanitation Data'!G21)),NA())</f>
        <v>#N/A</v>
      </c>
      <c r="AP27" s="84" t="e">
        <f ca="true">+IF(AND(ISNUMBER(OFFSET('Sanitation Data'!$H$4,0,10*ROW('Sanitation Data'!H21))),'Data Summary'!DE27="Yes"),100-OFFSET('Sanitation Data'!$H$4,0,10*ROW('Sanitation Data'!H21)),NA())</f>
        <v>#N/A</v>
      </c>
      <c r="AQ27" s="84" t="e">
        <f ca="true">+IF(AND(ISNUMBER(OFFSET('Sanitation Data'!$H$6,0,10*ROW('Sanitation Data'!H21))),'Data Summary'!DF27="Yes"),OFFSET('Sanitation Data'!$H$6,0,10*ROW('Sanitation Data'!H21)),NA())</f>
        <v>#N/A</v>
      </c>
      <c r="AR27" s="84" t="e">
        <f ca="true">+IF(AND(ISNUMBER(OFFSET('Sanitation Data'!$H$10,0,10*ROW('Sanitation Data'!H21))),'Data Summary'!DG27="Yes"),OFFSET('Sanitation Data'!$H$10,0,10*ROW('Sanitation Data'!H21)),NA())</f>
        <v>#N/A</v>
      </c>
      <c r="AS27" s="84" t="e">
        <f ca="true">+IF(AND(ISNUMBER(OFFSET('Sanitation Data'!$H$11,0,10*ROW('Sanitation Data'!H21))),'Data Summary'!DH27="Yes"),OFFSET('Sanitation Data'!$H$11,0,10*ROW('Sanitation Data'!H21)),NA())</f>
        <v>#N/A</v>
      </c>
      <c r="AT27" s="84" t="e">
        <f ca="true">+IF(AND(ISNUMBER(OFFSET('Sanitation Data'!$H$12,0,10*ROW('Sanitation Data'!H21))),'Data Summary'!DI27="Yes"),OFFSET('Sanitation Data'!$H$12,0,10*ROW('Sanitation Data'!H21)),NA())</f>
        <v>#N/A</v>
      </c>
      <c r="AU27" s="84" t="e">
        <f ca="true">+IF(AND(ISNUMBER(OFFSET('Sanitation Data'!$I$4,0,10*ROW('Sanitation Data'!I21))),'Data Summary'!DJ27="Yes"),100-OFFSET('Sanitation Data'!$I$4,0,10*ROW('Sanitation Data'!I21)),NA())</f>
        <v>#N/A</v>
      </c>
      <c r="AV27" s="84" t="e">
        <f ca="true">+IF(AND(ISNUMBER(OFFSET('Sanitation Data'!$I$6,0,10*ROW('Sanitation Data'!I21))),'Data Summary'!DK27="Yes"),OFFSET('Sanitation Data'!$I$6,0,10*ROW('Sanitation Data'!I21)),NA())</f>
        <v>#N/A</v>
      </c>
      <c r="AW27" s="84" t="e">
        <f ca="true">+IF(AND(ISNUMBER(OFFSET('Sanitation Data'!$I$10,0,10*ROW('Sanitation Data'!I21))),'Data Summary'!DL27="Yes"),OFFSET('Sanitation Data'!$I$10,0,10*ROW('Sanitation Data'!I21)),NA())</f>
        <v>#N/A</v>
      </c>
      <c r="AX27" s="84" t="e">
        <f ca="true">+IF(AND(ISNUMBER(OFFSET('Sanitation Data'!$I$11,0,10*ROW('Sanitation Data'!I21))),'Data Summary'!DM27="Yes"),OFFSET('Sanitation Data'!$I$11,0,10*ROW('Sanitation Data'!I21)),NA())</f>
        <v>#N/A</v>
      </c>
      <c r="AY27" s="84" t="e">
        <f ca="true">+IF(AND(ISNUMBER(OFFSET('Sanitation Data'!$I$12,0,10*ROW('Sanitation Data'!I21))),'Data Summary'!DN27="Yes"),OFFSET('Sanitation Data'!$I$12,0,10*ROW('Sanitation Data'!I21)),NA())</f>
        <v>#N/A</v>
      </c>
      <c r="AZ27" s="85" t="e">
        <f ca="true">+IF(AND(ISNUMBER(OFFSET('Hygiene Data'!$D$5,0,10*ROW('Hygiene Data'!D21))),'Data Summary'!DO27="Yes"),OFFSET('Hygiene Data'!$D$5,0,10*ROW('Hygiene Data'!D21)),NA())</f>
        <v>#N/A</v>
      </c>
      <c r="BA27" s="85" t="e">
        <f ca="true">+IF(AND(ISNUMBER(OFFSET('Hygiene Data'!$D$7,0,10*ROW('Hygiene Data'!D21))),'Data Summary'!DP27="Yes"),OFFSET('Hygiene Data'!$D$7,0,10*ROW('Hygiene Data'!D21)),NA())</f>
        <v>#N/A</v>
      </c>
      <c r="BB27" s="85" t="e">
        <f ca="true">+IF(AND(ISNUMBER(OFFSET('Hygiene Data'!$D$9,0,10*ROW('Hygiene Data'!D21))),'Data Summary'!DQ27="Yes"),OFFSET('Hygiene Data'!$D$9,0,10*ROW('Hygiene Data'!D21)),NA())</f>
        <v>#N/A</v>
      </c>
      <c r="BC27" s="85" t="e">
        <f ca="true">+IF(AND(ISNUMBER(OFFSET('Hygiene Data'!$E$5,0,10*ROW('Hygiene Data'!E21))),'Data Summary'!DR27="Yes"),OFFSET('Hygiene Data'!$E$5,0,10*ROW('Hygiene Data'!E21)),NA())</f>
        <v>#N/A</v>
      </c>
      <c r="BD27" s="85" t="e">
        <f ca="true">+IF(AND(ISNUMBER(OFFSET('Hygiene Data'!$E$7,0,10*ROW('Hygiene Data'!E21))),'Data Summary'!DS27="Yes"),OFFSET('Hygiene Data'!$E$7,0,10*ROW('Hygiene Data'!E21)),NA())</f>
        <v>#N/A</v>
      </c>
      <c r="BE27" s="85" t="e">
        <f ca="true">+IF(AND(ISNUMBER(OFFSET('Hygiene Data'!$E$9,0,10*ROW('Hygiene Data'!E21))),'Data Summary'!DT27="Yes"),OFFSET('Hygiene Data'!$E$9,0,10*ROW('Hygiene Data'!E21)),NA())</f>
        <v>#N/A</v>
      </c>
      <c r="BF27" s="85" t="e">
        <f ca="true">+IF(AND(ISNUMBER(OFFSET('Hygiene Data'!$F$5,0,10*ROW('Hygiene Data'!F21))),'Data Summary'!DU27="Yes"),OFFSET('Hygiene Data'!$F$5,0,10*ROW('Hygiene Data'!F21)),NA())</f>
        <v>#N/A</v>
      </c>
      <c r="BG27" s="85" t="e">
        <f ca="true">+IF(AND(ISNUMBER(OFFSET('Hygiene Data'!$F$7,0,10*ROW('Hygiene Data'!F21))),'Data Summary'!DV27="Yes"),OFFSET('Hygiene Data'!$F$7,0,10*ROW('Hygiene Data'!F21)),NA())</f>
        <v>#N/A</v>
      </c>
      <c r="BH27" s="85" t="e">
        <f ca="true">+IF(AND(ISNUMBER(OFFSET('Hygiene Data'!$F$9,0,10*ROW('Hygiene Data'!F21))),'Data Summary'!DW27="Yes"),OFFSET('Hygiene Data'!$F$9,0,10*ROW('Hygiene Data'!F21)),NA())</f>
        <v>#N/A</v>
      </c>
      <c r="BI27" s="85" t="e">
        <f ca="true">+IF(AND(ISNUMBER(OFFSET('Hygiene Data'!$G$5,0,10*ROW('Hygiene Data'!G21))),'Data Summary'!DX27="Yes"),OFFSET('Hygiene Data'!$G$5,0,10*ROW('Hygiene Data'!G21)),NA())</f>
        <v>#N/A</v>
      </c>
      <c r="BJ27" s="85" t="e">
        <f ca="true">+IF(AND(ISNUMBER(OFFSET('Hygiene Data'!$G$7,0,10*ROW('Hygiene Data'!G21))),'Data Summary'!DY27="Yes"),OFFSET('Hygiene Data'!$G$7,0,10*ROW('Hygiene Data'!G21)),NA())</f>
        <v>#N/A</v>
      </c>
      <c r="BK27" s="85" t="e">
        <f ca="true">+IF(AND(ISNUMBER(OFFSET('Hygiene Data'!$G$9,0,10*ROW('Hygiene Data'!G21))),'Data Summary'!DZ27="Yes"),OFFSET('Hygiene Data'!$G$9,0,10*ROW('Hygiene Data'!G21)),NA())</f>
        <v>#N/A</v>
      </c>
      <c r="BL27" s="85" t="e">
        <f ca="true">+IF(AND(ISNUMBER(OFFSET('Hygiene Data'!$H$5,0,10*ROW('Hygiene Data'!H21))),'Data Summary'!EA27="Yes"),OFFSET('Hygiene Data'!$H$5,0,10*ROW('Hygiene Data'!H21)),NA())</f>
        <v>#N/A</v>
      </c>
      <c r="BM27" s="85" t="e">
        <f ca="true">+IF(AND(ISNUMBER(OFFSET('Hygiene Data'!$H$7,0,10*ROW('Hygiene Data'!H21))),'Data Summary'!EB27="Yes"),OFFSET('Hygiene Data'!$H$7,0,10*ROW('Hygiene Data'!H21)),NA())</f>
        <v>#N/A</v>
      </c>
      <c r="BN27" s="85" t="e">
        <f ca="true">+IF(AND(ISNUMBER(OFFSET('Hygiene Data'!$H$9,0,10*ROW('Hygiene Data'!H21))),'Data Summary'!EC27="Yes"),OFFSET('Hygiene Data'!$H$9,0,10*ROW('Hygiene Data'!H21)),NA())</f>
        <v>#N/A</v>
      </c>
      <c r="BO27" s="85" t="e">
        <f ca="true">+IF(AND(ISNUMBER(OFFSET('Hygiene Data'!$I$5,0,10*ROW('Hygiene Data'!I21))),'Data Summary'!ED27="Yes"),OFFSET('Hygiene Data'!$I$5,0,10*ROW('Hygiene Data'!I21)),NA())</f>
        <v>#N/A</v>
      </c>
      <c r="BP27" s="85" t="e">
        <f ca="true">+IF(AND(ISNUMBER(OFFSET('Hygiene Data'!$I$7,0,10*ROW('Hygiene Data'!I21))),'Data Summary'!EE27="Yes"),OFFSET('Hygiene Data'!$I$7,0,10*ROW('Hygiene Data'!I21)),NA())</f>
        <v>#N/A</v>
      </c>
      <c r="BQ27" s="85" t="e">
        <f ca="true">+IF(AND(ISNUMBER(OFFSET('Hygiene Data'!$I$9,0,10*ROW('Hygiene Data'!I21))),'Data Summary'!EF27="Yes"),OFFSET('Hygiene Data'!$I$9,0,10*ROW('Hygiene Data'!I21)),NA())</f>
        <v>#N/A</v>
      </c>
    </row>
    <row xmlns:x14ac="http://schemas.microsoft.com/office/spreadsheetml/2009/9/ac" r="28" x14ac:dyDescent="0.2">
      <c r="A28" s="326" t="e">
        <f ca="true">+RIGHT('Data Summary'!A28,LEN('Data Summary'!A28)-9)</f>
        <v>#VALUE!</v>
      </c>
      <c r="B28" s="31" t="str">
        <f ca="true">+IF(ISTEXT('Data Summary'!B28),'Data Summary'!B28,"")</f>
        <v/>
      </c>
      <c r="C28" s="325" t="e">
        <f ca="true">+VALUE('Data Summary'!C28)</f>
        <v>#VALUE!</v>
      </c>
      <c r="D28" s="83" t="e">
        <f ca="true">+IF(AND(ISNUMBER(OFFSET('Water Data'!$D$4,0,10*ROW('Water Data'!D22))),'Data Summary'!BS28="Yes"),100-OFFSET('Water Data'!$D$4,0,10*ROW('Water Data'!D22)),NA())</f>
        <v>#N/A</v>
      </c>
      <c r="E28" s="83" t="e">
        <f ca="true">+IF(AND(ISNUMBER(OFFSET('Water Data'!$D$6,0,10*ROW('Water Data'!D22))),'Data Summary'!BT28="Yes"),OFFSET('Water Data'!$D$6,0,10*ROW('Water Data'!D22)),NA())</f>
        <v>#N/A</v>
      </c>
      <c r="F28" s="83" t="e">
        <f ca="true">+IF(AND(ISNUMBER(OFFSET('Water Data'!$D$9,0,10*ROW('Water Data'!D22))),'Data Summary'!BU28="Yes"),OFFSET('Water Data'!$D$9,0,10*ROW('Water Data'!D22)),NA())</f>
        <v>#N/A</v>
      </c>
      <c r="G28" s="83" t="e">
        <f ca="true">+IF(AND(ISNUMBER(OFFSET('Water Data'!$E$4,0,10*ROW('Water Data'!E22))),'Data Summary'!BV28="Yes"),100-OFFSET('Water Data'!$E$4,0,10*ROW('Water Data'!E22)),NA())</f>
        <v>#N/A</v>
      </c>
      <c r="H28" s="83" t="e">
        <f ca="true">+IF(AND(ISNUMBER(OFFSET('Water Data'!$E$6,0,10*ROW('Water Data'!E22))),'Data Summary'!BW28="Yes"),OFFSET('Water Data'!$E$6,0,10*ROW('Water Data'!E22)),NA())</f>
        <v>#N/A</v>
      </c>
      <c r="I28" s="83" t="e">
        <f ca="true">+IF(AND(ISNUMBER(OFFSET('Water Data'!$E$9,0,10*ROW('Water Data'!E22))),'Data Summary'!BX28="Yes"),OFFSET('Water Data'!$E$9,0,10*ROW('Water Data'!E22)),NA())</f>
        <v>#N/A</v>
      </c>
      <c r="J28" s="83" t="e">
        <f ca="true">+IF(AND(ISNUMBER(OFFSET('Water Data'!$F$4,0,10*ROW('Water Data'!F22))),'Data Summary'!BY28="Yes"),100-OFFSET('Water Data'!$F$4,0,10*ROW('Water Data'!F22)),NA())</f>
        <v>#N/A</v>
      </c>
      <c r="K28" s="83" t="e">
        <f ca="true">+IF(AND(ISNUMBER(OFFSET('Water Data'!$F$6,0,10*ROW('Water Data'!F22))),'Data Summary'!BZ28="Yes"),OFFSET('Water Data'!$F$6,0,10*ROW('Water Data'!F22)),NA())</f>
        <v>#N/A</v>
      </c>
      <c r="L28" s="83" t="e">
        <f ca="true">+IF(AND(ISNUMBER(OFFSET('Water Data'!$F$9,0,10*ROW('Water Data'!F22))),'Data Summary'!CA28="Yes"),OFFSET('Water Data'!$F$9,0,10*ROW('Water Data'!F22)),NA())</f>
        <v>#N/A</v>
      </c>
      <c r="M28" s="83" t="e">
        <f ca="true">+IF(AND(ISNUMBER(OFFSET('Water Data'!$G$4,0,10*ROW('Water Data'!G22))),'Data Summary'!CB28="Yes"),100-OFFSET('Water Data'!$G$4,0,10*ROW('Water Data'!G22)),NA())</f>
        <v>#N/A</v>
      </c>
      <c r="N28" s="83" t="e">
        <f ca="true">+IF(AND(ISNUMBER(OFFSET('Water Data'!$G$6,0,10*ROW('Water Data'!G22))),'Data Summary'!CC28="Yes"),OFFSET('Water Data'!$G$6,0,10*ROW('Water Data'!G22)),NA())</f>
        <v>#N/A</v>
      </c>
      <c r="O28" s="83" t="e">
        <f ca="true">+IF(AND(ISNUMBER(OFFSET('Water Data'!$G$9,0,10*ROW('Water Data'!G22))),'Data Summary'!CD28="Yes"),OFFSET('Water Data'!$G$9,0,10*ROW('Water Data'!G22)),NA())</f>
        <v>#N/A</v>
      </c>
      <c r="P28" s="83" t="e">
        <f ca="true">+IF(AND(ISNUMBER(OFFSET('Water Data'!$H$4,0,10*ROW('Water Data'!H22))),'Data Summary'!CE28="Yes"),100-OFFSET('Water Data'!$H$4,0,10*ROW('Water Data'!H22)),NA())</f>
        <v>#N/A</v>
      </c>
      <c r="Q28" s="83" t="e">
        <f ca="true">+IF(AND(ISNUMBER(OFFSET('Water Data'!$H$6,0,10*ROW('Water Data'!H22))),'Data Summary'!CF28="Yes"),OFFSET('Water Data'!$H$6,0,10*ROW('Water Data'!H22)),NA())</f>
        <v>#N/A</v>
      </c>
      <c r="R28" s="83" t="e">
        <f ca="true">+IF(AND(ISNUMBER(OFFSET('Water Data'!$H$9,0,10*ROW('Water Data'!H22))),'Data Summary'!CG28="Yes"),OFFSET('Water Data'!$H$9,0,10*ROW('Water Data'!H22)),NA())</f>
        <v>#N/A</v>
      </c>
      <c r="S28" s="83" t="e">
        <f ca="true">+IF(AND(ISNUMBER(OFFSET('Water Data'!$I$4,0,10*ROW('Water Data'!I22))),'Data Summary'!CH28="Yes"),100-OFFSET('Water Data'!$I$4,0,10*ROW('Water Data'!I22)),NA())</f>
        <v>#N/A</v>
      </c>
      <c r="T28" s="83" t="e">
        <f ca="true">+IF(AND(ISNUMBER(OFFSET('Water Data'!$I$6,0,10*ROW('Water Data'!I22))),'Data Summary'!CI28="Yes"),OFFSET('Water Data'!$I$6,0,10*ROW('Water Data'!I22)),NA())</f>
        <v>#N/A</v>
      </c>
      <c r="U28" s="83" t="e">
        <f ca="true">+IF(AND(ISNUMBER(OFFSET('Water Data'!$I$9,0,10*ROW('Water Data'!I22))),'Data Summary'!CJ28="Yes"),OFFSET('Water Data'!$I$9,0,10*ROW('Water Data'!I22)),NA())</f>
        <v>#N/A</v>
      </c>
      <c r="V28" s="84" t="e">
        <f ca="true">+IF(AND(ISNUMBER(OFFSET('Sanitation Data'!$D$4,0,10*ROW('Sanitation Data'!D22))),'Data Summary'!CK28="Yes"),100-OFFSET('Sanitation Data'!$D$4,0,10*ROW('Sanitation Data'!D22)),NA())</f>
        <v>#N/A</v>
      </c>
      <c r="W28" s="84" t="e">
        <f ca="true">+IF(AND(ISNUMBER(OFFSET('Sanitation Data'!$D$6,0,10*ROW('Sanitation Data'!D22))),'Data Summary'!CL28="Yes"),OFFSET('Sanitation Data'!$D$6,0,10*ROW('Sanitation Data'!D22)),NA())</f>
        <v>#N/A</v>
      </c>
      <c r="X28" s="84" t="e">
        <f ca="true">+IF(AND(ISNUMBER(OFFSET('Sanitation Data'!$D$10,0,10*ROW('Sanitation Data'!D22))),'Data Summary'!CM28="Yes"),OFFSET('Sanitation Data'!$D$10,0,10*ROW('Sanitation Data'!D22)),NA())</f>
        <v>#N/A</v>
      </c>
      <c r="Y28" s="84" t="e">
        <f ca="true">+IF(AND(ISNUMBER(OFFSET('Sanitation Data'!$D$11,0,10*ROW('Sanitation Data'!D22))),'Data Summary'!CN28="Yes"),OFFSET('Sanitation Data'!$D$11,0,10*ROW('Sanitation Data'!D22)),NA())</f>
        <v>#N/A</v>
      </c>
      <c r="Z28" s="84" t="e">
        <f ca="true">+IF(AND(ISNUMBER(OFFSET('Sanitation Data'!$D$12,0,10*ROW('Sanitation Data'!D22))),'Data Summary'!CO28="Yes"),OFFSET('Sanitation Data'!$D$12,0,10*ROW('Sanitation Data'!D22)),NA())</f>
        <v>#N/A</v>
      </c>
      <c r="AA28" s="84" t="e">
        <f ca="true">+IF(AND(ISNUMBER(OFFSET('Sanitation Data'!$E$4,0,10*ROW('Sanitation Data'!E22))),'Data Summary'!CP28="Yes"),100-OFFSET('Sanitation Data'!$E$4,0,10*ROW('Sanitation Data'!E22)),NA())</f>
        <v>#N/A</v>
      </c>
      <c r="AB28" s="84" t="e">
        <f ca="true">+IF(AND(ISNUMBER(OFFSET('Sanitation Data'!$E$6,0,10*ROW('Sanitation Data'!E22))),'Data Summary'!CQ28="Yes"),OFFSET('Sanitation Data'!$E$6,0,10*ROW('Sanitation Data'!E22)),NA())</f>
        <v>#N/A</v>
      </c>
      <c r="AC28" s="84" t="e">
        <f ca="true">+IF(AND(ISNUMBER(OFFSET('Sanitation Data'!$E$10,0,10*ROW('Sanitation Data'!E22))),'Data Summary'!CR28="Yes"),OFFSET('Sanitation Data'!$E$10,0,10*ROW('Sanitation Data'!E22)),NA())</f>
        <v>#N/A</v>
      </c>
      <c r="AD28" s="84" t="e">
        <f ca="true">+IF(AND(ISNUMBER(OFFSET('Sanitation Data'!$E$11,0,10*ROW('Sanitation Data'!E22))),'Data Summary'!CS28="Yes"),OFFSET('Sanitation Data'!$E$11,0,10*ROW('Sanitation Data'!E22)),NA())</f>
        <v>#N/A</v>
      </c>
      <c r="AE28" s="84" t="e">
        <f ca="true">+IF(AND(ISNUMBER(OFFSET('Sanitation Data'!$E$12,0,10*ROW('Sanitation Data'!E22))),'Data Summary'!CT28="Yes"),OFFSET('Sanitation Data'!$E$12,0,10*ROW('Sanitation Data'!E22)),NA())</f>
        <v>#N/A</v>
      </c>
      <c r="AF28" s="84" t="e">
        <f ca="true">+IF(AND(ISNUMBER(OFFSET('Sanitation Data'!$F$4,0,10*ROW('Sanitation Data'!F22))),'Data Summary'!CU28="Yes"),100-OFFSET('Sanitation Data'!$F$4,0,10*ROW('Sanitation Data'!F22)),NA())</f>
        <v>#N/A</v>
      </c>
      <c r="AG28" s="84" t="e">
        <f ca="true">+IF(AND(ISNUMBER(OFFSET('Sanitation Data'!$F$6,0,10*ROW('Sanitation Data'!F22))),'Data Summary'!CV28="Yes"),OFFSET('Sanitation Data'!$F$6,0,10*ROW('Sanitation Data'!F22)),NA())</f>
        <v>#N/A</v>
      </c>
      <c r="AH28" s="84" t="e">
        <f ca="true">+IF(AND(ISNUMBER(OFFSET('Sanitation Data'!$F$10,0,10*ROW('Sanitation Data'!F22))),'Data Summary'!CW28="Yes"),OFFSET('Sanitation Data'!$F$10,0,10*ROW('Sanitation Data'!F22)),NA())</f>
        <v>#N/A</v>
      </c>
      <c r="AI28" s="84" t="e">
        <f ca="true">+IF(AND(ISNUMBER(OFFSET('Sanitation Data'!$F$11,0,10*ROW('Sanitation Data'!F22))),'Data Summary'!CX28="Yes"),OFFSET('Sanitation Data'!$F$11,0,10*ROW('Sanitation Data'!F22)),NA())</f>
        <v>#N/A</v>
      </c>
      <c r="AJ28" s="84" t="e">
        <f ca="true">+IF(AND(ISNUMBER(OFFSET('Sanitation Data'!$F$12,0,10*ROW('Sanitation Data'!F22))),'Data Summary'!CY28="Yes"),OFFSET('Sanitation Data'!$F$12,0,10*ROW('Sanitation Data'!F22)),NA())</f>
        <v>#N/A</v>
      </c>
      <c r="AK28" s="84" t="e">
        <f ca="true">+IF(AND(ISNUMBER(OFFSET('Sanitation Data'!$G$4,0,10*ROW('Sanitation Data'!G22))),'Data Summary'!CZ28="Yes"),100-OFFSET('Sanitation Data'!$G$4,0,10*ROW('Sanitation Data'!G22)),NA())</f>
        <v>#N/A</v>
      </c>
      <c r="AL28" s="84" t="e">
        <f ca="true">+IF(AND(ISNUMBER(OFFSET('Sanitation Data'!$G$6,0,10*ROW('Sanitation Data'!G22))),'Data Summary'!DA28="Yes"),OFFSET('Sanitation Data'!$G$6,0,10*ROW('Sanitation Data'!G22)),NA())</f>
        <v>#N/A</v>
      </c>
      <c r="AM28" s="84" t="e">
        <f ca="true">+IF(AND(ISNUMBER(OFFSET('Sanitation Data'!$G$10,0,10*ROW('Sanitation Data'!G22))),'Data Summary'!DB28="Yes"),OFFSET('Sanitation Data'!$G$10,0,10*ROW('Sanitation Data'!G22)),NA())</f>
        <v>#N/A</v>
      </c>
      <c r="AN28" s="84" t="e">
        <f ca="true">+IF(AND(ISNUMBER(OFFSET('Sanitation Data'!$G$11,0,10*ROW('Sanitation Data'!G22))),'Data Summary'!DC28="Yes"),OFFSET('Sanitation Data'!$G$11,0,10*ROW('Sanitation Data'!G22)),NA())</f>
        <v>#N/A</v>
      </c>
      <c r="AO28" s="84" t="e">
        <f ca="true">+IF(AND(ISNUMBER(OFFSET('Sanitation Data'!$G$12,0,10*ROW('Sanitation Data'!G22))),'Data Summary'!DD28="Yes"),OFFSET('Sanitation Data'!$G$12,0,10*ROW('Sanitation Data'!G22)),NA())</f>
        <v>#N/A</v>
      </c>
      <c r="AP28" s="84" t="e">
        <f ca="true">+IF(AND(ISNUMBER(OFFSET('Sanitation Data'!$H$4,0,10*ROW('Sanitation Data'!H22))),'Data Summary'!DE28="Yes"),100-OFFSET('Sanitation Data'!$H$4,0,10*ROW('Sanitation Data'!H22)),NA())</f>
        <v>#N/A</v>
      </c>
      <c r="AQ28" s="84" t="e">
        <f ca="true">+IF(AND(ISNUMBER(OFFSET('Sanitation Data'!$H$6,0,10*ROW('Sanitation Data'!H22))),'Data Summary'!DF28="Yes"),OFFSET('Sanitation Data'!$H$6,0,10*ROW('Sanitation Data'!H22)),NA())</f>
        <v>#N/A</v>
      </c>
      <c r="AR28" s="84" t="e">
        <f ca="true">+IF(AND(ISNUMBER(OFFSET('Sanitation Data'!$H$10,0,10*ROW('Sanitation Data'!H22))),'Data Summary'!DG28="Yes"),OFFSET('Sanitation Data'!$H$10,0,10*ROW('Sanitation Data'!H22)),NA())</f>
        <v>#N/A</v>
      </c>
      <c r="AS28" s="84" t="e">
        <f ca="true">+IF(AND(ISNUMBER(OFFSET('Sanitation Data'!$H$11,0,10*ROW('Sanitation Data'!H22))),'Data Summary'!DH28="Yes"),OFFSET('Sanitation Data'!$H$11,0,10*ROW('Sanitation Data'!H22)),NA())</f>
        <v>#N/A</v>
      </c>
      <c r="AT28" s="84" t="e">
        <f ca="true">+IF(AND(ISNUMBER(OFFSET('Sanitation Data'!$H$12,0,10*ROW('Sanitation Data'!H22))),'Data Summary'!DI28="Yes"),OFFSET('Sanitation Data'!$H$12,0,10*ROW('Sanitation Data'!H22)),NA())</f>
        <v>#N/A</v>
      </c>
      <c r="AU28" s="84" t="e">
        <f ca="true">+IF(AND(ISNUMBER(OFFSET('Sanitation Data'!$I$4,0,10*ROW('Sanitation Data'!I22))),'Data Summary'!DJ28="Yes"),100-OFFSET('Sanitation Data'!$I$4,0,10*ROW('Sanitation Data'!I22)),NA())</f>
        <v>#N/A</v>
      </c>
      <c r="AV28" s="84" t="e">
        <f ca="true">+IF(AND(ISNUMBER(OFFSET('Sanitation Data'!$I$6,0,10*ROW('Sanitation Data'!I22))),'Data Summary'!DK28="Yes"),OFFSET('Sanitation Data'!$I$6,0,10*ROW('Sanitation Data'!I22)),NA())</f>
        <v>#N/A</v>
      </c>
      <c r="AW28" s="84" t="e">
        <f ca="true">+IF(AND(ISNUMBER(OFFSET('Sanitation Data'!$I$10,0,10*ROW('Sanitation Data'!I22))),'Data Summary'!DL28="Yes"),OFFSET('Sanitation Data'!$I$10,0,10*ROW('Sanitation Data'!I22)),NA())</f>
        <v>#N/A</v>
      </c>
      <c r="AX28" s="84" t="e">
        <f ca="true">+IF(AND(ISNUMBER(OFFSET('Sanitation Data'!$I$11,0,10*ROW('Sanitation Data'!I22))),'Data Summary'!DM28="Yes"),OFFSET('Sanitation Data'!$I$11,0,10*ROW('Sanitation Data'!I22)),NA())</f>
        <v>#N/A</v>
      </c>
      <c r="AY28" s="84" t="e">
        <f ca="true">+IF(AND(ISNUMBER(OFFSET('Sanitation Data'!$I$12,0,10*ROW('Sanitation Data'!I22))),'Data Summary'!DN28="Yes"),OFFSET('Sanitation Data'!$I$12,0,10*ROW('Sanitation Data'!I22)),NA())</f>
        <v>#N/A</v>
      </c>
      <c r="AZ28" s="85" t="e">
        <f ca="true">+IF(AND(ISNUMBER(OFFSET('Hygiene Data'!$D$5,0,10*ROW('Hygiene Data'!D22))),'Data Summary'!DO28="Yes"),OFFSET('Hygiene Data'!$D$5,0,10*ROW('Hygiene Data'!D22)),NA())</f>
        <v>#N/A</v>
      </c>
      <c r="BA28" s="85" t="e">
        <f ca="true">+IF(AND(ISNUMBER(OFFSET('Hygiene Data'!$D$7,0,10*ROW('Hygiene Data'!D22))),'Data Summary'!DP28="Yes"),OFFSET('Hygiene Data'!$D$7,0,10*ROW('Hygiene Data'!D22)),NA())</f>
        <v>#N/A</v>
      </c>
      <c r="BB28" s="85" t="e">
        <f ca="true">+IF(AND(ISNUMBER(OFFSET('Hygiene Data'!$D$9,0,10*ROW('Hygiene Data'!D22))),'Data Summary'!DQ28="Yes"),OFFSET('Hygiene Data'!$D$9,0,10*ROW('Hygiene Data'!D22)),NA())</f>
        <v>#N/A</v>
      </c>
      <c r="BC28" s="85" t="e">
        <f ca="true">+IF(AND(ISNUMBER(OFFSET('Hygiene Data'!$E$5,0,10*ROW('Hygiene Data'!E22))),'Data Summary'!DR28="Yes"),OFFSET('Hygiene Data'!$E$5,0,10*ROW('Hygiene Data'!E22)),NA())</f>
        <v>#N/A</v>
      </c>
      <c r="BD28" s="85" t="e">
        <f ca="true">+IF(AND(ISNUMBER(OFFSET('Hygiene Data'!$E$7,0,10*ROW('Hygiene Data'!E22))),'Data Summary'!DS28="Yes"),OFFSET('Hygiene Data'!$E$7,0,10*ROW('Hygiene Data'!E22)),NA())</f>
        <v>#N/A</v>
      </c>
      <c r="BE28" s="85" t="e">
        <f ca="true">+IF(AND(ISNUMBER(OFFSET('Hygiene Data'!$E$9,0,10*ROW('Hygiene Data'!E22))),'Data Summary'!DT28="Yes"),OFFSET('Hygiene Data'!$E$9,0,10*ROW('Hygiene Data'!E22)),NA())</f>
        <v>#N/A</v>
      </c>
      <c r="BF28" s="85" t="e">
        <f ca="true">+IF(AND(ISNUMBER(OFFSET('Hygiene Data'!$F$5,0,10*ROW('Hygiene Data'!F22))),'Data Summary'!DU28="Yes"),OFFSET('Hygiene Data'!$F$5,0,10*ROW('Hygiene Data'!F22)),NA())</f>
        <v>#N/A</v>
      </c>
      <c r="BG28" s="85" t="e">
        <f ca="true">+IF(AND(ISNUMBER(OFFSET('Hygiene Data'!$F$7,0,10*ROW('Hygiene Data'!F22))),'Data Summary'!DV28="Yes"),OFFSET('Hygiene Data'!$F$7,0,10*ROW('Hygiene Data'!F22)),NA())</f>
        <v>#N/A</v>
      </c>
      <c r="BH28" s="85" t="e">
        <f ca="true">+IF(AND(ISNUMBER(OFFSET('Hygiene Data'!$F$9,0,10*ROW('Hygiene Data'!F22))),'Data Summary'!DW28="Yes"),OFFSET('Hygiene Data'!$F$9,0,10*ROW('Hygiene Data'!F22)),NA())</f>
        <v>#N/A</v>
      </c>
      <c r="BI28" s="85" t="e">
        <f ca="true">+IF(AND(ISNUMBER(OFFSET('Hygiene Data'!$G$5,0,10*ROW('Hygiene Data'!G22))),'Data Summary'!DX28="Yes"),OFFSET('Hygiene Data'!$G$5,0,10*ROW('Hygiene Data'!G22)),NA())</f>
        <v>#N/A</v>
      </c>
      <c r="BJ28" s="85" t="e">
        <f ca="true">+IF(AND(ISNUMBER(OFFSET('Hygiene Data'!$G$7,0,10*ROW('Hygiene Data'!G22))),'Data Summary'!DY28="Yes"),OFFSET('Hygiene Data'!$G$7,0,10*ROW('Hygiene Data'!G22)),NA())</f>
        <v>#N/A</v>
      </c>
      <c r="BK28" s="85" t="e">
        <f ca="true">+IF(AND(ISNUMBER(OFFSET('Hygiene Data'!$G$9,0,10*ROW('Hygiene Data'!G22))),'Data Summary'!DZ28="Yes"),OFFSET('Hygiene Data'!$G$9,0,10*ROW('Hygiene Data'!G22)),NA())</f>
        <v>#N/A</v>
      </c>
      <c r="BL28" s="85" t="e">
        <f ca="true">+IF(AND(ISNUMBER(OFFSET('Hygiene Data'!$H$5,0,10*ROW('Hygiene Data'!H22))),'Data Summary'!EA28="Yes"),OFFSET('Hygiene Data'!$H$5,0,10*ROW('Hygiene Data'!H22)),NA())</f>
        <v>#N/A</v>
      </c>
      <c r="BM28" s="85" t="e">
        <f ca="true">+IF(AND(ISNUMBER(OFFSET('Hygiene Data'!$H$7,0,10*ROW('Hygiene Data'!H22))),'Data Summary'!EB28="Yes"),OFFSET('Hygiene Data'!$H$7,0,10*ROW('Hygiene Data'!H22)),NA())</f>
        <v>#N/A</v>
      </c>
      <c r="BN28" s="85" t="e">
        <f ca="true">+IF(AND(ISNUMBER(OFFSET('Hygiene Data'!$H$9,0,10*ROW('Hygiene Data'!H22))),'Data Summary'!EC28="Yes"),OFFSET('Hygiene Data'!$H$9,0,10*ROW('Hygiene Data'!H22)),NA())</f>
        <v>#N/A</v>
      </c>
      <c r="BO28" s="85" t="e">
        <f ca="true">+IF(AND(ISNUMBER(OFFSET('Hygiene Data'!$I$5,0,10*ROW('Hygiene Data'!I22))),'Data Summary'!ED28="Yes"),OFFSET('Hygiene Data'!$I$5,0,10*ROW('Hygiene Data'!I22)),NA())</f>
        <v>#N/A</v>
      </c>
      <c r="BP28" s="85" t="e">
        <f ca="true">+IF(AND(ISNUMBER(OFFSET('Hygiene Data'!$I$7,0,10*ROW('Hygiene Data'!I22))),'Data Summary'!EE28="Yes"),OFFSET('Hygiene Data'!$I$7,0,10*ROW('Hygiene Data'!I22)),NA())</f>
        <v>#N/A</v>
      </c>
      <c r="BQ28" s="85" t="e">
        <f ca="true">+IF(AND(ISNUMBER(OFFSET('Hygiene Data'!$I$9,0,10*ROW('Hygiene Data'!I22))),'Data Summary'!EF28="Yes"),OFFSET('Hygiene Data'!$I$9,0,10*ROW('Hygiene Data'!I22)),NA())</f>
        <v>#N/A</v>
      </c>
    </row>
    <row xmlns:x14ac="http://schemas.microsoft.com/office/spreadsheetml/2009/9/ac" r="29" x14ac:dyDescent="0.2">
      <c r="A29" s="326" t="e">
        <f ca="true">+RIGHT('Data Summary'!A29,LEN('Data Summary'!A29)-9)</f>
        <v>#VALUE!</v>
      </c>
      <c r="B29" s="31" t="str">
        <f ca="true">+IF(ISTEXT('Data Summary'!B29),'Data Summary'!B29,"")</f>
        <v/>
      </c>
      <c r="C29" s="325" t="e">
        <f ca="true">+VALUE('Data Summary'!C29)</f>
        <v>#VALUE!</v>
      </c>
      <c r="D29" s="83" t="e">
        <f ca="true">+IF(AND(ISNUMBER(OFFSET('Water Data'!$D$4,0,10*ROW('Water Data'!D23))),'Data Summary'!BS29="Yes"),100-OFFSET('Water Data'!$D$4,0,10*ROW('Water Data'!D23)),NA())</f>
        <v>#N/A</v>
      </c>
      <c r="E29" s="83" t="e">
        <f ca="true">+IF(AND(ISNUMBER(OFFSET('Water Data'!$D$6,0,10*ROW('Water Data'!D23))),'Data Summary'!BT29="Yes"),OFFSET('Water Data'!$D$6,0,10*ROW('Water Data'!D23)),NA())</f>
        <v>#N/A</v>
      </c>
      <c r="F29" s="83" t="e">
        <f ca="true">+IF(AND(ISNUMBER(OFFSET('Water Data'!$D$9,0,10*ROW('Water Data'!D23))),'Data Summary'!BU29="Yes"),OFFSET('Water Data'!$D$9,0,10*ROW('Water Data'!D23)),NA())</f>
        <v>#N/A</v>
      </c>
      <c r="G29" s="83" t="e">
        <f ca="true">+IF(AND(ISNUMBER(OFFSET('Water Data'!$E$4,0,10*ROW('Water Data'!E23))),'Data Summary'!BV29="Yes"),100-OFFSET('Water Data'!$E$4,0,10*ROW('Water Data'!E23)),NA())</f>
        <v>#N/A</v>
      </c>
      <c r="H29" s="83" t="e">
        <f ca="true">+IF(AND(ISNUMBER(OFFSET('Water Data'!$E$6,0,10*ROW('Water Data'!E23))),'Data Summary'!BW29="Yes"),OFFSET('Water Data'!$E$6,0,10*ROW('Water Data'!E23)),NA())</f>
        <v>#N/A</v>
      </c>
      <c r="I29" s="83" t="e">
        <f ca="true">+IF(AND(ISNUMBER(OFFSET('Water Data'!$E$9,0,10*ROW('Water Data'!E23))),'Data Summary'!BX29="Yes"),OFFSET('Water Data'!$E$9,0,10*ROW('Water Data'!E23)),NA())</f>
        <v>#N/A</v>
      </c>
      <c r="J29" s="83" t="e">
        <f ca="true">+IF(AND(ISNUMBER(OFFSET('Water Data'!$F$4,0,10*ROW('Water Data'!F23))),'Data Summary'!BY29="Yes"),100-OFFSET('Water Data'!$F$4,0,10*ROW('Water Data'!F23)),NA())</f>
        <v>#N/A</v>
      </c>
      <c r="K29" s="83" t="e">
        <f ca="true">+IF(AND(ISNUMBER(OFFSET('Water Data'!$F$6,0,10*ROW('Water Data'!F23))),'Data Summary'!BZ29="Yes"),OFFSET('Water Data'!$F$6,0,10*ROW('Water Data'!F23)),NA())</f>
        <v>#N/A</v>
      </c>
      <c r="L29" s="83" t="e">
        <f ca="true">+IF(AND(ISNUMBER(OFFSET('Water Data'!$F$9,0,10*ROW('Water Data'!F23))),'Data Summary'!CA29="Yes"),OFFSET('Water Data'!$F$9,0,10*ROW('Water Data'!F23)),NA())</f>
        <v>#N/A</v>
      </c>
      <c r="M29" s="83" t="e">
        <f ca="true">+IF(AND(ISNUMBER(OFFSET('Water Data'!$G$4,0,10*ROW('Water Data'!G23))),'Data Summary'!CB29="Yes"),100-OFFSET('Water Data'!$G$4,0,10*ROW('Water Data'!G23)),NA())</f>
        <v>#N/A</v>
      </c>
      <c r="N29" s="83" t="e">
        <f ca="true">+IF(AND(ISNUMBER(OFFSET('Water Data'!$G$6,0,10*ROW('Water Data'!G23))),'Data Summary'!CC29="Yes"),OFFSET('Water Data'!$G$6,0,10*ROW('Water Data'!G23)),NA())</f>
        <v>#N/A</v>
      </c>
      <c r="O29" s="83" t="e">
        <f ca="true">+IF(AND(ISNUMBER(OFFSET('Water Data'!$G$9,0,10*ROW('Water Data'!G23))),'Data Summary'!CD29="Yes"),OFFSET('Water Data'!$G$9,0,10*ROW('Water Data'!G23)),NA())</f>
        <v>#N/A</v>
      </c>
      <c r="P29" s="83" t="e">
        <f ca="true">+IF(AND(ISNUMBER(OFFSET('Water Data'!$H$4,0,10*ROW('Water Data'!H23))),'Data Summary'!CE29="Yes"),100-OFFSET('Water Data'!$H$4,0,10*ROW('Water Data'!H23)),NA())</f>
        <v>#N/A</v>
      </c>
      <c r="Q29" s="83" t="e">
        <f ca="true">+IF(AND(ISNUMBER(OFFSET('Water Data'!$H$6,0,10*ROW('Water Data'!H23))),'Data Summary'!CF29="Yes"),OFFSET('Water Data'!$H$6,0,10*ROW('Water Data'!H23)),NA())</f>
        <v>#N/A</v>
      </c>
      <c r="R29" s="83" t="e">
        <f ca="true">+IF(AND(ISNUMBER(OFFSET('Water Data'!$H$9,0,10*ROW('Water Data'!H23))),'Data Summary'!CG29="Yes"),OFFSET('Water Data'!$H$9,0,10*ROW('Water Data'!H23)),NA())</f>
        <v>#N/A</v>
      </c>
      <c r="S29" s="83" t="e">
        <f ca="true">+IF(AND(ISNUMBER(OFFSET('Water Data'!$I$4,0,10*ROW('Water Data'!I23))),'Data Summary'!CH29="Yes"),100-OFFSET('Water Data'!$I$4,0,10*ROW('Water Data'!I23)),NA())</f>
        <v>#N/A</v>
      </c>
      <c r="T29" s="83" t="e">
        <f ca="true">+IF(AND(ISNUMBER(OFFSET('Water Data'!$I$6,0,10*ROW('Water Data'!I23))),'Data Summary'!CI29="Yes"),OFFSET('Water Data'!$I$6,0,10*ROW('Water Data'!I23)),NA())</f>
        <v>#N/A</v>
      </c>
      <c r="U29" s="83" t="e">
        <f ca="true">+IF(AND(ISNUMBER(OFFSET('Water Data'!$I$9,0,10*ROW('Water Data'!I23))),'Data Summary'!CJ29="Yes"),OFFSET('Water Data'!$I$9,0,10*ROW('Water Data'!I23)),NA())</f>
        <v>#N/A</v>
      </c>
      <c r="V29" s="84" t="e">
        <f ca="true">+IF(AND(ISNUMBER(OFFSET('Sanitation Data'!$D$4,0,10*ROW('Sanitation Data'!D23))),'Data Summary'!CK29="Yes"),100-OFFSET('Sanitation Data'!$D$4,0,10*ROW('Sanitation Data'!D23)),NA())</f>
        <v>#N/A</v>
      </c>
      <c r="W29" s="84" t="e">
        <f ca="true">+IF(AND(ISNUMBER(OFFSET('Sanitation Data'!$D$6,0,10*ROW('Sanitation Data'!D23))),'Data Summary'!CL29="Yes"),OFFSET('Sanitation Data'!$D$6,0,10*ROW('Sanitation Data'!D23)),NA())</f>
        <v>#N/A</v>
      </c>
      <c r="X29" s="84" t="e">
        <f ca="true">+IF(AND(ISNUMBER(OFFSET('Sanitation Data'!$D$10,0,10*ROW('Sanitation Data'!D23))),'Data Summary'!CM29="Yes"),OFFSET('Sanitation Data'!$D$10,0,10*ROW('Sanitation Data'!D23)),NA())</f>
        <v>#N/A</v>
      </c>
      <c r="Y29" s="84" t="e">
        <f ca="true">+IF(AND(ISNUMBER(OFFSET('Sanitation Data'!$D$11,0,10*ROW('Sanitation Data'!D23))),'Data Summary'!CN29="Yes"),OFFSET('Sanitation Data'!$D$11,0,10*ROW('Sanitation Data'!D23)),NA())</f>
        <v>#N/A</v>
      </c>
      <c r="Z29" s="84" t="e">
        <f ca="true">+IF(AND(ISNUMBER(OFFSET('Sanitation Data'!$D$12,0,10*ROW('Sanitation Data'!D23))),'Data Summary'!CO29="Yes"),OFFSET('Sanitation Data'!$D$12,0,10*ROW('Sanitation Data'!D23)),NA())</f>
        <v>#N/A</v>
      </c>
      <c r="AA29" s="84" t="e">
        <f ca="true">+IF(AND(ISNUMBER(OFFSET('Sanitation Data'!$E$4,0,10*ROW('Sanitation Data'!E23))),'Data Summary'!CP29="Yes"),100-OFFSET('Sanitation Data'!$E$4,0,10*ROW('Sanitation Data'!E23)),NA())</f>
        <v>#N/A</v>
      </c>
      <c r="AB29" s="84" t="e">
        <f ca="true">+IF(AND(ISNUMBER(OFFSET('Sanitation Data'!$E$6,0,10*ROW('Sanitation Data'!E23))),'Data Summary'!CQ29="Yes"),OFFSET('Sanitation Data'!$E$6,0,10*ROW('Sanitation Data'!E23)),NA())</f>
        <v>#N/A</v>
      </c>
      <c r="AC29" s="84" t="e">
        <f ca="true">+IF(AND(ISNUMBER(OFFSET('Sanitation Data'!$E$10,0,10*ROW('Sanitation Data'!E23))),'Data Summary'!CR29="Yes"),OFFSET('Sanitation Data'!$E$10,0,10*ROW('Sanitation Data'!E23)),NA())</f>
        <v>#N/A</v>
      </c>
      <c r="AD29" s="84" t="e">
        <f ca="true">+IF(AND(ISNUMBER(OFFSET('Sanitation Data'!$E$11,0,10*ROW('Sanitation Data'!E23))),'Data Summary'!CS29="Yes"),OFFSET('Sanitation Data'!$E$11,0,10*ROW('Sanitation Data'!E23)),NA())</f>
        <v>#N/A</v>
      </c>
      <c r="AE29" s="84" t="e">
        <f ca="true">+IF(AND(ISNUMBER(OFFSET('Sanitation Data'!$E$12,0,10*ROW('Sanitation Data'!E23))),'Data Summary'!CT29="Yes"),OFFSET('Sanitation Data'!$E$12,0,10*ROW('Sanitation Data'!E23)),NA())</f>
        <v>#N/A</v>
      </c>
      <c r="AF29" s="84" t="e">
        <f ca="true">+IF(AND(ISNUMBER(OFFSET('Sanitation Data'!$F$4,0,10*ROW('Sanitation Data'!F23))),'Data Summary'!CU29="Yes"),100-OFFSET('Sanitation Data'!$F$4,0,10*ROW('Sanitation Data'!F23)),NA())</f>
        <v>#N/A</v>
      </c>
      <c r="AG29" s="84" t="e">
        <f ca="true">+IF(AND(ISNUMBER(OFFSET('Sanitation Data'!$F$6,0,10*ROW('Sanitation Data'!F23))),'Data Summary'!CV29="Yes"),OFFSET('Sanitation Data'!$F$6,0,10*ROW('Sanitation Data'!F23)),NA())</f>
        <v>#N/A</v>
      </c>
      <c r="AH29" s="84" t="e">
        <f ca="true">+IF(AND(ISNUMBER(OFFSET('Sanitation Data'!$F$10,0,10*ROW('Sanitation Data'!F23))),'Data Summary'!CW29="Yes"),OFFSET('Sanitation Data'!$F$10,0,10*ROW('Sanitation Data'!F23)),NA())</f>
        <v>#N/A</v>
      </c>
      <c r="AI29" s="84" t="e">
        <f ca="true">+IF(AND(ISNUMBER(OFFSET('Sanitation Data'!$F$11,0,10*ROW('Sanitation Data'!F23))),'Data Summary'!CX29="Yes"),OFFSET('Sanitation Data'!$F$11,0,10*ROW('Sanitation Data'!F23)),NA())</f>
        <v>#N/A</v>
      </c>
      <c r="AJ29" s="84" t="e">
        <f ca="true">+IF(AND(ISNUMBER(OFFSET('Sanitation Data'!$F$12,0,10*ROW('Sanitation Data'!F23))),'Data Summary'!CY29="Yes"),OFFSET('Sanitation Data'!$F$12,0,10*ROW('Sanitation Data'!F23)),NA())</f>
        <v>#N/A</v>
      </c>
      <c r="AK29" s="84" t="e">
        <f ca="true">+IF(AND(ISNUMBER(OFFSET('Sanitation Data'!$G$4,0,10*ROW('Sanitation Data'!G23))),'Data Summary'!CZ29="Yes"),100-OFFSET('Sanitation Data'!$G$4,0,10*ROW('Sanitation Data'!G23)),NA())</f>
        <v>#N/A</v>
      </c>
      <c r="AL29" s="84" t="e">
        <f ca="true">+IF(AND(ISNUMBER(OFFSET('Sanitation Data'!$G$6,0,10*ROW('Sanitation Data'!G23))),'Data Summary'!DA29="Yes"),OFFSET('Sanitation Data'!$G$6,0,10*ROW('Sanitation Data'!G23)),NA())</f>
        <v>#N/A</v>
      </c>
      <c r="AM29" s="84" t="e">
        <f ca="true">+IF(AND(ISNUMBER(OFFSET('Sanitation Data'!$G$10,0,10*ROW('Sanitation Data'!G23))),'Data Summary'!DB29="Yes"),OFFSET('Sanitation Data'!$G$10,0,10*ROW('Sanitation Data'!G23)),NA())</f>
        <v>#N/A</v>
      </c>
      <c r="AN29" s="84" t="e">
        <f ca="true">+IF(AND(ISNUMBER(OFFSET('Sanitation Data'!$G$11,0,10*ROW('Sanitation Data'!G23))),'Data Summary'!DC29="Yes"),OFFSET('Sanitation Data'!$G$11,0,10*ROW('Sanitation Data'!G23)),NA())</f>
        <v>#N/A</v>
      </c>
      <c r="AO29" s="84" t="e">
        <f ca="true">+IF(AND(ISNUMBER(OFFSET('Sanitation Data'!$G$12,0,10*ROW('Sanitation Data'!G23))),'Data Summary'!DD29="Yes"),OFFSET('Sanitation Data'!$G$12,0,10*ROW('Sanitation Data'!G23)),NA())</f>
        <v>#N/A</v>
      </c>
      <c r="AP29" s="84" t="e">
        <f ca="true">+IF(AND(ISNUMBER(OFFSET('Sanitation Data'!$H$4,0,10*ROW('Sanitation Data'!H23))),'Data Summary'!DE29="Yes"),100-OFFSET('Sanitation Data'!$H$4,0,10*ROW('Sanitation Data'!H23)),NA())</f>
        <v>#N/A</v>
      </c>
      <c r="AQ29" s="84" t="e">
        <f ca="true">+IF(AND(ISNUMBER(OFFSET('Sanitation Data'!$H$6,0,10*ROW('Sanitation Data'!H23))),'Data Summary'!DF29="Yes"),OFFSET('Sanitation Data'!$H$6,0,10*ROW('Sanitation Data'!H23)),NA())</f>
        <v>#N/A</v>
      </c>
      <c r="AR29" s="84" t="e">
        <f ca="true">+IF(AND(ISNUMBER(OFFSET('Sanitation Data'!$H$10,0,10*ROW('Sanitation Data'!H23))),'Data Summary'!DG29="Yes"),OFFSET('Sanitation Data'!$H$10,0,10*ROW('Sanitation Data'!H23)),NA())</f>
        <v>#N/A</v>
      </c>
      <c r="AS29" s="84" t="e">
        <f ca="true">+IF(AND(ISNUMBER(OFFSET('Sanitation Data'!$H$11,0,10*ROW('Sanitation Data'!H23))),'Data Summary'!DH29="Yes"),OFFSET('Sanitation Data'!$H$11,0,10*ROW('Sanitation Data'!H23)),NA())</f>
        <v>#N/A</v>
      </c>
      <c r="AT29" s="84" t="e">
        <f ca="true">+IF(AND(ISNUMBER(OFFSET('Sanitation Data'!$H$12,0,10*ROW('Sanitation Data'!H23))),'Data Summary'!DI29="Yes"),OFFSET('Sanitation Data'!$H$12,0,10*ROW('Sanitation Data'!H23)),NA())</f>
        <v>#N/A</v>
      </c>
      <c r="AU29" s="84" t="e">
        <f ca="true">+IF(AND(ISNUMBER(OFFSET('Sanitation Data'!$I$4,0,10*ROW('Sanitation Data'!I23))),'Data Summary'!DJ29="Yes"),100-OFFSET('Sanitation Data'!$I$4,0,10*ROW('Sanitation Data'!I23)),NA())</f>
        <v>#N/A</v>
      </c>
      <c r="AV29" s="84" t="e">
        <f ca="true">+IF(AND(ISNUMBER(OFFSET('Sanitation Data'!$I$6,0,10*ROW('Sanitation Data'!I23))),'Data Summary'!DK29="Yes"),OFFSET('Sanitation Data'!$I$6,0,10*ROW('Sanitation Data'!I23)),NA())</f>
        <v>#N/A</v>
      </c>
      <c r="AW29" s="84" t="e">
        <f ca="true">+IF(AND(ISNUMBER(OFFSET('Sanitation Data'!$I$10,0,10*ROW('Sanitation Data'!I23))),'Data Summary'!DL29="Yes"),OFFSET('Sanitation Data'!$I$10,0,10*ROW('Sanitation Data'!I23)),NA())</f>
        <v>#N/A</v>
      </c>
      <c r="AX29" s="84" t="e">
        <f ca="true">+IF(AND(ISNUMBER(OFFSET('Sanitation Data'!$I$11,0,10*ROW('Sanitation Data'!I23))),'Data Summary'!DM29="Yes"),OFFSET('Sanitation Data'!$I$11,0,10*ROW('Sanitation Data'!I23)),NA())</f>
        <v>#N/A</v>
      </c>
      <c r="AY29" s="84" t="e">
        <f ca="true">+IF(AND(ISNUMBER(OFFSET('Sanitation Data'!$I$12,0,10*ROW('Sanitation Data'!I23))),'Data Summary'!DN29="Yes"),OFFSET('Sanitation Data'!$I$12,0,10*ROW('Sanitation Data'!I23)),NA())</f>
        <v>#N/A</v>
      </c>
      <c r="AZ29" s="85" t="e">
        <f ca="true">+IF(AND(ISNUMBER(OFFSET('Hygiene Data'!$D$5,0,10*ROW('Hygiene Data'!D23))),'Data Summary'!DO29="Yes"),OFFSET('Hygiene Data'!$D$5,0,10*ROW('Hygiene Data'!D23)),NA())</f>
        <v>#N/A</v>
      </c>
      <c r="BA29" s="85" t="e">
        <f ca="true">+IF(AND(ISNUMBER(OFFSET('Hygiene Data'!$D$7,0,10*ROW('Hygiene Data'!D23))),'Data Summary'!DP29="Yes"),OFFSET('Hygiene Data'!$D$7,0,10*ROW('Hygiene Data'!D23)),NA())</f>
        <v>#N/A</v>
      </c>
      <c r="BB29" s="85" t="e">
        <f ca="true">+IF(AND(ISNUMBER(OFFSET('Hygiene Data'!$D$9,0,10*ROW('Hygiene Data'!D23))),'Data Summary'!DQ29="Yes"),OFFSET('Hygiene Data'!$D$9,0,10*ROW('Hygiene Data'!D23)),NA())</f>
        <v>#N/A</v>
      </c>
      <c r="BC29" s="85" t="e">
        <f ca="true">+IF(AND(ISNUMBER(OFFSET('Hygiene Data'!$E$5,0,10*ROW('Hygiene Data'!E23))),'Data Summary'!DR29="Yes"),OFFSET('Hygiene Data'!$E$5,0,10*ROW('Hygiene Data'!E23)),NA())</f>
        <v>#N/A</v>
      </c>
      <c r="BD29" s="85" t="e">
        <f ca="true">+IF(AND(ISNUMBER(OFFSET('Hygiene Data'!$E$7,0,10*ROW('Hygiene Data'!E23))),'Data Summary'!DS29="Yes"),OFFSET('Hygiene Data'!$E$7,0,10*ROW('Hygiene Data'!E23)),NA())</f>
        <v>#N/A</v>
      </c>
      <c r="BE29" s="85" t="e">
        <f ca="true">+IF(AND(ISNUMBER(OFFSET('Hygiene Data'!$E$9,0,10*ROW('Hygiene Data'!E23))),'Data Summary'!DT29="Yes"),OFFSET('Hygiene Data'!$E$9,0,10*ROW('Hygiene Data'!E23)),NA())</f>
        <v>#N/A</v>
      </c>
      <c r="BF29" s="85" t="e">
        <f ca="true">+IF(AND(ISNUMBER(OFFSET('Hygiene Data'!$F$5,0,10*ROW('Hygiene Data'!F23))),'Data Summary'!DU29="Yes"),OFFSET('Hygiene Data'!$F$5,0,10*ROW('Hygiene Data'!F23)),NA())</f>
        <v>#N/A</v>
      </c>
      <c r="BG29" s="85" t="e">
        <f ca="true">+IF(AND(ISNUMBER(OFFSET('Hygiene Data'!$F$7,0,10*ROW('Hygiene Data'!F23))),'Data Summary'!DV29="Yes"),OFFSET('Hygiene Data'!$F$7,0,10*ROW('Hygiene Data'!F23)),NA())</f>
        <v>#N/A</v>
      </c>
      <c r="BH29" s="85" t="e">
        <f ca="true">+IF(AND(ISNUMBER(OFFSET('Hygiene Data'!$F$9,0,10*ROW('Hygiene Data'!F23))),'Data Summary'!DW29="Yes"),OFFSET('Hygiene Data'!$F$9,0,10*ROW('Hygiene Data'!F23)),NA())</f>
        <v>#N/A</v>
      </c>
      <c r="BI29" s="85" t="e">
        <f ca="true">+IF(AND(ISNUMBER(OFFSET('Hygiene Data'!$G$5,0,10*ROW('Hygiene Data'!G23))),'Data Summary'!DX29="Yes"),OFFSET('Hygiene Data'!$G$5,0,10*ROW('Hygiene Data'!G23)),NA())</f>
        <v>#N/A</v>
      </c>
      <c r="BJ29" s="85" t="e">
        <f ca="true">+IF(AND(ISNUMBER(OFFSET('Hygiene Data'!$G$7,0,10*ROW('Hygiene Data'!G23))),'Data Summary'!DY29="Yes"),OFFSET('Hygiene Data'!$G$7,0,10*ROW('Hygiene Data'!G23)),NA())</f>
        <v>#N/A</v>
      </c>
      <c r="BK29" s="85" t="e">
        <f ca="true">+IF(AND(ISNUMBER(OFFSET('Hygiene Data'!$G$9,0,10*ROW('Hygiene Data'!G23))),'Data Summary'!DZ29="Yes"),OFFSET('Hygiene Data'!$G$9,0,10*ROW('Hygiene Data'!G23)),NA())</f>
        <v>#N/A</v>
      </c>
      <c r="BL29" s="85" t="e">
        <f ca="true">+IF(AND(ISNUMBER(OFFSET('Hygiene Data'!$H$5,0,10*ROW('Hygiene Data'!H23))),'Data Summary'!EA29="Yes"),OFFSET('Hygiene Data'!$H$5,0,10*ROW('Hygiene Data'!H23)),NA())</f>
        <v>#N/A</v>
      </c>
      <c r="BM29" s="85" t="e">
        <f ca="true">+IF(AND(ISNUMBER(OFFSET('Hygiene Data'!$H$7,0,10*ROW('Hygiene Data'!H23))),'Data Summary'!EB29="Yes"),OFFSET('Hygiene Data'!$H$7,0,10*ROW('Hygiene Data'!H23)),NA())</f>
        <v>#N/A</v>
      </c>
      <c r="BN29" s="85" t="e">
        <f ca="true">+IF(AND(ISNUMBER(OFFSET('Hygiene Data'!$H$9,0,10*ROW('Hygiene Data'!H23))),'Data Summary'!EC29="Yes"),OFFSET('Hygiene Data'!$H$9,0,10*ROW('Hygiene Data'!H23)),NA())</f>
        <v>#N/A</v>
      </c>
      <c r="BO29" s="85" t="e">
        <f ca="true">+IF(AND(ISNUMBER(OFFSET('Hygiene Data'!$I$5,0,10*ROW('Hygiene Data'!I23))),'Data Summary'!ED29="Yes"),OFFSET('Hygiene Data'!$I$5,0,10*ROW('Hygiene Data'!I23)),NA())</f>
        <v>#N/A</v>
      </c>
      <c r="BP29" s="85" t="e">
        <f ca="true">+IF(AND(ISNUMBER(OFFSET('Hygiene Data'!$I$7,0,10*ROW('Hygiene Data'!I23))),'Data Summary'!EE29="Yes"),OFFSET('Hygiene Data'!$I$7,0,10*ROW('Hygiene Data'!I23)),NA())</f>
        <v>#N/A</v>
      </c>
      <c r="BQ29" s="85" t="e">
        <f ca="true">+IF(AND(ISNUMBER(OFFSET('Hygiene Data'!$I$9,0,10*ROW('Hygiene Data'!I23))),'Data Summary'!EF29="Yes"),OFFSET('Hygiene Data'!$I$9,0,10*ROW('Hygiene Data'!I23)),NA())</f>
        <v>#N/A</v>
      </c>
    </row>
    <row xmlns:x14ac="http://schemas.microsoft.com/office/spreadsheetml/2009/9/ac" r="30" x14ac:dyDescent="0.2">
      <c r="A30" s="326" t="e">
        <f ca="true">+RIGHT('Data Summary'!A30,LEN('Data Summary'!A30)-9)</f>
        <v>#VALUE!</v>
      </c>
      <c r="B30" s="31" t="str">
        <f ca="true">+IF(ISTEXT('Data Summary'!B30),'Data Summary'!B30,"")</f>
        <v/>
      </c>
      <c r="C30" s="325" t="e">
        <f ca="true">+VALUE('Data Summary'!C30)</f>
        <v>#VALUE!</v>
      </c>
      <c r="D30" s="83" t="e">
        <f ca="true">+IF(AND(ISNUMBER(OFFSET('Water Data'!$D$4,0,10*ROW('Water Data'!D24))),'Data Summary'!BS30="Yes"),100-OFFSET('Water Data'!$D$4,0,10*ROW('Water Data'!D24)),NA())</f>
        <v>#N/A</v>
      </c>
      <c r="E30" s="83" t="e">
        <f ca="true">+IF(AND(ISNUMBER(OFFSET('Water Data'!$D$6,0,10*ROW('Water Data'!D24))),'Data Summary'!BT30="Yes"),OFFSET('Water Data'!$D$6,0,10*ROW('Water Data'!D24)),NA())</f>
        <v>#N/A</v>
      </c>
      <c r="F30" s="83" t="e">
        <f ca="true">+IF(AND(ISNUMBER(OFFSET('Water Data'!$D$9,0,10*ROW('Water Data'!D24))),'Data Summary'!BU30="Yes"),OFFSET('Water Data'!$D$9,0,10*ROW('Water Data'!D24)),NA())</f>
        <v>#N/A</v>
      </c>
      <c r="G30" s="83" t="e">
        <f ca="true">+IF(AND(ISNUMBER(OFFSET('Water Data'!$E$4,0,10*ROW('Water Data'!E24))),'Data Summary'!BV30="Yes"),100-OFFSET('Water Data'!$E$4,0,10*ROW('Water Data'!E24)),NA())</f>
        <v>#N/A</v>
      </c>
      <c r="H30" s="83" t="e">
        <f ca="true">+IF(AND(ISNUMBER(OFFSET('Water Data'!$E$6,0,10*ROW('Water Data'!E24))),'Data Summary'!BW30="Yes"),OFFSET('Water Data'!$E$6,0,10*ROW('Water Data'!E24)),NA())</f>
        <v>#N/A</v>
      </c>
      <c r="I30" s="83" t="e">
        <f ca="true">+IF(AND(ISNUMBER(OFFSET('Water Data'!$E$9,0,10*ROW('Water Data'!E24))),'Data Summary'!BX30="Yes"),OFFSET('Water Data'!$E$9,0,10*ROW('Water Data'!E24)),NA())</f>
        <v>#N/A</v>
      </c>
      <c r="J30" s="83" t="e">
        <f ca="true">+IF(AND(ISNUMBER(OFFSET('Water Data'!$F$4,0,10*ROW('Water Data'!F24))),'Data Summary'!BY30="Yes"),100-OFFSET('Water Data'!$F$4,0,10*ROW('Water Data'!F24)),NA())</f>
        <v>#N/A</v>
      </c>
      <c r="K30" s="83" t="e">
        <f ca="true">+IF(AND(ISNUMBER(OFFSET('Water Data'!$F$6,0,10*ROW('Water Data'!F24))),'Data Summary'!BZ30="Yes"),OFFSET('Water Data'!$F$6,0,10*ROW('Water Data'!F24)),NA())</f>
        <v>#N/A</v>
      </c>
      <c r="L30" s="83" t="e">
        <f ca="true">+IF(AND(ISNUMBER(OFFSET('Water Data'!$F$9,0,10*ROW('Water Data'!F24))),'Data Summary'!CA30="Yes"),OFFSET('Water Data'!$F$9,0,10*ROW('Water Data'!F24)),NA())</f>
        <v>#N/A</v>
      </c>
      <c r="M30" s="83" t="e">
        <f ca="true">+IF(AND(ISNUMBER(OFFSET('Water Data'!$G$4,0,10*ROW('Water Data'!G24))),'Data Summary'!CB30="Yes"),100-OFFSET('Water Data'!$G$4,0,10*ROW('Water Data'!G24)),NA())</f>
        <v>#N/A</v>
      </c>
      <c r="N30" s="83" t="e">
        <f ca="true">+IF(AND(ISNUMBER(OFFSET('Water Data'!$G$6,0,10*ROW('Water Data'!G24))),'Data Summary'!CC30="Yes"),OFFSET('Water Data'!$G$6,0,10*ROW('Water Data'!G24)),NA())</f>
        <v>#N/A</v>
      </c>
      <c r="O30" s="83" t="e">
        <f ca="true">+IF(AND(ISNUMBER(OFFSET('Water Data'!$G$9,0,10*ROW('Water Data'!G24))),'Data Summary'!CD30="Yes"),OFFSET('Water Data'!$G$9,0,10*ROW('Water Data'!G24)),NA())</f>
        <v>#N/A</v>
      </c>
      <c r="P30" s="83" t="e">
        <f ca="true">+IF(AND(ISNUMBER(OFFSET('Water Data'!$H$4,0,10*ROW('Water Data'!H24))),'Data Summary'!CE30="Yes"),100-OFFSET('Water Data'!$H$4,0,10*ROW('Water Data'!H24)),NA())</f>
        <v>#N/A</v>
      </c>
      <c r="Q30" s="83" t="e">
        <f ca="true">+IF(AND(ISNUMBER(OFFSET('Water Data'!$H$6,0,10*ROW('Water Data'!H24))),'Data Summary'!CF30="Yes"),OFFSET('Water Data'!$H$6,0,10*ROW('Water Data'!H24)),NA())</f>
        <v>#N/A</v>
      </c>
      <c r="R30" s="83" t="e">
        <f ca="true">+IF(AND(ISNUMBER(OFFSET('Water Data'!$H$9,0,10*ROW('Water Data'!H24))),'Data Summary'!CG30="Yes"),OFFSET('Water Data'!$H$9,0,10*ROW('Water Data'!H24)),NA())</f>
        <v>#N/A</v>
      </c>
      <c r="S30" s="83" t="e">
        <f ca="true">+IF(AND(ISNUMBER(OFFSET('Water Data'!$I$4,0,10*ROW('Water Data'!I24))),'Data Summary'!CH30="Yes"),100-OFFSET('Water Data'!$I$4,0,10*ROW('Water Data'!I24)),NA())</f>
        <v>#N/A</v>
      </c>
      <c r="T30" s="83" t="e">
        <f ca="true">+IF(AND(ISNUMBER(OFFSET('Water Data'!$I$6,0,10*ROW('Water Data'!I24))),'Data Summary'!CI30="Yes"),OFFSET('Water Data'!$I$6,0,10*ROW('Water Data'!I24)),NA())</f>
        <v>#N/A</v>
      </c>
      <c r="U30" s="83" t="e">
        <f ca="true">+IF(AND(ISNUMBER(OFFSET('Water Data'!$I$9,0,10*ROW('Water Data'!I24))),'Data Summary'!CJ30="Yes"),OFFSET('Water Data'!$I$9,0,10*ROW('Water Data'!I24)),NA())</f>
        <v>#N/A</v>
      </c>
      <c r="V30" s="84" t="e">
        <f ca="true">+IF(AND(ISNUMBER(OFFSET('Sanitation Data'!$D$4,0,10*ROW('Sanitation Data'!D24))),'Data Summary'!CK30="Yes"),100-OFFSET('Sanitation Data'!$D$4,0,10*ROW('Sanitation Data'!D24)),NA())</f>
        <v>#N/A</v>
      </c>
      <c r="W30" s="84" t="e">
        <f ca="true">+IF(AND(ISNUMBER(OFFSET('Sanitation Data'!$D$6,0,10*ROW('Sanitation Data'!D24))),'Data Summary'!CL30="Yes"),OFFSET('Sanitation Data'!$D$6,0,10*ROW('Sanitation Data'!D24)),NA())</f>
        <v>#N/A</v>
      </c>
      <c r="X30" s="84" t="e">
        <f ca="true">+IF(AND(ISNUMBER(OFFSET('Sanitation Data'!$D$10,0,10*ROW('Sanitation Data'!D24))),'Data Summary'!CM30="Yes"),OFFSET('Sanitation Data'!$D$10,0,10*ROW('Sanitation Data'!D24)),NA())</f>
        <v>#N/A</v>
      </c>
      <c r="Y30" s="84" t="e">
        <f ca="true">+IF(AND(ISNUMBER(OFFSET('Sanitation Data'!$D$11,0,10*ROW('Sanitation Data'!D24))),'Data Summary'!CN30="Yes"),OFFSET('Sanitation Data'!$D$11,0,10*ROW('Sanitation Data'!D24)),NA())</f>
        <v>#N/A</v>
      </c>
      <c r="Z30" s="84" t="e">
        <f ca="true">+IF(AND(ISNUMBER(OFFSET('Sanitation Data'!$D$12,0,10*ROW('Sanitation Data'!D24))),'Data Summary'!CO30="Yes"),OFFSET('Sanitation Data'!$D$12,0,10*ROW('Sanitation Data'!D24)),NA())</f>
        <v>#N/A</v>
      </c>
      <c r="AA30" s="84" t="e">
        <f ca="true">+IF(AND(ISNUMBER(OFFSET('Sanitation Data'!$E$4,0,10*ROW('Sanitation Data'!E24))),'Data Summary'!CP30="Yes"),100-OFFSET('Sanitation Data'!$E$4,0,10*ROW('Sanitation Data'!E24)),NA())</f>
        <v>#N/A</v>
      </c>
      <c r="AB30" s="84" t="e">
        <f ca="true">+IF(AND(ISNUMBER(OFFSET('Sanitation Data'!$E$6,0,10*ROW('Sanitation Data'!E24))),'Data Summary'!CQ30="Yes"),OFFSET('Sanitation Data'!$E$6,0,10*ROW('Sanitation Data'!E24)),NA())</f>
        <v>#N/A</v>
      </c>
      <c r="AC30" s="84" t="e">
        <f ca="true">+IF(AND(ISNUMBER(OFFSET('Sanitation Data'!$E$10,0,10*ROW('Sanitation Data'!E24))),'Data Summary'!CR30="Yes"),OFFSET('Sanitation Data'!$E$10,0,10*ROW('Sanitation Data'!E24)),NA())</f>
        <v>#N/A</v>
      </c>
      <c r="AD30" s="84" t="e">
        <f ca="true">+IF(AND(ISNUMBER(OFFSET('Sanitation Data'!$E$11,0,10*ROW('Sanitation Data'!E24))),'Data Summary'!CS30="Yes"),OFFSET('Sanitation Data'!$E$11,0,10*ROW('Sanitation Data'!E24)),NA())</f>
        <v>#N/A</v>
      </c>
      <c r="AE30" s="84" t="e">
        <f ca="true">+IF(AND(ISNUMBER(OFFSET('Sanitation Data'!$E$12,0,10*ROW('Sanitation Data'!E24))),'Data Summary'!CT30="Yes"),OFFSET('Sanitation Data'!$E$12,0,10*ROW('Sanitation Data'!E24)),NA())</f>
        <v>#N/A</v>
      </c>
      <c r="AF30" s="84" t="e">
        <f ca="true">+IF(AND(ISNUMBER(OFFSET('Sanitation Data'!$F$4,0,10*ROW('Sanitation Data'!F24))),'Data Summary'!CU30="Yes"),100-OFFSET('Sanitation Data'!$F$4,0,10*ROW('Sanitation Data'!F24)),NA())</f>
        <v>#N/A</v>
      </c>
      <c r="AG30" s="84" t="e">
        <f ca="true">+IF(AND(ISNUMBER(OFFSET('Sanitation Data'!$F$6,0,10*ROW('Sanitation Data'!F24))),'Data Summary'!CV30="Yes"),OFFSET('Sanitation Data'!$F$6,0,10*ROW('Sanitation Data'!F24)),NA())</f>
        <v>#N/A</v>
      </c>
      <c r="AH30" s="84" t="e">
        <f ca="true">+IF(AND(ISNUMBER(OFFSET('Sanitation Data'!$F$10,0,10*ROW('Sanitation Data'!F24))),'Data Summary'!CW30="Yes"),OFFSET('Sanitation Data'!$F$10,0,10*ROW('Sanitation Data'!F24)),NA())</f>
        <v>#N/A</v>
      </c>
      <c r="AI30" s="84" t="e">
        <f ca="true">+IF(AND(ISNUMBER(OFFSET('Sanitation Data'!$F$11,0,10*ROW('Sanitation Data'!F24))),'Data Summary'!CX30="Yes"),OFFSET('Sanitation Data'!$F$11,0,10*ROW('Sanitation Data'!F24)),NA())</f>
        <v>#N/A</v>
      </c>
      <c r="AJ30" s="84" t="e">
        <f ca="true">+IF(AND(ISNUMBER(OFFSET('Sanitation Data'!$F$12,0,10*ROW('Sanitation Data'!F24))),'Data Summary'!CY30="Yes"),OFFSET('Sanitation Data'!$F$12,0,10*ROW('Sanitation Data'!F24)),NA())</f>
        <v>#N/A</v>
      </c>
      <c r="AK30" s="84" t="e">
        <f ca="true">+IF(AND(ISNUMBER(OFFSET('Sanitation Data'!$G$4,0,10*ROW('Sanitation Data'!G24))),'Data Summary'!CZ30="Yes"),100-OFFSET('Sanitation Data'!$G$4,0,10*ROW('Sanitation Data'!G24)),NA())</f>
        <v>#N/A</v>
      </c>
      <c r="AL30" s="84" t="e">
        <f ca="true">+IF(AND(ISNUMBER(OFFSET('Sanitation Data'!$G$6,0,10*ROW('Sanitation Data'!G24))),'Data Summary'!DA30="Yes"),OFFSET('Sanitation Data'!$G$6,0,10*ROW('Sanitation Data'!G24)),NA())</f>
        <v>#N/A</v>
      </c>
      <c r="AM30" s="84" t="e">
        <f ca="true">+IF(AND(ISNUMBER(OFFSET('Sanitation Data'!$G$10,0,10*ROW('Sanitation Data'!G24))),'Data Summary'!DB30="Yes"),OFFSET('Sanitation Data'!$G$10,0,10*ROW('Sanitation Data'!G24)),NA())</f>
        <v>#N/A</v>
      </c>
      <c r="AN30" s="84" t="e">
        <f ca="true">+IF(AND(ISNUMBER(OFFSET('Sanitation Data'!$G$11,0,10*ROW('Sanitation Data'!G24))),'Data Summary'!DC30="Yes"),OFFSET('Sanitation Data'!$G$11,0,10*ROW('Sanitation Data'!G24)),NA())</f>
        <v>#N/A</v>
      </c>
      <c r="AO30" s="84" t="e">
        <f ca="true">+IF(AND(ISNUMBER(OFFSET('Sanitation Data'!$G$12,0,10*ROW('Sanitation Data'!G24))),'Data Summary'!DD30="Yes"),OFFSET('Sanitation Data'!$G$12,0,10*ROW('Sanitation Data'!G24)),NA())</f>
        <v>#N/A</v>
      </c>
      <c r="AP30" s="84" t="e">
        <f ca="true">+IF(AND(ISNUMBER(OFFSET('Sanitation Data'!$H$4,0,10*ROW('Sanitation Data'!H24))),'Data Summary'!DE30="Yes"),100-OFFSET('Sanitation Data'!$H$4,0,10*ROW('Sanitation Data'!H24)),NA())</f>
        <v>#N/A</v>
      </c>
      <c r="AQ30" s="84" t="e">
        <f ca="true">+IF(AND(ISNUMBER(OFFSET('Sanitation Data'!$H$6,0,10*ROW('Sanitation Data'!H24))),'Data Summary'!DF30="Yes"),OFFSET('Sanitation Data'!$H$6,0,10*ROW('Sanitation Data'!H24)),NA())</f>
        <v>#N/A</v>
      </c>
      <c r="AR30" s="84" t="e">
        <f ca="true">+IF(AND(ISNUMBER(OFFSET('Sanitation Data'!$H$10,0,10*ROW('Sanitation Data'!H24))),'Data Summary'!DG30="Yes"),OFFSET('Sanitation Data'!$H$10,0,10*ROW('Sanitation Data'!H24)),NA())</f>
        <v>#N/A</v>
      </c>
      <c r="AS30" s="84" t="e">
        <f ca="true">+IF(AND(ISNUMBER(OFFSET('Sanitation Data'!$H$11,0,10*ROW('Sanitation Data'!H24))),'Data Summary'!DH30="Yes"),OFFSET('Sanitation Data'!$H$11,0,10*ROW('Sanitation Data'!H24)),NA())</f>
        <v>#N/A</v>
      </c>
      <c r="AT30" s="84" t="e">
        <f ca="true">+IF(AND(ISNUMBER(OFFSET('Sanitation Data'!$H$12,0,10*ROW('Sanitation Data'!H24))),'Data Summary'!DI30="Yes"),OFFSET('Sanitation Data'!$H$12,0,10*ROW('Sanitation Data'!H24)),NA())</f>
        <v>#N/A</v>
      </c>
      <c r="AU30" s="84" t="e">
        <f ca="true">+IF(AND(ISNUMBER(OFFSET('Sanitation Data'!$I$4,0,10*ROW('Sanitation Data'!I24))),'Data Summary'!DJ30="Yes"),100-OFFSET('Sanitation Data'!$I$4,0,10*ROW('Sanitation Data'!I24)),NA())</f>
        <v>#N/A</v>
      </c>
      <c r="AV30" s="84" t="e">
        <f ca="true">+IF(AND(ISNUMBER(OFFSET('Sanitation Data'!$I$6,0,10*ROW('Sanitation Data'!I24))),'Data Summary'!DK30="Yes"),OFFSET('Sanitation Data'!$I$6,0,10*ROW('Sanitation Data'!I24)),NA())</f>
        <v>#N/A</v>
      </c>
      <c r="AW30" s="84" t="e">
        <f ca="true">+IF(AND(ISNUMBER(OFFSET('Sanitation Data'!$I$10,0,10*ROW('Sanitation Data'!I24))),'Data Summary'!DL30="Yes"),OFFSET('Sanitation Data'!$I$10,0,10*ROW('Sanitation Data'!I24)),NA())</f>
        <v>#N/A</v>
      </c>
      <c r="AX30" s="84" t="e">
        <f ca="true">+IF(AND(ISNUMBER(OFFSET('Sanitation Data'!$I$11,0,10*ROW('Sanitation Data'!I24))),'Data Summary'!DM30="Yes"),OFFSET('Sanitation Data'!$I$11,0,10*ROW('Sanitation Data'!I24)),NA())</f>
        <v>#N/A</v>
      </c>
      <c r="AY30" s="84" t="e">
        <f ca="true">+IF(AND(ISNUMBER(OFFSET('Sanitation Data'!$I$12,0,10*ROW('Sanitation Data'!I24))),'Data Summary'!DN30="Yes"),OFFSET('Sanitation Data'!$I$12,0,10*ROW('Sanitation Data'!I24)),NA())</f>
        <v>#N/A</v>
      </c>
      <c r="AZ30" s="85" t="e">
        <f ca="true">+IF(AND(ISNUMBER(OFFSET('Hygiene Data'!$D$5,0,10*ROW('Hygiene Data'!D24))),'Data Summary'!DO30="Yes"),OFFSET('Hygiene Data'!$D$5,0,10*ROW('Hygiene Data'!D24)),NA())</f>
        <v>#N/A</v>
      </c>
      <c r="BA30" s="85" t="e">
        <f ca="true">+IF(AND(ISNUMBER(OFFSET('Hygiene Data'!$D$7,0,10*ROW('Hygiene Data'!D24))),'Data Summary'!DP30="Yes"),OFFSET('Hygiene Data'!$D$7,0,10*ROW('Hygiene Data'!D24)),NA())</f>
        <v>#N/A</v>
      </c>
      <c r="BB30" s="85" t="e">
        <f ca="true">+IF(AND(ISNUMBER(OFFSET('Hygiene Data'!$D$9,0,10*ROW('Hygiene Data'!D24))),'Data Summary'!DQ30="Yes"),OFFSET('Hygiene Data'!$D$9,0,10*ROW('Hygiene Data'!D24)),NA())</f>
        <v>#N/A</v>
      </c>
      <c r="BC30" s="85" t="e">
        <f ca="true">+IF(AND(ISNUMBER(OFFSET('Hygiene Data'!$E$5,0,10*ROW('Hygiene Data'!E24))),'Data Summary'!DR30="Yes"),OFFSET('Hygiene Data'!$E$5,0,10*ROW('Hygiene Data'!E24)),NA())</f>
        <v>#N/A</v>
      </c>
      <c r="BD30" s="85" t="e">
        <f ca="true">+IF(AND(ISNUMBER(OFFSET('Hygiene Data'!$E$7,0,10*ROW('Hygiene Data'!E24))),'Data Summary'!DS30="Yes"),OFFSET('Hygiene Data'!$E$7,0,10*ROW('Hygiene Data'!E24)),NA())</f>
        <v>#N/A</v>
      </c>
      <c r="BE30" s="85" t="e">
        <f ca="true">+IF(AND(ISNUMBER(OFFSET('Hygiene Data'!$E$9,0,10*ROW('Hygiene Data'!E24))),'Data Summary'!DT30="Yes"),OFFSET('Hygiene Data'!$E$9,0,10*ROW('Hygiene Data'!E24)),NA())</f>
        <v>#N/A</v>
      </c>
      <c r="BF30" s="85" t="e">
        <f ca="true">+IF(AND(ISNUMBER(OFFSET('Hygiene Data'!$F$5,0,10*ROW('Hygiene Data'!F24))),'Data Summary'!DU30="Yes"),OFFSET('Hygiene Data'!$F$5,0,10*ROW('Hygiene Data'!F24)),NA())</f>
        <v>#N/A</v>
      </c>
      <c r="BG30" s="85" t="e">
        <f ca="true">+IF(AND(ISNUMBER(OFFSET('Hygiene Data'!$F$7,0,10*ROW('Hygiene Data'!F24))),'Data Summary'!DV30="Yes"),OFFSET('Hygiene Data'!$F$7,0,10*ROW('Hygiene Data'!F24)),NA())</f>
        <v>#N/A</v>
      </c>
      <c r="BH30" s="85" t="e">
        <f ca="true">+IF(AND(ISNUMBER(OFFSET('Hygiene Data'!$F$9,0,10*ROW('Hygiene Data'!F24))),'Data Summary'!DW30="Yes"),OFFSET('Hygiene Data'!$F$9,0,10*ROW('Hygiene Data'!F24)),NA())</f>
        <v>#N/A</v>
      </c>
      <c r="BI30" s="85" t="e">
        <f ca="true">+IF(AND(ISNUMBER(OFFSET('Hygiene Data'!$G$5,0,10*ROW('Hygiene Data'!G24))),'Data Summary'!DX30="Yes"),OFFSET('Hygiene Data'!$G$5,0,10*ROW('Hygiene Data'!G24)),NA())</f>
        <v>#N/A</v>
      </c>
      <c r="BJ30" s="85" t="e">
        <f ca="true">+IF(AND(ISNUMBER(OFFSET('Hygiene Data'!$G$7,0,10*ROW('Hygiene Data'!G24))),'Data Summary'!DY30="Yes"),OFFSET('Hygiene Data'!$G$7,0,10*ROW('Hygiene Data'!G24)),NA())</f>
        <v>#N/A</v>
      </c>
      <c r="BK30" s="85" t="e">
        <f ca="true">+IF(AND(ISNUMBER(OFFSET('Hygiene Data'!$G$9,0,10*ROW('Hygiene Data'!G24))),'Data Summary'!DZ30="Yes"),OFFSET('Hygiene Data'!$G$9,0,10*ROW('Hygiene Data'!G24)),NA())</f>
        <v>#N/A</v>
      </c>
      <c r="BL30" s="85" t="e">
        <f ca="true">+IF(AND(ISNUMBER(OFFSET('Hygiene Data'!$H$5,0,10*ROW('Hygiene Data'!H24))),'Data Summary'!EA30="Yes"),OFFSET('Hygiene Data'!$H$5,0,10*ROW('Hygiene Data'!H24)),NA())</f>
        <v>#N/A</v>
      </c>
      <c r="BM30" s="85" t="e">
        <f ca="true">+IF(AND(ISNUMBER(OFFSET('Hygiene Data'!$H$7,0,10*ROW('Hygiene Data'!H24))),'Data Summary'!EB30="Yes"),OFFSET('Hygiene Data'!$H$7,0,10*ROW('Hygiene Data'!H24)),NA())</f>
        <v>#N/A</v>
      </c>
      <c r="BN30" s="85" t="e">
        <f ca="true">+IF(AND(ISNUMBER(OFFSET('Hygiene Data'!$H$9,0,10*ROW('Hygiene Data'!H24))),'Data Summary'!EC30="Yes"),OFFSET('Hygiene Data'!$H$9,0,10*ROW('Hygiene Data'!H24)),NA())</f>
        <v>#N/A</v>
      </c>
      <c r="BO30" s="85" t="e">
        <f ca="true">+IF(AND(ISNUMBER(OFFSET('Hygiene Data'!$I$5,0,10*ROW('Hygiene Data'!I24))),'Data Summary'!ED30="Yes"),OFFSET('Hygiene Data'!$I$5,0,10*ROW('Hygiene Data'!I24)),NA())</f>
        <v>#N/A</v>
      </c>
      <c r="BP30" s="85" t="e">
        <f ca="true">+IF(AND(ISNUMBER(OFFSET('Hygiene Data'!$I$7,0,10*ROW('Hygiene Data'!I24))),'Data Summary'!EE30="Yes"),OFFSET('Hygiene Data'!$I$7,0,10*ROW('Hygiene Data'!I24)),NA())</f>
        <v>#N/A</v>
      </c>
      <c r="BQ30" s="85" t="e">
        <f ca="true">+IF(AND(ISNUMBER(OFFSET('Hygiene Data'!$I$9,0,10*ROW('Hygiene Data'!I24))),'Data Summary'!EF30="Yes"),OFFSET('Hygiene Data'!$I$9,0,10*ROW('Hygiene Data'!I24)),NA())</f>
        <v>#N/A</v>
      </c>
    </row>
    <row xmlns:x14ac="http://schemas.microsoft.com/office/spreadsheetml/2009/9/ac" r="31" x14ac:dyDescent="0.2">
      <c r="A31" s="326" t="e">
        <f ca="true">+RIGHT('Data Summary'!A31,LEN('Data Summary'!A31)-9)</f>
        <v>#VALUE!</v>
      </c>
      <c r="B31" s="31" t="str">
        <f ca="true">+IF(ISTEXT('Data Summary'!B31),'Data Summary'!B31,"")</f>
        <v/>
      </c>
      <c r="C31" s="325" t="e">
        <f ca="true">+VALUE('Data Summary'!C31)</f>
        <v>#VALUE!</v>
      </c>
      <c r="D31" s="83" t="e">
        <f ca="true">+IF(AND(ISNUMBER(OFFSET('Water Data'!$D$4,0,10*ROW('Water Data'!D25))),'Data Summary'!BS31="Yes"),100-OFFSET('Water Data'!$D$4,0,10*ROW('Water Data'!D25)),NA())</f>
        <v>#N/A</v>
      </c>
      <c r="E31" s="83" t="e">
        <f ca="true">+IF(AND(ISNUMBER(OFFSET('Water Data'!$D$6,0,10*ROW('Water Data'!D25))),'Data Summary'!BT31="Yes"),OFFSET('Water Data'!$D$6,0,10*ROW('Water Data'!D25)),NA())</f>
        <v>#N/A</v>
      </c>
      <c r="F31" s="83" t="e">
        <f ca="true">+IF(AND(ISNUMBER(OFFSET('Water Data'!$D$9,0,10*ROW('Water Data'!D25))),'Data Summary'!BU31="Yes"),OFFSET('Water Data'!$D$9,0,10*ROW('Water Data'!D25)),NA())</f>
        <v>#N/A</v>
      </c>
      <c r="G31" s="83" t="e">
        <f ca="true">+IF(AND(ISNUMBER(OFFSET('Water Data'!$E$4,0,10*ROW('Water Data'!E25))),'Data Summary'!BV31="Yes"),100-OFFSET('Water Data'!$E$4,0,10*ROW('Water Data'!E25)),NA())</f>
        <v>#N/A</v>
      </c>
      <c r="H31" s="83" t="e">
        <f ca="true">+IF(AND(ISNUMBER(OFFSET('Water Data'!$E$6,0,10*ROW('Water Data'!E25))),'Data Summary'!BW31="Yes"),OFFSET('Water Data'!$E$6,0,10*ROW('Water Data'!E25)),NA())</f>
        <v>#N/A</v>
      </c>
      <c r="I31" s="83" t="e">
        <f ca="true">+IF(AND(ISNUMBER(OFFSET('Water Data'!$E$9,0,10*ROW('Water Data'!E25))),'Data Summary'!BX31="Yes"),OFFSET('Water Data'!$E$9,0,10*ROW('Water Data'!E25)),NA())</f>
        <v>#N/A</v>
      </c>
      <c r="J31" s="83" t="e">
        <f ca="true">+IF(AND(ISNUMBER(OFFSET('Water Data'!$F$4,0,10*ROW('Water Data'!F25))),'Data Summary'!BY31="Yes"),100-OFFSET('Water Data'!$F$4,0,10*ROW('Water Data'!F25)),NA())</f>
        <v>#N/A</v>
      </c>
      <c r="K31" s="83" t="e">
        <f ca="true">+IF(AND(ISNUMBER(OFFSET('Water Data'!$F$6,0,10*ROW('Water Data'!F25))),'Data Summary'!BZ31="Yes"),OFFSET('Water Data'!$F$6,0,10*ROW('Water Data'!F25)),NA())</f>
        <v>#N/A</v>
      </c>
      <c r="L31" s="83" t="e">
        <f ca="true">+IF(AND(ISNUMBER(OFFSET('Water Data'!$F$9,0,10*ROW('Water Data'!F25))),'Data Summary'!CA31="Yes"),OFFSET('Water Data'!$F$9,0,10*ROW('Water Data'!F25)),NA())</f>
        <v>#N/A</v>
      </c>
      <c r="M31" s="83" t="e">
        <f ca="true">+IF(AND(ISNUMBER(OFFSET('Water Data'!$G$4,0,10*ROW('Water Data'!G25))),'Data Summary'!CB31="Yes"),100-OFFSET('Water Data'!$G$4,0,10*ROW('Water Data'!G25)),NA())</f>
        <v>#N/A</v>
      </c>
      <c r="N31" s="83" t="e">
        <f ca="true">+IF(AND(ISNUMBER(OFFSET('Water Data'!$G$6,0,10*ROW('Water Data'!G25))),'Data Summary'!CC31="Yes"),OFFSET('Water Data'!$G$6,0,10*ROW('Water Data'!G25)),NA())</f>
        <v>#N/A</v>
      </c>
      <c r="O31" s="83" t="e">
        <f ca="true">+IF(AND(ISNUMBER(OFFSET('Water Data'!$G$9,0,10*ROW('Water Data'!G25))),'Data Summary'!CD31="Yes"),OFFSET('Water Data'!$G$9,0,10*ROW('Water Data'!G25)),NA())</f>
        <v>#N/A</v>
      </c>
      <c r="P31" s="83" t="e">
        <f ca="true">+IF(AND(ISNUMBER(OFFSET('Water Data'!$H$4,0,10*ROW('Water Data'!H25))),'Data Summary'!CE31="Yes"),100-OFFSET('Water Data'!$H$4,0,10*ROW('Water Data'!H25)),NA())</f>
        <v>#N/A</v>
      </c>
      <c r="Q31" s="83" t="e">
        <f ca="true">+IF(AND(ISNUMBER(OFFSET('Water Data'!$H$6,0,10*ROW('Water Data'!H25))),'Data Summary'!CF31="Yes"),OFFSET('Water Data'!$H$6,0,10*ROW('Water Data'!H25)),NA())</f>
        <v>#N/A</v>
      </c>
      <c r="R31" s="83" t="e">
        <f ca="true">+IF(AND(ISNUMBER(OFFSET('Water Data'!$H$9,0,10*ROW('Water Data'!H25))),'Data Summary'!CG31="Yes"),OFFSET('Water Data'!$H$9,0,10*ROW('Water Data'!H25)),NA())</f>
        <v>#N/A</v>
      </c>
      <c r="S31" s="83" t="e">
        <f ca="true">+IF(AND(ISNUMBER(OFFSET('Water Data'!$I$4,0,10*ROW('Water Data'!I25))),'Data Summary'!CH31="Yes"),100-OFFSET('Water Data'!$I$4,0,10*ROW('Water Data'!I25)),NA())</f>
        <v>#N/A</v>
      </c>
      <c r="T31" s="83" t="e">
        <f ca="true">+IF(AND(ISNUMBER(OFFSET('Water Data'!$I$6,0,10*ROW('Water Data'!I25))),'Data Summary'!CI31="Yes"),OFFSET('Water Data'!$I$6,0,10*ROW('Water Data'!I25)),NA())</f>
        <v>#N/A</v>
      </c>
      <c r="U31" s="83" t="e">
        <f ca="true">+IF(AND(ISNUMBER(OFFSET('Water Data'!$I$9,0,10*ROW('Water Data'!I25))),'Data Summary'!CJ31="Yes"),OFFSET('Water Data'!$I$9,0,10*ROW('Water Data'!I25)),NA())</f>
        <v>#N/A</v>
      </c>
      <c r="V31" s="84" t="e">
        <f ca="true">+IF(AND(ISNUMBER(OFFSET('Sanitation Data'!$D$4,0,10*ROW('Sanitation Data'!D25))),'Data Summary'!CK31="Yes"),100-OFFSET('Sanitation Data'!$D$4,0,10*ROW('Sanitation Data'!D25)),NA())</f>
        <v>#N/A</v>
      </c>
      <c r="W31" s="84" t="e">
        <f ca="true">+IF(AND(ISNUMBER(OFFSET('Sanitation Data'!$D$6,0,10*ROW('Sanitation Data'!D25))),'Data Summary'!CL31="Yes"),OFFSET('Sanitation Data'!$D$6,0,10*ROW('Sanitation Data'!D25)),NA())</f>
        <v>#N/A</v>
      </c>
      <c r="X31" s="84" t="e">
        <f ca="true">+IF(AND(ISNUMBER(OFFSET('Sanitation Data'!$D$10,0,10*ROW('Sanitation Data'!D25))),'Data Summary'!CM31="Yes"),OFFSET('Sanitation Data'!$D$10,0,10*ROW('Sanitation Data'!D25)),NA())</f>
        <v>#N/A</v>
      </c>
      <c r="Y31" s="84" t="e">
        <f ca="true">+IF(AND(ISNUMBER(OFFSET('Sanitation Data'!$D$11,0,10*ROW('Sanitation Data'!D25))),'Data Summary'!CN31="Yes"),OFFSET('Sanitation Data'!$D$11,0,10*ROW('Sanitation Data'!D25)),NA())</f>
        <v>#N/A</v>
      </c>
      <c r="Z31" s="84" t="e">
        <f ca="true">+IF(AND(ISNUMBER(OFFSET('Sanitation Data'!$D$12,0,10*ROW('Sanitation Data'!D25))),'Data Summary'!CO31="Yes"),OFFSET('Sanitation Data'!$D$12,0,10*ROW('Sanitation Data'!D25)),NA())</f>
        <v>#N/A</v>
      </c>
      <c r="AA31" s="84" t="e">
        <f ca="true">+IF(AND(ISNUMBER(OFFSET('Sanitation Data'!$E$4,0,10*ROW('Sanitation Data'!E25))),'Data Summary'!CP31="Yes"),100-OFFSET('Sanitation Data'!$E$4,0,10*ROW('Sanitation Data'!E25)),NA())</f>
        <v>#N/A</v>
      </c>
      <c r="AB31" s="84" t="e">
        <f ca="true">+IF(AND(ISNUMBER(OFFSET('Sanitation Data'!$E$6,0,10*ROW('Sanitation Data'!E25))),'Data Summary'!CQ31="Yes"),OFFSET('Sanitation Data'!$E$6,0,10*ROW('Sanitation Data'!E25)),NA())</f>
        <v>#N/A</v>
      </c>
      <c r="AC31" s="84" t="e">
        <f ca="true">+IF(AND(ISNUMBER(OFFSET('Sanitation Data'!$E$10,0,10*ROW('Sanitation Data'!E25))),'Data Summary'!CR31="Yes"),OFFSET('Sanitation Data'!$E$10,0,10*ROW('Sanitation Data'!E25)),NA())</f>
        <v>#N/A</v>
      </c>
      <c r="AD31" s="84" t="e">
        <f ca="true">+IF(AND(ISNUMBER(OFFSET('Sanitation Data'!$E$11,0,10*ROW('Sanitation Data'!E25))),'Data Summary'!CS31="Yes"),OFFSET('Sanitation Data'!$E$11,0,10*ROW('Sanitation Data'!E25)),NA())</f>
        <v>#N/A</v>
      </c>
      <c r="AE31" s="84" t="e">
        <f ca="true">+IF(AND(ISNUMBER(OFFSET('Sanitation Data'!$E$12,0,10*ROW('Sanitation Data'!E25))),'Data Summary'!CT31="Yes"),OFFSET('Sanitation Data'!$E$12,0,10*ROW('Sanitation Data'!E25)),NA())</f>
        <v>#N/A</v>
      </c>
      <c r="AF31" s="84" t="e">
        <f ca="true">+IF(AND(ISNUMBER(OFFSET('Sanitation Data'!$F$4,0,10*ROW('Sanitation Data'!F25))),'Data Summary'!CU31="Yes"),100-OFFSET('Sanitation Data'!$F$4,0,10*ROW('Sanitation Data'!F25)),NA())</f>
        <v>#N/A</v>
      </c>
      <c r="AG31" s="84" t="e">
        <f ca="true">+IF(AND(ISNUMBER(OFFSET('Sanitation Data'!$F$6,0,10*ROW('Sanitation Data'!F25))),'Data Summary'!CV31="Yes"),OFFSET('Sanitation Data'!$F$6,0,10*ROW('Sanitation Data'!F25)),NA())</f>
        <v>#N/A</v>
      </c>
      <c r="AH31" s="84" t="e">
        <f ca="true">+IF(AND(ISNUMBER(OFFSET('Sanitation Data'!$F$10,0,10*ROW('Sanitation Data'!F25))),'Data Summary'!CW31="Yes"),OFFSET('Sanitation Data'!$F$10,0,10*ROW('Sanitation Data'!F25)),NA())</f>
        <v>#N/A</v>
      </c>
      <c r="AI31" s="84" t="e">
        <f ca="true">+IF(AND(ISNUMBER(OFFSET('Sanitation Data'!$F$11,0,10*ROW('Sanitation Data'!F25))),'Data Summary'!CX31="Yes"),OFFSET('Sanitation Data'!$F$11,0,10*ROW('Sanitation Data'!F25)),NA())</f>
        <v>#N/A</v>
      </c>
      <c r="AJ31" s="84" t="e">
        <f ca="true">+IF(AND(ISNUMBER(OFFSET('Sanitation Data'!$F$12,0,10*ROW('Sanitation Data'!F25))),'Data Summary'!CY31="Yes"),OFFSET('Sanitation Data'!$F$12,0,10*ROW('Sanitation Data'!F25)),NA())</f>
        <v>#N/A</v>
      </c>
      <c r="AK31" s="84" t="e">
        <f ca="true">+IF(AND(ISNUMBER(OFFSET('Sanitation Data'!$G$4,0,10*ROW('Sanitation Data'!G25))),'Data Summary'!CZ31="Yes"),100-OFFSET('Sanitation Data'!$G$4,0,10*ROW('Sanitation Data'!G25)),NA())</f>
        <v>#N/A</v>
      </c>
      <c r="AL31" s="84" t="e">
        <f ca="true">+IF(AND(ISNUMBER(OFFSET('Sanitation Data'!$G$6,0,10*ROW('Sanitation Data'!G25))),'Data Summary'!DA31="Yes"),OFFSET('Sanitation Data'!$G$6,0,10*ROW('Sanitation Data'!G25)),NA())</f>
        <v>#N/A</v>
      </c>
      <c r="AM31" s="84" t="e">
        <f ca="true">+IF(AND(ISNUMBER(OFFSET('Sanitation Data'!$G$10,0,10*ROW('Sanitation Data'!G25))),'Data Summary'!DB31="Yes"),OFFSET('Sanitation Data'!$G$10,0,10*ROW('Sanitation Data'!G25)),NA())</f>
        <v>#N/A</v>
      </c>
      <c r="AN31" s="84" t="e">
        <f ca="true">+IF(AND(ISNUMBER(OFFSET('Sanitation Data'!$G$11,0,10*ROW('Sanitation Data'!G25))),'Data Summary'!DC31="Yes"),OFFSET('Sanitation Data'!$G$11,0,10*ROW('Sanitation Data'!G25)),NA())</f>
        <v>#N/A</v>
      </c>
      <c r="AO31" s="84" t="e">
        <f ca="true">+IF(AND(ISNUMBER(OFFSET('Sanitation Data'!$G$12,0,10*ROW('Sanitation Data'!G25))),'Data Summary'!DD31="Yes"),OFFSET('Sanitation Data'!$G$12,0,10*ROW('Sanitation Data'!G25)),NA())</f>
        <v>#N/A</v>
      </c>
      <c r="AP31" s="84" t="e">
        <f ca="true">+IF(AND(ISNUMBER(OFFSET('Sanitation Data'!$H$4,0,10*ROW('Sanitation Data'!H25))),'Data Summary'!DE31="Yes"),100-OFFSET('Sanitation Data'!$H$4,0,10*ROW('Sanitation Data'!H25)),NA())</f>
        <v>#N/A</v>
      </c>
      <c r="AQ31" s="84" t="e">
        <f ca="true">+IF(AND(ISNUMBER(OFFSET('Sanitation Data'!$H$6,0,10*ROW('Sanitation Data'!H25))),'Data Summary'!DF31="Yes"),OFFSET('Sanitation Data'!$H$6,0,10*ROW('Sanitation Data'!H25)),NA())</f>
        <v>#N/A</v>
      </c>
      <c r="AR31" s="84" t="e">
        <f ca="true">+IF(AND(ISNUMBER(OFFSET('Sanitation Data'!$H$10,0,10*ROW('Sanitation Data'!H25))),'Data Summary'!DG31="Yes"),OFFSET('Sanitation Data'!$H$10,0,10*ROW('Sanitation Data'!H25)),NA())</f>
        <v>#N/A</v>
      </c>
      <c r="AS31" s="84" t="e">
        <f ca="true">+IF(AND(ISNUMBER(OFFSET('Sanitation Data'!$H$11,0,10*ROW('Sanitation Data'!H25))),'Data Summary'!DH31="Yes"),OFFSET('Sanitation Data'!$H$11,0,10*ROW('Sanitation Data'!H25)),NA())</f>
        <v>#N/A</v>
      </c>
      <c r="AT31" s="84" t="e">
        <f ca="true">+IF(AND(ISNUMBER(OFFSET('Sanitation Data'!$H$12,0,10*ROW('Sanitation Data'!H25))),'Data Summary'!DI31="Yes"),OFFSET('Sanitation Data'!$H$12,0,10*ROW('Sanitation Data'!H25)),NA())</f>
        <v>#N/A</v>
      </c>
      <c r="AU31" s="84" t="e">
        <f ca="true">+IF(AND(ISNUMBER(OFFSET('Sanitation Data'!$I$4,0,10*ROW('Sanitation Data'!I25))),'Data Summary'!DJ31="Yes"),100-OFFSET('Sanitation Data'!$I$4,0,10*ROW('Sanitation Data'!I25)),NA())</f>
        <v>#N/A</v>
      </c>
      <c r="AV31" s="84" t="e">
        <f ca="true">+IF(AND(ISNUMBER(OFFSET('Sanitation Data'!$I$6,0,10*ROW('Sanitation Data'!I25))),'Data Summary'!DK31="Yes"),OFFSET('Sanitation Data'!$I$6,0,10*ROW('Sanitation Data'!I25)),NA())</f>
        <v>#N/A</v>
      </c>
      <c r="AW31" s="84" t="e">
        <f ca="true">+IF(AND(ISNUMBER(OFFSET('Sanitation Data'!$I$10,0,10*ROW('Sanitation Data'!I25))),'Data Summary'!DL31="Yes"),OFFSET('Sanitation Data'!$I$10,0,10*ROW('Sanitation Data'!I25)),NA())</f>
        <v>#N/A</v>
      </c>
      <c r="AX31" s="84" t="e">
        <f ca="true">+IF(AND(ISNUMBER(OFFSET('Sanitation Data'!$I$11,0,10*ROW('Sanitation Data'!I25))),'Data Summary'!DM31="Yes"),OFFSET('Sanitation Data'!$I$11,0,10*ROW('Sanitation Data'!I25)),NA())</f>
        <v>#N/A</v>
      </c>
      <c r="AY31" s="84" t="e">
        <f ca="true">+IF(AND(ISNUMBER(OFFSET('Sanitation Data'!$I$12,0,10*ROW('Sanitation Data'!I25))),'Data Summary'!DN31="Yes"),OFFSET('Sanitation Data'!$I$12,0,10*ROW('Sanitation Data'!I25)),NA())</f>
        <v>#N/A</v>
      </c>
      <c r="AZ31" s="85" t="e">
        <f ca="true">+IF(AND(ISNUMBER(OFFSET('Hygiene Data'!$D$5,0,10*ROW('Hygiene Data'!D25))),'Data Summary'!DO31="Yes"),OFFSET('Hygiene Data'!$D$5,0,10*ROW('Hygiene Data'!D25)),NA())</f>
        <v>#N/A</v>
      </c>
      <c r="BA31" s="85" t="e">
        <f ca="true">+IF(AND(ISNUMBER(OFFSET('Hygiene Data'!$D$7,0,10*ROW('Hygiene Data'!D25))),'Data Summary'!DP31="Yes"),OFFSET('Hygiene Data'!$D$7,0,10*ROW('Hygiene Data'!D25)),NA())</f>
        <v>#N/A</v>
      </c>
      <c r="BB31" s="85" t="e">
        <f ca="true">+IF(AND(ISNUMBER(OFFSET('Hygiene Data'!$D$9,0,10*ROW('Hygiene Data'!D25))),'Data Summary'!DQ31="Yes"),OFFSET('Hygiene Data'!$D$9,0,10*ROW('Hygiene Data'!D25)),NA())</f>
        <v>#N/A</v>
      </c>
      <c r="BC31" s="85" t="e">
        <f ca="true">+IF(AND(ISNUMBER(OFFSET('Hygiene Data'!$E$5,0,10*ROW('Hygiene Data'!E25))),'Data Summary'!DR31="Yes"),OFFSET('Hygiene Data'!$E$5,0,10*ROW('Hygiene Data'!E25)),NA())</f>
        <v>#N/A</v>
      </c>
      <c r="BD31" s="85" t="e">
        <f ca="true">+IF(AND(ISNUMBER(OFFSET('Hygiene Data'!$E$7,0,10*ROW('Hygiene Data'!E25))),'Data Summary'!DS31="Yes"),OFFSET('Hygiene Data'!$E$7,0,10*ROW('Hygiene Data'!E25)),NA())</f>
        <v>#N/A</v>
      </c>
      <c r="BE31" s="85" t="e">
        <f ca="true">+IF(AND(ISNUMBER(OFFSET('Hygiene Data'!$E$9,0,10*ROW('Hygiene Data'!E25))),'Data Summary'!DT31="Yes"),OFFSET('Hygiene Data'!$E$9,0,10*ROW('Hygiene Data'!E25)),NA())</f>
        <v>#N/A</v>
      </c>
      <c r="BF31" s="85" t="e">
        <f ca="true">+IF(AND(ISNUMBER(OFFSET('Hygiene Data'!$F$5,0,10*ROW('Hygiene Data'!F25))),'Data Summary'!DU31="Yes"),OFFSET('Hygiene Data'!$F$5,0,10*ROW('Hygiene Data'!F25)),NA())</f>
        <v>#N/A</v>
      </c>
      <c r="BG31" s="85" t="e">
        <f ca="true">+IF(AND(ISNUMBER(OFFSET('Hygiene Data'!$F$7,0,10*ROW('Hygiene Data'!F25))),'Data Summary'!DV31="Yes"),OFFSET('Hygiene Data'!$F$7,0,10*ROW('Hygiene Data'!F25)),NA())</f>
        <v>#N/A</v>
      </c>
      <c r="BH31" s="85" t="e">
        <f ca="true">+IF(AND(ISNUMBER(OFFSET('Hygiene Data'!$F$9,0,10*ROW('Hygiene Data'!F25))),'Data Summary'!DW31="Yes"),OFFSET('Hygiene Data'!$F$9,0,10*ROW('Hygiene Data'!F25)),NA())</f>
        <v>#N/A</v>
      </c>
      <c r="BI31" s="85" t="e">
        <f ca="true">+IF(AND(ISNUMBER(OFFSET('Hygiene Data'!$G$5,0,10*ROW('Hygiene Data'!G25))),'Data Summary'!DX31="Yes"),OFFSET('Hygiene Data'!$G$5,0,10*ROW('Hygiene Data'!G25)),NA())</f>
        <v>#N/A</v>
      </c>
      <c r="BJ31" s="85" t="e">
        <f ca="true">+IF(AND(ISNUMBER(OFFSET('Hygiene Data'!$G$7,0,10*ROW('Hygiene Data'!G25))),'Data Summary'!DY31="Yes"),OFFSET('Hygiene Data'!$G$7,0,10*ROW('Hygiene Data'!G25)),NA())</f>
        <v>#N/A</v>
      </c>
      <c r="BK31" s="85" t="e">
        <f ca="true">+IF(AND(ISNUMBER(OFFSET('Hygiene Data'!$G$9,0,10*ROW('Hygiene Data'!G25))),'Data Summary'!DZ31="Yes"),OFFSET('Hygiene Data'!$G$9,0,10*ROW('Hygiene Data'!G25)),NA())</f>
        <v>#N/A</v>
      </c>
      <c r="BL31" s="85" t="e">
        <f ca="true">+IF(AND(ISNUMBER(OFFSET('Hygiene Data'!$H$5,0,10*ROW('Hygiene Data'!H25))),'Data Summary'!EA31="Yes"),OFFSET('Hygiene Data'!$H$5,0,10*ROW('Hygiene Data'!H25)),NA())</f>
        <v>#N/A</v>
      </c>
      <c r="BM31" s="85" t="e">
        <f ca="true">+IF(AND(ISNUMBER(OFFSET('Hygiene Data'!$H$7,0,10*ROW('Hygiene Data'!H25))),'Data Summary'!EB31="Yes"),OFFSET('Hygiene Data'!$H$7,0,10*ROW('Hygiene Data'!H25)),NA())</f>
        <v>#N/A</v>
      </c>
      <c r="BN31" s="85" t="e">
        <f ca="true">+IF(AND(ISNUMBER(OFFSET('Hygiene Data'!$H$9,0,10*ROW('Hygiene Data'!H25))),'Data Summary'!EC31="Yes"),OFFSET('Hygiene Data'!$H$9,0,10*ROW('Hygiene Data'!H25)),NA())</f>
        <v>#N/A</v>
      </c>
      <c r="BO31" s="85" t="e">
        <f ca="true">+IF(AND(ISNUMBER(OFFSET('Hygiene Data'!$I$5,0,10*ROW('Hygiene Data'!I25))),'Data Summary'!ED31="Yes"),OFFSET('Hygiene Data'!$I$5,0,10*ROW('Hygiene Data'!I25)),NA())</f>
        <v>#N/A</v>
      </c>
      <c r="BP31" s="85" t="e">
        <f ca="true">+IF(AND(ISNUMBER(OFFSET('Hygiene Data'!$I$7,0,10*ROW('Hygiene Data'!I25))),'Data Summary'!EE31="Yes"),OFFSET('Hygiene Data'!$I$7,0,10*ROW('Hygiene Data'!I25)),NA())</f>
        <v>#N/A</v>
      </c>
      <c r="BQ31" s="85" t="e">
        <f ca="true">+IF(AND(ISNUMBER(OFFSET('Hygiene Data'!$I$9,0,10*ROW('Hygiene Data'!I25))),'Data Summary'!EF31="Yes"),OFFSET('Hygiene Data'!$I$9,0,10*ROW('Hygiene Data'!I25)),NA())</f>
        <v>#N/A</v>
      </c>
    </row>
    <row xmlns:x14ac="http://schemas.microsoft.com/office/spreadsheetml/2009/9/ac" r="32" x14ac:dyDescent="0.2">
      <c r="A32" s="326" t="e">
        <f ca="true">+RIGHT('Data Summary'!A32,LEN('Data Summary'!A32)-9)</f>
        <v>#VALUE!</v>
      </c>
      <c r="B32" s="31" t="str">
        <f ca="true">+IF(ISTEXT('Data Summary'!B32),'Data Summary'!B32,"")</f>
        <v/>
      </c>
      <c r="C32" s="325" t="e">
        <f ca="true">+VALUE('Data Summary'!C32)</f>
        <v>#VALUE!</v>
      </c>
      <c r="D32" s="83" t="e">
        <f ca="true">+IF(AND(ISNUMBER(OFFSET('Water Data'!$D$4,0,10*ROW('Water Data'!D26))),'Data Summary'!BS32="Yes"),100-OFFSET('Water Data'!$D$4,0,10*ROW('Water Data'!D26)),NA())</f>
        <v>#N/A</v>
      </c>
      <c r="E32" s="83" t="e">
        <f ca="true">+IF(AND(ISNUMBER(OFFSET('Water Data'!$D$6,0,10*ROW('Water Data'!D26))),'Data Summary'!BT32="Yes"),OFFSET('Water Data'!$D$6,0,10*ROW('Water Data'!D26)),NA())</f>
        <v>#N/A</v>
      </c>
      <c r="F32" s="83" t="e">
        <f ca="true">+IF(AND(ISNUMBER(OFFSET('Water Data'!$D$9,0,10*ROW('Water Data'!D26))),'Data Summary'!BU32="Yes"),OFFSET('Water Data'!$D$9,0,10*ROW('Water Data'!D26)),NA())</f>
        <v>#N/A</v>
      </c>
      <c r="G32" s="83" t="e">
        <f ca="true">+IF(AND(ISNUMBER(OFFSET('Water Data'!$E$4,0,10*ROW('Water Data'!E26))),'Data Summary'!BV32="Yes"),100-OFFSET('Water Data'!$E$4,0,10*ROW('Water Data'!E26)),NA())</f>
        <v>#N/A</v>
      </c>
      <c r="H32" s="83" t="e">
        <f ca="true">+IF(AND(ISNUMBER(OFFSET('Water Data'!$E$6,0,10*ROW('Water Data'!E26))),'Data Summary'!BW32="Yes"),OFFSET('Water Data'!$E$6,0,10*ROW('Water Data'!E26)),NA())</f>
        <v>#N/A</v>
      </c>
      <c r="I32" s="83" t="e">
        <f ca="true">+IF(AND(ISNUMBER(OFFSET('Water Data'!$E$9,0,10*ROW('Water Data'!E26))),'Data Summary'!BX32="Yes"),OFFSET('Water Data'!$E$9,0,10*ROW('Water Data'!E26)),NA())</f>
        <v>#N/A</v>
      </c>
      <c r="J32" s="83" t="e">
        <f ca="true">+IF(AND(ISNUMBER(OFFSET('Water Data'!$F$4,0,10*ROW('Water Data'!F26))),'Data Summary'!BY32="Yes"),100-OFFSET('Water Data'!$F$4,0,10*ROW('Water Data'!F26)),NA())</f>
        <v>#N/A</v>
      </c>
      <c r="K32" s="83" t="e">
        <f ca="true">+IF(AND(ISNUMBER(OFFSET('Water Data'!$F$6,0,10*ROW('Water Data'!F26))),'Data Summary'!BZ32="Yes"),OFFSET('Water Data'!$F$6,0,10*ROW('Water Data'!F26)),NA())</f>
        <v>#N/A</v>
      </c>
      <c r="L32" s="83" t="e">
        <f ca="true">+IF(AND(ISNUMBER(OFFSET('Water Data'!$F$9,0,10*ROW('Water Data'!F26))),'Data Summary'!CA32="Yes"),OFFSET('Water Data'!$F$9,0,10*ROW('Water Data'!F26)),NA())</f>
        <v>#N/A</v>
      </c>
      <c r="M32" s="83" t="e">
        <f ca="true">+IF(AND(ISNUMBER(OFFSET('Water Data'!$G$4,0,10*ROW('Water Data'!G26))),'Data Summary'!CB32="Yes"),100-OFFSET('Water Data'!$G$4,0,10*ROW('Water Data'!G26)),NA())</f>
        <v>#N/A</v>
      </c>
      <c r="N32" s="83" t="e">
        <f ca="true">+IF(AND(ISNUMBER(OFFSET('Water Data'!$G$6,0,10*ROW('Water Data'!G26))),'Data Summary'!CC32="Yes"),OFFSET('Water Data'!$G$6,0,10*ROW('Water Data'!G26)),NA())</f>
        <v>#N/A</v>
      </c>
      <c r="O32" s="83" t="e">
        <f ca="true">+IF(AND(ISNUMBER(OFFSET('Water Data'!$G$9,0,10*ROW('Water Data'!G26))),'Data Summary'!CD32="Yes"),OFFSET('Water Data'!$G$9,0,10*ROW('Water Data'!G26)),NA())</f>
        <v>#N/A</v>
      </c>
      <c r="P32" s="83" t="e">
        <f ca="true">+IF(AND(ISNUMBER(OFFSET('Water Data'!$H$4,0,10*ROW('Water Data'!H26))),'Data Summary'!CE32="Yes"),100-OFFSET('Water Data'!$H$4,0,10*ROW('Water Data'!H26)),NA())</f>
        <v>#N/A</v>
      </c>
      <c r="Q32" s="83" t="e">
        <f ca="true">+IF(AND(ISNUMBER(OFFSET('Water Data'!$H$6,0,10*ROW('Water Data'!H26))),'Data Summary'!CF32="Yes"),OFFSET('Water Data'!$H$6,0,10*ROW('Water Data'!H26)),NA())</f>
        <v>#N/A</v>
      </c>
      <c r="R32" s="83" t="e">
        <f ca="true">+IF(AND(ISNUMBER(OFFSET('Water Data'!$H$9,0,10*ROW('Water Data'!H26))),'Data Summary'!CG32="Yes"),OFFSET('Water Data'!$H$9,0,10*ROW('Water Data'!H26)),NA())</f>
        <v>#N/A</v>
      </c>
      <c r="S32" s="83" t="e">
        <f ca="true">+IF(AND(ISNUMBER(OFFSET('Water Data'!$I$4,0,10*ROW('Water Data'!I26))),'Data Summary'!CH32="Yes"),100-OFFSET('Water Data'!$I$4,0,10*ROW('Water Data'!I26)),NA())</f>
        <v>#N/A</v>
      </c>
      <c r="T32" s="83" t="e">
        <f ca="true">+IF(AND(ISNUMBER(OFFSET('Water Data'!$I$6,0,10*ROW('Water Data'!I26))),'Data Summary'!CI32="Yes"),OFFSET('Water Data'!$I$6,0,10*ROW('Water Data'!I26)),NA())</f>
        <v>#N/A</v>
      </c>
      <c r="U32" s="83" t="e">
        <f ca="true">+IF(AND(ISNUMBER(OFFSET('Water Data'!$I$9,0,10*ROW('Water Data'!I26))),'Data Summary'!CJ32="Yes"),OFFSET('Water Data'!$I$9,0,10*ROW('Water Data'!I26)),NA())</f>
        <v>#N/A</v>
      </c>
      <c r="V32" s="84" t="e">
        <f ca="true">+IF(AND(ISNUMBER(OFFSET('Sanitation Data'!$D$4,0,10*ROW('Sanitation Data'!D26))),'Data Summary'!CK32="Yes"),100-OFFSET('Sanitation Data'!$D$4,0,10*ROW('Sanitation Data'!D26)),NA())</f>
        <v>#N/A</v>
      </c>
      <c r="W32" s="84" t="e">
        <f ca="true">+IF(AND(ISNUMBER(OFFSET('Sanitation Data'!$D$6,0,10*ROW('Sanitation Data'!D26))),'Data Summary'!CL32="Yes"),OFFSET('Sanitation Data'!$D$6,0,10*ROW('Sanitation Data'!D26)),NA())</f>
        <v>#N/A</v>
      </c>
      <c r="X32" s="84" t="e">
        <f ca="true">+IF(AND(ISNUMBER(OFFSET('Sanitation Data'!$D$10,0,10*ROW('Sanitation Data'!D26))),'Data Summary'!CM32="Yes"),OFFSET('Sanitation Data'!$D$10,0,10*ROW('Sanitation Data'!D26)),NA())</f>
        <v>#N/A</v>
      </c>
      <c r="Y32" s="84" t="e">
        <f ca="true">+IF(AND(ISNUMBER(OFFSET('Sanitation Data'!$D$11,0,10*ROW('Sanitation Data'!D26))),'Data Summary'!CN32="Yes"),OFFSET('Sanitation Data'!$D$11,0,10*ROW('Sanitation Data'!D26)),NA())</f>
        <v>#N/A</v>
      </c>
      <c r="Z32" s="84" t="e">
        <f ca="true">+IF(AND(ISNUMBER(OFFSET('Sanitation Data'!$D$12,0,10*ROW('Sanitation Data'!D26))),'Data Summary'!CO32="Yes"),OFFSET('Sanitation Data'!$D$12,0,10*ROW('Sanitation Data'!D26)),NA())</f>
        <v>#N/A</v>
      </c>
      <c r="AA32" s="84" t="e">
        <f ca="true">+IF(AND(ISNUMBER(OFFSET('Sanitation Data'!$E$4,0,10*ROW('Sanitation Data'!E26))),'Data Summary'!CP32="Yes"),100-OFFSET('Sanitation Data'!$E$4,0,10*ROW('Sanitation Data'!E26)),NA())</f>
        <v>#N/A</v>
      </c>
      <c r="AB32" s="84" t="e">
        <f ca="true">+IF(AND(ISNUMBER(OFFSET('Sanitation Data'!$E$6,0,10*ROW('Sanitation Data'!E26))),'Data Summary'!CQ32="Yes"),OFFSET('Sanitation Data'!$E$6,0,10*ROW('Sanitation Data'!E26)),NA())</f>
        <v>#N/A</v>
      </c>
      <c r="AC32" s="84" t="e">
        <f ca="true">+IF(AND(ISNUMBER(OFFSET('Sanitation Data'!$E$10,0,10*ROW('Sanitation Data'!E26))),'Data Summary'!CR32="Yes"),OFFSET('Sanitation Data'!$E$10,0,10*ROW('Sanitation Data'!E26)),NA())</f>
        <v>#N/A</v>
      </c>
      <c r="AD32" s="84" t="e">
        <f ca="true">+IF(AND(ISNUMBER(OFFSET('Sanitation Data'!$E$11,0,10*ROW('Sanitation Data'!E26))),'Data Summary'!CS32="Yes"),OFFSET('Sanitation Data'!$E$11,0,10*ROW('Sanitation Data'!E26)),NA())</f>
        <v>#N/A</v>
      </c>
      <c r="AE32" s="84" t="e">
        <f ca="true">+IF(AND(ISNUMBER(OFFSET('Sanitation Data'!$E$12,0,10*ROW('Sanitation Data'!E26))),'Data Summary'!CT32="Yes"),OFFSET('Sanitation Data'!$E$12,0,10*ROW('Sanitation Data'!E26)),NA())</f>
        <v>#N/A</v>
      </c>
      <c r="AF32" s="84" t="e">
        <f ca="true">+IF(AND(ISNUMBER(OFFSET('Sanitation Data'!$F$4,0,10*ROW('Sanitation Data'!F26))),'Data Summary'!CU32="Yes"),100-OFFSET('Sanitation Data'!$F$4,0,10*ROW('Sanitation Data'!F26)),NA())</f>
        <v>#N/A</v>
      </c>
      <c r="AG32" s="84" t="e">
        <f ca="true">+IF(AND(ISNUMBER(OFFSET('Sanitation Data'!$F$6,0,10*ROW('Sanitation Data'!F26))),'Data Summary'!CV32="Yes"),OFFSET('Sanitation Data'!$F$6,0,10*ROW('Sanitation Data'!F26)),NA())</f>
        <v>#N/A</v>
      </c>
      <c r="AH32" s="84" t="e">
        <f ca="true">+IF(AND(ISNUMBER(OFFSET('Sanitation Data'!$F$10,0,10*ROW('Sanitation Data'!F26))),'Data Summary'!CW32="Yes"),OFFSET('Sanitation Data'!$F$10,0,10*ROW('Sanitation Data'!F26)),NA())</f>
        <v>#N/A</v>
      </c>
      <c r="AI32" s="84" t="e">
        <f ca="true">+IF(AND(ISNUMBER(OFFSET('Sanitation Data'!$F$11,0,10*ROW('Sanitation Data'!F26))),'Data Summary'!CX32="Yes"),OFFSET('Sanitation Data'!$F$11,0,10*ROW('Sanitation Data'!F26)),NA())</f>
        <v>#N/A</v>
      </c>
      <c r="AJ32" s="84" t="e">
        <f ca="true">+IF(AND(ISNUMBER(OFFSET('Sanitation Data'!$F$12,0,10*ROW('Sanitation Data'!F26))),'Data Summary'!CY32="Yes"),OFFSET('Sanitation Data'!$F$12,0,10*ROW('Sanitation Data'!F26)),NA())</f>
        <v>#N/A</v>
      </c>
      <c r="AK32" s="84" t="e">
        <f ca="true">+IF(AND(ISNUMBER(OFFSET('Sanitation Data'!$G$4,0,10*ROW('Sanitation Data'!G26))),'Data Summary'!CZ32="Yes"),100-OFFSET('Sanitation Data'!$G$4,0,10*ROW('Sanitation Data'!G26)),NA())</f>
        <v>#N/A</v>
      </c>
      <c r="AL32" s="84" t="e">
        <f ca="true">+IF(AND(ISNUMBER(OFFSET('Sanitation Data'!$G$6,0,10*ROW('Sanitation Data'!G26))),'Data Summary'!DA32="Yes"),OFFSET('Sanitation Data'!$G$6,0,10*ROW('Sanitation Data'!G26)),NA())</f>
        <v>#N/A</v>
      </c>
      <c r="AM32" s="84" t="e">
        <f ca="true">+IF(AND(ISNUMBER(OFFSET('Sanitation Data'!$G$10,0,10*ROW('Sanitation Data'!G26))),'Data Summary'!DB32="Yes"),OFFSET('Sanitation Data'!$G$10,0,10*ROW('Sanitation Data'!G26)),NA())</f>
        <v>#N/A</v>
      </c>
      <c r="AN32" s="84" t="e">
        <f ca="true">+IF(AND(ISNUMBER(OFFSET('Sanitation Data'!$G$11,0,10*ROW('Sanitation Data'!G26))),'Data Summary'!DC32="Yes"),OFFSET('Sanitation Data'!$G$11,0,10*ROW('Sanitation Data'!G26)),NA())</f>
        <v>#N/A</v>
      </c>
      <c r="AO32" s="84" t="e">
        <f ca="true">+IF(AND(ISNUMBER(OFFSET('Sanitation Data'!$G$12,0,10*ROW('Sanitation Data'!G26))),'Data Summary'!DD32="Yes"),OFFSET('Sanitation Data'!$G$12,0,10*ROW('Sanitation Data'!G26)),NA())</f>
        <v>#N/A</v>
      </c>
      <c r="AP32" s="84" t="e">
        <f ca="true">+IF(AND(ISNUMBER(OFFSET('Sanitation Data'!$H$4,0,10*ROW('Sanitation Data'!H26))),'Data Summary'!DE32="Yes"),100-OFFSET('Sanitation Data'!$H$4,0,10*ROW('Sanitation Data'!H26)),NA())</f>
        <v>#N/A</v>
      </c>
      <c r="AQ32" s="84" t="e">
        <f ca="true">+IF(AND(ISNUMBER(OFFSET('Sanitation Data'!$H$6,0,10*ROW('Sanitation Data'!H26))),'Data Summary'!DF32="Yes"),OFFSET('Sanitation Data'!$H$6,0,10*ROW('Sanitation Data'!H26)),NA())</f>
        <v>#N/A</v>
      </c>
      <c r="AR32" s="84" t="e">
        <f ca="true">+IF(AND(ISNUMBER(OFFSET('Sanitation Data'!$H$10,0,10*ROW('Sanitation Data'!H26))),'Data Summary'!DG32="Yes"),OFFSET('Sanitation Data'!$H$10,0,10*ROW('Sanitation Data'!H26)),NA())</f>
        <v>#N/A</v>
      </c>
      <c r="AS32" s="84" t="e">
        <f ca="true">+IF(AND(ISNUMBER(OFFSET('Sanitation Data'!$H$11,0,10*ROW('Sanitation Data'!H26))),'Data Summary'!DH32="Yes"),OFFSET('Sanitation Data'!$H$11,0,10*ROW('Sanitation Data'!H26)),NA())</f>
        <v>#N/A</v>
      </c>
      <c r="AT32" s="84" t="e">
        <f ca="true">+IF(AND(ISNUMBER(OFFSET('Sanitation Data'!$H$12,0,10*ROW('Sanitation Data'!H26))),'Data Summary'!DI32="Yes"),OFFSET('Sanitation Data'!$H$12,0,10*ROW('Sanitation Data'!H26)),NA())</f>
        <v>#N/A</v>
      </c>
      <c r="AU32" s="84" t="e">
        <f ca="true">+IF(AND(ISNUMBER(OFFSET('Sanitation Data'!$I$4,0,10*ROW('Sanitation Data'!I26))),'Data Summary'!DJ32="Yes"),100-OFFSET('Sanitation Data'!$I$4,0,10*ROW('Sanitation Data'!I26)),NA())</f>
        <v>#N/A</v>
      </c>
      <c r="AV32" s="84" t="e">
        <f ca="true">+IF(AND(ISNUMBER(OFFSET('Sanitation Data'!$I$6,0,10*ROW('Sanitation Data'!I26))),'Data Summary'!DK32="Yes"),OFFSET('Sanitation Data'!$I$6,0,10*ROW('Sanitation Data'!I26)),NA())</f>
        <v>#N/A</v>
      </c>
      <c r="AW32" s="84" t="e">
        <f ca="true">+IF(AND(ISNUMBER(OFFSET('Sanitation Data'!$I$10,0,10*ROW('Sanitation Data'!I26))),'Data Summary'!DL32="Yes"),OFFSET('Sanitation Data'!$I$10,0,10*ROW('Sanitation Data'!I26)),NA())</f>
        <v>#N/A</v>
      </c>
      <c r="AX32" s="84" t="e">
        <f ca="true">+IF(AND(ISNUMBER(OFFSET('Sanitation Data'!$I$11,0,10*ROW('Sanitation Data'!I26))),'Data Summary'!DM32="Yes"),OFFSET('Sanitation Data'!$I$11,0,10*ROW('Sanitation Data'!I26)),NA())</f>
        <v>#N/A</v>
      </c>
      <c r="AY32" s="84" t="e">
        <f ca="true">+IF(AND(ISNUMBER(OFFSET('Sanitation Data'!$I$12,0,10*ROW('Sanitation Data'!I26))),'Data Summary'!DN32="Yes"),OFFSET('Sanitation Data'!$I$12,0,10*ROW('Sanitation Data'!I26)),NA())</f>
        <v>#N/A</v>
      </c>
      <c r="AZ32" s="85" t="e">
        <f ca="true">+IF(AND(ISNUMBER(OFFSET('Hygiene Data'!$D$5,0,10*ROW('Hygiene Data'!D26))),'Data Summary'!DO32="Yes"),OFFSET('Hygiene Data'!$D$5,0,10*ROW('Hygiene Data'!D26)),NA())</f>
        <v>#N/A</v>
      </c>
      <c r="BA32" s="85" t="e">
        <f ca="true">+IF(AND(ISNUMBER(OFFSET('Hygiene Data'!$D$7,0,10*ROW('Hygiene Data'!D26))),'Data Summary'!DP32="Yes"),OFFSET('Hygiene Data'!$D$7,0,10*ROW('Hygiene Data'!D26)),NA())</f>
        <v>#N/A</v>
      </c>
      <c r="BB32" s="85" t="e">
        <f ca="true">+IF(AND(ISNUMBER(OFFSET('Hygiene Data'!$D$9,0,10*ROW('Hygiene Data'!D26))),'Data Summary'!DQ32="Yes"),OFFSET('Hygiene Data'!$D$9,0,10*ROW('Hygiene Data'!D26)),NA())</f>
        <v>#N/A</v>
      </c>
      <c r="BC32" s="85" t="e">
        <f ca="true">+IF(AND(ISNUMBER(OFFSET('Hygiene Data'!$E$5,0,10*ROW('Hygiene Data'!E26))),'Data Summary'!DR32="Yes"),OFFSET('Hygiene Data'!$E$5,0,10*ROW('Hygiene Data'!E26)),NA())</f>
        <v>#N/A</v>
      </c>
      <c r="BD32" s="85" t="e">
        <f ca="true">+IF(AND(ISNUMBER(OFFSET('Hygiene Data'!$E$7,0,10*ROW('Hygiene Data'!E26))),'Data Summary'!DS32="Yes"),OFFSET('Hygiene Data'!$E$7,0,10*ROW('Hygiene Data'!E26)),NA())</f>
        <v>#N/A</v>
      </c>
      <c r="BE32" s="85" t="e">
        <f ca="true">+IF(AND(ISNUMBER(OFFSET('Hygiene Data'!$E$9,0,10*ROW('Hygiene Data'!E26))),'Data Summary'!DT32="Yes"),OFFSET('Hygiene Data'!$E$9,0,10*ROW('Hygiene Data'!E26)),NA())</f>
        <v>#N/A</v>
      </c>
      <c r="BF32" s="85" t="e">
        <f ca="true">+IF(AND(ISNUMBER(OFFSET('Hygiene Data'!$F$5,0,10*ROW('Hygiene Data'!F26))),'Data Summary'!DU32="Yes"),OFFSET('Hygiene Data'!$F$5,0,10*ROW('Hygiene Data'!F26)),NA())</f>
        <v>#N/A</v>
      </c>
      <c r="BG32" s="85" t="e">
        <f ca="true">+IF(AND(ISNUMBER(OFFSET('Hygiene Data'!$F$7,0,10*ROW('Hygiene Data'!F26))),'Data Summary'!DV32="Yes"),OFFSET('Hygiene Data'!$F$7,0,10*ROW('Hygiene Data'!F26)),NA())</f>
        <v>#N/A</v>
      </c>
      <c r="BH32" s="85" t="e">
        <f ca="true">+IF(AND(ISNUMBER(OFFSET('Hygiene Data'!$F$9,0,10*ROW('Hygiene Data'!F26))),'Data Summary'!DW32="Yes"),OFFSET('Hygiene Data'!$F$9,0,10*ROW('Hygiene Data'!F26)),NA())</f>
        <v>#N/A</v>
      </c>
      <c r="BI32" s="85" t="e">
        <f ca="true">+IF(AND(ISNUMBER(OFFSET('Hygiene Data'!$G$5,0,10*ROW('Hygiene Data'!G26))),'Data Summary'!DX32="Yes"),OFFSET('Hygiene Data'!$G$5,0,10*ROW('Hygiene Data'!G26)),NA())</f>
        <v>#N/A</v>
      </c>
      <c r="BJ32" s="85" t="e">
        <f ca="true">+IF(AND(ISNUMBER(OFFSET('Hygiene Data'!$G$7,0,10*ROW('Hygiene Data'!G26))),'Data Summary'!DY32="Yes"),OFFSET('Hygiene Data'!$G$7,0,10*ROW('Hygiene Data'!G26)),NA())</f>
        <v>#N/A</v>
      </c>
      <c r="BK32" s="85" t="e">
        <f ca="true">+IF(AND(ISNUMBER(OFFSET('Hygiene Data'!$G$9,0,10*ROW('Hygiene Data'!G26))),'Data Summary'!DZ32="Yes"),OFFSET('Hygiene Data'!$G$9,0,10*ROW('Hygiene Data'!G26)),NA())</f>
        <v>#N/A</v>
      </c>
      <c r="BL32" s="85" t="e">
        <f ca="true">+IF(AND(ISNUMBER(OFFSET('Hygiene Data'!$H$5,0,10*ROW('Hygiene Data'!H26))),'Data Summary'!EA32="Yes"),OFFSET('Hygiene Data'!$H$5,0,10*ROW('Hygiene Data'!H26)),NA())</f>
        <v>#N/A</v>
      </c>
      <c r="BM32" s="85" t="e">
        <f ca="true">+IF(AND(ISNUMBER(OFFSET('Hygiene Data'!$H$7,0,10*ROW('Hygiene Data'!H26))),'Data Summary'!EB32="Yes"),OFFSET('Hygiene Data'!$H$7,0,10*ROW('Hygiene Data'!H26)),NA())</f>
        <v>#N/A</v>
      </c>
      <c r="BN32" s="85" t="e">
        <f ca="true">+IF(AND(ISNUMBER(OFFSET('Hygiene Data'!$H$9,0,10*ROW('Hygiene Data'!H26))),'Data Summary'!EC32="Yes"),OFFSET('Hygiene Data'!$H$9,0,10*ROW('Hygiene Data'!H26)),NA())</f>
        <v>#N/A</v>
      </c>
      <c r="BO32" s="85" t="e">
        <f ca="true">+IF(AND(ISNUMBER(OFFSET('Hygiene Data'!$I$5,0,10*ROW('Hygiene Data'!I26))),'Data Summary'!ED32="Yes"),OFFSET('Hygiene Data'!$I$5,0,10*ROW('Hygiene Data'!I26)),NA())</f>
        <v>#N/A</v>
      </c>
      <c r="BP32" s="85" t="e">
        <f ca="true">+IF(AND(ISNUMBER(OFFSET('Hygiene Data'!$I$7,0,10*ROW('Hygiene Data'!I26))),'Data Summary'!EE32="Yes"),OFFSET('Hygiene Data'!$I$7,0,10*ROW('Hygiene Data'!I26)),NA())</f>
        <v>#N/A</v>
      </c>
      <c r="BQ32" s="85" t="e">
        <f ca="true">+IF(AND(ISNUMBER(OFFSET('Hygiene Data'!$I$9,0,10*ROW('Hygiene Data'!I26))),'Data Summary'!EF32="Yes"),OFFSET('Hygiene Data'!$I$9,0,10*ROW('Hygiene Data'!I26)),NA())</f>
        <v>#N/A</v>
      </c>
    </row>
    <row xmlns:x14ac="http://schemas.microsoft.com/office/spreadsheetml/2009/9/ac" r="33" x14ac:dyDescent="0.2">
      <c r="A33" s="326" t="e">
        <f ca="true">+RIGHT('Data Summary'!A33,LEN('Data Summary'!A33)-9)</f>
        <v>#VALUE!</v>
      </c>
      <c r="B33" s="31" t="str">
        <f ca="true">+IF(ISTEXT('Data Summary'!B33),'Data Summary'!B33,"")</f>
        <v/>
      </c>
      <c r="C33" s="325" t="e">
        <f ca="true">+VALUE('Data Summary'!C33)</f>
        <v>#VALUE!</v>
      </c>
      <c r="D33" s="83" t="e">
        <f ca="true">+IF(AND(ISNUMBER(OFFSET('Water Data'!$D$4,0,10*ROW('Water Data'!D27))),'Data Summary'!BS33="Yes"),100-OFFSET('Water Data'!$D$4,0,10*ROW('Water Data'!D27)),NA())</f>
        <v>#N/A</v>
      </c>
      <c r="E33" s="83" t="e">
        <f ca="true">+IF(AND(ISNUMBER(OFFSET('Water Data'!$D$6,0,10*ROW('Water Data'!D27))),'Data Summary'!BT33="Yes"),OFFSET('Water Data'!$D$6,0,10*ROW('Water Data'!D27)),NA())</f>
        <v>#N/A</v>
      </c>
      <c r="F33" s="83" t="e">
        <f ca="true">+IF(AND(ISNUMBER(OFFSET('Water Data'!$D$9,0,10*ROW('Water Data'!D27))),'Data Summary'!BU33="Yes"),OFFSET('Water Data'!$D$9,0,10*ROW('Water Data'!D27)),NA())</f>
        <v>#N/A</v>
      </c>
      <c r="G33" s="83" t="e">
        <f ca="true">+IF(AND(ISNUMBER(OFFSET('Water Data'!$E$4,0,10*ROW('Water Data'!E27))),'Data Summary'!BV33="Yes"),100-OFFSET('Water Data'!$E$4,0,10*ROW('Water Data'!E27)),NA())</f>
        <v>#N/A</v>
      </c>
      <c r="H33" s="83" t="e">
        <f ca="true">+IF(AND(ISNUMBER(OFFSET('Water Data'!$E$6,0,10*ROW('Water Data'!E27))),'Data Summary'!BW33="Yes"),OFFSET('Water Data'!$E$6,0,10*ROW('Water Data'!E27)),NA())</f>
        <v>#N/A</v>
      </c>
      <c r="I33" s="83" t="e">
        <f ca="true">+IF(AND(ISNUMBER(OFFSET('Water Data'!$E$9,0,10*ROW('Water Data'!E27))),'Data Summary'!BX33="Yes"),OFFSET('Water Data'!$E$9,0,10*ROW('Water Data'!E27)),NA())</f>
        <v>#N/A</v>
      </c>
      <c r="J33" s="83" t="e">
        <f ca="true">+IF(AND(ISNUMBER(OFFSET('Water Data'!$F$4,0,10*ROW('Water Data'!F27))),'Data Summary'!BY33="Yes"),100-OFFSET('Water Data'!$F$4,0,10*ROW('Water Data'!F27)),NA())</f>
        <v>#N/A</v>
      </c>
      <c r="K33" s="83" t="e">
        <f ca="true">+IF(AND(ISNUMBER(OFFSET('Water Data'!$F$6,0,10*ROW('Water Data'!F27))),'Data Summary'!BZ33="Yes"),OFFSET('Water Data'!$F$6,0,10*ROW('Water Data'!F27)),NA())</f>
        <v>#N/A</v>
      </c>
      <c r="L33" s="83" t="e">
        <f ca="true">+IF(AND(ISNUMBER(OFFSET('Water Data'!$F$9,0,10*ROW('Water Data'!F27))),'Data Summary'!CA33="Yes"),OFFSET('Water Data'!$F$9,0,10*ROW('Water Data'!F27)),NA())</f>
        <v>#N/A</v>
      </c>
      <c r="M33" s="83" t="e">
        <f ca="true">+IF(AND(ISNUMBER(OFFSET('Water Data'!$G$4,0,10*ROW('Water Data'!G27))),'Data Summary'!CB33="Yes"),100-OFFSET('Water Data'!$G$4,0,10*ROW('Water Data'!G27)),NA())</f>
        <v>#N/A</v>
      </c>
      <c r="N33" s="83" t="e">
        <f ca="true">+IF(AND(ISNUMBER(OFFSET('Water Data'!$G$6,0,10*ROW('Water Data'!G27))),'Data Summary'!CC33="Yes"),OFFSET('Water Data'!$G$6,0,10*ROW('Water Data'!G27)),NA())</f>
        <v>#N/A</v>
      </c>
      <c r="O33" s="83" t="e">
        <f ca="true">+IF(AND(ISNUMBER(OFFSET('Water Data'!$G$9,0,10*ROW('Water Data'!G27))),'Data Summary'!CD33="Yes"),OFFSET('Water Data'!$G$9,0,10*ROW('Water Data'!G27)),NA())</f>
        <v>#N/A</v>
      </c>
      <c r="P33" s="83" t="e">
        <f ca="true">+IF(AND(ISNUMBER(OFFSET('Water Data'!$H$4,0,10*ROW('Water Data'!H27))),'Data Summary'!CE33="Yes"),100-OFFSET('Water Data'!$H$4,0,10*ROW('Water Data'!H27)),NA())</f>
        <v>#N/A</v>
      </c>
      <c r="Q33" s="83" t="e">
        <f ca="true">+IF(AND(ISNUMBER(OFFSET('Water Data'!$H$6,0,10*ROW('Water Data'!H27))),'Data Summary'!CF33="Yes"),OFFSET('Water Data'!$H$6,0,10*ROW('Water Data'!H27)),NA())</f>
        <v>#N/A</v>
      </c>
      <c r="R33" s="83" t="e">
        <f ca="true">+IF(AND(ISNUMBER(OFFSET('Water Data'!$H$9,0,10*ROW('Water Data'!H27))),'Data Summary'!CG33="Yes"),OFFSET('Water Data'!$H$9,0,10*ROW('Water Data'!H27)),NA())</f>
        <v>#N/A</v>
      </c>
      <c r="S33" s="83" t="e">
        <f ca="true">+IF(AND(ISNUMBER(OFFSET('Water Data'!$I$4,0,10*ROW('Water Data'!I27))),'Data Summary'!CH33="Yes"),100-OFFSET('Water Data'!$I$4,0,10*ROW('Water Data'!I27)),NA())</f>
        <v>#N/A</v>
      </c>
      <c r="T33" s="83" t="e">
        <f ca="true">+IF(AND(ISNUMBER(OFFSET('Water Data'!$I$6,0,10*ROW('Water Data'!I27))),'Data Summary'!CI33="Yes"),OFFSET('Water Data'!$I$6,0,10*ROW('Water Data'!I27)),NA())</f>
        <v>#N/A</v>
      </c>
      <c r="U33" s="83" t="e">
        <f ca="true">+IF(AND(ISNUMBER(OFFSET('Water Data'!$I$9,0,10*ROW('Water Data'!I27))),'Data Summary'!CJ33="Yes"),OFFSET('Water Data'!$I$9,0,10*ROW('Water Data'!I27)),NA())</f>
        <v>#N/A</v>
      </c>
      <c r="V33" s="84" t="e">
        <f ca="true">+IF(AND(ISNUMBER(OFFSET('Sanitation Data'!$D$4,0,10*ROW('Sanitation Data'!D27))),'Data Summary'!CK33="Yes"),100-OFFSET('Sanitation Data'!$D$4,0,10*ROW('Sanitation Data'!D27)),NA())</f>
        <v>#N/A</v>
      </c>
      <c r="W33" s="84" t="e">
        <f ca="true">+IF(AND(ISNUMBER(OFFSET('Sanitation Data'!$D$6,0,10*ROW('Sanitation Data'!D27))),'Data Summary'!CL33="Yes"),OFFSET('Sanitation Data'!$D$6,0,10*ROW('Sanitation Data'!D27)),NA())</f>
        <v>#N/A</v>
      </c>
      <c r="X33" s="84" t="e">
        <f ca="true">+IF(AND(ISNUMBER(OFFSET('Sanitation Data'!$D$10,0,10*ROW('Sanitation Data'!D27))),'Data Summary'!CM33="Yes"),OFFSET('Sanitation Data'!$D$10,0,10*ROW('Sanitation Data'!D27)),NA())</f>
        <v>#N/A</v>
      </c>
      <c r="Y33" s="84" t="e">
        <f ca="true">+IF(AND(ISNUMBER(OFFSET('Sanitation Data'!$D$11,0,10*ROW('Sanitation Data'!D27))),'Data Summary'!CN33="Yes"),OFFSET('Sanitation Data'!$D$11,0,10*ROW('Sanitation Data'!D27)),NA())</f>
        <v>#N/A</v>
      </c>
      <c r="Z33" s="84" t="e">
        <f ca="true">+IF(AND(ISNUMBER(OFFSET('Sanitation Data'!$D$12,0,10*ROW('Sanitation Data'!D27))),'Data Summary'!CO33="Yes"),OFFSET('Sanitation Data'!$D$12,0,10*ROW('Sanitation Data'!D27)),NA())</f>
        <v>#N/A</v>
      </c>
      <c r="AA33" s="84" t="e">
        <f ca="true">+IF(AND(ISNUMBER(OFFSET('Sanitation Data'!$E$4,0,10*ROW('Sanitation Data'!E27))),'Data Summary'!CP33="Yes"),100-OFFSET('Sanitation Data'!$E$4,0,10*ROW('Sanitation Data'!E27)),NA())</f>
        <v>#N/A</v>
      </c>
      <c r="AB33" s="84" t="e">
        <f ca="true">+IF(AND(ISNUMBER(OFFSET('Sanitation Data'!$E$6,0,10*ROW('Sanitation Data'!E27))),'Data Summary'!CQ33="Yes"),OFFSET('Sanitation Data'!$E$6,0,10*ROW('Sanitation Data'!E27)),NA())</f>
        <v>#N/A</v>
      </c>
      <c r="AC33" s="84" t="e">
        <f ca="true">+IF(AND(ISNUMBER(OFFSET('Sanitation Data'!$E$10,0,10*ROW('Sanitation Data'!E27))),'Data Summary'!CR33="Yes"),OFFSET('Sanitation Data'!$E$10,0,10*ROW('Sanitation Data'!E27)),NA())</f>
        <v>#N/A</v>
      </c>
      <c r="AD33" s="84" t="e">
        <f ca="true">+IF(AND(ISNUMBER(OFFSET('Sanitation Data'!$E$11,0,10*ROW('Sanitation Data'!E27))),'Data Summary'!CS33="Yes"),OFFSET('Sanitation Data'!$E$11,0,10*ROW('Sanitation Data'!E27)),NA())</f>
        <v>#N/A</v>
      </c>
      <c r="AE33" s="84" t="e">
        <f ca="true">+IF(AND(ISNUMBER(OFFSET('Sanitation Data'!$E$12,0,10*ROW('Sanitation Data'!E27))),'Data Summary'!CT33="Yes"),OFFSET('Sanitation Data'!$E$12,0,10*ROW('Sanitation Data'!E27)),NA())</f>
        <v>#N/A</v>
      </c>
      <c r="AF33" s="84" t="e">
        <f ca="true">+IF(AND(ISNUMBER(OFFSET('Sanitation Data'!$F$4,0,10*ROW('Sanitation Data'!F27))),'Data Summary'!CU33="Yes"),100-OFFSET('Sanitation Data'!$F$4,0,10*ROW('Sanitation Data'!F27)),NA())</f>
        <v>#N/A</v>
      </c>
      <c r="AG33" s="84" t="e">
        <f ca="true">+IF(AND(ISNUMBER(OFFSET('Sanitation Data'!$F$6,0,10*ROW('Sanitation Data'!F27))),'Data Summary'!CV33="Yes"),OFFSET('Sanitation Data'!$F$6,0,10*ROW('Sanitation Data'!F27)),NA())</f>
        <v>#N/A</v>
      </c>
      <c r="AH33" s="84" t="e">
        <f ca="true">+IF(AND(ISNUMBER(OFFSET('Sanitation Data'!$F$10,0,10*ROW('Sanitation Data'!F27))),'Data Summary'!CW33="Yes"),OFFSET('Sanitation Data'!$F$10,0,10*ROW('Sanitation Data'!F27)),NA())</f>
        <v>#N/A</v>
      </c>
      <c r="AI33" s="84" t="e">
        <f ca="true">+IF(AND(ISNUMBER(OFFSET('Sanitation Data'!$F$11,0,10*ROW('Sanitation Data'!F27))),'Data Summary'!CX33="Yes"),OFFSET('Sanitation Data'!$F$11,0,10*ROW('Sanitation Data'!F27)),NA())</f>
        <v>#N/A</v>
      </c>
      <c r="AJ33" s="84" t="e">
        <f ca="true">+IF(AND(ISNUMBER(OFFSET('Sanitation Data'!$F$12,0,10*ROW('Sanitation Data'!F27))),'Data Summary'!CY33="Yes"),OFFSET('Sanitation Data'!$F$12,0,10*ROW('Sanitation Data'!F27)),NA())</f>
        <v>#N/A</v>
      </c>
      <c r="AK33" s="84" t="e">
        <f ca="true">+IF(AND(ISNUMBER(OFFSET('Sanitation Data'!$G$4,0,10*ROW('Sanitation Data'!G27))),'Data Summary'!CZ33="Yes"),100-OFFSET('Sanitation Data'!$G$4,0,10*ROW('Sanitation Data'!G27)),NA())</f>
        <v>#N/A</v>
      </c>
      <c r="AL33" s="84" t="e">
        <f ca="true">+IF(AND(ISNUMBER(OFFSET('Sanitation Data'!$G$6,0,10*ROW('Sanitation Data'!G27))),'Data Summary'!DA33="Yes"),OFFSET('Sanitation Data'!$G$6,0,10*ROW('Sanitation Data'!G27)),NA())</f>
        <v>#N/A</v>
      </c>
      <c r="AM33" s="84" t="e">
        <f ca="true">+IF(AND(ISNUMBER(OFFSET('Sanitation Data'!$G$10,0,10*ROW('Sanitation Data'!G27))),'Data Summary'!DB33="Yes"),OFFSET('Sanitation Data'!$G$10,0,10*ROW('Sanitation Data'!G27)),NA())</f>
        <v>#N/A</v>
      </c>
      <c r="AN33" s="84" t="e">
        <f ca="true">+IF(AND(ISNUMBER(OFFSET('Sanitation Data'!$G$11,0,10*ROW('Sanitation Data'!G27))),'Data Summary'!DC33="Yes"),OFFSET('Sanitation Data'!$G$11,0,10*ROW('Sanitation Data'!G27)),NA())</f>
        <v>#N/A</v>
      </c>
      <c r="AO33" s="84" t="e">
        <f ca="true">+IF(AND(ISNUMBER(OFFSET('Sanitation Data'!$G$12,0,10*ROW('Sanitation Data'!G27))),'Data Summary'!DD33="Yes"),OFFSET('Sanitation Data'!$G$12,0,10*ROW('Sanitation Data'!G27)),NA())</f>
        <v>#N/A</v>
      </c>
      <c r="AP33" s="84" t="e">
        <f ca="true">+IF(AND(ISNUMBER(OFFSET('Sanitation Data'!$H$4,0,10*ROW('Sanitation Data'!H27))),'Data Summary'!DE33="Yes"),100-OFFSET('Sanitation Data'!$H$4,0,10*ROW('Sanitation Data'!H27)),NA())</f>
        <v>#N/A</v>
      </c>
      <c r="AQ33" s="84" t="e">
        <f ca="true">+IF(AND(ISNUMBER(OFFSET('Sanitation Data'!$H$6,0,10*ROW('Sanitation Data'!H27))),'Data Summary'!DF33="Yes"),OFFSET('Sanitation Data'!$H$6,0,10*ROW('Sanitation Data'!H27)),NA())</f>
        <v>#N/A</v>
      </c>
      <c r="AR33" s="84" t="e">
        <f ca="true">+IF(AND(ISNUMBER(OFFSET('Sanitation Data'!$H$10,0,10*ROW('Sanitation Data'!H27))),'Data Summary'!DG33="Yes"),OFFSET('Sanitation Data'!$H$10,0,10*ROW('Sanitation Data'!H27)),NA())</f>
        <v>#N/A</v>
      </c>
      <c r="AS33" s="84" t="e">
        <f ca="true">+IF(AND(ISNUMBER(OFFSET('Sanitation Data'!$H$11,0,10*ROW('Sanitation Data'!H27))),'Data Summary'!DH33="Yes"),OFFSET('Sanitation Data'!$H$11,0,10*ROW('Sanitation Data'!H27)),NA())</f>
        <v>#N/A</v>
      </c>
      <c r="AT33" s="84" t="e">
        <f ca="true">+IF(AND(ISNUMBER(OFFSET('Sanitation Data'!$H$12,0,10*ROW('Sanitation Data'!H27))),'Data Summary'!DI33="Yes"),OFFSET('Sanitation Data'!$H$12,0,10*ROW('Sanitation Data'!H27)),NA())</f>
        <v>#N/A</v>
      </c>
      <c r="AU33" s="84" t="e">
        <f ca="true">+IF(AND(ISNUMBER(OFFSET('Sanitation Data'!$I$4,0,10*ROW('Sanitation Data'!I27))),'Data Summary'!DJ33="Yes"),100-OFFSET('Sanitation Data'!$I$4,0,10*ROW('Sanitation Data'!I27)),NA())</f>
        <v>#N/A</v>
      </c>
      <c r="AV33" s="84" t="e">
        <f ca="true">+IF(AND(ISNUMBER(OFFSET('Sanitation Data'!$I$6,0,10*ROW('Sanitation Data'!I27))),'Data Summary'!DK33="Yes"),OFFSET('Sanitation Data'!$I$6,0,10*ROW('Sanitation Data'!I27)),NA())</f>
        <v>#N/A</v>
      </c>
      <c r="AW33" s="84" t="e">
        <f ca="true">+IF(AND(ISNUMBER(OFFSET('Sanitation Data'!$I$10,0,10*ROW('Sanitation Data'!I27))),'Data Summary'!DL33="Yes"),OFFSET('Sanitation Data'!$I$10,0,10*ROW('Sanitation Data'!I27)),NA())</f>
        <v>#N/A</v>
      </c>
      <c r="AX33" s="84" t="e">
        <f ca="true">+IF(AND(ISNUMBER(OFFSET('Sanitation Data'!$I$11,0,10*ROW('Sanitation Data'!I27))),'Data Summary'!DM33="Yes"),OFFSET('Sanitation Data'!$I$11,0,10*ROW('Sanitation Data'!I27)),NA())</f>
        <v>#N/A</v>
      </c>
      <c r="AY33" s="84" t="e">
        <f ca="true">+IF(AND(ISNUMBER(OFFSET('Sanitation Data'!$I$12,0,10*ROW('Sanitation Data'!I27))),'Data Summary'!DN33="Yes"),OFFSET('Sanitation Data'!$I$12,0,10*ROW('Sanitation Data'!I27)),NA())</f>
        <v>#N/A</v>
      </c>
      <c r="AZ33" s="85" t="e">
        <f ca="true">+IF(AND(ISNUMBER(OFFSET('Hygiene Data'!$D$5,0,10*ROW('Hygiene Data'!D27))),'Data Summary'!DO33="Yes"),OFFSET('Hygiene Data'!$D$5,0,10*ROW('Hygiene Data'!D27)),NA())</f>
        <v>#N/A</v>
      </c>
      <c r="BA33" s="85" t="e">
        <f ca="true">+IF(AND(ISNUMBER(OFFSET('Hygiene Data'!$D$7,0,10*ROW('Hygiene Data'!D27))),'Data Summary'!DP33="Yes"),OFFSET('Hygiene Data'!$D$7,0,10*ROW('Hygiene Data'!D27)),NA())</f>
        <v>#N/A</v>
      </c>
      <c r="BB33" s="85" t="e">
        <f ca="true">+IF(AND(ISNUMBER(OFFSET('Hygiene Data'!$D$9,0,10*ROW('Hygiene Data'!D27))),'Data Summary'!DQ33="Yes"),OFFSET('Hygiene Data'!$D$9,0,10*ROW('Hygiene Data'!D27)),NA())</f>
        <v>#N/A</v>
      </c>
      <c r="BC33" s="85" t="e">
        <f ca="true">+IF(AND(ISNUMBER(OFFSET('Hygiene Data'!$E$5,0,10*ROW('Hygiene Data'!E27))),'Data Summary'!DR33="Yes"),OFFSET('Hygiene Data'!$E$5,0,10*ROW('Hygiene Data'!E27)),NA())</f>
        <v>#N/A</v>
      </c>
      <c r="BD33" s="85" t="e">
        <f ca="true">+IF(AND(ISNUMBER(OFFSET('Hygiene Data'!$E$7,0,10*ROW('Hygiene Data'!E27))),'Data Summary'!DS33="Yes"),OFFSET('Hygiene Data'!$E$7,0,10*ROW('Hygiene Data'!E27)),NA())</f>
        <v>#N/A</v>
      </c>
      <c r="BE33" s="85" t="e">
        <f ca="true">+IF(AND(ISNUMBER(OFFSET('Hygiene Data'!$E$9,0,10*ROW('Hygiene Data'!E27))),'Data Summary'!DT33="Yes"),OFFSET('Hygiene Data'!$E$9,0,10*ROW('Hygiene Data'!E27)),NA())</f>
        <v>#N/A</v>
      </c>
      <c r="BF33" s="85" t="e">
        <f ca="true">+IF(AND(ISNUMBER(OFFSET('Hygiene Data'!$F$5,0,10*ROW('Hygiene Data'!F27))),'Data Summary'!DU33="Yes"),OFFSET('Hygiene Data'!$F$5,0,10*ROW('Hygiene Data'!F27)),NA())</f>
        <v>#N/A</v>
      </c>
      <c r="BG33" s="85" t="e">
        <f ca="true">+IF(AND(ISNUMBER(OFFSET('Hygiene Data'!$F$7,0,10*ROW('Hygiene Data'!F27))),'Data Summary'!DV33="Yes"),OFFSET('Hygiene Data'!$F$7,0,10*ROW('Hygiene Data'!F27)),NA())</f>
        <v>#N/A</v>
      </c>
      <c r="BH33" s="85" t="e">
        <f ca="true">+IF(AND(ISNUMBER(OFFSET('Hygiene Data'!$F$9,0,10*ROW('Hygiene Data'!F27))),'Data Summary'!DW33="Yes"),OFFSET('Hygiene Data'!$F$9,0,10*ROW('Hygiene Data'!F27)),NA())</f>
        <v>#N/A</v>
      </c>
      <c r="BI33" s="85" t="e">
        <f ca="true">+IF(AND(ISNUMBER(OFFSET('Hygiene Data'!$G$5,0,10*ROW('Hygiene Data'!G27))),'Data Summary'!DX33="Yes"),OFFSET('Hygiene Data'!$G$5,0,10*ROW('Hygiene Data'!G27)),NA())</f>
        <v>#N/A</v>
      </c>
      <c r="BJ33" s="85" t="e">
        <f ca="true">+IF(AND(ISNUMBER(OFFSET('Hygiene Data'!$G$7,0,10*ROW('Hygiene Data'!G27))),'Data Summary'!DY33="Yes"),OFFSET('Hygiene Data'!$G$7,0,10*ROW('Hygiene Data'!G27)),NA())</f>
        <v>#N/A</v>
      </c>
      <c r="BK33" s="85" t="e">
        <f ca="true">+IF(AND(ISNUMBER(OFFSET('Hygiene Data'!$G$9,0,10*ROW('Hygiene Data'!G27))),'Data Summary'!DZ33="Yes"),OFFSET('Hygiene Data'!$G$9,0,10*ROW('Hygiene Data'!G27)),NA())</f>
        <v>#N/A</v>
      </c>
      <c r="BL33" s="85" t="e">
        <f ca="true">+IF(AND(ISNUMBER(OFFSET('Hygiene Data'!$H$5,0,10*ROW('Hygiene Data'!H27))),'Data Summary'!EA33="Yes"),OFFSET('Hygiene Data'!$H$5,0,10*ROW('Hygiene Data'!H27)),NA())</f>
        <v>#N/A</v>
      </c>
      <c r="BM33" s="85" t="e">
        <f ca="true">+IF(AND(ISNUMBER(OFFSET('Hygiene Data'!$H$7,0,10*ROW('Hygiene Data'!H27))),'Data Summary'!EB33="Yes"),OFFSET('Hygiene Data'!$H$7,0,10*ROW('Hygiene Data'!H27)),NA())</f>
        <v>#N/A</v>
      </c>
      <c r="BN33" s="85" t="e">
        <f ca="true">+IF(AND(ISNUMBER(OFFSET('Hygiene Data'!$H$9,0,10*ROW('Hygiene Data'!H27))),'Data Summary'!EC33="Yes"),OFFSET('Hygiene Data'!$H$9,0,10*ROW('Hygiene Data'!H27)),NA())</f>
        <v>#N/A</v>
      </c>
      <c r="BO33" s="85" t="e">
        <f ca="true">+IF(AND(ISNUMBER(OFFSET('Hygiene Data'!$I$5,0,10*ROW('Hygiene Data'!I27))),'Data Summary'!ED33="Yes"),OFFSET('Hygiene Data'!$I$5,0,10*ROW('Hygiene Data'!I27)),NA())</f>
        <v>#N/A</v>
      </c>
      <c r="BP33" s="85" t="e">
        <f ca="true">+IF(AND(ISNUMBER(OFFSET('Hygiene Data'!$I$7,0,10*ROW('Hygiene Data'!I27))),'Data Summary'!EE33="Yes"),OFFSET('Hygiene Data'!$I$7,0,10*ROW('Hygiene Data'!I27)),NA())</f>
        <v>#N/A</v>
      </c>
      <c r="BQ33" s="85" t="e">
        <f ca="true">+IF(AND(ISNUMBER(OFFSET('Hygiene Data'!$I$9,0,10*ROW('Hygiene Data'!I27))),'Data Summary'!EF33="Yes"),OFFSET('Hygiene Data'!$I$9,0,10*ROW('Hygiene Data'!I27)),NA())</f>
        <v>#N/A</v>
      </c>
    </row>
    <row xmlns:x14ac="http://schemas.microsoft.com/office/spreadsheetml/2009/9/ac" r="34" x14ac:dyDescent="0.2">
      <c r="A34" s="326" t="e">
        <f ca="true">+RIGHT('Data Summary'!A34,LEN('Data Summary'!A34)-9)</f>
        <v>#VALUE!</v>
      </c>
      <c r="B34" s="31" t="str">
        <f ca="true">+IF(ISTEXT('Data Summary'!B34),'Data Summary'!B34,"")</f>
        <v/>
      </c>
      <c r="C34" s="325" t="e">
        <f ca="true">+VALUE('Data Summary'!C34)</f>
        <v>#VALUE!</v>
      </c>
      <c r="D34" s="83" t="e">
        <f ca="true">+IF(AND(ISNUMBER(OFFSET('Water Data'!$D$4,0,10*ROW('Water Data'!D28))),'Data Summary'!BS34="Yes"),100-OFFSET('Water Data'!$D$4,0,10*ROW('Water Data'!D28)),NA())</f>
        <v>#N/A</v>
      </c>
      <c r="E34" s="83" t="e">
        <f ca="true">+IF(AND(ISNUMBER(OFFSET('Water Data'!$D$6,0,10*ROW('Water Data'!D28))),'Data Summary'!BT34="Yes"),OFFSET('Water Data'!$D$6,0,10*ROW('Water Data'!D28)),NA())</f>
        <v>#N/A</v>
      </c>
      <c r="F34" s="83" t="e">
        <f ca="true">+IF(AND(ISNUMBER(OFFSET('Water Data'!$D$9,0,10*ROW('Water Data'!D28))),'Data Summary'!BU34="Yes"),OFFSET('Water Data'!$D$9,0,10*ROW('Water Data'!D28)),NA())</f>
        <v>#N/A</v>
      </c>
      <c r="G34" s="83" t="e">
        <f ca="true">+IF(AND(ISNUMBER(OFFSET('Water Data'!$E$4,0,10*ROW('Water Data'!E28))),'Data Summary'!BV34="Yes"),100-OFFSET('Water Data'!$E$4,0,10*ROW('Water Data'!E28)),NA())</f>
        <v>#N/A</v>
      </c>
      <c r="H34" s="83" t="e">
        <f ca="true">+IF(AND(ISNUMBER(OFFSET('Water Data'!$E$6,0,10*ROW('Water Data'!E28))),'Data Summary'!BW34="Yes"),OFFSET('Water Data'!$E$6,0,10*ROW('Water Data'!E28)),NA())</f>
        <v>#N/A</v>
      </c>
      <c r="I34" s="83" t="e">
        <f ca="true">+IF(AND(ISNUMBER(OFFSET('Water Data'!$E$9,0,10*ROW('Water Data'!E28))),'Data Summary'!BX34="Yes"),OFFSET('Water Data'!$E$9,0,10*ROW('Water Data'!E28)),NA())</f>
        <v>#N/A</v>
      </c>
      <c r="J34" s="83" t="e">
        <f ca="true">+IF(AND(ISNUMBER(OFFSET('Water Data'!$F$4,0,10*ROW('Water Data'!F28))),'Data Summary'!BY34="Yes"),100-OFFSET('Water Data'!$F$4,0,10*ROW('Water Data'!F28)),NA())</f>
        <v>#N/A</v>
      </c>
      <c r="K34" s="83" t="e">
        <f ca="true">+IF(AND(ISNUMBER(OFFSET('Water Data'!$F$6,0,10*ROW('Water Data'!F28))),'Data Summary'!BZ34="Yes"),OFFSET('Water Data'!$F$6,0,10*ROW('Water Data'!F28)),NA())</f>
        <v>#N/A</v>
      </c>
      <c r="L34" s="83" t="e">
        <f ca="true">+IF(AND(ISNUMBER(OFFSET('Water Data'!$F$9,0,10*ROW('Water Data'!F28))),'Data Summary'!CA34="Yes"),OFFSET('Water Data'!$F$9,0,10*ROW('Water Data'!F28)),NA())</f>
        <v>#N/A</v>
      </c>
      <c r="M34" s="83" t="e">
        <f ca="true">+IF(AND(ISNUMBER(OFFSET('Water Data'!$G$4,0,10*ROW('Water Data'!G28))),'Data Summary'!CB34="Yes"),100-OFFSET('Water Data'!$G$4,0,10*ROW('Water Data'!G28)),NA())</f>
        <v>#N/A</v>
      </c>
      <c r="N34" s="83" t="e">
        <f ca="true">+IF(AND(ISNUMBER(OFFSET('Water Data'!$G$6,0,10*ROW('Water Data'!G28))),'Data Summary'!CC34="Yes"),OFFSET('Water Data'!$G$6,0,10*ROW('Water Data'!G28)),NA())</f>
        <v>#N/A</v>
      </c>
      <c r="O34" s="83" t="e">
        <f ca="true">+IF(AND(ISNUMBER(OFFSET('Water Data'!$G$9,0,10*ROW('Water Data'!G28))),'Data Summary'!CD34="Yes"),OFFSET('Water Data'!$G$9,0,10*ROW('Water Data'!G28)),NA())</f>
        <v>#N/A</v>
      </c>
      <c r="P34" s="83" t="e">
        <f ca="true">+IF(AND(ISNUMBER(OFFSET('Water Data'!$H$4,0,10*ROW('Water Data'!H28))),'Data Summary'!CE34="Yes"),100-OFFSET('Water Data'!$H$4,0,10*ROW('Water Data'!H28)),NA())</f>
        <v>#N/A</v>
      </c>
      <c r="Q34" s="83" t="e">
        <f ca="true">+IF(AND(ISNUMBER(OFFSET('Water Data'!$H$6,0,10*ROW('Water Data'!H28))),'Data Summary'!CF34="Yes"),OFFSET('Water Data'!$H$6,0,10*ROW('Water Data'!H28)),NA())</f>
        <v>#N/A</v>
      </c>
      <c r="R34" s="83" t="e">
        <f ca="true">+IF(AND(ISNUMBER(OFFSET('Water Data'!$H$9,0,10*ROW('Water Data'!H28))),'Data Summary'!CG34="Yes"),OFFSET('Water Data'!$H$9,0,10*ROW('Water Data'!H28)),NA())</f>
        <v>#N/A</v>
      </c>
      <c r="S34" s="83" t="e">
        <f ca="true">+IF(AND(ISNUMBER(OFFSET('Water Data'!$I$4,0,10*ROW('Water Data'!I28))),'Data Summary'!CH34="Yes"),100-OFFSET('Water Data'!$I$4,0,10*ROW('Water Data'!I28)),NA())</f>
        <v>#N/A</v>
      </c>
      <c r="T34" s="83" t="e">
        <f ca="true">+IF(AND(ISNUMBER(OFFSET('Water Data'!$I$6,0,10*ROW('Water Data'!I28))),'Data Summary'!CI34="Yes"),OFFSET('Water Data'!$I$6,0,10*ROW('Water Data'!I28)),NA())</f>
        <v>#N/A</v>
      </c>
      <c r="U34" s="83" t="e">
        <f ca="true">+IF(AND(ISNUMBER(OFFSET('Water Data'!$I$9,0,10*ROW('Water Data'!I28))),'Data Summary'!CJ34="Yes"),OFFSET('Water Data'!$I$9,0,10*ROW('Water Data'!I28)),NA())</f>
        <v>#N/A</v>
      </c>
      <c r="V34" s="84" t="e">
        <f ca="true">+IF(AND(ISNUMBER(OFFSET('Sanitation Data'!$D$4,0,10*ROW('Sanitation Data'!D28))),'Data Summary'!CK34="Yes"),100-OFFSET('Sanitation Data'!$D$4,0,10*ROW('Sanitation Data'!D28)),NA())</f>
        <v>#N/A</v>
      </c>
      <c r="W34" s="84" t="e">
        <f ca="true">+IF(AND(ISNUMBER(OFFSET('Sanitation Data'!$D$6,0,10*ROW('Sanitation Data'!D28))),'Data Summary'!CL34="Yes"),OFFSET('Sanitation Data'!$D$6,0,10*ROW('Sanitation Data'!D28)),NA())</f>
        <v>#N/A</v>
      </c>
      <c r="X34" s="84" t="e">
        <f ca="true">+IF(AND(ISNUMBER(OFFSET('Sanitation Data'!$D$10,0,10*ROW('Sanitation Data'!D28))),'Data Summary'!CM34="Yes"),OFFSET('Sanitation Data'!$D$10,0,10*ROW('Sanitation Data'!D28)),NA())</f>
        <v>#N/A</v>
      </c>
      <c r="Y34" s="84" t="e">
        <f ca="true">+IF(AND(ISNUMBER(OFFSET('Sanitation Data'!$D$11,0,10*ROW('Sanitation Data'!D28))),'Data Summary'!CN34="Yes"),OFFSET('Sanitation Data'!$D$11,0,10*ROW('Sanitation Data'!D28)),NA())</f>
        <v>#N/A</v>
      </c>
      <c r="Z34" s="84" t="e">
        <f ca="true">+IF(AND(ISNUMBER(OFFSET('Sanitation Data'!$D$12,0,10*ROW('Sanitation Data'!D28))),'Data Summary'!CO34="Yes"),OFFSET('Sanitation Data'!$D$12,0,10*ROW('Sanitation Data'!D28)),NA())</f>
        <v>#N/A</v>
      </c>
      <c r="AA34" s="84" t="e">
        <f ca="true">+IF(AND(ISNUMBER(OFFSET('Sanitation Data'!$E$4,0,10*ROW('Sanitation Data'!E28))),'Data Summary'!CP34="Yes"),100-OFFSET('Sanitation Data'!$E$4,0,10*ROW('Sanitation Data'!E28)),NA())</f>
        <v>#N/A</v>
      </c>
      <c r="AB34" s="84" t="e">
        <f ca="true">+IF(AND(ISNUMBER(OFFSET('Sanitation Data'!$E$6,0,10*ROW('Sanitation Data'!E28))),'Data Summary'!CQ34="Yes"),OFFSET('Sanitation Data'!$E$6,0,10*ROW('Sanitation Data'!E28)),NA())</f>
        <v>#N/A</v>
      </c>
      <c r="AC34" s="84" t="e">
        <f ca="true">+IF(AND(ISNUMBER(OFFSET('Sanitation Data'!$E$10,0,10*ROW('Sanitation Data'!E28))),'Data Summary'!CR34="Yes"),OFFSET('Sanitation Data'!$E$10,0,10*ROW('Sanitation Data'!E28)),NA())</f>
        <v>#N/A</v>
      </c>
      <c r="AD34" s="84" t="e">
        <f ca="true">+IF(AND(ISNUMBER(OFFSET('Sanitation Data'!$E$11,0,10*ROW('Sanitation Data'!E28))),'Data Summary'!CS34="Yes"),OFFSET('Sanitation Data'!$E$11,0,10*ROW('Sanitation Data'!E28)),NA())</f>
        <v>#N/A</v>
      </c>
      <c r="AE34" s="84" t="e">
        <f ca="true">+IF(AND(ISNUMBER(OFFSET('Sanitation Data'!$E$12,0,10*ROW('Sanitation Data'!E28))),'Data Summary'!CT34="Yes"),OFFSET('Sanitation Data'!$E$12,0,10*ROW('Sanitation Data'!E28)),NA())</f>
        <v>#N/A</v>
      </c>
      <c r="AF34" s="84" t="e">
        <f ca="true">+IF(AND(ISNUMBER(OFFSET('Sanitation Data'!$F$4,0,10*ROW('Sanitation Data'!F28))),'Data Summary'!CU34="Yes"),100-OFFSET('Sanitation Data'!$F$4,0,10*ROW('Sanitation Data'!F28)),NA())</f>
        <v>#N/A</v>
      </c>
      <c r="AG34" s="84" t="e">
        <f ca="true">+IF(AND(ISNUMBER(OFFSET('Sanitation Data'!$F$6,0,10*ROW('Sanitation Data'!F28))),'Data Summary'!CV34="Yes"),OFFSET('Sanitation Data'!$F$6,0,10*ROW('Sanitation Data'!F28)),NA())</f>
        <v>#N/A</v>
      </c>
      <c r="AH34" s="84" t="e">
        <f ca="true">+IF(AND(ISNUMBER(OFFSET('Sanitation Data'!$F$10,0,10*ROW('Sanitation Data'!F28))),'Data Summary'!CW34="Yes"),OFFSET('Sanitation Data'!$F$10,0,10*ROW('Sanitation Data'!F28)),NA())</f>
        <v>#N/A</v>
      </c>
      <c r="AI34" s="84" t="e">
        <f ca="true">+IF(AND(ISNUMBER(OFFSET('Sanitation Data'!$F$11,0,10*ROW('Sanitation Data'!F28))),'Data Summary'!CX34="Yes"),OFFSET('Sanitation Data'!$F$11,0,10*ROW('Sanitation Data'!F28)),NA())</f>
        <v>#N/A</v>
      </c>
      <c r="AJ34" s="84" t="e">
        <f ca="true">+IF(AND(ISNUMBER(OFFSET('Sanitation Data'!$F$12,0,10*ROW('Sanitation Data'!F28))),'Data Summary'!CY34="Yes"),OFFSET('Sanitation Data'!$F$12,0,10*ROW('Sanitation Data'!F28)),NA())</f>
        <v>#N/A</v>
      </c>
      <c r="AK34" s="84" t="e">
        <f ca="true">+IF(AND(ISNUMBER(OFFSET('Sanitation Data'!$G$4,0,10*ROW('Sanitation Data'!G28))),'Data Summary'!CZ34="Yes"),100-OFFSET('Sanitation Data'!$G$4,0,10*ROW('Sanitation Data'!G28)),NA())</f>
        <v>#N/A</v>
      </c>
      <c r="AL34" s="84" t="e">
        <f ca="true">+IF(AND(ISNUMBER(OFFSET('Sanitation Data'!$G$6,0,10*ROW('Sanitation Data'!G28))),'Data Summary'!DA34="Yes"),OFFSET('Sanitation Data'!$G$6,0,10*ROW('Sanitation Data'!G28)),NA())</f>
        <v>#N/A</v>
      </c>
      <c r="AM34" s="84" t="e">
        <f ca="true">+IF(AND(ISNUMBER(OFFSET('Sanitation Data'!$G$10,0,10*ROW('Sanitation Data'!G28))),'Data Summary'!DB34="Yes"),OFFSET('Sanitation Data'!$G$10,0,10*ROW('Sanitation Data'!G28)),NA())</f>
        <v>#N/A</v>
      </c>
      <c r="AN34" s="84" t="e">
        <f ca="true">+IF(AND(ISNUMBER(OFFSET('Sanitation Data'!$G$11,0,10*ROW('Sanitation Data'!G28))),'Data Summary'!DC34="Yes"),OFFSET('Sanitation Data'!$G$11,0,10*ROW('Sanitation Data'!G28)),NA())</f>
        <v>#N/A</v>
      </c>
      <c r="AO34" s="84" t="e">
        <f ca="true">+IF(AND(ISNUMBER(OFFSET('Sanitation Data'!$G$12,0,10*ROW('Sanitation Data'!G28))),'Data Summary'!DD34="Yes"),OFFSET('Sanitation Data'!$G$12,0,10*ROW('Sanitation Data'!G28)),NA())</f>
        <v>#N/A</v>
      </c>
      <c r="AP34" s="84" t="e">
        <f ca="true">+IF(AND(ISNUMBER(OFFSET('Sanitation Data'!$H$4,0,10*ROW('Sanitation Data'!H28))),'Data Summary'!DE34="Yes"),100-OFFSET('Sanitation Data'!$H$4,0,10*ROW('Sanitation Data'!H28)),NA())</f>
        <v>#N/A</v>
      </c>
      <c r="AQ34" s="84" t="e">
        <f ca="true">+IF(AND(ISNUMBER(OFFSET('Sanitation Data'!$H$6,0,10*ROW('Sanitation Data'!H28))),'Data Summary'!DF34="Yes"),OFFSET('Sanitation Data'!$H$6,0,10*ROW('Sanitation Data'!H28)),NA())</f>
        <v>#N/A</v>
      </c>
      <c r="AR34" s="84" t="e">
        <f ca="true">+IF(AND(ISNUMBER(OFFSET('Sanitation Data'!$H$10,0,10*ROW('Sanitation Data'!H28))),'Data Summary'!DG34="Yes"),OFFSET('Sanitation Data'!$H$10,0,10*ROW('Sanitation Data'!H28)),NA())</f>
        <v>#N/A</v>
      </c>
      <c r="AS34" s="84" t="e">
        <f ca="true">+IF(AND(ISNUMBER(OFFSET('Sanitation Data'!$H$11,0,10*ROW('Sanitation Data'!H28))),'Data Summary'!DH34="Yes"),OFFSET('Sanitation Data'!$H$11,0,10*ROW('Sanitation Data'!H28)),NA())</f>
        <v>#N/A</v>
      </c>
      <c r="AT34" s="84" t="e">
        <f ca="true">+IF(AND(ISNUMBER(OFFSET('Sanitation Data'!$H$12,0,10*ROW('Sanitation Data'!H28))),'Data Summary'!DI34="Yes"),OFFSET('Sanitation Data'!$H$12,0,10*ROW('Sanitation Data'!H28)),NA())</f>
        <v>#N/A</v>
      </c>
      <c r="AU34" s="84" t="e">
        <f ca="true">+IF(AND(ISNUMBER(OFFSET('Sanitation Data'!$I$4,0,10*ROW('Sanitation Data'!I28))),'Data Summary'!DJ34="Yes"),100-OFFSET('Sanitation Data'!$I$4,0,10*ROW('Sanitation Data'!I28)),NA())</f>
        <v>#N/A</v>
      </c>
      <c r="AV34" s="84" t="e">
        <f ca="true">+IF(AND(ISNUMBER(OFFSET('Sanitation Data'!$I$6,0,10*ROW('Sanitation Data'!I28))),'Data Summary'!DK34="Yes"),OFFSET('Sanitation Data'!$I$6,0,10*ROW('Sanitation Data'!I28)),NA())</f>
        <v>#N/A</v>
      </c>
      <c r="AW34" s="84" t="e">
        <f ca="true">+IF(AND(ISNUMBER(OFFSET('Sanitation Data'!$I$10,0,10*ROW('Sanitation Data'!I28))),'Data Summary'!DL34="Yes"),OFFSET('Sanitation Data'!$I$10,0,10*ROW('Sanitation Data'!I28)),NA())</f>
        <v>#N/A</v>
      </c>
      <c r="AX34" s="84" t="e">
        <f ca="true">+IF(AND(ISNUMBER(OFFSET('Sanitation Data'!$I$11,0,10*ROW('Sanitation Data'!I28))),'Data Summary'!DM34="Yes"),OFFSET('Sanitation Data'!$I$11,0,10*ROW('Sanitation Data'!I28)),NA())</f>
        <v>#N/A</v>
      </c>
      <c r="AY34" s="84" t="e">
        <f ca="true">+IF(AND(ISNUMBER(OFFSET('Sanitation Data'!$I$12,0,10*ROW('Sanitation Data'!I28))),'Data Summary'!DN34="Yes"),OFFSET('Sanitation Data'!$I$12,0,10*ROW('Sanitation Data'!I28)),NA())</f>
        <v>#N/A</v>
      </c>
      <c r="AZ34" s="85" t="e">
        <f ca="true">+IF(AND(ISNUMBER(OFFSET('Hygiene Data'!$D$5,0,10*ROW('Hygiene Data'!D28))),'Data Summary'!DO34="Yes"),OFFSET('Hygiene Data'!$D$5,0,10*ROW('Hygiene Data'!D28)),NA())</f>
        <v>#N/A</v>
      </c>
      <c r="BA34" s="85" t="e">
        <f ca="true">+IF(AND(ISNUMBER(OFFSET('Hygiene Data'!$D$7,0,10*ROW('Hygiene Data'!D28))),'Data Summary'!DP34="Yes"),OFFSET('Hygiene Data'!$D$7,0,10*ROW('Hygiene Data'!D28)),NA())</f>
        <v>#N/A</v>
      </c>
      <c r="BB34" s="85" t="e">
        <f ca="true">+IF(AND(ISNUMBER(OFFSET('Hygiene Data'!$D$9,0,10*ROW('Hygiene Data'!D28))),'Data Summary'!DQ34="Yes"),OFFSET('Hygiene Data'!$D$9,0,10*ROW('Hygiene Data'!D28)),NA())</f>
        <v>#N/A</v>
      </c>
      <c r="BC34" s="85" t="e">
        <f ca="true">+IF(AND(ISNUMBER(OFFSET('Hygiene Data'!$E$5,0,10*ROW('Hygiene Data'!E28))),'Data Summary'!DR34="Yes"),OFFSET('Hygiene Data'!$E$5,0,10*ROW('Hygiene Data'!E28)),NA())</f>
        <v>#N/A</v>
      </c>
      <c r="BD34" s="85" t="e">
        <f ca="true">+IF(AND(ISNUMBER(OFFSET('Hygiene Data'!$E$7,0,10*ROW('Hygiene Data'!E28))),'Data Summary'!DS34="Yes"),OFFSET('Hygiene Data'!$E$7,0,10*ROW('Hygiene Data'!E28)),NA())</f>
        <v>#N/A</v>
      </c>
      <c r="BE34" s="85" t="e">
        <f ca="true">+IF(AND(ISNUMBER(OFFSET('Hygiene Data'!$E$9,0,10*ROW('Hygiene Data'!E28))),'Data Summary'!DT34="Yes"),OFFSET('Hygiene Data'!$E$9,0,10*ROW('Hygiene Data'!E28)),NA())</f>
        <v>#N/A</v>
      </c>
      <c r="BF34" s="85" t="e">
        <f ca="true">+IF(AND(ISNUMBER(OFFSET('Hygiene Data'!$F$5,0,10*ROW('Hygiene Data'!F28))),'Data Summary'!DU34="Yes"),OFFSET('Hygiene Data'!$F$5,0,10*ROW('Hygiene Data'!F28)),NA())</f>
        <v>#N/A</v>
      </c>
      <c r="BG34" s="85" t="e">
        <f ca="true">+IF(AND(ISNUMBER(OFFSET('Hygiene Data'!$F$7,0,10*ROW('Hygiene Data'!F28))),'Data Summary'!DV34="Yes"),OFFSET('Hygiene Data'!$F$7,0,10*ROW('Hygiene Data'!F28)),NA())</f>
        <v>#N/A</v>
      </c>
      <c r="BH34" s="85" t="e">
        <f ca="true">+IF(AND(ISNUMBER(OFFSET('Hygiene Data'!$F$9,0,10*ROW('Hygiene Data'!F28))),'Data Summary'!DW34="Yes"),OFFSET('Hygiene Data'!$F$9,0,10*ROW('Hygiene Data'!F28)),NA())</f>
        <v>#N/A</v>
      </c>
      <c r="BI34" s="85" t="e">
        <f ca="true">+IF(AND(ISNUMBER(OFFSET('Hygiene Data'!$G$5,0,10*ROW('Hygiene Data'!G28))),'Data Summary'!DX34="Yes"),OFFSET('Hygiene Data'!$G$5,0,10*ROW('Hygiene Data'!G28)),NA())</f>
        <v>#N/A</v>
      </c>
      <c r="BJ34" s="85" t="e">
        <f ca="true">+IF(AND(ISNUMBER(OFFSET('Hygiene Data'!$G$7,0,10*ROW('Hygiene Data'!G28))),'Data Summary'!DY34="Yes"),OFFSET('Hygiene Data'!$G$7,0,10*ROW('Hygiene Data'!G28)),NA())</f>
        <v>#N/A</v>
      </c>
      <c r="BK34" s="85" t="e">
        <f ca="true">+IF(AND(ISNUMBER(OFFSET('Hygiene Data'!$G$9,0,10*ROW('Hygiene Data'!G28))),'Data Summary'!DZ34="Yes"),OFFSET('Hygiene Data'!$G$9,0,10*ROW('Hygiene Data'!G28)),NA())</f>
        <v>#N/A</v>
      </c>
      <c r="BL34" s="85" t="e">
        <f ca="true">+IF(AND(ISNUMBER(OFFSET('Hygiene Data'!$H$5,0,10*ROW('Hygiene Data'!H28))),'Data Summary'!EA34="Yes"),OFFSET('Hygiene Data'!$H$5,0,10*ROW('Hygiene Data'!H28)),NA())</f>
        <v>#N/A</v>
      </c>
      <c r="BM34" s="85" t="e">
        <f ca="true">+IF(AND(ISNUMBER(OFFSET('Hygiene Data'!$H$7,0,10*ROW('Hygiene Data'!H28))),'Data Summary'!EB34="Yes"),OFFSET('Hygiene Data'!$H$7,0,10*ROW('Hygiene Data'!H28)),NA())</f>
        <v>#N/A</v>
      </c>
      <c r="BN34" s="85" t="e">
        <f ca="true">+IF(AND(ISNUMBER(OFFSET('Hygiene Data'!$H$9,0,10*ROW('Hygiene Data'!H28))),'Data Summary'!EC34="Yes"),OFFSET('Hygiene Data'!$H$9,0,10*ROW('Hygiene Data'!H28)),NA())</f>
        <v>#N/A</v>
      </c>
      <c r="BO34" s="85" t="e">
        <f ca="true">+IF(AND(ISNUMBER(OFFSET('Hygiene Data'!$I$5,0,10*ROW('Hygiene Data'!I28))),'Data Summary'!ED34="Yes"),OFFSET('Hygiene Data'!$I$5,0,10*ROW('Hygiene Data'!I28)),NA())</f>
        <v>#N/A</v>
      </c>
      <c r="BP34" s="85" t="e">
        <f ca="true">+IF(AND(ISNUMBER(OFFSET('Hygiene Data'!$I$7,0,10*ROW('Hygiene Data'!I28))),'Data Summary'!EE34="Yes"),OFFSET('Hygiene Data'!$I$7,0,10*ROW('Hygiene Data'!I28)),NA())</f>
        <v>#N/A</v>
      </c>
      <c r="BQ34" s="85" t="e">
        <f ca="true">+IF(AND(ISNUMBER(OFFSET('Hygiene Data'!$I$9,0,10*ROW('Hygiene Data'!I28))),'Data Summary'!EF34="Yes"),OFFSET('Hygiene Data'!$I$9,0,10*ROW('Hygiene Data'!I28)),NA())</f>
        <v>#N/A</v>
      </c>
    </row>
    <row xmlns:x14ac="http://schemas.microsoft.com/office/spreadsheetml/2009/9/ac" r="35" x14ac:dyDescent="0.2">
      <c r="A35" s="326" t="e">
        <f ca="true">+RIGHT('Data Summary'!A35,LEN('Data Summary'!A35)-9)</f>
        <v>#VALUE!</v>
      </c>
      <c r="B35" s="31" t="str">
        <f ca="true">+IF(ISTEXT('Data Summary'!B35),'Data Summary'!B35,"")</f>
        <v/>
      </c>
      <c r="C35" s="325" t="e">
        <f ca="true">+VALUE('Data Summary'!C35)</f>
        <v>#VALUE!</v>
      </c>
      <c r="D35" s="83" t="e">
        <f ca="true">+IF(AND(ISNUMBER(OFFSET('Water Data'!$D$4,0,10*ROW('Water Data'!D29))),'Data Summary'!BS35="Yes"),100-OFFSET('Water Data'!$D$4,0,10*ROW('Water Data'!D29)),NA())</f>
        <v>#N/A</v>
      </c>
      <c r="E35" s="83" t="e">
        <f ca="true">+IF(AND(ISNUMBER(OFFSET('Water Data'!$D$6,0,10*ROW('Water Data'!D29))),'Data Summary'!BT35="Yes"),OFFSET('Water Data'!$D$6,0,10*ROW('Water Data'!D29)),NA())</f>
        <v>#N/A</v>
      </c>
      <c r="F35" s="83" t="e">
        <f ca="true">+IF(AND(ISNUMBER(OFFSET('Water Data'!$D$9,0,10*ROW('Water Data'!D29))),'Data Summary'!BU35="Yes"),OFFSET('Water Data'!$D$9,0,10*ROW('Water Data'!D29)),NA())</f>
        <v>#N/A</v>
      </c>
      <c r="G35" s="83" t="e">
        <f ca="true">+IF(AND(ISNUMBER(OFFSET('Water Data'!$E$4,0,10*ROW('Water Data'!E29))),'Data Summary'!BV35="Yes"),100-OFFSET('Water Data'!$E$4,0,10*ROW('Water Data'!E29)),NA())</f>
        <v>#N/A</v>
      </c>
      <c r="H35" s="83" t="e">
        <f ca="true">+IF(AND(ISNUMBER(OFFSET('Water Data'!$E$6,0,10*ROW('Water Data'!E29))),'Data Summary'!BW35="Yes"),OFFSET('Water Data'!$E$6,0,10*ROW('Water Data'!E29)),NA())</f>
        <v>#N/A</v>
      </c>
      <c r="I35" s="83" t="e">
        <f ca="true">+IF(AND(ISNUMBER(OFFSET('Water Data'!$E$9,0,10*ROW('Water Data'!E29))),'Data Summary'!BX35="Yes"),OFFSET('Water Data'!$E$9,0,10*ROW('Water Data'!E29)),NA())</f>
        <v>#N/A</v>
      </c>
      <c r="J35" s="83" t="e">
        <f ca="true">+IF(AND(ISNUMBER(OFFSET('Water Data'!$F$4,0,10*ROW('Water Data'!F29))),'Data Summary'!BY35="Yes"),100-OFFSET('Water Data'!$F$4,0,10*ROW('Water Data'!F29)),NA())</f>
        <v>#N/A</v>
      </c>
      <c r="K35" s="83" t="e">
        <f ca="true">+IF(AND(ISNUMBER(OFFSET('Water Data'!$F$6,0,10*ROW('Water Data'!F29))),'Data Summary'!BZ35="Yes"),OFFSET('Water Data'!$F$6,0,10*ROW('Water Data'!F29)),NA())</f>
        <v>#N/A</v>
      </c>
      <c r="L35" s="83" t="e">
        <f ca="true">+IF(AND(ISNUMBER(OFFSET('Water Data'!$F$9,0,10*ROW('Water Data'!F29))),'Data Summary'!CA35="Yes"),OFFSET('Water Data'!$F$9,0,10*ROW('Water Data'!F29)),NA())</f>
        <v>#N/A</v>
      </c>
      <c r="M35" s="83" t="e">
        <f ca="true">+IF(AND(ISNUMBER(OFFSET('Water Data'!$G$4,0,10*ROW('Water Data'!G29))),'Data Summary'!CB35="Yes"),100-OFFSET('Water Data'!$G$4,0,10*ROW('Water Data'!G29)),NA())</f>
        <v>#N/A</v>
      </c>
      <c r="N35" s="83" t="e">
        <f ca="true">+IF(AND(ISNUMBER(OFFSET('Water Data'!$G$6,0,10*ROW('Water Data'!G29))),'Data Summary'!CC35="Yes"),OFFSET('Water Data'!$G$6,0,10*ROW('Water Data'!G29)),NA())</f>
        <v>#N/A</v>
      </c>
      <c r="O35" s="83" t="e">
        <f ca="true">+IF(AND(ISNUMBER(OFFSET('Water Data'!$G$9,0,10*ROW('Water Data'!G29))),'Data Summary'!CD35="Yes"),OFFSET('Water Data'!$G$9,0,10*ROW('Water Data'!G29)),NA())</f>
        <v>#N/A</v>
      </c>
      <c r="P35" s="83" t="e">
        <f ca="true">+IF(AND(ISNUMBER(OFFSET('Water Data'!$H$4,0,10*ROW('Water Data'!H29))),'Data Summary'!CE35="Yes"),100-OFFSET('Water Data'!$H$4,0,10*ROW('Water Data'!H29)),NA())</f>
        <v>#N/A</v>
      </c>
      <c r="Q35" s="83" t="e">
        <f ca="true">+IF(AND(ISNUMBER(OFFSET('Water Data'!$H$6,0,10*ROW('Water Data'!H29))),'Data Summary'!CF35="Yes"),OFFSET('Water Data'!$H$6,0,10*ROW('Water Data'!H29)),NA())</f>
        <v>#N/A</v>
      </c>
      <c r="R35" s="83" t="e">
        <f ca="true">+IF(AND(ISNUMBER(OFFSET('Water Data'!$H$9,0,10*ROW('Water Data'!H29))),'Data Summary'!CG35="Yes"),OFFSET('Water Data'!$H$9,0,10*ROW('Water Data'!H29)),NA())</f>
        <v>#N/A</v>
      </c>
      <c r="S35" s="83" t="e">
        <f ca="true">+IF(AND(ISNUMBER(OFFSET('Water Data'!$I$4,0,10*ROW('Water Data'!I29))),'Data Summary'!CH35="Yes"),100-OFFSET('Water Data'!$I$4,0,10*ROW('Water Data'!I29)),NA())</f>
        <v>#N/A</v>
      </c>
      <c r="T35" s="83" t="e">
        <f ca="true">+IF(AND(ISNUMBER(OFFSET('Water Data'!$I$6,0,10*ROW('Water Data'!I29))),'Data Summary'!CI35="Yes"),OFFSET('Water Data'!$I$6,0,10*ROW('Water Data'!I29)),NA())</f>
        <v>#N/A</v>
      </c>
      <c r="U35" s="83" t="e">
        <f ca="true">+IF(AND(ISNUMBER(OFFSET('Water Data'!$I$9,0,10*ROW('Water Data'!I29))),'Data Summary'!CJ35="Yes"),OFFSET('Water Data'!$I$9,0,10*ROW('Water Data'!I29)),NA())</f>
        <v>#N/A</v>
      </c>
      <c r="V35" s="84" t="e">
        <f ca="true">+IF(AND(ISNUMBER(OFFSET('Sanitation Data'!$D$4,0,10*ROW('Sanitation Data'!D29))),'Data Summary'!CK35="Yes"),100-OFFSET('Sanitation Data'!$D$4,0,10*ROW('Sanitation Data'!D29)),NA())</f>
        <v>#N/A</v>
      </c>
      <c r="W35" s="84" t="e">
        <f ca="true">+IF(AND(ISNUMBER(OFFSET('Sanitation Data'!$D$6,0,10*ROW('Sanitation Data'!D29))),'Data Summary'!CL35="Yes"),OFFSET('Sanitation Data'!$D$6,0,10*ROW('Sanitation Data'!D29)),NA())</f>
        <v>#N/A</v>
      </c>
      <c r="X35" s="84" t="e">
        <f ca="true">+IF(AND(ISNUMBER(OFFSET('Sanitation Data'!$D$10,0,10*ROW('Sanitation Data'!D29))),'Data Summary'!CM35="Yes"),OFFSET('Sanitation Data'!$D$10,0,10*ROW('Sanitation Data'!D29)),NA())</f>
        <v>#N/A</v>
      </c>
      <c r="Y35" s="84" t="e">
        <f ca="true">+IF(AND(ISNUMBER(OFFSET('Sanitation Data'!$D$11,0,10*ROW('Sanitation Data'!D29))),'Data Summary'!CN35="Yes"),OFFSET('Sanitation Data'!$D$11,0,10*ROW('Sanitation Data'!D29)),NA())</f>
        <v>#N/A</v>
      </c>
      <c r="Z35" s="84" t="e">
        <f ca="true">+IF(AND(ISNUMBER(OFFSET('Sanitation Data'!$D$12,0,10*ROW('Sanitation Data'!D29))),'Data Summary'!CO35="Yes"),OFFSET('Sanitation Data'!$D$12,0,10*ROW('Sanitation Data'!D29)),NA())</f>
        <v>#N/A</v>
      </c>
      <c r="AA35" s="84" t="e">
        <f ca="true">+IF(AND(ISNUMBER(OFFSET('Sanitation Data'!$E$4,0,10*ROW('Sanitation Data'!E29))),'Data Summary'!CP35="Yes"),100-OFFSET('Sanitation Data'!$E$4,0,10*ROW('Sanitation Data'!E29)),NA())</f>
        <v>#N/A</v>
      </c>
      <c r="AB35" s="84" t="e">
        <f ca="true">+IF(AND(ISNUMBER(OFFSET('Sanitation Data'!$E$6,0,10*ROW('Sanitation Data'!E29))),'Data Summary'!CQ35="Yes"),OFFSET('Sanitation Data'!$E$6,0,10*ROW('Sanitation Data'!E29)),NA())</f>
        <v>#N/A</v>
      </c>
      <c r="AC35" s="84" t="e">
        <f ca="true">+IF(AND(ISNUMBER(OFFSET('Sanitation Data'!$E$10,0,10*ROW('Sanitation Data'!E29))),'Data Summary'!CR35="Yes"),OFFSET('Sanitation Data'!$E$10,0,10*ROW('Sanitation Data'!E29)),NA())</f>
        <v>#N/A</v>
      </c>
      <c r="AD35" s="84" t="e">
        <f ca="true">+IF(AND(ISNUMBER(OFFSET('Sanitation Data'!$E$11,0,10*ROW('Sanitation Data'!E29))),'Data Summary'!CS35="Yes"),OFFSET('Sanitation Data'!$E$11,0,10*ROW('Sanitation Data'!E29)),NA())</f>
        <v>#N/A</v>
      </c>
      <c r="AE35" s="84" t="e">
        <f ca="true">+IF(AND(ISNUMBER(OFFSET('Sanitation Data'!$E$12,0,10*ROW('Sanitation Data'!E29))),'Data Summary'!CT35="Yes"),OFFSET('Sanitation Data'!$E$12,0,10*ROW('Sanitation Data'!E29)),NA())</f>
        <v>#N/A</v>
      </c>
      <c r="AF35" s="84" t="e">
        <f ca="true">+IF(AND(ISNUMBER(OFFSET('Sanitation Data'!$F$4,0,10*ROW('Sanitation Data'!F29))),'Data Summary'!CU35="Yes"),100-OFFSET('Sanitation Data'!$F$4,0,10*ROW('Sanitation Data'!F29)),NA())</f>
        <v>#N/A</v>
      </c>
      <c r="AG35" s="84" t="e">
        <f ca="true">+IF(AND(ISNUMBER(OFFSET('Sanitation Data'!$F$6,0,10*ROW('Sanitation Data'!F29))),'Data Summary'!CV35="Yes"),OFFSET('Sanitation Data'!$F$6,0,10*ROW('Sanitation Data'!F29)),NA())</f>
        <v>#N/A</v>
      </c>
      <c r="AH35" s="84" t="e">
        <f ca="true">+IF(AND(ISNUMBER(OFFSET('Sanitation Data'!$F$10,0,10*ROW('Sanitation Data'!F29))),'Data Summary'!CW35="Yes"),OFFSET('Sanitation Data'!$F$10,0,10*ROW('Sanitation Data'!F29)),NA())</f>
        <v>#N/A</v>
      </c>
      <c r="AI35" s="84" t="e">
        <f ca="true">+IF(AND(ISNUMBER(OFFSET('Sanitation Data'!$F$11,0,10*ROW('Sanitation Data'!F29))),'Data Summary'!CX35="Yes"),OFFSET('Sanitation Data'!$F$11,0,10*ROW('Sanitation Data'!F29)),NA())</f>
        <v>#N/A</v>
      </c>
      <c r="AJ35" s="84" t="e">
        <f ca="true">+IF(AND(ISNUMBER(OFFSET('Sanitation Data'!$F$12,0,10*ROW('Sanitation Data'!F29))),'Data Summary'!CY35="Yes"),OFFSET('Sanitation Data'!$F$12,0,10*ROW('Sanitation Data'!F29)),NA())</f>
        <v>#N/A</v>
      </c>
      <c r="AK35" s="84" t="e">
        <f ca="true">+IF(AND(ISNUMBER(OFFSET('Sanitation Data'!$G$4,0,10*ROW('Sanitation Data'!G29))),'Data Summary'!CZ35="Yes"),100-OFFSET('Sanitation Data'!$G$4,0,10*ROW('Sanitation Data'!G29)),NA())</f>
        <v>#N/A</v>
      </c>
      <c r="AL35" s="84" t="e">
        <f ca="true">+IF(AND(ISNUMBER(OFFSET('Sanitation Data'!$G$6,0,10*ROW('Sanitation Data'!G29))),'Data Summary'!DA35="Yes"),OFFSET('Sanitation Data'!$G$6,0,10*ROW('Sanitation Data'!G29)),NA())</f>
        <v>#N/A</v>
      </c>
      <c r="AM35" s="84" t="e">
        <f ca="true">+IF(AND(ISNUMBER(OFFSET('Sanitation Data'!$G$10,0,10*ROW('Sanitation Data'!G29))),'Data Summary'!DB35="Yes"),OFFSET('Sanitation Data'!$G$10,0,10*ROW('Sanitation Data'!G29)),NA())</f>
        <v>#N/A</v>
      </c>
      <c r="AN35" s="84" t="e">
        <f ca="true">+IF(AND(ISNUMBER(OFFSET('Sanitation Data'!$G$11,0,10*ROW('Sanitation Data'!G29))),'Data Summary'!DC35="Yes"),OFFSET('Sanitation Data'!$G$11,0,10*ROW('Sanitation Data'!G29)),NA())</f>
        <v>#N/A</v>
      </c>
      <c r="AO35" s="84" t="e">
        <f ca="true">+IF(AND(ISNUMBER(OFFSET('Sanitation Data'!$G$12,0,10*ROW('Sanitation Data'!G29))),'Data Summary'!DD35="Yes"),OFFSET('Sanitation Data'!$G$12,0,10*ROW('Sanitation Data'!G29)),NA())</f>
        <v>#N/A</v>
      </c>
      <c r="AP35" s="84" t="e">
        <f ca="true">+IF(AND(ISNUMBER(OFFSET('Sanitation Data'!$H$4,0,10*ROW('Sanitation Data'!H29))),'Data Summary'!DE35="Yes"),100-OFFSET('Sanitation Data'!$H$4,0,10*ROW('Sanitation Data'!H29)),NA())</f>
        <v>#N/A</v>
      </c>
      <c r="AQ35" s="84" t="e">
        <f ca="true">+IF(AND(ISNUMBER(OFFSET('Sanitation Data'!$H$6,0,10*ROW('Sanitation Data'!H29))),'Data Summary'!DF35="Yes"),OFFSET('Sanitation Data'!$H$6,0,10*ROW('Sanitation Data'!H29)),NA())</f>
        <v>#N/A</v>
      </c>
      <c r="AR35" s="84" t="e">
        <f ca="true">+IF(AND(ISNUMBER(OFFSET('Sanitation Data'!$H$10,0,10*ROW('Sanitation Data'!H29))),'Data Summary'!DG35="Yes"),OFFSET('Sanitation Data'!$H$10,0,10*ROW('Sanitation Data'!H29)),NA())</f>
        <v>#N/A</v>
      </c>
      <c r="AS35" s="84" t="e">
        <f ca="true">+IF(AND(ISNUMBER(OFFSET('Sanitation Data'!$H$11,0,10*ROW('Sanitation Data'!H29))),'Data Summary'!DH35="Yes"),OFFSET('Sanitation Data'!$H$11,0,10*ROW('Sanitation Data'!H29)),NA())</f>
        <v>#N/A</v>
      </c>
      <c r="AT35" s="84" t="e">
        <f ca="true">+IF(AND(ISNUMBER(OFFSET('Sanitation Data'!$H$12,0,10*ROW('Sanitation Data'!H29))),'Data Summary'!DI35="Yes"),OFFSET('Sanitation Data'!$H$12,0,10*ROW('Sanitation Data'!H29)),NA())</f>
        <v>#N/A</v>
      </c>
      <c r="AU35" s="84" t="e">
        <f ca="true">+IF(AND(ISNUMBER(OFFSET('Sanitation Data'!$I$4,0,10*ROW('Sanitation Data'!I29))),'Data Summary'!DJ35="Yes"),100-OFFSET('Sanitation Data'!$I$4,0,10*ROW('Sanitation Data'!I29)),NA())</f>
        <v>#N/A</v>
      </c>
      <c r="AV35" s="84" t="e">
        <f ca="true">+IF(AND(ISNUMBER(OFFSET('Sanitation Data'!$I$6,0,10*ROW('Sanitation Data'!I29))),'Data Summary'!DK35="Yes"),OFFSET('Sanitation Data'!$I$6,0,10*ROW('Sanitation Data'!I29)),NA())</f>
        <v>#N/A</v>
      </c>
      <c r="AW35" s="84" t="e">
        <f ca="true">+IF(AND(ISNUMBER(OFFSET('Sanitation Data'!$I$10,0,10*ROW('Sanitation Data'!I29))),'Data Summary'!DL35="Yes"),OFFSET('Sanitation Data'!$I$10,0,10*ROW('Sanitation Data'!I29)),NA())</f>
        <v>#N/A</v>
      </c>
      <c r="AX35" s="84" t="e">
        <f ca="true">+IF(AND(ISNUMBER(OFFSET('Sanitation Data'!$I$11,0,10*ROW('Sanitation Data'!I29))),'Data Summary'!DM35="Yes"),OFFSET('Sanitation Data'!$I$11,0,10*ROW('Sanitation Data'!I29)),NA())</f>
        <v>#N/A</v>
      </c>
      <c r="AY35" s="84" t="e">
        <f ca="true">+IF(AND(ISNUMBER(OFFSET('Sanitation Data'!$I$12,0,10*ROW('Sanitation Data'!I29))),'Data Summary'!DN35="Yes"),OFFSET('Sanitation Data'!$I$12,0,10*ROW('Sanitation Data'!I29)),NA())</f>
        <v>#N/A</v>
      </c>
      <c r="AZ35" s="85" t="e">
        <f ca="true">+IF(AND(ISNUMBER(OFFSET('Hygiene Data'!$D$5,0,10*ROW('Hygiene Data'!D29))),'Data Summary'!DO35="Yes"),OFFSET('Hygiene Data'!$D$5,0,10*ROW('Hygiene Data'!D29)),NA())</f>
        <v>#N/A</v>
      </c>
      <c r="BA35" s="85" t="e">
        <f ca="true">+IF(AND(ISNUMBER(OFFSET('Hygiene Data'!$D$7,0,10*ROW('Hygiene Data'!D29))),'Data Summary'!DP35="Yes"),OFFSET('Hygiene Data'!$D$7,0,10*ROW('Hygiene Data'!D29)),NA())</f>
        <v>#N/A</v>
      </c>
      <c r="BB35" s="85" t="e">
        <f ca="true">+IF(AND(ISNUMBER(OFFSET('Hygiene Data'!$D$9,0,10*ROW('Hygiene Data'!D29))),'Data Summary'!DQ35="Yes"),OFFSET('Hygiene Data'!$D$9,0,10*ROW('Hygiene Data'!D29)),NA())</f>
        <v>#N/A</v>
      </c>
      <c r="BC35" s="85" t="e">
        <f ca="true">+IF(AND(ISNUMBER(OFFSET('Hygiene Data'!$E$5,0,10*ROW('Hygiene Data'!E29))),'Data Summary'!DR35="Yes"),OFFSET('Hygiene Data'!$E$5,0,10*ROW('Hygiene Data'!E29)),NA())</f>
        <v>#N/A</v>
      </c>
      <c r="BD35" s="85" t="e">
        <f ca="true">+IF(AND(ISNUMBER(OFFSET('Hygiene Data'!$E$7,0,10*ROW('Hygiene Data'!E29))),'Data Summary'!DS35="Yes"),OFFSET('Hygiene Data'!$E$7,0,10*ROW('Hygiene Data'!E29)),NA())</f>
        <v>#N/A</v>
      </c>
      <c r="BE35" s="85" t="e">
        <f ca="true">+IF(AND(ISNUMBER(OFFSET('Hygiene Data'!$E$9,0,10*ROW('Hygiene Data'!E29))),'Data Summary'!DT35="Yes"),OFFSET('Hygiene Data'!$E$9,0,10*ROW('Hygiene Data'!E29)),NA())</f>
        <v>#N/A</v>
      </c>
      <c r="BF35" s="85" t="e">
        <f ca="true">+IF(AND(ISNUMBER(OFFSET('Hygiene Data'!$F$5,0,10*ROW('Hygiene Data'!F29))),'Data Summary'!DU35="Yes"),OFFSET('Hygiene Data'!$F$5,0,10*ROW('Hygiene Data'!F29)),NA())</f>
        <v>#N/A</v>
      </c>
      <c r="BG35" s="85" t="e">
        <f ca="true">+IF(AND(ISNUMBER(OFFSET('Hygiene Data'!$F$7,0,10*ROW('Hygiene Data'!F29))),'Data Summary'!DV35="Yes"),OFFSET('Hygiene Data'!$F$7,0,10*ROW('Hygiene Data'!F29)),NA())</f>
        <v>#N/A</v>
      </c>
      <c r="BH35" s="85" t="e">
        <f ca="true">+IF(AND(ISNUMBER(OFFSET('Hygiene Data'!$F$9,0,10*ROW('Hygiene Data'!F29))),'Data Summary'!DW35="Yes"),OFFSET('Hygiene Data'!$F$9,0,10*ROW('Hygiene Data'!F29)),NA())</f>
        <v>#N/A</v>
      </c>
      <c r="BI35" s="85" t="e">
        <f ca="true">+IF(AND(ISNUMBER(OFFSET('Hygiene Data'!$G$5,0,10*ROW('Hygiene Data'!G29))),'Data Summary'!DX35="Yes"),OFFSET('Hygiene Data'!$G$5,0,10*ROW('Hygiene Data'!G29)),NA())</f>
        <v>#N/A</v>
      </c>
      <c r="BJ35" s="85" t="e">
        <f ca="true">+IF(AND(ISNUMBER(OFFSET('Hygiene Data'!$G$7,0,10*ROW('Hygiene Data'!G29))),'Data Summary'!DY35="Yes"),OFFSET('Hygiene Data'!$G$7,0,10*ROW('Hygiene Data'!G29)),NA())</f>
        <v>#N/A</v>
      </c>
      <c r="BK35" s="85" t="e">
        <f ca="true">+IF(AND(ISNUMBER(OFFSET('Hygiene Data'!$G$9,0,10*ROW('Hygiene Data'!G29))),'Data Summary'!DZ35="Yes"),OFFSET('Hygiene Data'!$G$9,0,10*ROW('Hygiene Data'!G29)),NA())</f>
        <v>#N/A</v>
      </c>
      <c r="BL35" s="85" t="e">
        <f ca="true">+IF(AND(ISNUMBER(OFFSET('Hygiene Data'!$H$5,0,10*ROW('Hygiene Data'!H29))),'Data Summary'!EA35="Yes"),OFFSET('Hygiene Data'!$H$5,0,10*ROW('Hygiene Data'!H29)),NA())</f>
        <v>#N/A</v>
      </c>
      <c r="BM35" s="85" t="e">
        <f ca="true">+IF(AND(ISNUMBER(OFFSET('Hygiene Data'!$H$7,0,10*ROW('Hygiene Data'!H29))),'Data Summary'!EB35="Yes"),OFFSET('Hygiene Data'!$H$7,0,10*ROW('Hygiene Data'!H29)),NA())</f>
        <v>#N/A</v>
      </c>
      <c r="BN35" s="85" t="e">
        <f ca="true">+IF(AND(ISNUMBER(OFFSET('Hygiene Data'!$H$9,0,10*ROW('Hygiene Data'!H29))),'Data Summary'!EC35="Yes"),OFFSET('Hygiene Data'!$H$9,0,10*ROW('Hygiene Data'!H29)),NA())</f>
        <v>#N/A</v>
      </c>
      <c r="BO35" s="85" t="e">
        <f ca="true">+IF(AND(ISNUMBER(OFFSET('Hygiene Data'!$I$5,0,10*ROW('Hygiene Data'!I29))),'Data Summary'!ED35="Yes"),OFFSET('Hygiene Data'!$I$5,0,10*ROW('Hygiene Data'!I29)),NA())</f>
        <v>#N/A</v>
      </c>
      <c r="BP35" s="85" t="e">
        <f ca="true">+IF(AND(ISNUMBER(OFFSET('Hygiene Data'!$I$7,0,10*ROW('Hygiene Data'!I29))),'Data Summary'!EE35="Yes"),OFFSET('Hygiene Data'!$I$7,0,10*ROW('Hygiene Data'!I29)),NA())</f>
        <v>#N/A</v>
      </c>
      <c r="BQ35" s="85" t="e">
        <f ca="true">+IF(AND(ISNUMBER(OFFSET('Hygiene Data'!$I$9,0,10*ROW('Hygiene Data'!I29))),'Data Summary'!EF35="Yes"),OFFSET('Hygiene Data'!$I$9,0,10*ROW('Hygiene Data'!I29)),NA())</f>
        <v>#N/A</v>
      </c>
    </row>
    <row xmlns:x14ac="http://schemas.microsoft.com/office/spreadsheetml/2009/9/ac" r="36" x14ac:dyDescent="0.2">
      <c r="A36" s="326" t="e">
        <f ca="true">+RIGHT('Data Summary'!A36,LEN('Data Summary'!A36)-9)</f>
        <v>#VALUE!</v>
      </c>
      <c r="B36" s="31" t="str">
        <f ca="true">+IF(ISTEXT('Data Summary'!B36),'Data Summary'!B36,"")</f>
        <v/>
      </c>
      <c r="C36" s="325" t="e">
        <f ca="true">+VALUE('Data Summary'!C36)</f>
        <v>#VALUE!</v>
      </c>
      <c r="D36" s="83" t="e">
        <f ca="true">+IF(AND(ISNUMBER(OFFSET('Water Data'!$D$4,0,10*ROW('Water Data'!D30))),'Data Summary'!BS36="Yes"),100-OFFSET('Water Data'!$D$4,0,10*ROW('Water Data'!D30)),NA())</f>
        <v>#N/A</v>
      </c>
      <c r="E36" s="83" t="e">
        <f ca="true">+IF(AND(ISNUMBER(OFFSET('Water Data'!$D$6,0,10*ROW('Water Data'!D30))),'Data Summary'!BT36="Yes"),OFFSET('Water Data'!$D$6,0,10*ROW('Water Data'!D30)),NA())</f>
        <v>#N/A</v>
      </c>
      <c r="F36" s="83" t="e">
        <f ca="true">+IF(AND(ISNUMBER(OFFSET('Water Data'!$D$9,0,10*ROW('Water Data'!D30))),'Data Summary'!BU36="Yes"),OFFSET('Water Data'!$D$9,0,10*ROW('Water Data'!D30)),NA())</f>
        <v>#N/A</v>
      </c>
      <c r="G36" s="83" t="e">
        <f ca="true">+IF(AND(ISNUMBER(OFFSET('Water Data'!$E$4,0,10*ROW('Water Data'!E30))),'Data Summary'!BV36="Yes"),100-OFFSET('Water Data'!$E$4,0,10*ROW('Water Data'!E30)),NA())</f>
        <v>#N/A</v>
      </c>
      <c r="H36" s="83" t="e">
        <f ca="true">+IF(AND(ISNUMBER(OFFSET('Water Data'!$E$6,0,10*ROW('Water Data'!E30))),'Data Summary'!BW36="Yes"),OFFSET('Water Data'!$E$6,0,10*ROW('Water Data'!E30)),NA())</f>
        <v>#N/A</v>
      </c>
      <c r="I36" s="83" t="e">
        <f ca="true">+IF(AND(ISNUMBER(OFFSET('Water Data'!$E$9,0,10*ROW('Water Data'!E30))),'Data Summary'!BX36="Yes"),OFFSET('Water Data'!$E$9,0,10*ROW('Water Data'!E30)),NA())</f>
        <v>#N/A</v>
      </c>
      <c r="J36" s="83" t="e">
        <f ca="true">+IF(AND(ISNUMBER(OFFSET('Water Data'!$F$4,0,10*ROW('Water Data'!F30))),'Data Summary'!BY36="Yes"),100-OFFSET('Water Data'!$F$4,0,10*ROW('Water Data'!F30)),NA())</f>
        <v>#N/A</v>
      </c>
      <c r="K36" s="83" t="e">
        <f ca="true">+IF(AND(ISNUMBER(OFFSET('Water Data'!$F$6,0,10*ROW('Water Data'!F30))),'Data Summary'!BZ36="Yes"),OFFSET('Water Data'!$F$6,0,10*ROW('Water Data'!F30)),NA())</f>
        <v>#N/A</v>
      </c>
      <c r="L36" s="83" t="e">
        <f ca="true">+IF(AND(ISNUMBER(OFFSET('Water Data'!$F$9,0,10*ROW('Water Data'!F30))),'Data Summary'!CA36="Yes"),OFFSET('Water Data'!$F$9,0,10*ROW('Water Data'!F30)),NA())</f>
        <v>#N/A</v>
      </c>
      <c r="M36" s="83" t="e">
        <f ca="true">+IF(AND(ISNUMBER(OFFSET('Water Data'!$G$4,0,10*ROW('Water Data'!G30))),'Data Summary'!CB36="Yes"),100-OFFSET('Water Data'!$G$4,0,10*ROW('Water Data'!G30)),NA())</f>
        <v>#N/A</v>
      </c>
      <c r="N36" s="83" t="e">
        <f ca="true">+IF(AND(ISNUMBER(OFFSET('Water Data'!$G$6,0,10*ROW('Water Data'!G30))),'Data Summary'!CC36="Yes"),OFFSET('Water Data'!$G$6,0,10*ROW('Water Data'!G30)),NA())</f>
        <v>#N/A</v>
      </c>
      <c r="O36" s="83" t="e">
        <f ca="true">+IF(AND(ISNUMBER(OFFSET('Water Data'!$G$9,0,10*ROW('Water Data'!G30))),'Data Summary'!CD36="Yes"),OFFSET('Water Data'!$G$9,0,10*ROW('Water Data'!G30)),NA())</f>
        <v>#N/A</v>
      </c>
      <c r="P36" s="83" t="e">
        <f ca="true">+IF(AND(ISNUMBER(OFFSET('Water Data'!$H$4,0,10*ROW('Water Data'!H30))),'Data Summary'!CE36="Yes"),100-OFFSET('Water Data'!$H$4,0,10*ROW('Water Data'!H30)),NA())</f>
        <v>#N/A</v>
      </c>
      <c r="Q36" s="83" t="e">
        <f ca="true">+IF(AND(ISNUMBER(OFFSET('Water Data'!$H$6,0,10*ROW('Water Data'!H30))),'Data Summary'!CF36="Yes"),OFFSET('Water Data'!$H$6,0,10*ROW('Water Data'!H30)),NA())</f>
        <v>#N/A</v>
      </c>
      <c r="R36" s="83" t="e">
        <f ca="true">+IF(AND(ISNUMBER(OFFSET('Water Data'!$H$9,0,10*ROW('Water Data'!H30))),'Data Summary'!CG36="Yes"),OFFSET('Water Data'!$H$9,0,10*ROW('Water Data'!H30)),NA())</f>
        <v>#N/A</v>
      </c>
      <c r="S36" s="83" t="e">
        <f ca="true">+IF(AND(ISNUMBER(OFFSET('Water Data'!$I$4,0,10*ROW('Water Data'!I30))),'Data Summary'!CH36="Yes"),100-OFFSET('Water Data'!$I$4,0,10*ROW('Water Data'!I30)),NA())</f>
        <v>#N/A</v>
      </c>
      <c r="T36" s="83" t="e">
        <f ca="true">+IF(AND(ISNUMBER(OFFSET('Water Data'!$I$6,0,10*ROW('Water Data'!I30))),'Data Summary'!CI36="Yes"),OFFSET('Water Data'!$I$6,0,10*ROW('Water Data'!I30)),NA())</f>
        <v>#N/A</v>
      </c>
      <c r="U36" s="83" t="e">
        <f ca="true">+IF(AND(ISNUMBER(OFFSET('Water Data'!$I$9,0,10*ROW('Water Data'!I30))),'Data Summary'!CJ36="Yes"),OFFSET('Water Data'!$I$9,0,10*ROW('Water Data'!I30)),NA())</f>
        <v>#N/A</v>
      </c>
      <c r="V36" s="84" t="e">
        <f ca="true">+IF(AND(ISNUMBER(OFFSET('Sanitation Data'!$D$4,0,10*ROW('Sanitation Data'!D30))),'Data Summary'!CK36="Yes"),100-OFFSET('Sanitation Data'!$D$4,0,10*ROW('Sanitation Data'!D30)),NA())</f>
        <v>#N/A</v>
      </c>
      <c r="W36" s="84" t="e">
        <f ca="true">+IF(AND(ISNUMBER(OFFSET('Sanitation Data'!$D$6,0,10*ROW('Sanitation Data'!D30))),'Data Summary'!CL36="Yes"),OFFSET('Sanitation Data'!$D$6,0,10*ROW('Sanitation Data'!D30)),NA())</f>
        <v>#N/A</v>
      </c>
      <c r="X36" s="84" t="e">
        <f ca="true">+IF(AND(ISNUMBER(OFFSET('Sanitation Data'!$D$10,0,10*ROW('Sanitation Data'!D30))),'Data Summary'!CM36="Yes"),OFFSET('Sanitation Data'!$D$10,0,10*ROW('Sanitation Data'!D30)),NA())</f>
        <v>#N/A</v>
      </c>
      <c r="Y36" s="84" t="e">
        <f ca="true">+IF(AND(ISNUMBER(OFFSET('Sanitation Data'!$D$11,0,10*ROW('Sanitation Data'!D30))),'Data Summary'!CN36="Yes"),OFFSET('Sanitation Data'!$D$11,0,10*ROW('Sanitation Data'!D30)),NA())</f>
        <v>#N/A</v>
      </c>
      <c r="Z36" s="84" t="e">
        <f ca="true">+IF(AND(ISNUMBER(OFFSET('Sanitation Data'!$D$12,0,10*ROW('Sanitation Data'!D30))),'Data Summary'!CO36="Yes"),OFFSET('Sanitation Data'!$D$12,0,10*ROW('Sanitation Data'!D30)),NA())</f>
        <v>#N/A</v>
      </c>
      <c r="AA36" s="84" t="e">
        <f ca="true">+IF(AND(ISNUMBER(OFFSET('Sanitation Data'!$E$4,0,10*ROW('Sanitation Data'!E30))),'Data Summary'!CP36="Yes"),100-OFFSET('Sanitation Data'!$E$4,0,10*ROW('Sanitation Data'!E30)),NA())</f>
        <v>#N/A</v>
      </c>
      <c r="AB36" s="84" t="e">
        <f ca="true">+IF(AND(ISNUMBER(OFFSET('Sanitation Data'!$E$6,0,10*ROW('Sanitation Data'!E30))),'Data Summary'!CQ36="Yes"),OFFSET('Sanitation Data'!$E$6,0,10*ROW('Sanitation Data'!E30)),NA())</f>
        <v>#N/A</v>
      </c>
      <c r="AC36" s="84" t="e">
        <f ca="true">+IF(AND(ISNUMBER(OFFSET('Sanitation Data'!$E$10,0,10*ROW('Sanitation Data'!E30))),'Data Summary'!CR36="Yes"),OFFSET('Sanitation Data'!$E$10,0,10*ROW('Sanitation Data'!E30)),NA())</f>
        <v>#N/A</v>
      </c>
      <c r="AD36" s="84" t="e">
        <f ca="true">+IF(AND(ISNUMBER(OFFSET('Sanitation Data'!$E$11,0,10*ROW('Sanitation Data'!E30))),'Data Summary'!CS36="Yes"),OFFSET('Sanitation Data'!$E$11,0,10*ROW('Sanitation Data'!E30)),NA())</f>
        <v>#N/A</v>
      </c>
      <c r="AE36" s="84" t="e">
        <f ca="true">+IF(AND(ISNUMBER(OFFSET('Sanitation Data'!$E$12,0,10*ROW('Sanitation Data'!E30))),'Data Summary'!CT36="Yes"),OFFSET('Sanitation Data'!$E$12,0,10*ROW('Sanitation Data'!E30)),NA())</f>
        <v>#N/A</v>
      </c>
      <c r="AF36" s="84" t="e">
        <f ca="true">+IF(AND(ISNUMBER(OFFSET('Sanitation Data'!$F$4,0,10*ROW('Sanitation Data'!F30))),'Data Summary'!CU36="Yes"),100-OFFSET('Sanitation Data'!$F$4,0,10*ROW('Sanitation Data'!F30)),NA())</f>
        <v>#N/A</v>
      </c>
      <c r="AG36" s="84" t="e">
        <f ca="true">+IF(AND(ISNUMBER(OFFSET('Sanitation Data'!$F$6,0,10*ROW('Sanitation Data'!F30))),'Data Summary'!CV36="Yes"),OFFSET('Sanitation Data'!$F$6,0,10*ROW('Sanitation Data'!F30)),NA())</f>
        <v>#N/A</v>
      </c>
      <c r="AH36" s="84" t="e">
        <f ca="true">+IF(AND(ISNUMBER(OFFSET('Sanitation Data'!$F$10,0,10*ROW('Sanitation Data'!F30))),'Data Summary'!CW36="Yes"),OFFSET('Sanitation Data'!$F$10,0,10*ROW('Sanitation Data'!F30)),NA())</f>
        <v>#N/A</v>
      </c>
      <c r="AI36" s="84" t="e">
        <f ca="true">+IF(AND(ISNUMBER(OFFSET('Sanitation Data'!$F$11,0,10*ROW('Sanitation Data'!F30))),'Data Summary'!CX36="Yes"),OFFSET('Sanitation Data'!$F$11,0,10*ROW('Sanitation Data'!F30)),NA())</f>
        <v>#N/A</v>
      </c>
      <c r="AJ36" s="84" t="e">
        <f ca="true">+IF(AND(ISNUMBER(OFFSET('Sanitation Data'!$F$12,0,10*ROW('Sanitation Data'!F30))),'Data Summary'!CY36="Yes"),OFFSET('Sanitation Data'!$F$12,0,10*ROW('Sanitation Data'!F30)),NA())</f>
        <v>#N/A</v>
      </c>
      <c r="AK36" s="84" t="e">
        <f ca="true">+IF(AND(ISNUMBER(OFFSET('Sanitation Data'!$G$4,0,10*ROW('Sanitation Data'!G30))),'Data Summary'!CZ36="Yes"),100-OFFSET('Sanitation Data'!$G$4,0,10*ROW('Sanitation Data'!G30)),NA())</f>
        <v>#N/A</v>
      </c>
      <c r="AL36" s="84" t="e">
        <f ca="true">+IF(AND(ISNUMBER(OFFSET('Sanitation Data'!$G$6,0,10*ROW('Sanitation Data'!G30))),'Data Summary'!DA36="Yes"),OFFSET('Sanitation Data'!$G$6,0,10*ROW('Sanitation Data'!G30)),NA())</f>
        <v>#N/A</v>
      </c>
      <c r="AM36" s="84" t="e">
        <f ca="true">+IF(AND(ISNUMBER(OFFSET('Sanitation Data'!$G$10,0,10*ROW('Sanitation Data'!G30))),'Data Summary'!DB36="Yes"),OFFSET('Sanitation Data'!$G$10,0,10*ROW('Sanitation Data'!G30)),NA())</f>
        <v>#N/A</v>
      </c>
      <c r="AN36" s="84" t="e">
        <f ca="true">+IF(AND(ISNUMBER(OFFSET('Sanitation Data'!$G$11,0,10*ROW('Sanitation Data'!G30))),'Data Summary'!DC36="Yes"),OFFSET('Sanitation Data'!$G$11,0,10*ROW('Sanitation Data'!G30)),NA())</f>
        <v>#N/A</v>
      </c>
      <c r="AO36" s="84" t="e">
        <f ca="true">+IF(AND(ISNUMBER(OFFSET('Sanitation Data'!$G$12,0,10*ROW('Sanitation Data'!G30))),'Data Summary'!DD36="Yes"),OFFSET('Sanitation Data'!$G$12,0,10*ROW('Sanitation Data'!G30)),NA())</f>
        <v>#N/A</v>
      </c>
      <c r="AP36" s="84" t="e">
        <f ca="true">+IF(AND(ISNUMBER(OFFSET('Sanitation Data'!$H$4,0,10*ROW('Sanitation Data'!H30))),'Data Summary'!DE36="Yes"),100-OFFSET('Sanitation Data'!$H$4,0,10*ROW('Sanitation Data'!H30)),NA())</f>
        <v>#N/A</v>
      </c>
      <c r="AQ36" s="84" t="e">
        <f ca="true">+IF(AND(ISNUMBER(OFFSET('Sanitation Data'!$H$6,0,10*ROW('Sanitation Data'!H30))),'Data Summary'!DF36="Yes"),OFFSET('Sanitation Data'!$H$6,0,10*ROW('Sanitation Data'!H30)),NA())</f>
        <v>#N/A</v>
      </c>
      <c r="AR36" s="84" t="e">
        <f ca="true">+IF(AND(ISNUMBER(OFFSET('Sanitation Data'!$H$10,0,10*ROW('Sanitation Data'!H30))),'Data Summary'!DG36="Yes"),OFFSET('Sanitation Data'!$H$10,0,10*ROW('Sanitation Data'!H30)),NA())</f>
        <v>#N/A</v>
      </c>
      <c r="AS36" s="84" t="e">
        <f ca="true">+IF(AND(ISNUMBER(OFFSET('Sanitation Data'!$H$11,0,10*ROW('Sanitation Data'!H30))),'Data Summary'!DH36="Yes"),OFFSET('Sanitation Data'!$H$11,0,10*ROW('Sanitation Data'!H30)),NA())</f>
        <v>#N/A</v>
      </c>
      <c r="AT36" s="84" t="e">
        <f ca="true">+IF(AND(ISNUMBER(OFFSET('Sanitation Data'!$H$12,0,10*ROW('Sanitation Data'!H30))),'Data Summary'!DI36="Yes"),OFFSET('Sanitation Data'!$H$12,0,10*ROW('Sanitation Data'!H30)),NA())</f>
        <v>#N/A</v>
      </c>
      <c r="AU36" s="84" t="e">
        <f ca="true">+IF(AND(ISNUMBER(OFFSET('Sanitation Data'!$I$4,0,10*ROW('Sanitation Data'!I30))),'Data Summary'!DJ36="Yes"),100-OFFSET('Sanitation Data'!$I$4,0,10*ROW('Sanitation Data'!I30)),NA())</f>
        <v>#N/A</v>
      </c>
      <c r="AV36" s="84" t="e">
        <f ca="true">+IF(AND(ISNUMBER(OFFSET('Sanitation Data'!$I$6,0,10*ROW('Sanitation Data'!I30))),'Data Summary'!DK36="Yes"),OFFSET('Sanitation Data'!$I$6,0,10*ROW('Sanitation Data'!I30)),NA())</f>
        <v>#N/A</v>
      </c>
      <c r="AW36" s="84" t="e">
        <f ca="true">+IF(AND(ISNUMBER(OFFSET('Sanitation Data'!$I$10,0,10*ROW('Sanitation Data'!I30))),'Data Summary'!DL36="Yes"),OFFSET('Sanitation Data'!$I$10,0,10*ROW('Sanitation Data'!I30)),NA())</f>
        <v>#N/A</v>
      </c>
      <c r="AX36" s="84" t="e">
        <f ca="true">+IF(AND(ISNUMBER(OFFSET('Sanitation Data'!$I$11,0,10*ROW('Sanitation Data'!I30))),'Data Summary'!DM36="Yes"),OFFSET('Sanitation Data'!$I$11,0,10*ROW('Sanitation Data'!I30)),NA())</f>
        <v>#N/A</v>
      </c>
      <c r="AY36" s="84" t="e">
        <f ca="true">+IF(AND(ISNUMBER(OFFSET('Sanitation Data'!$I$12,0,10*ROW('Sanitation Data'!I30))),'Data Summary'!DN36="Yes"),OFFSET('Sanitation Data'!$I$12,0,10*ROW('Sanitation Data'!I30)),NA())</f>
        <v>#N/A</v>
      </c>
      <c r="AZ36" s="85" t="e">
        <f ca="true">+IF(AND(ISNUMBER(OFFSET('Hygiene Data'!$D$5,0,10*ROW('Hygiene Data'!D30))),'Data Summary'!DO36="Yes"),OFFSET('Hygiene Data'!$D$5,0,10*ROW('Hygiene Data'!D30)),NA())</f>
        <v>#N/A</v>
      </c>
      <c r="BA36" s="85" t="e">
        <f ca="true">+IF(AND(ISNUMBER(OFFSET('Hygiene Data'!$D$7,0,10*ROW('Hygiene Data'!D30))),'Data Summary'!DP36="Yes"),OFFSET('Hygiene Data'!$D$7,0,10*ROW('Hygiene Data'!D30)),NA())</f>
        <v>#N/A</v>
      </c>
      <c r="BB36" s="85" t="e">
        <f ca="true">+IF(AND(ISNUMBER(OFFSET('Hygiene Data'!$D$9,0,10*ROW('Hygiene Data'!D30))),'Data Summary'!DQ36="Yes"),OFFSET('Hygiene Data'!$D$9,0,10*ROW('Hygiene Data'!D30)),NA())</f>
        <v>#N/A</v>
      </c>
      <c r="BC36" s="85" t="e">
        <f ca="true">+IF(AND(ISNUMBER(OFFSET('Hygiene Data'!$E$5,0,10*ROW('Hygiene Data'!E30))),'Data Summary'!DR36="Yes"),OFFSET('Hygiene Data'!$E$5,0,10*ROW('Hygiene Data'!E30)),NA())</f>
        <v>#N/A</v>
      </c>
      <c r="BD36" s="85" t="e">
        <f ca="true">+IF(AND(ISNUMBER(OFFSET('Hygiene Data'!$E$7,0,10*ROW('Hygiene Data'!E30))),'Data Summary'!DS36="Yes"),OFFSET('Hygiene Data'!$E$7,0,10*ROW('Hygiene Data'!E30)),NA())</f>
        <v>#N/A</v>
      </c>
      <c r="BE36" s="85" t="e">
        <f ca="true">+IF(AND(ISNUMBER(OFFSET('Hygiene Data'!$E$9,0,10*ROW('Hygiene Data'!E30))),'Data Summary'!DT36="Yes"),OFFSET('Hygiene Data'!$E$9,0,10*ROW('Hygiene Data'!E30)),NA())</f>
        <v>#N/A</v>
      </c>
      <c r="BF36" s="85" t="e">
        <f ca="true">+IF(AND(ISNUMBER(OFFSET('Hygiene Data'!$F$5,0,10*ROW('Hygiene Data'!F30))),'Data Summary'!DU36="Yes"),OFFSET('Hygiene Data'!$F$5,0,10*ROW('Hygiene Data'!F30)),NA())</f>
        <v>#N/A</v>
      </c>
      <c r="BG36" s="85" t="e">
        <f ca="true">+IF(AND(ISNUMBER(OFFSET('Hygiene Data'!$F$7,0,10*ROW('Hygiene Data'!F30))),'Data Summary'!DV36="Yes"),OFFSET('Hygiene Data'!$F$7,0,10*ROW('Hygiene Data'!F30)),NA())</f>
        <v>#N/A</v>
      </c>
      <c r="BH36" s="85" t="e">
        <f ca="true">+IF(AND(ISNUMBER(OFFSET('Hygiene Data'!$F$9,0,10*ROW('Hygiene Data'!F30))),'Data Summary'!DW36="Yes"),OFFSET('Hygiene Data'!$F$9,0,10*ROW('Hygiene Data'!F30)),NA())</f>
        <v>#N/A</v>
      </c>
      <c r="BI36" s="85" t="e">
        <f ca="true">+IF(AND(ISNUMBER(OFFSET('Hygiene Data'!$G$5,0,10*ROW('Hygiene Data'!G30))),'Data Summary'!DX36="Yes"),OFFSET('Hygiene Data'!$G$5,0,10*ROW('Hygiene Data'!G30)),NA())</f>
        <v>#N/A</v>
      </c>
      <c r="BJ36" s="85" t="e">
        <f ca="true">+IF(AND(ISNUMBER(OFFSET('Hygiene Data'!$G$7,0,10*ROW('Hygiene Data'!G30))),'Data Summary'!DY36="Yes"),OFFSET('Hygiene Data'!$G$7,0,10*ROW('Hygiene Data'!G30)),NA())</f>
        <v>#N/A</v>
      </c>
      <c r="BK36" s="85" t="e">
        <f ca="true">+IF(AND(ISNUMBER(OFFSET('Hygiene Data'!$G$9,0,10*ROW('Hygiene Data'!G30))),'Data Summary'!DZ36="Yes"),OFFSET('Hygiene Data'!$G$9,0,10*ROW('Hygiene Data'!G30)),NA())</f>
        <v>#N/A</v>
      </c>
      <c r="BL36" s="85" t="e">
        <f ca="true">+IF(AND(ISNUMBER(OFFSET('Hygiene Data'!$H$5,0,10*ROW('Hygiene Data'!H30))),'Data Summary'!EA36="Yes"),OFFSET('Hygiene Data'!$H$5,0,10*ROW('Hygiene Data'!H30)),NA())</f>
        <v>#N/A</v>
      </c>
      <c r="BM36" s="85" t="e">
        <f ca="true">+IF(AND(ISNUMBER(OFFSET('Hygiene Data'!$H$7,0,10*ROW('Hygiene Data'!H30))),'Data Summary'!EB36="Yes"),OFFSET('Hygiene Data'!$H$7,0,10*ROW('Hygiene Data'!H30)),NA())</f>
        <v>#N/A</v>
      </c>
      <c r="BN36" s="85" t="e">
        <f ca="true">+IF(AND(ISNUMBER(OFFSET('Hygiene Data'!$H$9,0,10*ROW('Hygiene Data'!H30))),'Data Summary'!EC36="Yes"),OFFSET('Hygiene Data'!$H$9,0,10*ROW('Hygiene Data'!H30)),NA())</f>
        <v>#N/A</v>
      </c>
      <c r="BO36" s="85" t="e">
        <f ca="true">+IF(AND(ISNUMBER(OFFSET('Hygiene Data'!$I$5,0,10*ROW('Hygiene Data'!I30))),'Data Summary'!ED36="Yes"),OFFSET('Hygiene Data'!$I$5,0,10*ROW('Hygiene Data'!I30)),NA())</f>
        <v>#N/A</v>
      </c>
      <c r="BP36" s="85" t="e">
        <f ca="true">+IF(AND(ISNUMBER(OFFSET('Hygiene Data'!$I$7,0,10*ROW('Hygiene Data'!I30))),'Data Summary'!EE36="Yes"),OFFSET('Hygiene Data'!$I$7,0,10*ROW('Hygiene Data'!I30)),NA())</f>
        <v>#N/A</v>
      </c>
      <c r="BQ36" s="85" t="e">
        <f ca="true">+IF(AND(ISNUMBER(OFFSET('Hygiene Data'!$I$9,0,10*ROW('Hygiene Data'!I30))),'Data Summary'!EF36="Yes"),OFFSET('Hygiene Data'!$I$9,0,10*ROW('Hygiene Data'!I30)),NA())</f>
        <v>#N/A</v>
      </c>
    </row>
    <row xmlns:x14ac="http://schemas.microsoft.com/office/spreadsheetml/2009/9/ac" r="37" x14ac:dyDescent="0.2">
      <c r="A37" s="326" t="e">
        <f ca="true">+RIGHT('Data Summary'!A37,LEN('Data Summary'!A37)-9)</f>
        <v>#VALUE!</v>
      </c>
      <c r="B37" s="31" t="str">
        <f ca="true">+IF(ISTEXT('Data Summary'!B37),'Data Summary'!B37,"")</f>
        <v/>
      </c>
      <c r="C37" s="325" t="e">
        <f ca="true">+VALUE('Data Summary'!C37)</f>
        <v>#VALUE!</v>
      </c>
      <c r="D37" s="83" t="e">
        <f ca="true">+IF(AND(ISNUMBER(OFFSET('Water Data'!$D$4,0,10*ROW('Water Data'!D31))),'Data Summary'!BS37="Yes"),100-OFFSET('Water Data'!$D$4,0,10*ROW('Water Data'!D31)),NA())</f>
        <v>#N/A</v>
      </c>
      <c r="E37" s="83" t="e">
        <f ca="true">+IF(AND(ISNUMBER(OFFSET('Water Data'!$D$6,0,10*ROW('Water Data'!D31))),'Data Summary'!BT37="Yes"),OFFSET('Water Data'!$D$6,0,10*ROW('Water Data'!D31)),NA())</f>
        <v>#N/A</v>
      </c>
      <c r="F37" s="83" t="e">
        <f ca="true">+IF(AND(ISNUMBER(OFFSET('Water Data'!$D$9,0,10*ROW('Water Data'!D31))),'Data Summary'!BU37="Yes"),OFFSET('Water Data'!$D$9,0,10*ROW('Water Data'!D31)),NA())</f>
        <v>#N/A</v>
      </c>
      <c r="G37" s="83" t="e">
        <f ca="true">+IF(AND(ISNUMBER(OFFSET('Water Data'!$E$4,0,10*ROW('Water Data'!E31))),'Data Summary'!BV37="Yes"),100-OFFSET('Water Data'!$E$4,0,10*ROW('Water Data'!E31)),NA())</f>
        <v>#N/A</v>
      </c>
      <c r="H37" s="83" t="e">
        <f ca="true">+IF(AND(ISNUMBER(OFFSET('Water Data'!$E$6,0,10*ROW('Water Data'!E31))),'Data Summary'!BW37="Yes"),OFFSET('Water Data'!$E$6,0,10*ROW('Water Data'!E31)),NA())</f>
        <v>#N/A</v>
      </c>
      <c r="I37" s="83" t="e">
        <f ca="true">+IF(AND(ISNUMBER(OFFSET('Water Data'!$E$9,0,10*ROW('Water Data'!E31))),'Data Summary'!BX37="Yes"),OFFSET('Water Data'!$E$9,0,10*ROW('Water Data'!E31)),NA())</f>
        <v>#N/A</v>
      </c>
      <c r="J37" s="83" t="e">
        <f ca="true">+IF(AND(ISNUMBER(OFFSET('Water Data'!$F$4,0,10*ROW('Water Data'!F31))),'Data Summary'!BY37="Yes"),100-OFFSET('Water Data'!$F$4,0,10*ROW('Water Data'!F31)),NA())</f>
        <v>#N/A</v>
      </c>
      <c r="K37" s="83" t="e">
        <f ca="true">+IF(AND(ISNUMBER(OFFSET('Water Data'!$F$6,0,10*ROW('Water Data'!F31))),'Data Summary'!BZ37="Yes"),OFFSET('Water Data'!$F$6,0,10*ROW('Water Data'!F31)),NA())</f>
        <v>#N/A</v>
      </c>
      <c r="L37" s="83" t="e">
        <f ca="true">+IF(AND(ISNUMBER(OFFSET('Water Data'!$F$9,0,10*ROW('Water Data'!F31))),'Data Summary'!CA37="Yes"),OFFSET('Water Data'!$F$9,0,10*ROW('Water Data'!F31)),NA())</f>
        <v>#N/A</v>
      </c>
      <c r="M37" s="83" t="e">
        <f ca="true">+IF(AND(ISNUMBER(OFFSET('Water Data'!$G$4,0,10*ROW('Water Data'!G31))),'Data Summary'!CB37="Yes"),100-OFFSET('Water Data'!$G$4,0,10*ROW('Water Data'!G31)),NA())</f>
        <v>#N/A</v>
      </c>
      <c r="N37" s="83" t="e">
        <f ca="true">+IF(AND(ISNUMBER(OFFSET('Water Data'!$G$6,0,10*ROW('Water Data'!G31))),'Data Summary'!CC37="Yes"),OFFSET('Water Data'!$G$6,0,10*ROW('Water Data'!G31)),NA())</f>
        <v>#N/A</v>
      </c>
      <c r="O37" s="83" t="e">
        <f ca="true">+IF(AND(ISNUMBER(OFFSET('Water Data'!$G$9,0,10*ROW('Water Data'!G31))),'Data Summary'!CD37="Yes"),OFFSET('Water Data'!$G$9,0,10*ROW('Water Data'!G31)),NA())</f>
        <v>#N/A</v>
      </c>
      <c r="P37" s="83" t="e">
        <f ca="true">+IF(AND(ISNUMBER(OFFSET('Water Data'!$H$4,0,10*ROW('Water Data'!H31))),'Data Summary'!CE37="Yes"),100-OFFSET('Water Data'!$H$4,0,10*ROW('Water Data'!H31)),NA())</f>
        <v>#N/A</v>
      </c>
      <c r="Q37" s="83" t="e">
        <f ca="true">+IF(AND(ISNUMBER(OFFSET('Water Data'!$H$6,0,10*ROW('Water Data'!H31))),'Data Summary'!CF37="Yes"),OFFSET('Water Data'!$H$6,0,10*ROW('Water Data'!H31)),NA())</f>
        <v>#N/A</v>
      </c>
      <c r="R37" s="83" t="e">
        <f ca="true">+IF(AND(ISNUMBER(OFFSET('Water Data'!$H$9,0,10*ROW('Water Data'!H31))),'Data Summary'!CG37="Yes"),OFFSET('Water Data'!$H$9,0,10*ROW('Water Data'!H31)),NA())</f>
        <v>#N/A</v>
      </c>
      <c r="S37" s="83" t="e">
        <f ca="true">+IF(AND(ISNUMBER(OFFSET('Water Data'!$I$4,0,10*ROW('Water Data'!I31))),'Data Summary'!CH37="Yes"),100-OFFSET('Water Data'!$I$4,0,10*ROW('Water Data'!I31)),NA())</f>
        <v>#N/A</v>
      </c>
      <c r="T37" s="83" t="e">
        <f ca="true">+IF(AND(ISNUMBER(OFFSET('Water Data'!$I$6,0,10*ROW('Water Data'!I31))),'Data Summary'!CI37="Yes"),OFFSET('Water Data'!$I$6,0,10*ROW('Water Data'!I31)),NA())</f>
        <v>#N/A</v>
      </c>
      <c r="U37" s="83" t="e">
        <f ca="true">+IF(AND(ISNUMBER(OFFSET('Water Data'!$I$9,0,10*ROW('Water Data'!I31))),'Data Summary'!CJ37="Yes"),OFFSET('Water Data'!$I$9,0,10*ROW('Water Data'!I31)),NA())</f>
        <v>#N/A</v>
      </c>
      <c r="V37" s="84" t="e">
        <f ca="true">+IF(AND(ISNUMBER(OFFSET('Sanitation Data'!$D$4,0,10*ROW('Sanitation Data'!D31))),'Data Summary'!CK37="Yes"),100-OFFSET('Sanitation Data'!$D$4,0,10*ROW('Sanitation Data'!D31)),NA())</f>
        <v>#N/A</v>
      </c>
      <c r="W37" s="84" t="e">
        <f ca="true">+IF(AND(ISNUMBER(OFFSET('Sanitation Data'!$D$6,0,10*ROW('Sanitation Data'!D31))),'Data Summary'!CL37="Yes"),OFFSET('Sanitation Data'!$D$6,0,10*ROW('Sanitation Data'!D31)),NA())</f>
        <v>#N/A</v>
      </c>
      <c r="X37" s="84" t="e">
        <f ca="true">+IF(AND(ISNUMBER(OFFSET('Sanitation Data'!$D$10,0,10*ROW('Sanitation Data'!D31))),'Data Summary'!CM37="Yes"),OFFSET('Sanitation Data'!$D$10,0,10*ROW('Sanitation Data'!D31)),NA())</f>
        <v>#N/A</v>
      </c>
      <c r="Y37" s="84" t="e">
        <f ca="true">+IF(AND(ISNUMBER(OFFSET('Sanitation Data'!$D$11,0,10*ROW('Sanitation Data'!D31))),'Data Summary'!CN37="Yes"),OFFSET('Sanitation Data'!$D$11,0,10*ROW('Sanitation Data'!D31)),NA())</f>
        <v>#N/A</v>
      </c>
      <c r="Z37" s="84" t="e">
        <f ca="true">+IF(AND(ISNUMBER(OFFSET('Sanitation Data'!$D$12,0,10*ROW('Sanitation Data'!D31))),'Data Summary'!CO37="Yes"),OFFSET('Sanitation Data'!$D$12,0,10*ROW('Sanitation Data'!D31)),NA())</f>
        <v>#N/A</v>
      </c>
      <c r="AA37" s="84" t="e">
        <f ca="true">+IF(AND(ISNUMBER(OFFSET('Sanitation Data'!$E$4,0,10*ROW('Sanitation Data'!E31))),'Data Summary'!CP37="Yes"),100-OFFSET('Sanitation Data'!$E$4,0,10*ROW('Sanitation Data'!E31)),NA())</f>
        <v>#N/A</v>
      </c>
      <c r="AB37" s="84" t="e">
        <f ca="true">+IF(AND(ISNUMBER(OFFSET('Sanitation Data'!$E$6,0,10*ROW('Sanitation Data'!E31))),'Data Summary'!CQ37="Yes"),OFFSET('Sanitation Data'!$E$6,0,10*ROW('Sanitation Data'!E31)),NA())</f>
        <v>#N/A</v>
      </c>
      <c r="AC37" s="84" t="e">
        <f ca="true">+IF(AND(ISNUMBER(OFFSET('Sanitation Data'!$E$10,0,10*ROW('Sanitation Data'!E31))),'Data Summary'!CR37="Yes"),OFFSET('Sanitation Data'!$E$10,0,10*ROW('Sanitation Data'!E31)),NA())</f>
        <v>#N/A</v>
      </c>
      <c r="AD37" s="84" t="e">
        <f ca="true">+IF(AND(ISNUMBER(OFFSET('Sanitation Data'!$E$11,0,10*ROW('Sanitation Data'!E31))),'Data Summary'!CS37="Yes"),OFFSET('Sanitation Data'!$E$11,0,10*ROW('Sanitation Data'!E31)),NA())</f>
        <v>#N/A</v>
      </c>
      <c r="AE37" s="84" t="e">
        <f ca="true">+IF(AND(ISNUMBER(OFFSET('Sanitation Data'!$E$12,0,10*ROW('Sanitation Data'!E31))),'Data Summary'!CT37="Yes"),OFFSET('Sanitation Data'!$E$12,0,10*ROW('Sanitation Data'!E31)),NA())</f>
        <v>#N/A</v>
      </c>
      <c r="AF37" s="84" t="e">
        <f ca="true">+IF(AND(ISNUMBER(OFFSET('Sanitation Data'!$F$4,0,10*ROW('Sanitation Data'!F31))),'Data Summary'!CU37="Yes"),100-OFFSET('Sanitation Data'!$F$4,0,10*ROW('Sanitation Data'!F31)),NA())</f>
        <v>#N/A</v>
      </c>
      <c r="AG37" s="84" t="e">
        <f ca="true">+IF(AND(ISNUMBER(OFFSET('Sanitation Data'!$F$6,0,10*ROW('Sanitation Data'!F31))),'Data Summary'!CV37="Yes"),OFFSET('Sanitation Data'!$F$6,0,10*ROW('Sanitation Data'!F31)),NA())</f>
        <v>#N/A</v>
      </c>
      <c r="AH37" s="84" t="e">
        <f ca="true">+IF(AND(ISNUMBER(OFFSET('Sanitation Data'!$F$10,0,10*ROW('Sanitation Data'!F31))),'Data Summary'!CW37="Yes"),OFFSET('Sanitation Data'!$F$10,0,10*ROW('Sanitation Data'!F31)),NA())</f>
        <v>#N/A</v>
      </c>
      <c r="AI37" s="84" t="e">
        <f ca="true">+IF(AND(ISNUMBER(OFFSET('Sanitation Data'!$F$11,0,10*ROW('Sanitation Data'!F31))),'Data Summary'!CX37="Yes"),OFFSET('Sanitation Data'!$F$11,0,10*ROW('Sanitation Data'!F31)),NA())</f>
        <v>#N/A</v>
      </c>
      <c r="AJ37" s="84" t="e">
        <f ca="true">+IF(AND(ISNUMBER(OFFSET('Sanitation Data'!$F$12,0,10*ROW('Sanitation Data'!F31))),'Data Summary'!CY37="Yes"),OFFSET('Sanitation Data'!$F$12,0,10*ROW('Sanitation Data'!F31)),NA())</f>
        <v>#N/A</v>
      </c>
      <c r="AK37" s="84" t="e">
        <f ca="true">+IF(AND(ISNUMBER(OFFSET('Sanitation Data'!$G$4,0,10*ROW('Sanitation Data'!G31))),'Data Summary'!CZ37="Yes"),100-OFFSET('Sanitation Data'!$G$4,0,10*ROW('Sanitation Data'!G31)),NA())</f>
        <v>#N/A</v>
      </c>
      <c r="AL37" s="84" t="e">
        <f ca="true">+IF(AND(ISNUMBER(OFFSET('Sanitation Data'!$G$6,0,10*ROW('Sanitation Data'!G31))),'Data Summary'!DA37="Yes"),OFFSET('Sanitation Data'!$G$6,0,10*ROW('Sanitation Data'!G31)),NA())</f>
        <v>#N/A</v>
      </c>
      <c r="AM37" s="84" t="e">
        <f ca="true">+IF(AND(ISNUMBER(OFFSET('Sanitation Data'!$G$10,0,10*ROW('Sanitation Data'!G31))),'Data Summary'!DB37="Yes"),OFFSET('Sanitation Data'!$G$10,0,10*ROW('Sanitation Data'!G31)),NA())</f>
        <v>#N/A</v>
      </c>
      <c r="AN37" s="84" t="e">
        <f ca="true">+IF(AND(ISNUMBER(OFFSET('Sanitation Data'!$G$11,0,10*ROW('Sanitation Data'!G31))),'Data Summary'!DC37="Yes"),OFFSET('Sanitation Data'!$G$11,0,10*ROW('Sanitation Data'!G31)),NA())</f>
        <v>#N/A</v>
      </c>
      <c r="AO37" s="84" t="e">
        <f ca="true">+IF(AND(ISNUMBER(OFFSET('Sanitation Data'!$G$12,0,10*ROW('Sanitation Data'!G31))),'Data Summary'!DD37="Yes"),OFFSET('Sanitation Data'!$G$12,0,10*ROW('Sanitation Data'!G31)),NA())</f>
        <v>#N/A</v>
      </c>
      <c r="AP37" s="84" t="e">
        <f ca="true">+IF(AND(ISNUMBER(OFFSET('Sanitation Data'!$H$4,0,10*ROW('Sanitation Data'!H31))),'Data Summary'!DE37="Yes"),100-OFFSET('Sanitation Data'!$H$4,0,10*ROW('Sanitation Data'!H31)),NA())</f>
        <v>#N/A</v>
      </c>
      <c r="AQ37" s="84" t="e">
        <f ca="true">+IF(AND(ISNUMBER(OFFSET('Sanitation Data'!$H$6,0,10*ROW('Sanitation Data'!H31))),'Data Summary'!DF37="Yes"),OFFSET('Sanitation Data'!$H$6,0,10*ROW('Sanitation Data'!H31)),NA())</f>
        <v>#N/A</v>
      </c>
      <c r="AR37" s="84" t="e">
        <f ca="true">+IF(AND(ISNUMBER(OFFSET('Sanitation Data'!$H$10,0,10*ROW('Sanitation Data'!H31))),'Data Summary'!DG37="Yes"),OFFSET('Sanitation Data'!$H$10,0,10*ROW('Sanitation Data'!H31)),NA())</f>
        <v>#N/A</v>
      </c>
      <c r="AS37" s="84" t="e">
        <f ca="true">+IF(AND(ISNUMBER(OFFSET('Sanitation Data'!$H$11,0,10*ROW('Sanitation Data'!H31))),'Data Summary'!DH37="Yes"),OFFSET('Sanitation Data'!$H$11,0,10*ROW('Sanitation Data'!H31)),NA())</f>
        <v>#N/A</v>
      </c>
      <c r="AT37" s="84" t="e">
        <f ca="true">+IF(AND(ISNUMBER(OFFSET('Sanitation Data'!$H$12,0,10*ROW('Sanitation Data'!H31))),'Data Summary'!DI37="Yes"),OFFSET('Sanitation Data'!$H$12,0,10*ROW('Sanitation Data'!H31)),NA())</f>
        <v>#N/A</v>
      </c>
      <c r="AU37" s="84" t="e">
        <f ca="true">+IF(AND(ISNUMBER(OFFSET('Sanitation Data'!$I$4,0,10*ROW('Sanitation Data'!I31))),'Data Summary'!DJ37="Yes"),100-OFFSET('Sanitation Data'!$I$4,0,10*ROW('Sanitation Data'!I31)),NA())</f>
        <v>#N/A</v>
      </c>
      <c r="AV37" s="84" t="e">
        <f ca="true">+IF(AND(ISNUMBER(OFFSET('Sanitation Data'!$I$6,0,10*ROW('Sanitation Data'!I31))),'Data Summary'!DK37="Yes"),OFFSET('Sanitation Data'!$I$6,0,10*ROW('Sanitation Data'!I31)),NA())</f>
        <v>#N/A</v>
      </c>
      <c r="AW37" s="84" t="e">
        <f ca="true">+IF(AND(ISNUMBER(OFFSET('Sanitation Data'!$I$10,0,10*ROW('Sanitation Data'!I31))),'Data Summary'!DL37="Yes"),OFFSET('Sanitation Data'!$I$10,0,10*ROW('Sanitation Data'!I31)),NA())</f>
        <v>#N/A</v>
      </c>
      <c r="AX37" s="84" t="e">
        <f ca="true">+IF(AND(ISNUMBER(OFFSET('Sanitation Data'!$I$11,0,10*ROW('Sanitation Data'!I31))),'Data Summary'!DM37="Yes"),OFFSET('Sanitation Data'!$I$11,0,10*ROW('Sanitation Data'!I31)),NA())</f>
        <v>#N/A</v>
      </c>
      <c r="AY37" s="84" t="e">
        <f ca="true">+IF(AND(ISNUMBER(OFFSET('Sanitation Data'!$I$12,0,10*ROW('Sanitation Data'!I31))),'Data Summary'!DN37="Yes"),OFFSET('Sanitation Data'!$I$12,0,10*ROW('Sanitation Data'!I31)),NA())</f>
        <v>#N/A</v>
      </c>
      <c r="AZ37" s="85" t="e">
        <f ca="true">+IF(AND(ISNUMBER(OFFSET('Hygiene Data'!$D$5,0,10*ROW('Hygiene Data'!D31))),'Data Summary'!DO37="Yes"),OFFSET('Hygiene Data'!$D$5,0,10*ROW('Hygiene Data'!D31)),NA())</f>
        <v>#N/A</v>
      </c>
      <c r="BA37" s="85" t="e">
        <f ca="true">+IF(AND(ISNUMBER(OFFSET('Hygiene Data'!$D$7,0,10*ROW('Hygiene Data'!D31))),'Data Summary'!DP37="Yes"),OFFSET('Hygiene Data'!$D$7,0,10*ROW('Hygiene Data'!D31)),NA())</f>
        <v>#N/A</v>
      </c>
      <c r="BB37" s="85" t="e">
        <f ca="true">+IF(AND(ISNUMBER(OFFSET('Hygiene Data'!$D$9,0,10*ROW('Hygiene Data'!D31))),'Data Summary'!DQ37="Yes"),OFFSET('Hygiene Data'!$D$9,0,10*ROW('Hygiene Data'!D31)),NA())</f>
        <v>#N/A</v>
      </c>
      <c r="BC37" s="85" t="e">
        <f ca="true">+IF(AND(ISNUMBER(OFFSET('Hygiene Data'!$E$5,0,10*ROW('Hygiene Data'!E31))),'Data Summary'!DR37="Yes"),OFFSET('Hygiene Data'!$E$5,0,10*ROW('Hygiene Data'!E31)),NA())</f>
        <v>#N/A</v>
      </c>
      <c r="BD37" s="85" t="e">
        <f ca="true">+IF(AND(ISNUMBER(OFFSET('Hygiene Data'!$E$7,0,10*ROW('Hygiene Data'!E31))),'Data Summary'!DS37="Yes"),OFFSET('Hygiene Data'!$E$7,0,10*ROW('Hygiene Data'!E31)),NA())</f>
        <v>#N/A</v>
      </c>
      <c r="BE37" s="85" t="e">
        <f ca="true">+IF(AND(ISNUMBER(OFFSET('Hygiene Data'!$E$9,0,10*ROW('Hygiene Data'!E31))),'Data Summary'!DT37="Yes"),OFFSET('Hygiene Data'!$E$9,0,10*ROW('Hygiene Data'!E31)),NA())</f>
        <v>#N/A</v>
      </c>
      <c r="BF37" s="85" t="e">
        <f ca="true">+IF(AND(ISNUMBER(OFFSET('Hygiene Data'!$F$5,0,10*ROW('Hygiene Data'!F31))),'Data Summary'!DU37="Yes"),OFFSET('Hygiene Data'!$F$5,0,10*ROW('Hygiene Data'!F31)),NA())</f>
        <v>#N/A</v>
      </c>
      <c r="BG37" s="85" t="e">
        <f ca="true">+IF(AND(ISNUMBER(OFFSET('Hygiene Data'!$F$7,0,10*ROW('Hygiene Data'!F31))),'Data Summary'!DV37="Yes"),OFFSET('Hygiene Data'!$F$7,0,10*ROW('Hygiene Data'!F31)),NA())</f>
        <v>#N/A</v>
      </c>
      <c r="BH37" s="85" t="e">
        <f ca="true">+IF(AND(ISNUMBER(OFFSET('Hygiene Data'!$F$9,0,10*ROW('Hygiene Data'!F31))),'Data Summary'!DW37="Yes"),OFFSET('Hygiene Data'!$F$9,0,10*ROW('Hygiene Data'!F31)),NA())</f>
        <v>#N/A</v>
      </c>
      <c r="BI37" s="85" t="e">
        <f ca="true">+IF(AND(ISNUMBER(OFFSET('Hygiene Data'!$G$5,0,10*ROW('Hygiene Data'!G31))),'Data Summary'!DX37="Yes"),OFFSET('Hygiene Data'!$G$5,0,10*ROW('Hygiene Data'!G31)),NA())</f>
        <v>#N/A</v>
      </c>
      <c r="BJ37" s="85" t="e">
        <f ca="true">+IF(AND(ISNUMBER(OFFSET('Hygiene Data'!$G$7,0,10*ROW('Hygiene Data'!G31))),'Data Summary'!DY37="Yes"),OFFSET('Hygiene Data'!$G$7,0,10*ROW('Hygiene Data'!G31)),NA())</f>
        <v>#N/A</v>
      </c>
      <c r="BK37" s="85" t="e">
        <f ca="true">+IF(AND(ISNUMBER(OFFSET('Hygiene Data'!$G$9,0,10*ROW('Hygiene Data'!G31))),'Data Summary'!DZ37="Yes"),OFFSET('Hygiene Data'!$G$9,0,10*ROW('Hygiene Data'!G31)),NA())</f>
        <v>#N/A</v>
      </c>
      <c r="BL37" s="85" t="e">
        <f ca="true">+IF(AND(ISNUMBER(OFFSET('Hygiene Data'!$H$5,0,10*ROW('Hygiene Data'!H31))),'Data Summary'!EA37="Yes"),OFFSET('Hygiene Data'!$H$5,0,10*ROW('Hygiene Data'!H31)),NA())</f>
        <v>#N/A</v>
      </c>
      <c r="BM37" s="85" t="e">
        <f ca="true">+IF(AND(ISNUMBER(OFFSET('Hygiene Data'!$H$7,0,10*ROW('Hygiene Data'!H31))),'Data Summary'!EB37="Yes"),OFFSET('Hygiene Data'!$H$7,0,10*ROW('Hygiene Data'!H31)),NA())</f>
        <v>#N/A</v>
      </c>
      <c r="BN37" s="85" t="e">
        <f ca="true">+IF(AND(ISNUMBER(OFFSET('Hygiene Data'!$H$9,0,10*ROW('Hygiene Data'!H31))),'Data Summary'!EC37="Yes"),OFFSET('Hygiene Data'!$H$9,0,10*ROW('Hygiene Data'!H31)),NA())</f>
        <v>#N/A</v>
      </c>
      <c r="BO37" s="85" t="e">
        <f ca="true">+IF(AND(ISNUMBER(OFFSET('Hygiene Data'!$I$5,0,10*ROW('Hygiene Data'!I31))),'Data Summary'!ED37="Yes"),OFFSET('Hygiene Data'!$I$5,0,10*ROW('Hygiene Data'!I31)),NA())</f>
        <v>#N/A</v>
      </c>
      <c r="BP37" s="85" t="e">
        <f ca="true">+IF(AND(ISNUMBER(OFFSET('Hygiene Data'!$I$7,0,10*ROW('Hygiene Data'!I31))),'Data Summary'!EE37="Yes"),OFFSET('Hygiene Data'!$I$7,0,10*ROW('Hygiene Data'!I31)),NA())</f>
        <v>#N/A</v>
      </c>
      <c r="BQ37" s="85" t="e">
        <f ca="true">+IF(AND(ISNUMBER(OFFSET('Hygiene Data'!$I$9,0,10*ROW('Hygiene Data'!I31))),'Data Summary'!EF37="Yes"),OFFSET('Hygiene Data'!$I$9,0,10*ROW('Hygiene Data'!I31)),NA())</f>
        <v>#N/A</v>
      </c>
    </row>
    <row xmlns:x14ac="http://schemas.microsoft.com/office/spreadsheetml/2009/9/ac" r="38" x14ac:dyDescent="0.2">
      <c r="A38" s="326" t="e">
        <f ca="true">+RIGHT('Data Summary'!A38,LEN('Data Summary'!A38)-9)</f>
        <v>#VALUE!</v>
      </c>
      <c r="B38" s="31" t="str">
        <f ca="true">+IF(ISTEXT('Data Summary'!B38),'Data Summary'!B38,"")</f>
        <v/>
      </c>
      <c r="C38" s="325" t="e">
        <f ca="true">+VALUE('Data Summary'!C38)</f>
        <v>#VALUE!</v>
      </c>
      <c r="D38" s="83" t="e">
        <f ca="true">+IF(AND(ISNUMBER(OFFSET('Water Data'!$D$4,0,10*ROW('Water Data'!D32))),'Data Summary'!BS38="Yes"),100-OFFSET('Water Data'!$D$4,0,10*ROW('Water Data'!D32)),NA())</f>
        <v>#N/A</v>
      </c>
      <c r="E38" s="83" t="e">
        <f ca="true">+IF(AND(ISNUMBER(OFFSET('Water Data'!$D$6,0,10*ROW('Water Data'!D32))),'Data Summary'!BT38="Yes"),OFFSET('Water Data'!$D$6,0,10*ROW('Water Data'!D32)),NA())</f>
        <v>#N/A</v>
      </c>
      <c r="F38" s="83" t="e">
        <f ca="true">+IF(AND(ISNUMBER(OFFSET('Water Data'!$D$9,0,10*ROW('Water Data'!D32))),'Data Summary'!BU38="Yes"),OFFSET('Water Data'!$D$9,0,10*ROW('Water Data'!D32)),NA())</f>
        <v>#N/A</v>
      </c>
      <c r="G38" s="83" t="e">
        <f ca="true">+IF(AND(ISNUMBER(OFFSET('Water Data'!$E$4,0,10*ROW('Water Data'!E32))),'Data Summary'!BV38="Yes"),100-OFFSET('Water Data'!$E$4,0,10*ROW('Water Data'!E32)),NA())</f>
        <v>#N/A</v>
      </c>
      <c r="H38" s="83" t="e">
        <f ca="true">+IF(AND(ISNUMBER(OFFSET('Water Data'!$E$6,0,10*ROW('Water Data'!E32))),'Data Summary'!BW38="Yes"),OFFSET('Water Data'!$E$6,0,10*ROW('Water Data'!E32)),NA())</f>
        <v>#N/A</v>
      </c>
      <c r="I38" s="83" t="e">
        <f ca="true">+IF(AND(ISNUMBER(OFFSET('Water Data'!$E$9,0,10*ROW('Water Data'!E32))),'Data Summary'!BX38="Yes"),OFFSET('Water Data'!$E$9,0,10*ROW('Water Data'!E32)),NA())</f>
        <v>#N/A</v>
      </c>
      <c r="J38" s="83" t="e">
        <f ca="true">+IF(AND(ISNUMBER(OFFSET('Water Data'!$F$4,0,10*ROW('Water Data'!F32))),'Data Summary'!BY38="Yes"),100-OFFSET('Water Data'!$F$4,0,10*ROW('Water Data'!F32)),NA())</f>
        <v>#N/A</v>
      </c>
      <c r="K38" s="83" t="e">
        <f ca="true">+IF(AND(ISNUMBER(OFFSET('Water Data'!$F$6,0,10*ROW('Water Data'!F32))),'Data Summary'!BZ38="Yes"),OFFSET('Water Data'!$F$6,0,10*ROW('Water Data'!F32)),NA())</f>
        <v>#N/A</v>
      </c>
      <c r="L38" s="83" t="e">
        <f ca="true">+IF(AND(ISNUMBER(OFFSET('Water Data'!$F$9,0,10*ROW('Water Data'!F32))),'Data Summary'!CA38="Yes"),OFFSET('Water Data'!$F$9,0,10*ROW('Water Data'!F32)),NA())</f>
        <v>#N/A</v>
      </c>
      <c r="M38" s="83" t="e">
        <f ca="true">+IF(AND(ISNUMBER(OFFSET('Water Data'!$G$4,0,10*ROW('Water Data'!G32))),'Data Summary'!CB38="Yes"),100-OFFSET('Water Data'!$G$4,0,10*ROW('Water Data'!G32)),NA())</f>
        <v>#N/A</v>
      </c>
      <c r="N38" s="83" t="e">
        <f ca="true">+IF(AND(ISNUMBER(OFFSET('Water Data'!$G$6,0,10*ROW('Water Data'!G32))),'Data Summary'!CC38="Yes"),OFFSET('Water Data'!$G$6,0,10*ROW('Water Data'!G32)),NA())</f>
        <v>#N/A</v>
      </c>
      <c r="O38" s="83" t="e">
        <f ca="true">+IF(AND(ISNUMBER(OFFSET('Water Data'!$G$9,0,10*ROW('Water Data'!G32))),'Data Summary'!CD38="Yes"),OFFSET('Water Data'!$G$9,0,10*ROW('Water Data'!G32)),NA())</f>
        <v>#N/A</v>
      </c>
      <c r="P38" s="83" t="e">
        <f ca="true">+IF(AND(ISNUMBER(OFFSET('Water Data'!$H$4,0,10*ROW('Water Data'!H32))),'Data Summary'!CE38="Yes"),100-OFFSET('Water Data'!$H$4,0,10*ROW('Water Data'!H32)),NA())</f>
        <v>#N/A</v>
      </c>
      <c r="Q38" s="83" t="e">
        <f ca="true">+IF(AND(ISNUMBER(OFFSET('Water Data'!$H$6,0,10*ROW('Water Data'!H32))),'Data Summary'!CF38="Yes"),OFFSET('Water Data'!$H$6,0,10*ROW('Water Data'!H32)),NA())</f>
        <v>#N/A</v>
      </c>
      <c r="R38" s="83" t="e">
        <f ca="true">+IF(AND(ISNUMBER(OFFSET('Water Data'!$H$9,0,10*ROW('Water Data'!H32))),'Data Summary'!CG38="Yes"),OFFSET('Water Data'!$H$9,0,10*ROW('Water Data'!H32)),NA())</f>
        <v>#N/A</v>
      </c>
      <c r="S38" s="83" t="e">
        <f ca="true">+IF(AND(ISNUMBER(OFFSET('Water Data'!$I$4,0,10*ROW('Water Data'!I32))),'Data Summary'!CH38="Yes"),100-OFFSET('Water Data'!$I$4,0,10*ROW('Water Data'!I32)),NA())</f>
        <v>#N/A</v>
      </c>
      <c r="T38" s="83" t="e">
        <f ca="true">+IF(AND(ISNUMBER(OFFSET('Water Data'!$I$6,0,10*ROW('Water Data'!I32))),'Data Summary'!CI38="Yes"),OFFSET('Water Data'!$I$6,0,10*ROW('Water Data'!I32)),NA())</f>
        <v>#N/A</v>
      </c>
      <c r="U38" s="83" t="e">
        <f ca="true">+IF(AND(ISNUMBER(OFFSET('Water Data'!$I$9,0,10*ROW('Water Data'!I32))),'Data Summary'!CJ38="Yes"),OFFSET('Water Data'!$I$9,0,10*ROW('Water Data'!I32)),NA())</f>
        <v>#N/A</v>
      </c>
      <c r="V38" s="84" t="e">
        <f ca="true">+IF(AND(ISNUMBER(OFFSET('Sanitation Data'!$D$4,0,10*ROW('Sanitation Data'!D32))),'Data Summary'!CK38="Yes"),100-OFFSET('Sanitation Data'!$D$4,0,10*ROW('Sanitation Data'!D32)),NA())</f>
        <v>#N/A</v>
      </c>
      <c r="W38" s="84" t="e">
        <f ca="true">+IF(AND(ISNUMBER(OFFSET('Sanitation Data'!$D$6,0,10*ROW('Sanitation Data'!D32))),'Data Summary'!CL38="Yes"),OFFSET('Sanitation Data'!$D$6,0,10*ROW('Sanitation Data'!D32)),NA())</f>
        <v>#N/A</v>
      </c>
      <c r="X38" s="84" t="e">
        <f ca="true">+IF(AND(ISNUMBER(OFFSET('Sanitation Data'!$D$10,0,10*ROW('Sanitation Data'!D32))),'Data Summary'!CM38="Yes"),OFFSET('Sanitation Data'!$D$10,0,10*ROW('Sanitation Data'!D32)),NA())</f>
        <v>#N/A</v>
      </c>
      <c r="Y38" s="84" t="e">
        <f ca="true">+IF(AND(ISNUMBER(OFFSET('Sanitation Data'!$D$11,0,10*ROW('Sanitation Data'!D32))),'Data Summary'!CN38="Yes"),OFFSET('Sanitation Data'!$D$11,0,10*ROW('Sanitation Data'!D32)),NA())</f>
        <v>#N/A</v>
      </c>
      <c r="Z38" s="84" t="e">
        <f ca="true">+IF(AND(ISNUMBER(OFFSET('Sanitation Data'!$D$12,0,10*ROW('Sanitation Data'!D32))),'Data Summary'!CO38="Yes"),OFFSET('Sanitation Data'!$D$12,0,10*ROW('Sanitation Data'!D32)),NA())</f>
        <v>#N/A</v>
      </c>
      <c r="AA38" s="84" t="e">
        <f ca="true">+IF(AND(ISNUMBER(OFFSET('Sanitation Data'!$E$4,0,10*ROW('Sanitation Data'!E32))),'Data Summary'!CP38="Yes"),100-OFFSET('Sanitation Data'!$E$4,0,10*ROW('Sanitation Data'!E32)),NA())</f>
        <v>#N/A</v>
      </c>
      <c r="AB38" s="84" t="e">
        <f ca="true">+IF(AND(ISNUMBER(OFFSET('Sanitation Data'!$E$6,0,10*ROW('Sanitation Data'!E32))),'Data Summary'!CQ38="Yes"),OFFSET('Sanitation Data'!$E$6,0,10*ROW('Sanitation Data'!E32)),NA())</f>
        <v>#N/A</v>
      </c>
      <c r="AC38" s="84" t="e">
        <f ca="true">+IF(AND(ISNUMBER(OFFSET('Sanitation Data'!$E$10,0,10*ROW('Sanitation Data'!E32))),'Data Summary'!CR38="Yes"),OFFSET('Sanitation Data'!$E$10,0,10*ROW('Sanitation Data'!E32)),NA())</f>
        <v>#N/A</v>
      </c>
      <c r="AD38" s="84" t="e">
        <f ca="true">+IF(AND(ISNUMBER(OFFSET('Sanitation Data'!$E$11,0,10*ROW('Sanitation Data'!E32))),'Data Summary'!CS38="Yes"),OFFSET('Sanitation Data'!$E$11,0,10*ROW('Sanitation Data'!E32)),NA())</f>
        <v>#N/A</v>
      </c>
      <c r="AE38" s="84" t="e">
        <f ca="true">+IF(AND(ISNUMBER(OFFSET('Sanitation Data'!$E$12,0,10*ROW('Sanitation Data'!E32))),'Data Summary'!CT38="Yes"),OFFSET('Sanitation Data'!$E$12,0,10*ROW('Sanitation Data'!E32)),NA())</f>
        <v>#N/A</v>
      </c>
      <c r="AF38" s="84" t="e">
        <f ca="true">+IF(AND(ISNUMBER(OFFSET('Sanitation Data'!$F$4,0,10*ROW('Sanitation Data'!F32))),'Data Summary'!CU38="Yes"),100-OFFSET('Sanitation Data'!$F$4,0,10*ROW('Sanitation Data'!F32)),NA())</f>
        <v>#N/A</v>
      </c>
      <c r="AG38" s="84" t="e">
        <f ca="true">+IF(AND(ISNUMBER(OFFSET('Sanitation Data'!$F$6,0,10*ROW('Sanitation Data'!F32))),'Data Summary'!CV38="Yes"),OFFSET('Sanitation Data'!$F$6,0,10*ROW('Sanitation Data'!F32)),NA())</f>
        <v>#N/A</v>
      </c>
      <c r="AH38" s="84" t="e">
        <f ca="true">+IF(AND(ISNUMBER(OFFSET('Sanitation Data'!$F$10,0,10*ROW('Sanitation Data'!F32))),'Data Summary'!CW38="Yes"),OFFSET('Sanitation Data'!$F$10,0,10*ROW('Sanitation Data'!F32)),NA())</f>
        <v>#N/A</v>
      </c>
      <c r="AI38" s="84" t="e">
        <f ca="true">+IF(AND(ISNUMBER(OFFSET('Sanitation Data'!$F$11,0,10*ROW('Sanitation Data'!F32))),'Data Summary'!CX38="Yes"),OFFSET('Sanitation Data'!$F$11,0,10*ROW('Sanitation Data'!F32)),NA())</f>
        <v>#N/A</v>
      </c>
      <c r="AJ38" s="84" t="e">
        <f ca="true">+IF(AND(ISNUMBER(OFFSET('Sanitation Data'!$F$12,0,10*ROW('Sanitation Data'!F32))),'Data Summary'!CY38="Yes"),OFFSET('Sanitation Data'!$F$12,0,10*ROW('Sanitation Data'!F32)),NA())</f>
        <v>#N/A</v>
      </c>
      <c r="AK38" s="84" t="e">
        <f ca="true">+IF(AND(ISNUMBER(OFFSET('Sanitation Data'!$G$4,0,10*ROW('Sanitation Data'!G32))),'Data Summary'!CZ38="Yes"),100-OFFSET('Sanitation Data'!$G$4,0,10*ROW('Sanitation Data'!G32)),NA())</f>
        <v>#N/A</v>
      </c>
      <c r="AL38" s="84" t="e">
        <f ca="true">+IF(AND(ISNUMBER(OFFSET('Sanitation Data'!$G$6,0,10*ROW('Sanitation Data'!G32))),'Data Summary'!DA38="Yes"),OFFSET('Sanitation Data'!$G$6,0,10*ROW('Sanitation Data'!G32)),NA())</f>
        <v>#N/A</v>
      </c>
      <c r="AM38" s="84" t="e">
        <f ca="true">+IF(AND(ISNUMBER(OFFSET('Sanitation Data'!$G$10,0,10*ROW('Sanitation Data'!G32))),'Data Summary'!DB38="Yes"),OFFSET('Sanitation Data'!$G$10,0,10*ROW('Sanitation Data'!G32)),NA())</f>
        <v>#N/A</v>
      </c>
      <c r="AN38" s="84" t="e">
        <f ca="true">+IF(AND(ISNUMBER(OFFSET('Sanitation Data'!$G$11,0,10*ROW('Sanitation Data'!G32))),'Data Summary'!DC38="Yes"),OFFSET('Sanitation Data'!$G$11,0,10*ROW('Sanitation Data'!G32)),NA())</f>
        <v>#N/A</v>
      </c>
      <c r="AO38" s="84" t="e">
        <f ca="true">+IF(AND(ISNUMBER(OFFSET('Sanitation Data'!$G$12,0,10*ROW('Sanitation Data'!G32))),'Data Summary'!DD38="Yes"),OFFSET('Sanitation Data'!$G$12,0,10*ROW('Sanitation Data'!G32)),NA())</f>
        <v>#N/A</v>
      </c>
      <c r="AP38" s="84" t="e">
        <f ca="true">+IF(AND(ISNUMBER(OFFSET('Sanitation Data'!$H$4,0,10*ROW('Sanitation Data'!H32))),'Data Summary'!DE38="Yes"),100-OFFSET('Sanitation Data'!$H$4,0,10*ROW('Sanitation Data'!H32)),NA())</f>
        <v>#N/A</v>
      </c>
      <c r="AQ38" s="84" t="e">
        <f ca="true">+IF(AND(ISNUMBER(OFFSET('Sanitation Data'!$H$6,0,10*ROW('Sanitation Data'!H32))),'Data Summary'!DF38="Yes"),OFFSET('Sanitation Data'!$H$6,0,10*ROW('Sanitation Data'!H32)),NA())</f>
        <v>#N/A</v>
      </c>
      <c r="AR38" s="84" t="e">
        <f ca="true">+IF(AND(ISNUMBER(OFFSET('Sanitation Data'!$H$10,0,10*ROW('Sanitation Data'!H32))),'Data Summary'!DG38="Yes"),OFFSET('Sanitation Data'!$H$10,0,10*ROW('Sanitation Data'!H32)),NA())</f>
        <v>#N/A</v>
      </c>
      <c r="AS38" s="84" t="e">
        <f ca="true">+IF(AND(ISNUMBER(OFFSET('Sanitation Data'!$H$11,0,10*ROW('Sanitation Data'!H32))),'Data Summary'!DH38="Yes"),OFFSET('Sanitation Data'!$H$11,0,10*ROW('Sanitation Data'!H32)),NA())</f>
        <v>#N/A</v>
      </c>
      <c r="AT38" s="84" t="e">
        <f ca="true">+IF(AND(ISNUMBER(OFFSET('Sanitation Data'!$H$12,0,10*ROW('Sanitation Data'!H32))),'Data Summary'!DI38="Yes"),OFFSET('Sanitation Data'!$H$12,0,10*ROW('Sanitation Data'!H32)),NA())</f>
        <v>#N/A</v>
      </c>
      <c r="AU38" s="84" t="e">
        <f ca="true">+IF(AND(ISNUMBER(OFFSET('Sanitation Data'!$I$4,0,10*ROW('Sanitation Data'!I32))),'Data Summary'!DJ38="Yes"),100-OFFSET('Sanitation Data'!$I$4,0,10*ROW('Sanitation Data'!I32)),NA())</f>
        <v>#N/A</v>
      </c>
      <c r="AV38" s="84" t="e">
        <f ca="true">+IF(AND(ISNUMBER(OFFSET('Sanitation Data'!$I$6,0,10*ROW('Sanitation Data'!I32))),'Data Summary'!DK38="Yes"),OFFSET('Sanitation Data'!$I$6,0,10*ROW('Sanitation Data'!I32)),NA())</f>
        <v>#N/A</v>
      </c>
      <c r="AW38" s="84" t="e">
        <f ca="true">+IF(AND(ISNUMBER(OFFSET('Sanitation Data'!$I$10,0,10*ROW('Sanitation Data'!I32))),'Data Summary'!DL38="Yes"),OFFSET('Sanitation Data'!$I$10,0,10*ROW('Sanitation Data'!I32)),NA())</f>
        <v>#N/A</v>
      </c>
      <c r="AX38" s="84" t="e">
        <f ca="true">+IF(AND(ISNUMBER(OFFSET('Sanitation Data'!$I$11,0,10*ROW('Sanitation Data'!I32))),'Data Summary'!DM38="Yes"),OFFSET('Sanitation Data'!$I$11,0,10*ROW('Sanitation Data'!I32)),NA())</f>
        <v>#N/A</v>
      </c>
      <c r="AY38" s="84" t="e">
        <f ca="true">+IF(AND(ISNUMBER(OFFSET('Sanitation Data'!$I$12,0,10*ROW('Sanitation Data'!I32))),'Data Summary'!DN38="Yes"),OFFSET('Sanitation Data'!$I$12,0,10*ROW('Sanitation Data'!I32)),NA())</f>
        <v>#N/A</v>
      </c>
      <c r="AZ38" s="85" t="e">
        <f ca="true">+IF(AND(ISNUMBER(OFFSET('Hygiene Data'!$D$5,0,10*ROW('Hygiene Data'!D32))),'Data Summary'!DO38="Yes"),OFFSET('Hygiene Data'!$D$5,0,10*ROW('Hygiene Data'!D32)),NA())</f>
        <v>#N/A</v>
      </c>
      <c r="BA38" s="85" t="e">
        <f ca="true">+IF(AND(ISNUMBER(OFFSET('Hygiene Data'!$D$7,0,10*ROW('Hygiene Data'!D32))),'Data Summary'!DP38="Yes"),OFFSET('Hygiene Data'!$D$7,0,10*ROW('Hygiene Data'!D32)),NA())</f>
        <v>#N/A</v>
      </c>
      <c r="BB38" s="85" t="e">
        <f ca="true">+IF(AND(ISNUMBER(OFFSET('Hygiene Data'!$D$9,0,10*ROW('Hygiene Data'!D32))),'Data Summary'!DQ38="Yes"),OFFSET('Hygiene Data'!$D$9,0,10*ROW('Hygiene Data'!D32)),NA())</f>
        <v>#N/A</v>
      </c>
      <c r="BC38" s="85" t="e">
        <f ca="true">+IF(AND(ISNUMBER(OFFSET('Hygiene Data'!$E$5,0,10*ROW('Hygiene Data'!E32))),'Data Summary'!DR38="Yes"),OFFSET('Hygiene Data'!$E$5,0,10*ROW('Hygiene Data'!E32)),NA())</f>
        <v>#N/A</v>
      </c>
      <c r="BD38" s="85" t="e">
        <f ca="true">+IF(AND(ISNUMBER(OFFSET('Hygiene Data'!$E$7,0,10*ROW('Hygiene Data'!E32))),'Data Summary'!DS38="Yes"),OFFSET('Hygiene Data'!$E$7,0,10*ROW('Hygiene Data'!E32)),NA())</f>
        <v>#N/A</v>
      </c>
      <c r="BE38" s="85" t="e">
        <f ca="true">+IF(AND(ISNUMBER(OFFSET('Hygiene Data'!$E$9,0,10*ROW('Hygiene Data'!E32))),'Data Summary'!DT38="Yes"),OFFSET('Hygiene Data'!$E$9,0,10*ROW('Hygiene Data'!E32)),NA())</f>
        <v>#N/A</v>
      </c>
      <c r="BF38" s="85" t="e">
        <f ca="true">+IF(AND(ISNUMBER(OFFSET('Hygiene Data'!$F$5,0,10*ROW('Hygiene Data'!F32))),'Data Summary'!DU38="Yes"),OFFSET('Hygiene Data'!$F$5,0,10*ROW('Hygiene Data'!F32)),NA())</f>
        <v>#N/A</v>
      </c>
      <c r="BG38" s="85" t="e">
        <f ca="true">+IF(AND(ISNUMBER(OFFSET('Hygiene Data'!$F$7,0,10*ROW('Hygiene Data'!F32))),'Data Summary'!DV38="Yes"),OFFSET('Hygiene Data'!$F$7,0,10*ROW('Hygiene Data'!F32)),NA())</f>
        <v>#N/A</v>
      </c>
      <c r="BH38" s="85" t="e">
        <f ca="true">+IF(AND(ISNUMBER(OFFSET('Hygiene Data'!$F$9,0,10*ROW('Hygiene Data'!F32))),'Data Summary'!DW38="Yes"),OFFSET('Hygiene Data'!$F$9,0,10*ROW('Hygiene Data'!F32)),NA())</f>
        <v>#N/A</v>
      </c>
      <c r="BI38" s="85" t="e">
        <f ca="true">+IF(AND(ISNUMBER(OFFSET('Hygiene Data'!$G$5,0,10*ROW('Hygiene Data'!G32))),'Data Summary'!DX38="Yes"),OFFSET('Hygiene Data'!$G$5,0,10*ROW('Hygiene Data'!G32)),NA())</f>
        <v>#N/A</v>
      </c>
      <c r="BJ38" s="85" t="e">
        <f ca="true">+IF(AND(ISNUMBER(OFFSET('Hygiene Data'!$G$7,0,10*ROW('Hygiene Data'!G32))),'Data Summary'!DY38="Yes"),OFFSET('Hygiene Data'!$G$7,0,10*ROW('Hygiene Data'!G32)),NA())</f>
        <v>#N/A</v>
      </c>
      <c r="BK38" s="85" t="e">
        <f ca="true">+IF(AND(ISNUMBER(OFFSET('Hygiene Data'!$G$9,0,10*ROW('Hygiene Data'!G32))),'Data Summary'!DZ38="Yes"),OFFSET('Hygiene Data'!$G$9,0,10*ROW('Hygiene Data'!G32)),NA())</f>
        <v>#N/A</v>
      </c>
      <c r="BL38" s="85" t="e">
        <f ca="true">+IF(AND(ISNUMBER(OFFSET('Hygiene Data'!$H$5,0,10*ROW('Hygiene Data'!H32))),'Data Summary'!EA38="Yes"),OFFSET('Hygiene Data'!$H$5,0,10*ROW('Hygiene Data'!H32)),NA())</f>
        <v>#N/A</v>
      </c>
      <c r="BM38" s="85" t="e">
        <f ca="true">+IF(AND(ISNUMBER(OFFSET('Hygiene Data'!$H$7,0,10*ROW('Hygiene Data'!H32))),'Data Summary'!EB38="Yes"),OFFSET('Hygiene Data'!$H$7,0,10*ROW('Hygiene Data'!H32)),NA())</f>
        <v>#N/A</v>
      </c>
      <c r="BN38" s="85" t="e">
        <f ca="true">+IF(AND(ISNUMBER(OFFSET('Hygiene Data'!$H$9,0,10*ROW('Hygiene Data'!H32))),'Data Summary'!EC38="Yes"),OFFSET('Hygiene Data'!$H$9,0,10*ROW('Hygiene Data'!H32)),NA())</f>
        <v>#N/A</v>
      </c>
      <c r="BO38" s="85" t="e">
        <f ca="true">+IF(AND(ISNUMBER(OFFSET('Hygiene Data'!$I$5,0,10*ROW('Hygiene Data'!I32))),'Data Summary'!ED38="Yes"),OFFSET('Hygiene Data'!$I$5,0,10*ROW('Hygiene Data'!I32)),NA())</f>
        <v>#N/A</v>
      </c>
      <c r="BP38" s="85" t="e">
        <f ca="true">+IF(AND(ISNUMBER(OFFSET('Hygiene Data'!$I$7,0,10*ROW('Hygiene Data'!I32))),'Data Summary'!EE38="Yes"),OFFSET('Hygiene Data'!$I$7,0,10*ROW('Hygiene Data'!I32)),NA())</f>
        <v>#N/A</v>
      </c>
      <c r="BQ38" s="85" t="e">
        <f ca="true">+IF(AND(ISNUMBER(OFFSET('Hygiene Data'!$I$9,0,10*ROW('Hygiene Data'!I32))),'Data Summary'!EF38="Yes"),OFFSET('Hygiene Data'!$I$9,0,10*ROW('Hygiene Data'!I32)),NA())</f>
        <v>#N/A</v>
      </c>
    </row>
    <row xmlns:x14ac="http://schemas.microsoft.com/office/spreadsheetml/2009/9/ac" r="39" x14ac:dyDescent="0.2">
      <c r="A39" s="326" t="e">
        <f ca="true">+RIGHT('Data Summary'!A39,LEN('Data Summary'!A39)-9)</f>
        <v>#VALUE!</v>
      </c>
      <c r="B39" s="31" t="str">
        <f ca="true">+IF(ISTEXT('Data Summary'!B39),'Data Summary'!B39,"")</f>
        <v/>
      </c>
      <c r="C39" s="325" t="e">
        <f ca="true">+VALUE('Data Summary'!C39)</f>
        <v>#VALUE!</v>
      </c>
      <c r="D39" s="83" t="e">
        <f ca="true">+IF(AND(ISNUMBER(OFFSET('Water Data'!$D$4,0,10*ROW('Water Data'!D33))),'Data Summary'!BS39="Yes"),100-OFFSET('Water Data'!$D$4,0,10*ROW('Water Data'!D33)),NA())</f>
        <v>#N/A</v>
      </c>
      <c r="E39" s="83" t="e">
        <f ca="true">+IF(AND(ISNUMBER(OFFSET('Water Data'!$D$6,0,10*ROW('Water Data'!D33))),'Data Summary'!BT39="Yes"),OFFSET('Water Data'!$D$6,0,10*ROW('Water Data'!D33)),NA())</f>
        <v>#N/A</v>
      </c>
      <c r="F39" s="83" t="e">
        <f ca="true">+IF(AND(ISNUMBER(OFFSET('Water Data'!$D$9,0,10*ROW('Water Data'!D33))),'Data Summary'!BU39="Yes"),OFFSET('Water Data'!$D$9,0,10*ROW('Water Data'!D33)),NA())</f>
        <v>#N/A</v>
      </c>
      <c r="G39" s="83" t="e">
        <f ca="true">+IF(AND(ISNUMBER(OFFSET('Water Data'!$E$4,0,10*ROW('Water Data'!E33))),'Data Summary'!BV39="Yes"),100-OFFSET('Water Data'!$E$4,0,10*ROW('Water Data'!E33)),NA())</f>
        <v>#N/A</v>
      </c>
      <c r="H39" s="83" t="e">
        <f ca="true">+IF(AND(ISNUMBER(OFFSET('Water Data'!$E$6,0,10*ROW('Water Data'!E33))),'Data Summary'!BW39="Yes"),OFFSET('Water Data'!$E$6,0,10*ROW('Water Data'!E33)),NA())</f>
        <v>#N/A</v>
      </c>
      <c r="I39" s="83" t="e">
        <f ca="true">+IF(AND(ISNUMBER(OFFSET('Water Data'!$E$9,0,10*ROW('Water Data'!E33))),'Data Summary'!BX39="Yes"),OFFSET('Water Data'!$E$9,0,10*ROW('Water Data'!E33)),NA())</f>
        <v>#N/A</v>
      </c>
      <c r="J39" s="83" t="e">
        <f ca="true">+IF(AND(ISNUMBER(OFFSET('Water Data'!$F$4,0,10*ROW('Water Data'!F33))),'Data Summary'!BY39="Yes"),100-OFFSET('Water Data'!$F$4,0,10*ROW('Water Data'!F33)),NA())</f>
        <v>#N/A</v>
      </c>
      <c r="K39" s="83" t="e">
        <f ca="true">+IF(AND(ISNUMBER(OFFSET('Water Data'!$F$6,0,10*ROW('Water Data'!F33))),'Data Summary'!BZ39="Yes"),OFFSET('Water Data'!$F$6,0,10*ROW('Water Data'!F33)),NA())</f>
        <v>#N/A</v>
      </c>
      <c r="L39" s="83" t="e">
        <f ca="true">+IF(AND(ISNUMBER(OFFSET('Water Data'!$F$9,0,10*ROW('Water Data'!F33))),'Data Summary'!CA39="Yes"),OFFSET('Water Data'!$F$9,0,10*ROW('Water Data'!F33)),NA())</f>
        <v>#N/A</v>
      </c>
      <c r="M39" s="83" t="e">
        <f ca="true">+IF(AND(ISNUMBER(OFFSET('Water Data'!$G$4,0,10*ROW('Water Data'!G33))),'Data Summary'!CB39="Yes"),100-OFFSET('Water Data'!$G$4,0,10*ROW('Water Data'!G33)),NA())</f>
        <v>#N/A</v>
      </c>
      <c r="N39" s="83" t="e">
        <f ca="true">+IF(AND(ISNUMBER(OFFSET('Water Data'!$G$6,0,10*ROW('Water Data'!G33))),'Data Summary'!CC39="Yes"),OFFSET('Water Data'!$G$6,0,10*ROW('Water Data'!G33)),NA())</f>
        <v>#N/A</v>
      </c>
      <c r="O39" s="83" t="e">
        <f ca="true">+IF(AND(ISNUMBER(OFFSET('Water Data'!$G$9,0,10*ROW('Water Data'!G33))),'Data Summary'!CD39="Yes"),OFFSET('Water Data'!$G$9,0,10*ROW('Water Data'!G33)),NA())</f>
        <v>#N/A</v>
      </c>
      <c r="P39" s="83" t="e">
        <f ca="true">+IF(AND(ISNUMBER(OFFSET('Water Data'!$H$4,0,10*ROW('Water Data'!H33))),'Data Summary'!CE39="Yes"),100-OFFSET('Water Data'!$H$4,0,10*ROW('Water Data'!H33)),NA())</f>
        <v>#N/A</v>
      </c>
      <c r="Q39" s="83" t="e">
        <f ca="true">+IF(AND(ISNUMBER(OFFSET('Water Data'!$H$6,0,10*ROW('Water Data'!H33))),'Data Summary'!CF39="Yes"),OFFSET('Water Data'!$H$6,0,10*ROW('Water Data'!H33)),NA())</f>
        <v>#N/A</v>
      </c>
      <c r="R39" s="83" t="e">
        <f ca="true">+IF(AND(ISNUMBER(OFFSET('Water Data'!$H$9,0,10*ROW('Water Data'!H33))),'Data Summary'!CG39="Yes"),OFFSET('Water Data'!$H$9,0,10*ROW('Water Data'!H33)),NA())</f>
        <v>#N/A</v>
      </c>
      <c r="S39" s="83" t="e">
        <f ca="true">+IF(AND(ISNUMBER(OFFSET('Water Data'!$I$4,0,10*ROW('Water Data'!I33))),'Data Summary'!CH39="Yes"),100-OFFSET('Water Data'!$I$4,0,10*ROW('Water Data'!I33)),NA())</f>
        <v>#N/A</v>
      </c>
      <c r="T39" s="83" t="e">
        <f ca="true">+IF(AND(ISNUMBER(OFFSET('Water Data'!$I$6,0,10*ROW('Water Data'!I33))),'Data Summary'!CI39="Yes"),OFFSET('Water Data'!$I$6,0,10*ROW('Water Data'!I33)),NA())</f>
        <v>#N/A</v>
      </c>
      <c r="U39" s="83" t="e">
        <f ca="true">+IF(AND(ISNUMBER(OFFSET('Water Data'!$I$9,0,10*ROW('Water Data'!I33))),'Data Summary'!CJ39="Yes"),OFFSET('Water Data'!$I$9,0,10*ROW('Water Data'!I33)),NA())</f>
        <v>#N/A</v>
      </c>
      <c r="V39" s="84" t="e">
        <f ca="true">+IF(AND(ISNUMBER(OFFSET('Sanitation Data'!$D$4,0,10*ROW('Sanitation Data'!D33))),'Data Summary'!CK39="Yes"),100-OFFSET('Sanitation Data'!$D$4,0,10*ROW('Sanitation Data'!D33)),NA())</f>
        <v>#N/A</v>
      </c>
      <c r="W39" s="84" t="e">
        <f ca="true">+IF(AND(ISNUMBER(OFFSET('Sanitation Data'!$D$6,0,10*ROW('Sanitation Data'!D33))),'Data Summary'!CL39="Yes"),OFFSET('Sanitation Data'!$D$6,0,10*ROW('Sanitation Data'!D33)),NA())</f>
        <v>#N/A</v>
      </c>
      <c r="X39" s="84" t="e">
        <f ca="true">+IF(AND(ISNUMBER(OFFSET('Sanitation Data'!$D$10,0,10*ROW('Sanitation Data'!D33))),'Data Summary'!CM39="Yes"),OFFSET('Sanitation Data'!$D$10,0,10*ROW('Sanitation Data'!D33)),NA())</f>
        <v>#N/A</v>
      </c>
      <c r="Y39" s="84" t="e">
        <f ca="true">+IF(AND(ISNUMBER(OFFSET('Sanitation Data'!$D$11,0,10*ROW('Sanitation Data'!D33))),'Data Summary'!CN39="Yes"),OFFSET('Sanitation Data'!$D$11,0,10*ROW('Sanitation Data'!D33)),NA())</f>
        <v>#N/A</v>
      </c>
      <c r="Z39" s="84" t="e">
        <f ca="true">+IF(AND(ISNUMBER(OFFSET('Sanitation Data'!$D$12,0,10*ROW('Sanitation Data'!D33))),'Data Summary'!CO39="Yes"),OFFSET('Sanitation Data'!$D$12,0,10*ROW('Sanitation Data'!D33)),NA())</f>
        <v>#N/A</v>
      </c>
      <c r="AA39" s="84" t="e">
        <f ca="true">+IF(AND(ISNUMBER(OFFSET('Sanitation Data'!$E$4,0,10*ROW('Sanitation Data'!E33))),'Data Summary'!CP39="Yes"),100-OFFSET('Sanitation Data'!$E$4,0,10*ROW('Sanitation Data'!E33)),NA())</f>
        <v>#N/A</v>
      </c>
      <c r="AB39" s="84" t="e">
        <f ca="true">+IF(AND(ISNUMBER(OFFSET('Sanitation Data'!$E$6,0,10*ROW('Sanitation Data'!E33))),'Data Summary'!CQ39="Yes"),OFFSET('Sanitation Data'!$E$6,0,10*ROW('Sanitation Data'!E33)),NA())</f>
        <v>#N/A</v>
      </c>
      <c r="AC39" s="84" t="e">
        <f ca="true">+IF(AND(ISNUMBER(OFFSET('Sanitation Data'!$E$10,0,10*ROW('Sanitation Data'!E33))),'Data Summary'!CR39="Yes"),OFFSET('Sanitation Data'!$E$10,0,10*ROW('Sanitation Data'!E33)),NA())</f>
        <v>#N/A</v>
      </c>
      <c r="AD39" s="84" t="e">
        <f ca="true">+IF(AND(ISNUMBER(OFFSET('Sanitation Data'!$E$11,0,10*ROW('Sanitation Data'!E33))),'Data Summary'!CS39="Yes"),OFFSET('Sanitation Data'!$E$11,0,10*ROW('Sanitation Data'!E33)),NA())</f>
        <v>#N/A</v>
      </c>
      <c r="AE39" s="84" t="e">
        <f ca="true">+IF(AND(ISNUMBER(OFFSET('Sanitation Data'!$E$12,0,10*ROW('Sanitation Data'!E33))),'Data Summary'!CT39="Yes"),OFFSET('Sanitation Data'!$E$12,0,10*ROW('Sanitation Data'!E33)),NA())</f>
        <v>#N/A</v>
      </c>
      <c r="AF39" s="84" t="e">
        <f ca="true">+IF(AND(ISNUMBER(OFFSET('Sanitation Data'!$F$4,0,10*ROW('Sanitation Data'!F33))),'Data Summary'!CU39="Yes"),100-OFFSET('Sanitation Data'!$F$4,0,10*ROW('Sanitation Data'!F33)),NA())</f>
        <v>#N/A</v>
      </c>
      <c r="AG39" s="84" t="e">
        <f ca="true">+IF(AND(ISNUMBER(OFFSET('Sanitation Data'!$F$6,0,10*ROW('Sanitation Data'!F33))),'Data Summary'!CV39="Yes"),OFFSET('Sanitation Data'!$F$6,0,10*ROW('Sanitation Data'!F33)),NA())</f>
        <v>#N/A</v>
      </c>
      <c r="AH39" s="84" t="e">
        <f ca="true">+IF(AND(ISNUMBER(OFFSET('Sanitation Data'!$F$10,0,10*ROW('Sanitation Data'!F33))),'Data Summary'!CW39="Yes"),OFFSET('Sanitation Data'!$F$10,0,10*ROW('Sanitation Data'!F33)),NA())</f>
        <v>#N/A</v>
      </c>
      <c r="AI39" s="84" t="e">
        <f ca="true">+IF(AND(ISNUMBER(OFFSET('Sanitation Data'!$F$11,0,10*ROW('Sanitation Data'!F33))),'Data Summary'!CX39="Yes"),OFFSET('Sanitation Data'!$F$11,0,10*ROW('Sanitation Data'!F33)),NA())</f>
        <v>#N/A</v>
      </c>
      <c r="AJ39" s="84" t="e">
        <f ca="true">+IF(AND(ISNUMBER(OFFSET('Sanitation Data'!$F$12,0,10*ROW('Sanitation Data'!F33))),'Data Summary'!CY39="Yes"),OFFSET('Sanitation Data'!$F$12,0,10*ROW('Sanitation Data'!F33)),NA())</f>
        <v>#N/A</v>
      </c>
      <c r="AK39" s="84" t="e">
        <f ca="true">+IF(AND(ISNUMBER(OFFSET('Sanitation Data'!$G$4,0,10*ROW('Sanitation Data'!G33))),'Data Summary'!CZ39="Yes"),100-OFFSET('Sanitation Data'!$G$4,0,10*ROW('Sanitation Data'!G33)),NA())</f>
        <v>#N/A</v>
      </c>
      <c r="AL39" s="84" t="e">
        <f ca="true">+IF(AND(ISNUMBER(OFFSET('Sanitation Data'!$G$6,0,10*ROW('Sanitation Data'!G33))),'Data Summary'!DA39="Yes"),OFFSET('Sanitation Data'!$G$6,0,10*ROW('Sanitation Data'!G33)),NA())</f>
        <v>#N/A</v>
      </c>
      <c r="AM39" s="84" t="e">
        <f ca="true">+IF(AND(ISNUMBER(OFFSET('Sanitation Data'!$G$10,0,10*ROW('Sanitation Data'!G33))),'Data Summary'!DB39="Yes"),OFFSET('Sanitation Data'!$G$10,0,10*ROW('Sanitation Data'!G33)),NA())</f>
        <v>#N/A</v>
      </c>
      <c r="AN39" s="84" t="e">
        <f ca="true">+IF(AND(ISNUMBER(OFFSET('Sanitation Data'!$G$11,0,10*ROW('Sanitation Data'!G33))),'Data Summary'!DC39="Yes"),OFFSET('Sanitation Data'!$G$11,0,10*ROW('Sanitation Data'!G33)),NA())</f>
        <v>#N/A</v>
      </c>
      <c r="AO39" s="84" t="e">
        <f ca="true">+IF(AND(ISNUMBER(OFFSET('Sanitation Data'!$G$12,0,10*ROW('Sanitation Data'!G33))),'Data Summary'!DD39="Yes"),OFFSET('Sanitation Data'!$G$12,0,10*ROW('Sanitation Data'!G33)),NA())</f>
        <v>#N/A</v>
      </c>
      <c r="AP39" s="84" t="e">
        <f ca="true">+IF(AND(ISNUMBER(OFFSET('Sanitation Data'!$H$4,0,10*ROW('Sanitation Data'!H33))),'Data Summary'!DE39="Yes"),100-OFFSET('Sanitation Data'!$H$4,0,10*ROW('Sanitation Data'!H33)),NA())</f>
        <v>#N/A</v>
      </c>
      <c r="AQ39" s="84" t="e">
        <f ca="true">+IF(AND(ISNUMBER(OFFSET('Sanitation Data'!$H$6,0,10*ROW('Sanitation Data'!H33))),'Data Summary'!DF39="Yes"),OFFSET('Sanitation Data'!$H$6,0,10*ROW('Sanitation Data'!H33)),NA())</f>
        <v>#N/A</v>
      </c>
      <c r="AR39" s="84" t="e">
        <f ca="true">+IF(AND(ISNUMBER(OFFSET('Sanitation Data'!$H$10,0,10*ROW('Sanitation Data'!H33))),'Data Summary'!DG39="Yes"),OFFSET('Sanitation Data'!$H$10,0,10*ROW('Sanitation Data'!H33)),NA())</f>
        <v>#N/A</v>
      </c>
      <c r="AS39" s="84" t="e">
        <f ca="true">+IF(AND(ISNUMBER(OFFSET('Sanitation Data'!$H$11,0,10*ROW('Sanitation Data'!H33))),'Data Summary'!DH39="Yes"),OFFSET('Sanitation Data'!$H$11,0,10*ROW('Sanitation Data'!H33)),NA())</f>
        <v>#N/A</v>
      </c>
      <c r="AT39" s="84" t="e">
        <f ca="true">+IF(AND(ISNUMBER(OFFSET('Sanitation Data'!$H$12,0,10*ROW('Sanitation Data'!H33))),'Data Summary'!DI39="Yes"),OFFSET('Sanitation Data'!$H$12,0,10*ROW('Sanitation Data'!H33)),NA())</f>
        <v>#N/A</v>
      </c>
      <c r="AU39" s="84" t="e">
        <f ca="true">+IF(AND(ISNUMBER(OFFSET('Sanitation Data'!$I$4,0,10*ROW('Sanitation Data'!I33))),'Data Summary'!DJ39="Yes"),100-OFFSET('Sanitation Data'!$I$4,0,10*ROW('Sanitation Data'!I33)),NA())</f>
        <v>#N/A</v>
      </c>
      <c r="AV39" s="84" t="e">
        <f ca="true">+IF(AND(ISNUMBER(OFFSET('Sanitation Data'!$I$6,0,10*ROW('Sanitation Data'!I33))),'Data Summary'!DK39="Yes"),OFFSET('Sanitation Data'!$I$6,0,10*ROW('Sanitation Data'!I33)),NA())</f>
        <v>#N/A</v>
      </c>
      <c r="AW39" s="84" t="e">
        <f ca="true">+IF(AND(ISNUMBER(OFFSET('Sanitation Data'!$I$10,0,10*ROW('Sanitation Data'!I33))),'Data Summary'!DL39="Yes"),OFFSET('Sanitation Data'!$I$10,0,10*ROW('Sanitation Data'!I33)),NA())</f>
        <v>#N/A</v>
      </c>
      <c r="AX39" s="84" t="e">
        <f ca="true">+IF(AND(ISNUMBER(OFFSET('Sanitation Data'!$I$11,0,10*ROW('Sanitation Data'!I33))),'Data Summary'!DM39="Yes"),OFFSET('Sanitation Data'!$I$11,0,10*ROW('Sanitation Data'!I33)),NA())</f>
        <v>#N/A</v>
      </c>
      <c r="AY39" s="84" t="e">
        <f ca="true">+IF(AND(ISNUMBER(OFFSET('Sanitation Data'!$I$12,0,10*ROW('Sanitation Data'!I33))),'Data Summary'!DN39="Yes"),OFFSET('Sanitation Data'!$I$12,0,10*ROW('Sanitation Data'!I33)),NA())</f>
        <v>#N/A</v>
      </c>
      <c r="AZ39" s="85" t="e">
        <f ca="true">+IF(AND(ISNUMBER(OFFSET('Hygiene Data'!$D$5,0,10*ROW('Hygiene Data'!D33))),'Data Summary'!DO39="Yes"),OFFSET('Hygiene Data'!$D$5,0,10*ROW('Hygiene Data'!D33)),NA())</f>
        <v>#N/A</v>
      </c>
      <c r="BA39" s="85" t="e">
        <f ca="true">+IF(AND(ISNUMBER(OFFSET('Hygiene Data'!$D$7,0,10*ROW('Hygiene Data'!D33))),'Data Summary'!DP39="Yes"),OFFSET('Hygiene Data'!$D$7,0,10*ROW('Hygiene Data'!D33)),NA())</f>
        <v>#N/A</v>
      </c>
      <c r="BB39" s="85" t="e">
        <f ca="true">+IF(AND(ISNUMBER(OFFSET('Hygiene Data'!$D$9,0,10*ROW('Hygiene Data'!D33))),'Data Summary'!DQ39="Yes"),OFFSET('Hygiene Data'!$D$9,0,10*ROW('Hygiene Data'!D33)),NA())</f>
        <v>#N/A</v>
      </c>
      <c r="BC39" s="85" t="e">
        <f ca="true">+IF(AND(ISNUMBER(OFFSET('Hygiene Data'!$E$5,0,10*ROW('Hygiene Data'!E33))),'Data Summary'!DR39="Yes"),OFFSET('Hygiene Data'!$E$5,0,10*ROW('Hygiene Data'!E33)),NA())</f>
        <v>#N/A</v>
      </c>
      <c r="BD39" s="85" t="e">
        <f ca="true">+IF(AND(ISNUMBER(OFFSET('Hygiene Data'!$E$7,0,10*ROW('Hygiene Data'!E33))),'Data Summary'!DS39="Yes"),OFFSET('Hygiene Data'!$E$7,0,10*ROW('Hygiene Data'!E33)),NA())</f>
        <v>#N/A</v>
      </c>
      <c r="BE39" s="85" t="e">
        <f ca="true">+IF(AND(ISNUMBER(OFFSET('Hygiene Data'!$E$9,0,10*ROW('Hygiene Data'!E33))),'Data Summary'!DT39="Yes"),OFFSET('Hygiene Data'!$E$9,0,10*ROW('Hygiene Data'!E33)),NA())</f>
        <v>#N/A</v>
      </c>
      <c r="BF39" s="85" t="e">
        <f ca="true">+IF(AND(ISNUMBER(OFFSET('Hygiene Data'!$F$5,0,10*ROW('Hygiene Data'!F33))),'Data Summary'!DU39="Yes"),OFFSET('Hygiene Data'!$F$5,0,10*ROW('Hygiene Data'!F33)),NA())</f>
        <v>#N/A</v>
      </c>
      <c r="BG39" s="85" t="e">
        <f ca="true">+IF(AND(ISNUMBER(OFFSET('Hygiene Data'!$F$7,0,10*ROW('Hygiene Data'!F33))),'Data Summary'!DV39="Yes"),OFFSET('Hygiene Data'!$F$7,0,10*ROW('Hygiene Data'!F33)),NA())</f>
        <v>#N/A</v>
      </c>
      <c r="BH39" s="85" t="e">
        <f ca="true">+IF(AND(ISNUMBER(OFFSET('Hygiene Data'!$F$9,0,10*ROW('Hygiene Data'!F33))),'Data Summary'!DW39="Yes"),OFFSET('Hygiene Data'!$F$9,0,10*ROW('Hygiene Data'!F33)),NA())</f>
        <v>#N/A</v>
      </c>
      <c r="BI39" s="85" t="e">
        <f ca="true">+IF(AND(ISNUMBER(OFFSET('Hygiene Data'!$G$5,0,10*ROW('Hygiene Data'!G33))),'Data Summary'!DX39="Yes"),OFFSET('Hygiene Data'!$G$5,0,10*ROW('Hygiene Data'!G33)),NA())</f>
        <v>#N/A</v>
      </c>
      <c r="BJ39" s="85" t="e">
        <f ca="true">+IF(AND(ISNUMBER(OFFSET('Hygiene Data'!$G$7,0,10*ROW('Hygiene Data'!G33))),'Data Summary'!DY39="Yes"),OFFSET('Hygiene Data'!$G$7,0,10*ROW('Hygiene Data'!G33)),NA())</f>
        <v>#N/A</v>
      </c>
      <c r="BK39" s="85" t="e">
        <f ca="true">+IF(AND(ISNUMBER(OFFSET('Hygiene Data'!$G$9,0,10*ROW('Hygiene Data'!G33))),'Data Summary'!DZ39="Yes"),OFFSET('Hygiene Data'!$G$9,0,10*ROW('Hygiene Data'!G33)),NA())</f>
        <v>#N/A</v>
      </c>
      <c r="BL39" s="85" t="e">
        <f ca="true">+IF(AND(ISNUMBER(OFFSET('Hygiene Data'!$H$5,0,10*ROW('Hygiene Data'!H33))),'Data Summary'!EA39="Yes"),OFFSET('Hygiene Data'!$H$5,0,10*ROW('Hygiene Data'!H33)),NA())</f>
        <v>#N/A</v>
      </c>
      <c r="BM39" s="85" t="e">
        <f ca="true">+IF(AND(ISNUMBER(OFFSET('Hygiene Data'!$H$7,0,10*ROW('Hygiene Data'!H33))),'Data Summary'!EB39="Yes"),OFFSET('Hygiene Data'!$H$7,0,10*ROW('Hygiene Data'!H33)),NA())</f>
        <v>#N/A</v>
      </c>
      <c r="BN39" s="85" t="e">
        <f ca="true">+IF(AND(ISNUMBER(OFFSET('Hygiene Data'!$H$9,0,10*ROW('Hygiene Data'!H33))),'Data Summary'!EC39="Yes"),OFFSET('Hygiene Data'!$H$9,0,10*ROW('Hygiene Data'!H33)),NA())</f>
        <v>#N/A</v>
      </c>
      <c r="BO39" s="85" t="e">
        <f ca="true">+IF(AND(ISNUMBER(OFFSET('Hygiene Data'!$I$5,0,10*ROW('Hygiene Data'!I33))),'Data Summary'!ED39="Yes"),OFFSET('Hygiene Data'!$I$5,0,10*ROW('Hygiene Data'!I33)),NA())</f>
        <v>#N/A</v>
      </c>
      <c r="BP39" s="85" t="e">
        <f ca="true">+IF(AND(ISNUMBER(OFFSET('Hygiene Data'!$I$7,0,10*ROW('Hygiene Data'!I33))),'Data Summary'!EE39="Yes"),OFFSET('Hygiene Data'!$I$7,0,10*ROW('Hygiene Data'!I33)),NA())</f>
        <v>#N/A</v>
      </c>
      <c r="BQ39" s="85" t="e">
        <f ca="true">+IF(AND(ISNUMBER(OFFSET('Hygiene Data'!$I$9,0,10*ROW('Hygiene Data'!I33))),'Data Summary'!EF39="Yes"),OFFSET('Hygiene Data'!$I$9,0,10*ROW('Hygiene Data'!I33)),NA())</f>
        <v>#N/A</v>
      </c>
    </row>
    <row xmlns:x14ac="http://schemas.microsoft.com/office/spreadsheetml/2009/9/ac" r="40" x14ac:dyDescent="0.2">
      <c r="A40" s="326" t="e">
        <f ca="true">+RIGHT('Data Summary'!A40,LEN('Data Summary'!A40)-9)</f>
        <v>#VALUE!</v>
      </c>
      <c r="B40" s="31" t="str">
        <f ca="true">+IF(ISTEXT('Data Summary'!B40),'Data Summary'!B40,"")</f>
        <v/>
      </c>
      <c r="C40" s="325" t="e">
        <f ca="true">+VALUE('Data Summary'!C40)</f>
        <v>#VALUE!</v>
      </c>
      <c r="D40" s="83" t="e">
        <f ca="true">+IF(AND(ISNUMBER(OFFSET('Water Data'!$D$4,0,10*ROW('Water Data'!D34))),'Data Summary'!BS40="Yes"),100-OFFSET('Water Data'!$D$4,0,10*ROW('Water Data'!D34)),NA())</f>
        <v>#N/A</v>
      </c>
      <c r="E40" s="83" t="e">
        <f ca="true">+IF(AND(ISNUMBER(OFFSET('Water Data'!$D$6,0,10*ROW('Water Data'!D34))),'Data Summary'!BT40="Yes"),OFFSET('Water Data'!$D$6,0,10*ROW('Water Data'!D34)),NA())</f>
        <v>#N/A</v>
      </c>
      <c r="F40" s="83" t="e">
        <f ca="true">+IF(AND(ISNUMBER(OFFSET('Water Data'!$D$9,0,10*ROW('Water Data'!D34))),'Data Summary'!BU40="Yes"),OFFSET('Water Data'!$D$9,0,10*ROW('Water Data'!D34)),NA())</f>
        <v>#N/A</v>
      </c>
      <c r="G40" s="83" t="e">
        <f ca="true">+IF(AND(ISNUMBER(OFFSET('Water Data'!$E$4,0,10*ROW('Water Data'!E34))),'Data Summary'!BV40="Yes"),100-OFFSET('Water Data'!$E$4,0,10*ROW('Water Data'!E34)),NA())</f>
        <v>#N/A</v>
      </c>
      <c r="H40" s="83" t="e">
        <f ca="true">+IF(AND(ISNUMBER(OFFSET('Water Data'!$E$6,0,10*ROW('Water Data'!E34))),'Data Summary'!BW40="Yes"),OFFSET('Water Data'!$E$6,0,10*ROW('Water Data'!E34)),NA())</f>
        <v>#N/A</v>
      </c>
      <c r="I40" s="83" t="e">
        <f ca="true">+IF(AND(ISNUMBER(OFFSET('Water Data'!$E$9,0,10*ROW('Water Data'!E34))),'Data Summary'!BX40="Yes"),OFFSET('Water Data'!$E$9,0,10*ROW('Water Data'!E34)),NA())</f>
        <v>#N/A</v>
      </c>
      <c r="J40" s="83" t="e">
        <f ca="true">+IF(AND(ISNUMBER(OFFSET('Water Data'!$F$4,0,10*ROW('Water Data'!F34))),'Data Summary'!BY40="Yes"),100-OFFSET('Water Data'!$F$4,0,10*ROW('Water Data'!F34)),NA())</f>
        <v>#N/A</v>
      </c>
      <c r="K40" s="83" t="e">
        <f ca="true">+IF(AND(ISNUMBER(OFFSET('Water Data'!$F$6,0,10*ROW('Water Data'!F34))),'Data Summary'!BZ40="Yes"),OFFSET('Water Data'!$F$6,0,10*ROW('Water Data'!F34)),NA())</f>
        <v>#N/A</v>
      </c>
      <c r="L40" s="83" t="e">
        <f ca="true">+IF(AND(ISNUMBER(OFFSET('Water Data'!$F$9,0,10*ROW('Water Data'!F34))),'Data Summary'!CA40="Yes"),OFFSET('Water Data'!$F$9,0,10*ROW('Water Data'!F34)),NA())</f>
        <v>#N/A</v>
      </c>
      <c r="M40" s="83" t="e">
        <f ca="true">+IF(AND(ISNUMBER(OFFSET('Water Data'!$G$4,0,10*ROW('Water Data'!G34))),'Data Summary'!CB40="Yes"),100-OFFSET('Water Data'!$G$4,0,10*ROW('Water Data'!G34)),NA())</f>
        <v>#N/A</v>
      </c>
      <c r="N40" s="83" t="e">
        <f ca="true">+IF(AND(ISNUMBER(OFFSET('Water Data'!$G$6,0,10*ROW('Water Data'!G34))),'Data Summary'!CC40="Yes"),OFFSET('Water Data'!$G$6,0,10*ROW('Water Data'!G34)),NA())</f>
        <v>#N/A</v>
      </c>
      <c r="O40" s="83" t="e">
        <f ca="true">+IF(AND(ISNUMBER(OFFSET('Water Data'!$G$9,0,10*ROW('Water Data'!G34))),'Data Summary'!CD40="Yes"),OFFSET('Water Data'!$G$9,0,10*ROW('Water Data'!G34)),NA())</f>
        <v>#N/A</v>
      </c>
      <c r="P40" s="83" t="e">
        <f ca="true">+IF(AND(ISNUMBER(OFFSET('Water Data'!$H$4,0,10*ROW('Water Data'!H34))),'Data Summary'!CE40="Yes"),100-OFFSET('Water Data'!$H$4,0,10*ROW('Water Data'!H34)),NA())</f>
        <v>#N/A</v>
      </c>
      <c r="Q40" s="83" t="e">
        <f ca="true">+IF(AND(ISNUMBER(OFFSET('Water Data'!$H$6,0,10*ROW('Water Data'!H34))),'Data Summary'!CF40="Yes"),OFFSET('Water Data'!$H$6,0,10*ROW('Water Data'!H34)),NA())</f>
        <v>#N/A</v>
      </c>
      <c r="R40" s="83" t="e">
        <f ca="true">+IF(AND(ISNUMBER(OFFSET('Water Data'!$H$9,0,10*ROW('Water Data'!H34))),'Data Summary'!CG40="Yes"),OFFSET('Water Data'!$H$9,0,10*ROW('Water Data'!H34)),NA())</f>
        <v>#N/A</v>
      </c>
      <c r="S40" s="83" t="e">
        <f ca="true">+IF(AND(ISNUMBER(OFFSET('Water Data'!$I$4,0,10*ROW('Water Data'!I34))),'Data Summary'!CH40="Yes"),100-OFFSET('Water Data'!$I$4,0,10*ROW('Water Data'!I34)),NA())</f>
        <v>#N/A</v>
      </c>
      <c r="T40" s="83" t="e">
        <f ca="true">+IF(AND(ISNUMBER(OFFSET('Water Data'!$I$6,0,10*ROW('Water Data'!I34))),'Data Summary'!CI40="Yes"),OFFSET('Water Data'!$I$6,0,10*ROW('Water Data'!I34)),NA())</f>
        <v>#N/A</v>
      </c>
      <c r="U40" s="83" t="e">
        <f ca="true">+IF(AND(ISNUMBER(OFFSET('Water Data'!$I$9,0,10*ROW('Water Data'!I34))),'Data Summary'!CJ40="Yes"),OFFSET('Water Data'!$I$9,0,10*ROW('Water Data'!I34)),NA())</f>
        <v>#N/A</v>
      </c>
      <c r="V40" s="84" t="e">
        <f ca="true">+IF(AND(ISNUMBER(OFFSET('Sanitation Data'!$D$4,0,10*ROW('Sanitation Data'!D34))),'Data Summary'!CK40="Yes"),100-OFFSET('Sanitation Data'!$D$4,0,10*ROW('Sanitation Data'!D34)),NA())</f>
        <v>#N/A</v>
      </c>
      <c r="W40" s="84" t="e">
        <f ca="true">+IF(AND(ISNUMBER(OFFSET('Sanitation Data'!$D$6,0,10*ROW('Sanitation Data'!D34))),'Data Summary'!CL40="Yes"),OFFSET('Sanitation Data'!$D$6,0,10*ROW('Sanitation Data'!D34)),NA())</f>
        <v>#N/A</v>
      </c>
      <c r="X40" s="84" t="e">
        <f ca="true">+IF(AND(ISNUMBER(OFFSET('Sanitation Data'!$D$10,0,10*ROW('Sanitation Data'!D34))),'Data Summary'!CM40="Yes"),OFFSET('Sanitation Data'!$D$10,0,10*ROW('Sanitation Data'!D34)),NA())</f>
        <v>#N/A</v>
      </c>
      <c r="Y40" s="84" t="e">
        <f ca="true">+IF(AND(ISNUMBER(OFFSET('Sanitation Data'!$D$11,0,10*ROW('Sanitation Data'!D34))),'Data Summary'!CN40="Yes"),OFFSET('Sanitation Data'!$D$11,0,10*ROW('Sanitation Data'!D34)),NA())</f>
        <v>#N/A</v>
      </c>
      <c r="Z40" s="84" t="e">
        <f ca="true">+IF(AND(ISNUMBER(OFFSET('Sanitation Data'!$D$12,0,10*ROW('Sanitation Data'!D34))),'Data Summary'!CO40="Yes"),OFFSET('Sanitation Data'!$D$12,0,10*ROW('Sanitation Data'!D34)),NA())</f>
        <v>#N/A</v>
      </c>
      <c r="AA40" s="84" t="e">
        <f ca="true">+IF(AND(ISNUMBER(OFFSET('Sanitation Data'!$E$4,0,10*ROW('Sanitation Data'!E34))),'Data Summary'!CP40="Yes"),100-OFFSET('Sanitation Data'!$E$4,0,10*ROW('Sanitation Data'!E34)),NA())</f>
        <v>#N/A</v>
      </c>
      <c r="AB40" s="84" t="e">
        <f ca="true">+IF(AND(ISNUMBER(OFFSET('Sanitation Data'!$E$6,0,10*ROW('Sanitation Data'!E34))),'Data Summary'!CQ40="Yes"),OFFSET('Sanitation Data'!$E$6,0,10*ROW('Sanitation Data'!E34)),NA())</f>
        <v>#N/A</v>
      </c>
      <c r="AC40" s="84" t="e">
        <f ca="true">+IF(AND(ISNUMBER(OFFSET('Sanitation Data'!$E$10,0,10*ROW('Sanitation Data'!E34))),'Data Summary'!CR40="Yes"),OFFSET('Sanitation Data'!$E$10,0,10*ROW('Sanitation Data'!E34)),NA())</f>
        <v>#N/A</v>
      </c>
      <c r="AD40" s="84" t="e">
        <f ca="true">+IF(AND(ISNUMBER(OFFSET('Sanitation Data'!$E$11,0,10*ROW('Sanitation Data'!E34))),'Data Summary'!CS40="Yes"),OFFSET('Sanitation Data'!$E$11,0,10*ROW('Sanitation Data'!E34)),NA())</f>
        <v>#N/A</v>
      </c>
      <c r="AE40" s="84" t="e">
        <f ca="true">+IF(AND(ISNUMBER(OFFSET('Sanitation Data'!$E$12,0,10*ROW('Sanitation Data'!E34))),'Data Summary'!CT40="Yes"),OFFSET('Sanitation Data'!$E$12,0,10*ROW('Sanitation Data'!E34)),NA())</f>
        <v>#N/A</v>
      </c>
      <c r="AF40" s="84" t="e">
        <f ca="true">+IF(AND(ISNUMBER(OFFSET('Sanitation Data'!$F$4,0,10*ROW('Sanitation Data'!F34))),'Data Summary'!CU40="Yes"),100-OFFSET('Sanitation Data'!$F$4,0,10*ROW('Sanitation Data'!F34)),NA())</f>
        <v>#N/A</v>
      </c>
      <c r="AG40" s="84" t="e">
        <f ca="true">+IF(AND(ISNUMBER(OFFSET('Sanitation Data'!$F$6,0,10*ROW('Sanitation Data'!F34))),'Data Summary'!CV40="Yes"),OFFSET('Sanitation Data'!$F$6,0,10*ROW('Sanitation Data'!F34)),NA())</f>
        <v>#N/A</v>
      </c>
      <c r="AH40" s="84" t="e">
        <f ca="true">+IF(AND(ISNUMBER(OFFSET('Sanitation Data'!$F$10,0,10*ROW('Sanitation Data'!F34))),'Data Summary'!CW40="Yes"),OFFSET('Sanitation Data'!$F$10,0,10*ROW('Sanitation Data'!F34)),NA())</f>
        <v>#N/A</v>
      </c>
      <c r="AI40" s="84" t="e">
        <f ca="true">+IF(AND(ISNUMBER(OFFSET('Sanitation Data'!$F$11,0,10*ROW('Sanitation Data'!F34))),'Data Summary'!CX40="Yes"),OFFSET('Sanitation Data'!$F$11,0,10*ROW('Sanitation Data'!F34)),NA())</f>
        <v>#N/A</v>
      </c>
      <c r="AJ40" s="84" t="e">
        <f ca="true">+IF(AND(ISNUMBER(OFFSET('Sanitation Data'!$F$12,0,10*ROW('Sanitation Data'!F34))),'Data Summary'!CY40="Yes"),OFFSET('Sanitation Data'!$F$12,0,10*ROW('Sanitation Data'!F34)),NA())</f>
        <v>#N/A</v>
      </c>
      <c r="AK40" s="84" t="e">
        <f ca="true">+IF(AND(ISNUMBER(OFFSET('Sanitation Data'!$G$4,0,10*ROW('Sanitation Data'!G34))),'Data Summary'!CZ40="Yes"),100-OFFSET('Sanitation Data'!$G$4,0,10*ROW('Sanitation Data'!G34)),NA())</f>
        <v>#N/A</v>
      </c>
      <c r="AL40" s="84" t="e">
        <f ca="true">+IF(AND(ISNUMBER(OFFSET('Sanitation Data'!$G$6,0,10*ROW('Sanitation Data'!G34))),'Data Summary'!DA40="Yes"),OFFSET('Sanitation Data'!$G$6,0,10*ROW('Sanitation Data'!G34)),NA())</f>
        <v>#N/A</v>
      </c>
      <c r="AM40" s="84" t="e">
        <f ca="true">+IF(AND(ISNUMBER(OFFSET('Sanitation Data'!$G$10,0,10*ROW('Sanitation Data'!G34))),'Data Summary'!DB40="Yes"),OFFSET('Sanitation Data'!$G$10,0,10*ROW('Sanitation Data'!G34)),NA())</f>
        <v>#N/A</v>
      </c>
      <c r="AN40" s="84" t="e">
        <f ca="true">+IF(AND(ISNUMBER(OFFSET('Sanitation Data'!$G$11,0,10*ROW('Sanitation Data'!G34))),'Data Summary'!DC40="Yes"),OFFSET('Sanitation Data'!$G$11,0,10*ROW('Sanitation Data'!G34)),NA())</f>
        <v>#N/A</v>
      </c>
      <c r="AO40" s="84" t="e">
        <f ca="true">+IF(AND(ISNUMBER(OFFSET('Sanitation Data'!$G$12,0,10*ROW('Sanitation Data'!G34))),'Data Summary'!DD40="Yes"),OFFSET('Sanitation Data'!$G$12,0,10*ROW('Sanitation Data'!G34)),NA())</f>
        <v>#N/A</v>
      </c>
      <c r="AP40" s="84" t="e">
        <f ca="true">+IF(AND(ISNUMBER(OFFSET('Sanitation Data'!$H$4,0,10*ROW('Sanitation Data'!H34))),'Data Summary'!DE40="Yes"),100-OFFSET('Sanitation Data'!$H$4,0,10*ROW('Sanitation Data'!H34)),NA())</f>
        <v>#N/A</v>
      </c>
      <c r="AQ40" s="84" t="e">
        <f ca="true">+IF(AND(ISNUMBER(OFFSET('Sanitation Data'!$H$6,0,10*ROW('Sanitation Data'!H34))),'Data Summary'!DF40="Yes"),OFFSET('Sanitation Data'!$H$6,0,10*ROW('Sanitation Data'!H34)),NA())</f>
        <v>#N/A</v>
      </c>
      <c r="AR40" s="84" t="e">
        <f ca="true">+IF(AND(ISNUMBER(OFFSET('Sanitation Data'!$H$10,0,10*ROW('Sanitation Data'!H34))),'Data Summary'!DG40="Yes"),OFFSET('Sanitation Data'!$H$10,0,10*ROW('Sanitation Data'!H34)),NA())</f>
        <v>#N/A</v>
      </c>
      <c r="AS40" s="84" t="e">
        <f ca="true">+IF(AND(ISNUMBER(OFFSET('Sanitation Data'!$H$11,0,10*ROW('Sanitation Data'!H34))),'Data Summary'!DH40="Yes"),OFFSET('Sanitation Data'!$H$11,0,10*ROW('Sanitation Data'!H34)),NA())</f>
        <v>#N/A</v>
      </c>
      <c r="AT40" s="84" t="e">
        <f ca="true">+IF(AND(ISNUMBER(OFFSET('Sanitation Data'!$H$12,0,10*ROW('Sanitation Data'!H34))),'Data Summary'!DI40="Yes"),OFFSET('Sanitation Data'!$H$12,0,10*ROW('Sanitation Data'!H34)),NA())</f>
        <v>#N/A</v>
      </c>
      <c r="AU40" s="84" t="e">
        <f ca="true">+IF(AND(ISNUMBER(OFFSET('Sanitation Data'!$I$4,0,10*ROW('Sanitation Data'!I34))),'Data Summary'!DJ40="Yes"),100-OFFSET('Sanitation Data'!$I$4,0,10*ROW('Sanitation Data'!I34)),NA())</f>
        <v>#N/A</v>
      </c>
      <c r="AV40" s="84" t="e">
        <f ca="true">+IF(AND(ISNUMBER(OFFSET('Sanitation Data'!$I$6,0,10*ROW('Sanitation Data'!I34))),'Data Summary'!DK40="Yes"),OFFSET('Sanitation Data'!$I$6,0,10*ROW('Sanitation Data'!I34)),NA())</f>
        <v>#N/A</v>
      </c>
      <c r="AW40" s="84" t="e">
        <f ca="true">+IF(AND(ISNUMBER(OFFSET('Sanitation Data'!$I$10,0,10*ROW('Sanitation Data'!I34))),'Data Summary'!DL40="Yes"),OFFSET('Sanitation Data'!$I$10,0,10*ROW('Sanitation Data'!I34)),NA())</f>
        <v>#N/A</v>
      </c>
      <c r="AX40" s="84" t="e">
        <f ca="true">+IF(AND(ISNUMBER(OFFSET('Sanitation Data'!$I$11,0,10*ROW('Sanitation Data'!I34))),'Data Summary'!DM40="Yes"),OFFSET('Sanitation Data'!$I$11,0,10*ROW('Sanitation Data'!I34)),NA())</f>
        <v>#N/A</v>
      </c>
      <c r="AY40" s="84" t="e">
        <f ca="true">+IF(AND(ISNUMBER(OFFSET('Sanitation Data'!$I$12,0,10*ROW('Sanitation Data'!I34))),'Data Summary'!DN40="Yes"),OFFSET('Sanitation Data'!$I$12,0,10*ROW('Sanitation Data'!I34)),NA())</f>
        <v>#N/A</v>
      </c>
      <c r="AZ40" s="85" t="e">
        <f ca="true">+IF(AND(ISNUMBER(OFFSET('Hygiene Data'!$D$5,0,10*ROW('Hygiene Data'!D34))),'Data Summary'!DO40="Yes"),OFFSET('Hygiene Data'!$D$5,0,10*ROW('Hygiene Data'!D34)),NA())</f>
        <v>#N/A</v>
      </c>
      <c r="BA40" s="85" t="e">
        <f ca="true">+IF(AND(ISNUMBER(OFFSET('Hygiene Data'!$D$7,0,10*ROW('Hygiene Data'!D34))),'Data Summary'!DP40="Yes"),OFFSET('Hygiene Data'!$D$7,0,10*ROW('Hygiene Data'!D34)),NA())</f>
        <v>#N/A</v>
      </c>
      <c r="BB40" s="85" t="e">
        <f ca="true">+IF(AND(ISNUMBER(OFFSET('Hygiene Data'!$D$9,0,10*ROW('Hygiene Data'!D34))),'Data Summary'!DQ40="Yes"),OFFSET('Hygiene Data'!$D$9,0,10*ROW('Hygiene Data'!D34)),NA())</f>
        <v>#N/A</v>
      </c>
      <c r="BC40" s="85" t="e">
        <f ca="true">+IF(AND(ISNUMBER(OFFSET('Hygiene Data'!$E$5,0,10*ROW('Hygiene Data'!E34))),'Data Summary'!DR40="Yes"),OFFSET('Hygiene Data'!$E$5,0,10*ROW('Hygiene Data'!E34)),NA())</f>
        <v>#N/A</v>
      </c>
      <c r="BD40" s="85" t="e">
        <f ca="true">+IF(AND(ISNUMBER(OFFSET('Hygiene Data'!$E$7,0,10*ROW('Hygiene Data'!E34))),'Data Summary'!DS40="Yes"),OFFSET('Hygiene Data'!$E$7,0,10*ROW('Hygiene Data'!E34)),NA())</f>
        <v>#N/A</v>
      </c>
      <c r="BE40" s="85" t="e">
        <f ca="true">+IF(AND(ISNUMBER(OFFSET('Hygiene Data'!$E$9,0,10*ROW('Hygiene Data'!E34))),'Data Summary'!DT40="Yes"),OFFSET('Hygiene Data'!$E$9,0,10*ROW('Hygiene Data'!E34)),NA())</f>
        <v>#N/A</v>
      </c>
      <c r="BF40" s="85" t="e">
        <f ca="true">+IF(AND(ISNUMBER(OFFSET('Hygiene Data'!$F$5,0,10*ROW('Hygiene Data'!F34))),'Data Summary'!DU40="Yes"),OFFSET('Hygiene Data'!$F$5,0,10*ROW('Hygiene Data'!F34)),NA())</f>
        <v>#N/A</v>
      </c>
      <c r="BG40" s="85" t="e">
        <f ca="true">+IF(AND(ISNUMBER(OFFSET('Hygiene Data'!$F$7,0,10*ROW('Hygiene Data'!F34))),'Data Summary'!DV40="Yes"),OFFSET('Hygiene Data'!$F$7,0,10*ROW('Hygiene Data'!F34)),NA())</f>
        <v>#N/A</v>
      </c>
      <c r="BH40" s="85" t="e">
        <f ca="true">+IF(AND(ISNUMBER(OFFSET('Hygiene Data'!$F$9,0,10*ROW('Hygiene Data'!F34))),'Data Summary'!DW40="Yes"),OFFSET('Hygiene Data'!$F$9,0,10*ROW('Hygiene Data'!F34)),NA())</f>
        <v>#N/A</v>
      </c>
      <c r="BI40" s="85" t="e">
        <f ca="true">+IF(AND(ISNUMBER(OFFSET('Hygiene Data'!$G$5,0,10*ROW('Hygiene Data'!G34))),'Data Summary'!DX40="Yes"),OFFSET('Hygiene Data'!$G$5,0,10*ROW('Hygiene Data'!G34)),NA())</f>
        <v>#N/A</v>
      </c>
      <c r="BJ40" s="85" t="e">
        <f ca="true">+IF(AND(ISNUMBER(OFFSET('Hygiene Data'!$G$7,0,10*ROW('Hygiene Data'!G34))),'Data Summary'!DY40="Yes"),OFFSET('Hygiene Data'!$G$7,0,10*ROW('Hygiene Data'!G34)),NA())</f>
        <v>#N/A</v>
      </c>
      <c r="BK40" s="85" t="e">
        <f ca="true">+IF(AND(ISNUMBER(OFFSET('Hygiene Data'!$G$9,0,10*ROW('Hygiene Data'!G34))),'Data Summary'!DZ40="Yes"),OFFSET('Hygiene Data'!$G$9,0,10*ROW('Hygiene Data'!G34)),NA())</f>
        <v>#N/A</v>
      </c>
      <c r="BL40" s="85" t="e">
        <f ca="true">+IF(AND(ISNUMBER(OFFSET('Hygiene Data'!$H$5,0,10*ROW('Hygiene Data'!H34))),'Data Summary'!EA40="Yes"),OFFSET('Hygiene Data'!$H$5,0,10*ROW('Hygiene Data'!H34)),NA())</f>
        <v>#N/A</v>
      </c>
      <c r="BM40" s="85" t="e">
        <f ca="true">+IF(AND(ISNUMBER(OFFSET('Hygiene Data'!$H$7,0,10*ROW('Hygiene Data'!H34))),'Data Summary'!EB40="Yes"),OFFSET('Hygiene Data'!$H$7,0,10*ROW('Hygiene Data'!H34)),NA())</f>
        <v>#N/A</v>
      </c>
      <c r="BN40" s="85" t="e">
        <f ca="true">+IF(AND(ISNUMBER(OFFSET('Hygiene Data'!$H$9,0,10*ROW('Hygiene Data'!H34))),'Data Summary'!EC40="Yes"),OFFSET('Hygiene Data'!$H$9,0,10*ROW('Hygiene Data'!H34)),NA())</f>
        <v>#N/A</v>
      </c>
      <c r="BO40" s="85" t="e">
        <f ca="true">+IF(AND(ISNUMBER(OFFSET('Hygiene Data'!$I$5,0,10*ROW('Hygiene Data'!I34))),'Data Summary'!ED40="Yes"),OFFSET('Hygiene Data'!$I$5,0,10*ROW('Hygiene Data'!I34)),NA())</f>
        <v>#N/A</v>
      </c>
      <c r="BP40" s="85" t="e">
        <f ca="true">+IF(AND(ISNUMBER(OFFSET('Hygiene Data'!$I$7,0,10*ROW('Hygiene Data'!I34))),'Data Summary'!EE40="Yes"),OFFSET('Hygiene Data'!$I$7,0,10*ROW('Hygiene Data'!I34)),NA())</f>
        <v>#N/A</v>
      </c>
      <c r="BQ40" s="85" t="e">
        <f ca="true">+IF(AND(ISNUMBER(OFFSET('Hygiene Data'!$I$9,0,10*ROW('Hygiene Data'!I34))),'Data Summary'!EF40="Yes"),OFFSET('Hygiene Data'!$I$9,0,10*ROW('Hygiene Data'!I34)),NA())</f>
        <v>#N/A</v>
      </c>
    </row>
    <row xmlns:x14ac="http://schemas.microsoft.com/office/spreadsheetml/2009/9/ac" r="41" x14ac:dyDescent="0.2">
      <c r="A41" s="326" t="e">
        <f ca="true">+RIGHT('Data Summary'!A41,LEN('Data Summary'!A41)-9)</f>
        <v>#VALUE!</v>
      </c>
      <c r="B41" s="31" t="str">
        <f ca="true">+IF(ISTEXT('Data Summary'!B41),'Data Summary'!B41,"")</f>
        <v/>
      </c>
      <c r="C41" s="325" t="e">
        <f ca="true">+VALUE('Data Summary'!C41)</f>
        <v>#VALUE!</v>
      </c>
      <c r="D41" s="83" t="e">
        <f ca="true">+IF(AND(ISNUMBER(OFFSET('Water Data'!$D$4,0,10*ROW('Water Data'!D35))),'Data Summary'!BS41="Yes"),100-OFFSET('Water Data'!$D$4,0,10*ROW('Water Data'!D35)),NA())</f>
        <v>#N/A</v>
      </c>
      <c r="E41" s="83" t="e">
        <f ca="true">+IF(AND(ISNUMBER(OFFSET('Water Data'!$D$6,0,10*ROW('Water Data'!D35))),'Data Summary'!BT41="Yes"),OFFSET('Water Data'!$D$6,0,10*ROW('Water Data'!D35)),NA())</f>
        <v>#N/A</v>
      </c>
      <c r="F41" s="83" t="e">
        <f ca="true">+IF(AND(ISNUMBER(OFFSET('Water Data'!$D$9,0,10*ROW('Water Data'!D35))),'Data Summary'!BU41="Yes"),OFFSET('Water Data'!$D$9,0,10*ROW('Water Data'!D35)),NA())</f>
        <v>#N/A</v>
      </c>
      <c r="G41" s="83" t="e">
        <f ca="true">+IF(AND(ISNUMBER(OFFSET('Water Data'!$E$4,0,10*ROW('Water Data'!E35))),'Data Summary'!BV41="Yes"),100-OFFSET('Water Data'!$E$4,0,10*ROW('Water Data'!E35)),NA())</f>
        <v>#N/A</v>
      </c>
      <c r="H41" s="83" t="e">
        <f ca="true">+IF(AND(ISNUMBER(OFFSET('Water Data'!$E$6,0,10*ROW('Water Data'!E35))),'Data Summary'!BW41="Yes"),OFFSET('Water Data'!$E$6,0,10*ROW('Water Data'!E35)),NA())</f>
        <v>#N/A</v>
      </c>
      <c r="I41" s="83" t="e">
        <f ca="true">+IF(AND(ISNUMBER(OFFSET('Water Data'!$E$9,0,10*ROW('Water Data'!E35))),'Data Summary'!BX41="Yes"),OFFSET('Water Data'!$E$9,0,10*ROW('Water Data'!E35)),NA())</f>
        <v>#N/A</v>
      </c>
      <c r="J41" s="83" t="e">
        <f ca="true">+IF(AND(ISNUMBER(OFFSET('Water Data'!$F$4,0,10*ROW('Water Data'!F35))),'Data Summary'!BY41="Yes"),100-OFFSET('Water Data'!$F$4,0,10*ROW('Water Data'!F35)),NA())</f>
        <v>#N/A</v>
      </c>
      <c r="K41" s="83" t="e">
        <f ca="true">+IF(AND(ISNUMBER(OFFSET('Water Data'!$F$6,0,10*ROW('Water Data'!F35))),'Data Summary'!BZ41="Yes"),OFFSET('Water Data'!$F$6,0,10*ROW('Water Data'!F35)),NA())</f>
        <v>#N/A</v>
      </c>
      <c r="L41" s="83" t="e">
        <f ca="true">+IF(AND(ISNUMBER(OFFSET('Water Data'!$F$9,0,10*ROW('Water Data'!F35))),'Data Summary'!CA41="Yes"),OFFSET('Water Data'!$F$9,0,10*ROW('Water Data'!F35)),NA())</f>
        <v>#N/A</v>
      </c>
      <c r="M41" s="83" t="e">
        <f ca="true">+IF(AND(ISNUMBER(OFFSET('Water Data'!$G$4,0,10*ROW('Water Data'!G35))),'Data Summary'!CB41="Yes"),100-OFFSET('Water Data'!$G$4,0,10*ROW('Water Data'!G35)),NA())</f>
        <v>#N/A</v>
      </c>
      <c r="N41" s="83" t="e">
        <f ca="true">+IF(AND(ISNUMBER(OFFSET('Water Data'!$G$6,0,10*ROW('Water Data'!G35))),'Data Summary'!CC41="Yes"),OFFSET('Water Data'!$G$6,0,10*ROW('Water Data'!G35)),NA())</f>
        <v>#N/A</v>
      </c>
      <c r="O41" s="83" t="e">
        <f ca="true">+IF(AND(ISNUMBER(OFFSET('Water Data'!$G$9,0,10*ROW('Water Data'!G35))),'Data Summary'!CD41="Yes"),OFFSET('Water Data'!$G$9,0,10*ROW('Water Data'!G35)),NA())</f>
        <v>#N/A</v>
      </c>
      <c r="P41" s="83" t="e">
        <f ca="true">+IF(AND(ISNUMBER(OFFSET('Water Data'!$H$4,0,10*ROW('Water Data'!H35))),'Data Summary'!CE41="Yes"),100-OFFSET('Water Data'!$H$4,0,10*ROW('Water Data'!H35)),NA())</f>
        <v>#N/A</v>
      </c>
      <c r="Q41" s="83" t="e">
        <f ca="true">+IF(AND(ISNUMBER(OFFSET('Water Data'!$H$6,0,10*ROW('Water Data'!H35))),'Data Summary'!CF41="Yes"),OFFSET('Water Data'!$H$6,0,10*ROW('Water Data'!H35)),NA())</f>
        <v>#N/A</v>
      </c>
      <c r="R41" s="83" t="e">
        <f ca="true">+IF(AND(ISNUMBER(OFFSET('Water Data'!$H$9,0,10*ROW('Water Data'!H35))),'Data Summary'!CG41="Yes"),OFFSET('Water Data'!$H$9,0,10*ROW('Water Data'!H35)),NA())</f>
        <v>#N/A</v>
      </c>
      <c r="S41" s="83" t="e">
        <f ca="true">+IF(AND(ISNUMBER(OFFSET('Water Data'!$I$4,0,10*ROW('Water Data'!I35))),'Data Summary'!CH41="Yes"),100-OFFSET('Water Data'!$I$4,0,10*ROW('Water Data'!I35)),NA())</f>
        <v>#N/A</v>
      </c>
      <c r="T41" s="83" t="e">
        <f ca="true">+IF(AND(ISNUMBER(OFFSET('Water Data'!$I$6,0,10*ROW('Water Data'!I35))),'Data Summary'!CI41="Yes"),OFFSET('Water Data'!$I$6,0,10*ROW('Water Data'!I35)),NA())</f>
        <v>#N/A</v>
      </c>
      <c r="U41" s="83" t="e">
        <f ca="true">+IF(AND(ISNUMBER(OFFSET('Water Data'!$I$9,0,10*ROW('Water Data'!I35))),'Data Summary'!CJ41="Yes"),OFFSET('Water Data'!$I$9,0,10*ROW('Water Data'!I35)),NA())</f>
        <v>#N/A</v>
      </c>
      <c r="V41" s="84" t="e">
        <f ca="true">+IF(AND(ISNUMBER(OFFSET('Sanitation Data'!$D$4,0,10*ROW('Sanitation Data'!D35))),'Data Summary'!CK41="Yes"),100-OFFSET('Sanitation Data'!$D$4,0,10*ROW('Sanitation Data'!D35)),NA())</f>
        <v>#N/A</v>
      </c>
      <c r="W41" s="84" t="e">
        <f ca="true">+IF(AND(ISNUMBER(OFFSET('Sanitation Data'!$D$6,0,10*ROW('Sanitation Data'!D35))),'Data Summary'!CL41="Yes"),OFFSET('Sanitation Data'!$D$6,0,10*ROW('Sanitation Data'!D35)),NA())</f>
        <v>#N/A</v>
      </c>
      <c r="X41" s="84" t="e">
        <f ca="true">+IF(AND(ISNUMBER(OFFSET('Sanitation Data'!$D$10,0,10*ROW('Sanitation Data'!D35))),'Data Summary'!CM41="Yes"),OFFSET('Sanitation Data'!$D$10,0,10*ROW('Sanitation Data'!D35)),NA())</f>
        <v>#N/A</v>
      </c>
      <c r="Y41" s="84" t="e">
        <f ca="true">+IF(AND(ISNUMBER(OFFSET('Sanitation Data'!$D$11,0,10*ROW('Sanitation Data'!D35))),'Data Summary'!CN41="Yes"),OFFSET('Sanitation Data'!$D$11,0,10*ROW('Sanitation Data'!D35)),NA())</f>
        <v>#N/A</v>
      </c>
      <c r="Z41" s="84" t="e">
        <f ca="true">+IF(AND(ISNUMBER(OFFSET('Sanitation Data'!$D$12,0,10*ROW('Sanitation Data'!D35))),'Data Summary'!CO41="Yes"),OFFSET('Sanitation Data'!$D$12,0,10*ROW('Sanitation Data'!D35)),NA())</f>
        <v>#N/A</v>
      </c>
      <c r="AA41" s="84" t="e">
        <f ca="true">+IF(AND(ISNUMBER(OFFSET('Sanitation Data'!$E$4,0,10*ROW('Sanitation Data'!E35))),'Data Summary'!CP41="Yes"),100-OFFSET('Sanitation Data'!$E$4,0,10*ROW('Sanitation Data'!E35)),NA())</f>
        <v>#N/A</v>
      </c>
      <c r="AB41" s="84" t="e">
        <f ca="true">+IF(AND(ISNUMBER(OFFSET('Sanitation Data'!$E$6,0,10*ROW('Sanitation Data'!E35))),'Data Summary'!CQ41="Yes"),OFFSET('Sanitation Data'!$E$6,0,10*ROW('Sanitation Data'!E35)),NA())</f>
        <v>#N/A</v>
      </c>
      <c r="AC41" s="84" t="e">
        <f ca="true">+IF(AND(ISNUMBER(OFFSET('Sanitation Data'!$E$10,0,10*ROW('Sanitation Data'!E35))),'Data Summary'!CR41="Yes"),OFFSET('Sanitation Data'!$E$10,0,10*ROW('Sanitation Data'!E35)),NA())</f>
        <v>#N/A</v>
      </c>
      <c r="AD41" s="84" t="e">
        <f ca="true">+IF(AND(ISNUMBER(OFFSET('Sanitation Data'!$E$11,0,10*ROW('Sanitation Data'!E35))),'Data Summary'!CS41="Yes"),OFFSET('Sanitation Data'!$E$11,0,10*ROW('Sanitation Data'!E35)),NA())</f>
        <v>#N/A</v>
      </c>
      <c r="AE41" s="84" t="e">
        <f ca="true">+IF(AND(ISNUMBER(OFFSET('Sanitation Data'!$E$12,0,10*ROW('Sanitation Data'!E35))),'Data Summary'!CT41="Yes"),OFFSET('Sanitation Data'!$E$12,0,10*ROW('Sanitation Data'!E35)),NA())</f>
        <v>#N/A</v>
      </c>
      <c r="AF41" s="84" t="e">
        <f ca="true">+IF(AND(ISNUMBER(OFFSET('Sanitation Data'!$F$4,0,10*ROW('Sanitation Data'!F35))),'Data Summary'!CU41="Yes"),100-OFFSET('Sanitation Data'!$F$4,0,10*ROW('Sanitation Data'!F35)),NA())</f>
        <v>#N/A</v>
      </c>
      <c r="AG41" s="84" t="e">
        <f ca="true">+IF(AND(ISNUMBER(OFFSET('Sanitation Data'!$F$6,0,10*ROW('Sanitation Data'!F35))),'Data Summary'!CV41="Yes"),OFFSET('Sanitation Data'!$F$6,0,10*ROW('Sanitation Data'!F35)),NA())</f>
        <v>#N/A</v>
      </c>
      <c r="AH41" s="84" t="e">
        <f ca="true">+IF(AND(ISNUMBER(OFFSET('Sanitation Data'!$F$10,0,10*ROW('Sanitation Data'!F35))),'Data Summary'!CW41="Yes"),OFFSET('Sanitation Data'!$F$10,0,10*ROW('Sanitation Data'!F35)),NA())</f>
        <v>#N/A</v>
      </c>
      <c r="AI41" s="84" t="e">
        <f ca="true">+IF(AND(ISNUMBER(OFFSET('Sanitation Data'!$F$11,0,10*ROW('Sanitation Data'!F35))),'Data Summary'!CX41="Yes"),OFFSET('Sanitation Data'!$F$11,0,10*ROW('Sanitation Data'!F35)),NA())</f>
        <v>#N/A</v>
      </c>
      <c r="AJ41" s="84" t="e">
        <f ca="true">+IF(AND(ISNUMBER(OFFSET('Sanitation Data'!$F$12,0,10*ROW('Sanitation Data'!F35))),'Data Summary'!CY41="Yes"),OFFSET('Sanitation Data'!$F$12,0,10*ROW('Sanitation Data'!F35)),NA())</f>
        <v>#N/A</v>
      </c>
      <c r="AK41" s="84" t="e">
        <f ca="true">+IF(AND(ISNUMBER(OFFSET('Sanitation Data'!$G$4,0,10*ROW('Sanitation Data'!G35))),'Data Summary'!CZ41="Yes"),100-OFFSET('Sanitation Data'!$G$4,0,10*ROW('Sanitation Data'!G35)),NA())</f>
        <v>#N/A</v>
      </c>
      <c r="AL41" s="84" t="e">
        <f ca="true">+IF(AND(ISNUMBER(OFFSET('Sanitation Data'!$G$6,0,10*ROW('Sanitation Data'!G35))),'Data Summary'!DA41="Yes"),OFFSET('Sanitation Data'!$G$6,0,10*ROW('Sanitation Data'!G35)),NA())</f>
        <v>#N/A</v>
      </c>
      <c r="AM41" s="84" t="e">
        <f ca="true">+IF(AND(ISNUMBER(OFFSET('Sanitation Data'!$G$10,0,10*ROW('Sanitation Data'!G35))),'Data Summary'!DB41="Yes"),OFFSET('Sanitation Data'!$G$10,0,10*ROW('Sanitation Data'!G35)),NA())</f>
        <v>#N/A</v>
      </c>
      <c r="AN41" s="84" t="e">
        <f ca="true">+IF(AND(ISNUMBER(OFFSET('Sanitation Data'!$G$11,0,10*ROW('Sanitation Data'!G35))),'Data Summary'!DC41="Yes"),OFFSET('Sanitation Data'!$G$11,0,10*ROW('Sanitation Data'!G35)),NA())</f>
        <v>#N/A</v>
      </c>
      <c r="AO41" s="84" t="e">
        <f ca="true">+IF(AND(ISNUMBER(OFFSET('Sanitation Data'!$G$12,0,10*ROW('Sanitation Data'!G35))),'Data Summary'!DD41="Yes"),OFFSET('Sanitation Data'!$G$12,0,10*ROW('Sanitation Data'!G35)),NA())</f>
        <v>#N/A</v>
      </c>
      <c r="AP41" s="84" t="e">
        <f ca="true">+IF(AND(ISNUMBER(OFFSET('Sanitation Data'!$H$4,0,10*ROW('Sanitation Data'!H35))),'Data Summary'!DE41="Yes"),100-OFFSET('Sanitation Data'!$H$4,0,10*ROW('Sanitation Data'!H35)),NA())</f>
        <v>#N/A</v>
      </c>
      <c r="AQ41" s="84" t="e">
        <f ca="true">+IF(AND(ISNUMBER(OFFSET('Sanitation Data'!$H$6,0,10*ROW('Sanitation Data'!H35))),'Data Summary'!DF41="Yes"),OFFSET('Sanitation Data'!$H$6,0,10*ROW('Sanitation Data'!H35)),NA())</f>
        <v>#N/A</v>
      </c>
      <c r="AR41" s="84" t="e">
        <f ca="true">+IF(AND(ISNUMBER(OFFSET('Sanitation Data'!$H$10,0,10*ROW('Sanitation Data'!H35))),'Data Summary'!DG41="Yes"),OFFSET('Sanitation Data'!$H$10,0,10*ROW('Sanitation Data'!H35)),NA())</f>
        <v>#N/A</v>
      </c>
      <c r="AS41" s="84" t="e">
        <f ca="true">+IF(AND(ISNUMBER(OFFSET('Sanitation Data'!$H$11,0,10*ROW('Sanitation Data'!H35))),'Data Summary'!DH41="Yes"),OFFSET('Sanitation Data'!$H$11,0,10*ROW('Sanitation Data'!H35)),NA())</f>
        <v>#N/A</v>
      </c>
      <c r="AT41" s="84" t="e">
        <f ca="true">+IF(AND(ISNUMBER(OFFSET('Sanitation Data'!$H$12,0,10*ROW('Sanitation Data'!H35))),'Data Summary'!DI41="Yes"),OFFSET('Sanitation Data'!$H$12,0,10*ROW('Sanitation Data'!H35)),NA())</f>
        <v>#N/A</v>
      </c>
      <c r="AU41" s="84" t="e">
        <f ca="true">+IF(AND(ISNUMBER(OFFSET('Sanitation Data'!$I$4,0,10*ROW('Sanitation Data'!I35))),'Data Summary'!DJ41="Yes"),100-OFFSET('Sanitation Data'!$I$4,0,10*ROW('Sanitation Data'!I35)),NA())</f>
        <v>#N/A</v>
      </c>
      <c r="AV41" s="84" t="e">
        <f ca="true">+IF(AND(ISNUMBER(OFFSET('Sanitation Data'!$I$6,0,10*ROW('Sanitation Data'!I35))),'Data Summary'!DK41="Yes"),OFFSET('Sanitation Data'!$I$6,0,10*ROW('Sanitation Data'!I35)),NA())</f>
        <v>#N/A</v>
      </c>
      <c r="AW41" s="84" t="e">
        <f ca="true">+IF(AND(ISNUMBER(OFFSET('Sanitation Data'!$I$10,0,10*ROW('Sanitation Data'!I35))),'Data Summary'!DL41="Yes"),OFFSET('Sanitation Data'!$I$10,0,10*ROW('Sanitation Data'!I35)),NA())</f>
        <v>#N/A</v>
      </c>
      <c r="AX41" s="84" t="e">
        <f ca="true">+IF(AND(ISNUMBER(OFFSET('Sanitation Data'!$I$11,0,10*ROW('Sanitation Data'!I35))),'Data Summary'!DM41="Yes"),OFFSET('Sanitation Data'!$I$11,0,10*ROW('Sanitation Data'!I35)),NA())</f>
        <v>#N/A</v>
      </c>
      <c r="AY41" s="84" t="e">
        <f ca="true">+IF(AND(ISNUMBER(OFFSET('Sanitation Data'!$I$12,0,10*ROW('Sanitation Data'!I35))),'Data Summary'!DN41="Yes"),OFFSET('Sanitation Data'!$I$12,0,10*ROW('Sanitation Data'!I35)),NA())</f>
        <v>#N/A</v>
      </c>
      <c r="AZ41" s="85" t="e">
        <f ca="true">+IF(AND(ISNUMBER(OFFSET('Hygiene Data'!$D$5,0,10*ROW('Hygiene Data'!D35))),'Data Summary'!DO41="Yes"),OFFSET('Hygiene Data'!$D$5,0,10*ROW('Hygiene Data'!D35)),NA())</f>
        <v>#N/A</v>
      </c>
      <c r="BA41" s="85" t="e">
        <f ca="true">+IF(AND(ISNUMBER(OFFSET('Hygiene Data'!$D$7,0,10*ROW('Hygiene Data'!D35))),'Data Summary'!DP41="Yes"),OFFSET('Hygiene Data'!$D$7,0,10*ROW('Hygiene Data'!D35)),NA())</f>
        <v>#N/A</v>
      </c>
      <c r="BB41" s="85" t="e">
        <f ca="true">+IF(AND(ISNUMBER(OFFSET('Hygiene Data'!$D$9,0,10*ROW('Hygiene Data'!D35))),'Data Summary'!DQ41="Yes"),OFFSET('Hygiene Data'!$D$9,0,10*ROW('Hygiene Data'!D35)),NA())</f>
        <v>#N/A</v>
      </c>
      <c r="BC41" s="85" t="e">
        <f ca="true">+IF(AND(ISNUMBER(OFFSET('Hygiene Data'!$E$5,0,10*ROW('Hygiene Data'!E35))),'Data Summary'!DR41="Yes"),OFFSET('Hygiene Data'!$E$5,0,10*ROW('Hygiene Data'!E35)),NA())</f>
        <v>#N/A</v>
      </c>
      <c r="BD41" s="85" t="e">
        <f ca="true">+IF(AND(ISNUMBER(OFFSET('Hygiene Data'!$E$7,0,10*ROW('Hygiene Data'!E35))),'Data Summary'!DS41="Yes"),OFFSET('Hygiene Data'!$E$7,0,10*ROW('Hygiene Data'!E35)),NA())</f>
        <v>#N/A</v>
      </c>
      <c r="BE41" s="85" t="e">
        <f ca="true">+IF(AND(ISNUMBER(OFFSET('Hygiene Data'!$E$9,0,10*ROW('Hygiene Data'!E35))),'Data Summary'!DT41="Yes"),OFFSET('Hygiene Data'!$E$9,0,10*ROW('Hygiene Data'!E35)),NA())</f>
        <v>#N/A</v>
      </c>
      <c r="BF41" s="85" t="e">
        <f ca="true">+IF(AND(ISNUMBER(OFFSET('Hygiene Data'!$F$5,0,10*ROW('Hygiene Data'!F35))),'Data Summary'!DU41="Yes"),OFFSET('Hygiene Data'!$F$5,0,10*ROW('Hygiene Data'!F35)),NA())</f>
        <v>#N/A</v>
      </c>
      <c r="BG41" s="85" t="e">
        <f ca="true">+IF(AND(ISNUMBER(OFFSET('Hygiene Data'!$F$7,0,10*ROW('Hygiene Data'!F35))),'Data Summary'!DV41="Yes"),OFFSET('Hygiene Data'!$F$7,0,10*ROW('Hygiene Data'!F35)),NA())</f>
        <v>#N/A</v>
      </c>
      <c r="BH41" s="85" t="e">
        <f ca="true">+IF(AND(ISNUMBER(OFFSET('Hygiene Data'!$F$9,0,10*ROW('Hygiene Data'!F35))),'Data Summary'!DW41="Yes"),OFFSET('Hygiene Data'!$F$9,0,10*ROW('Hygiene Data'!F35)),NA())</f>
        <v>#N/A</v>
      </c>
      <c r="BI41" s="85" t="e">
        <f ca="true">+IF(AND(ISNUMBER(OFFSET('Hygiene Data'!$G$5,0,10*ROW('Hygiene Data'!G35))),'Data Summary'!DX41="Yes"),OFFSET('Hygiene Data'!$G$5,0,10*ROW('Hygiene Data'!G35)),NA())</f>
        <v>#N/A</v>
      </c>
      <c r="BJ41" s="85" t="e">
        <f ca="true">+IF(AND(ISNUMBER(OFFSET('Hygiene Data'!$G$7,0,10*ROW('Hygiene Data'!G35))),'Data Summary'!DY41="Yes"),OFFSET('Hygiene Data'!$G$7,0,10*ROW('Hygiene Data'!G35)),NA())</f>
        <v>#N/A</v>
      </c>
      <c r="BK41" s="85" t="e">
        <f ca="true">+IF(AND(ISNUMBER(OFFSET('Hygiene Data'!$G$9,0,10*ROW('Hygiene Data'!G35))),'Data Summary'!DZ41="Yes"),OFFSET('Hygiene Data'!$G$9,0,10*ROW('Hygiene Data'!G35)),NA())</f>
        <v>#N/A</v>
      </c>
      <c r="BL41" s="85" t="e">
        <f ca="true">+IF(AND(ISNUMBER(OFFSET('Hygiene Data'!$H$5,0,10*ROW('Hygiene Data'!H35))),'Data Summary'!EA41="Yes"),OFFSET('Hygiene Data'!$H$5,0,10*ROW('Hygiene Data'!H35)),NA())</f>
        <v>#N/A</v>
      </c>
      <c r="BM41" s="85" t="e">
        <f ca="true">+IF(AND(ISNUMBER(OFFSET('Hygiene Data'!$H$7,0,10*ROW('Hygiene Data'!H35))),'Data Summary'!EB41="Yes"),OFFSET('Hygiene Data'!$H$7,0,10*ROW('Hygiene Data'!H35)),NA())</f>
        <v>#N/A</v>
      </c>
      <c r="BN41" s="85" t="e">
        <f ca="true">+IF(AND(ISNUMBER(OFFSET('Hygiene Data'!$H$9,0,10*ROW('Hygiene Data'!H35))),'Data Summary'!EC41="Yes"),OFFSET('Hygiene Data'!$H$9,0,10*ROW('Hygiene Data'!H35)),NA())</f>
        <v>#N/A</v>
      </c>
      <c r="BO41" s="85" t="e">
        <f ca="true">+IF(AND(ISNUMBER(OFFSET('Hygiene Data'!$I$5,0,10*ROW('Hygiene Data'!I35))),'Data Summary'!ED41="Yes"),OFFSET('Hygiene Data'!$I$5,0,10*ROW('Hygiene Data'!I35)),NA())</f>
        <v>#N/A</v>
      </c>
      <c r="BP41" s="85" t="e">
        <f ca="true">+IF(AND(ISNUMBER(OFFSET('Hygiene Data'!$I$7,0,10*ROW('Hygiene Data'!I35))),'Data Summary'!EE41="Yes"),OFFSET('Hygiene Data'!$I$7,0,10*ROW('Hygiene Data'!I35)),NA())</f>
        <v>#N/A</v>
      </c>
      <c r="BQ41" s="85" t="e">
        <f ca="true">+IF(AND(ISNUMBER(OFFSET('Hygiene Data'!$I$9,0,10*ROW('Hygiene Data'!I35))),'Data Summary'!EF41="Yes"),OFFSET('Hygiene Data'!$I$9,0,10*ROW('Hygiene Data'!I35)),NA())</f>
        <v>#N/A</v>
      </c>
    </row>
    <row xmlns:x14ac="http://schemas.microsoft.com/office/spreadsheetml/2009/9/ac" r="42" x14ac:dyDescent="0.2">
      <c r="A42" s="326" t="e">
        <f ca="true">+RIGHT('Data Summary'!A42,LEN('Data Summary'!A42)-9)</f>
        <v>#VALUE!</v>
      </c>
      <c r="B42" s="31" t="str">
        <f ca="true">+IF(ISTEXT('Data Summary'!B42),'Data Summary'!B42,"")</f>
        <v/>
      </c>
      <c r="C42" s="325" t="e">
        <f ca="true">+VALUE('Data Summary'!C42)</f>
        <v>#VALUE!</v>
      </c>
      <c r="D42" s="83" t="e">
        <f ca="true">+IF(AND(ISNUMBER(OFFSET('Water Data'!$D$4,0,10*ROW('Water Data'!D36))),'Data Summary'!BS42="Yes"),100-OFFSET('Water Data'!$D$4,0,10*ROW('Water Data'!D36)),NA())</f>
        <v>#N/A</v>
      </c>
      <c r="E42" s="83" t="e">
        <f ca="true">+IF(AND(ISNUMBER(OFFSET('Water Data'!$D$6,0,10*ROW('Water Data'!D36))),'Data Summary'!BT42="Yes"),OFFSET('Water Data'!$D$6,0,10*ROW('Water Data'!D36)),NA())</f>
        <v>#N/A</v>
      </c>
      <c r="F42" s="83" t="e">
        <f ca="true">+IF(AND(ISNUMBER(OFFSET('Water Data'!$D$9,0,10*ROW('Water Data'!D36))),'Data Summary'!BU42="Yes"),OFFSET('Water Data'!$D$9,0,10*ROW('Water Data'!D36)),NA())</f>
        <v>#N/A</v>
      </c>
      <c r="G42" s="83" t="e">
        <f ca="true">+IF(AND(ISNUMBER(OFFSET('Water Data'!$E$4,0,10*ROW('Water Data'!E36))),'Data Summary'!BV42="Yes"),100-OFFSET('Water Data'!$E$4,0,10*ROW('Water Data'!E36)),NA())</f>
        <v>#N/A</v>
      </c>
      <c r="H42" s="83" t="e">
        <f ca="true">+IF(AND(ISNUMBER(OFFSET('Water Data'!$E$6,0,10*ROW('Water Data'!E36))),'Data Summary'!BW42="Yes"),OFFSET('Water Data'!$E$6,0,10*ROW('Water Data'!E36)),NA())</f>
        <v>#N/A</v>
      </c>
      <c r="I42" s="83" t="e">
        <f ca="true">+IF(AND(ISNUMBER(OFFSET('Water Data'!$E$9,0,10*ROW('Water Data'!E36))),'Data Summary'!BX42="Yes"),OFFSET('Water Data'!$E$9,0,10*ROW('Water Data'!E36)),NA())</f>
        <v>#N/A</v>
      </c>
      <c r="J42" s="83" t="e">
        <f ca="true">+IF(AND(ISNUMBER(OFFSET('Water Data'!$F$4,0,10*ROW('Water Data'!F36))),'Data Summary'!BY42="Yes"),100-OFFSET('Water Data'!$F$4,0,10*ROW('Water Data'!F36)),NA())</f>
        <v>#N/A</v>
      </c>
      <c r="K42" s="83" t="e">
        <f ca="true">+IF(AND(ISNUMBER(OFFSET('Water Data'!$F$6,0,10*ROW('Water Data'!F36))),'Data Summary'!BZ42="Yes"),OFFSET('Water Data'!$F$6,0,10*ROW('Water Data'!F36)),NA())</f>
        <v>#N/A</v>
      </c>
      <c r="L42" s="83" t="e">
        <f ca="true">+IF(AND(ISNUMBER(OFFSET('Water Data'!$F$9,0,10*ROW('Water Data'!F36))),'Data Summary'!CA42="Yes"),OFFSET('Water Data'!$F$9,0,10*ROW('Water Data'!F36)),NA())</f>
        <v>#N/A</v>
      </c>
      <c r="M42" s="83" t="e">
        <f ca="true">+IF(AND(ISNUMBER(OFFSET('Water Data'!$G$4,0,10*ROW('Water Data'!G36))),'Data Summary'!CB42="Yes"),100-OFFSET('Water Data'!$G$4,0,10*ROW('Water Data'!G36)),NA())</f>
        <v>#N/A</v>
      </c>
      <c r="N42" s="83" t="e">
        <f ca="true">+IF(AND(ISNUMBER(OFFSET('Water Data'!$G$6,0,10*ROW('Water Data'!G36))),'Data Summary'!CC42="Yes"),OFFSET('Water Data'!$G$6,0,10*ROW('Water Data'!G36)),NA())</f>
        <v>#N/A</v>
      </c>
      <c r="O42" s="83" t="e">
        <f ca="true">+IF(AND(ISNUMBER(OFFSET('Water Data'!$G$9,0,10*ROW('Water Data'!G36))),'Data Summary'!CD42="Yes"),OFFSET('Water Data'!$G$9,0,10*ROW('Water Data'!G36)),NA())</f>
        <v>#N/A</v>
      </c>
      <c r="P42" s="83" t="e">
        <f ca="true">+IF(AND(ISNUMBER(OFFSET('Water Data'!$H$4,0,10*ROW('Water Data'!H36))),'Data Summary'!CE42="Yes"),100-OFFSET('Water Data'!$H$4,0,10*ROW('Water Data'!H36)),NA())</f>
        <v>#N/A</v>
      </c>
      <c r="Q42" s="83" t="e">
        <f ca="true">+IF(AND(ISNUMBER(OFFSET('Water Data'!$H$6,0,10*ROW('Water Data'!H36))),'Data Summary'!CF42="Yes"),OFFSET('Water Data'!$H$6,0,10*ROW('Water Data'!H36)),NA())</f>
        <v>#N/A</v>
      </c>
      <c r="R42" s="83" t="e">
        <f ca="true">+IF(AND(ISNUMBER(OFFSET('Water Data'!$H$9,0,10*ROW('Water Data'!H36))),'Data Summary'!CG42="Yes"),OFFSET('Water Data'!$H$9,0,10*ROW('Water Data'!H36)),NA())</f>
        <v>#N/A</v>
      </c>
      <c r="S42" s="83" t="e">
        <f ca="true">+IF(AND(ISNUMBER(OFFSET('Water Data'!$I$4,0,10*ROW('Water Data'!I36))),'Data Summary'!CH42="Yes"),100-OFFSET('Water Data'!$I$4,0,10*ROW('Water Data'!I36)),NA())</f>
        <v>#N/A</v>
      </c>
      <c r="T42" s="83" t="e">
        <f ca="true">+IF(AND(ISNUMBER(OFFSET('Water Data'!$I$6,0,10*ROW('Water Data'!I36))),'Data Summary'!CI42="Yes"),OFFSET('Water Data'!$I$6,0,10*ROW('Water Data'!I36)),NA())</f>
        <v>#N/A</v>
      </c>
      <c r="U42" s="83" t="e">
        <f ca="true">+IF(AND(ISNUMBER(OFFSET('Water Data'!$I$9,0,10*ROW('Water Data'!I36))),'Data Summary'!CJ42="Yes"),OFFSET('Water Data'!$I$9,0,10*ROW('Water Data'!I36)),NA())</f>
        <v>#N/A</v>
      </c>
      <c r="V42" s="84" t="e">
        <f ca="true">+IF(AND(ISNUMBER(OFFSET('Sanitation Data'!$D$4,0,10*ROW('Sanitation Data'!D36))),'Data Summary'!CK42="Yes"),100-OFFSET('Sanitation Data'!$D$4,0,10*ROW('Sanitation Data'!D36)),NA())</f>
        <v>#N/A</v>
      </c>
      <c r="W42" s="84" t="e">
        <f ca="true">+IF(AND(ISNUMBER(OFFSET('Sanitation Data'!$D$6,0,10*ROW('Sanitation Data'!D36))),'Data Summary'!CL42="Yes"),OFFSET('Sanitation Data'!$D$6,0,10*ROW('Sanitation Data'!D36)),NA())</f>
        <v>#N/A</v>
      </c>
      <c r="X42" s="84" t="e">
        <f ca="true">+IF(AND(ISNUMBER(OFFSET('Sanitation Data'!$D$10,0,10*ROW('Sanitation Data'!D36))),'Data Summary'!CM42="Yes"),OFFSET('Sanitation Data'!$D$10,0,10*ROW('Sanitation Data'!D36)),NA())</f>
        <v>#N/A</v>
      </c>
      <c r="Y42" s="84" t="e">
        <f ca="true">+IF(AND(ISNUMBER(OFFSET('Sanitation Data'!$D$11,0,10*ROW('Sanitation Data'!D36))),'Data Summary'!CN42="Yes"),OFFSET('Sanitation Data'!$D$11,0,10*ROW('Sanitation Data'!D36)),NA())</f>
        <v>#N/A</v>
      </c>
      <c r="Z42" s="84" t="e">
        <f ca="true">+IF(AND(ISNUMBER(OFFSET('Sanitation Data'!$D$12,0,10*ROW('Sanitation Data'!D36))),'Data Summary'!CO42="Yes"),OFFSET('Sanitation Data'!$D$12,0,10*ROW('Sanitation Data'!D36)),NA())</f>
        <v>#N/A</v>
      </c>
      <c r="AA42" s="84" t="e">
        <f ca="true">+IF(AND(ISNUMBER(OFFSET('Sanitation Data'!$E$4,0,10*ROW('Sanitation Data'!E36))),'Data Summary'!CP42="Yes"),100-OFFSET('Sanitation Data'!$E$4,0,10*ROW('Sanitation Data'!E36)),NA())</f>
        <v>#N/A</v>
      </c>
      <c r="AB42" s="84" t="e">
        <f ca="true">+IF(AND(ISNUMBER(OFFSET('Sanitation Data'!$E$6,0,10*ROW('Sanitation Data'!E36))),'Data Summary'!CQ42="Yes"),OFFSET('Sanitation Data'!$E$6,0,10*ROW('Sanitation Data'!E36)),NA())</f>
        <v>#N/A</v>
      </c>
      <c r="AC42" s="84" t="e">
        <f ca="true">+IF(AND(ISNUMBER(OFFSET('Sanitation Data'!$E$10,0,10*ROW('Sanitation Data'!E36))),'Data Summary'!CR42="Yes"),OFFSET('Sanitation Data'!$E$10,0,10*ROW('Sanitation Data'!E36)),NA())</f>
        <v>#N/A</v>
      </c>
      <c r="AD42" s="84" t="e">
        <f ca="true">+IF(AND(ISNUMBER(OFFSET('Sanitation Data'!$E$11,0,10*ROW('Sanitation Data'!E36))),'Data Summary'!CS42="Yes"),OFFSET('Sanitation Data'!$E$11,0,10*ROW('Sanitation Data'!E36)),NA())</f>
        <v>#N/A</v>
      </c>
      <c r="AE42" s="84" t="e">
        <f ca="true">+IF(AND(ISNUMBER(OFFSET('Sanitation Data'!$E$12,0,10*ROW('Sanitation Data'!E36))),'Data Summary'!CT42="Yes"),OFFSET('Sanitation Data'!$E$12,0,10*ROW('Sanitation Data'!E36)),NA())</f>
        <v>#N/A</v>
      </c>
      <c r="AF42" s="84" t="e">
        <f ca="true">+IF(AND(ISNUMBER(OFFSET('Sanitation Data'!$F$4,0,10*ROW('Sanitation Data'!F36))),'Data Summary'!CU42="Yes"),100-OFFSET('Sanitation Data'!$F$4,0,10*ROW('Sanitation Data'!F36)),NA())</f>
        <v>#N/A</v>
      </c>
      <c r="AG42" s="84" t="e">
        <f ca="true">+IF(AND(ISNUMBER(OFFSET('Sanitation Data'!$F$6,0,10*ROW('Sanitation Data'!F36))),'Data Summary'!CV42="Yes"),OFFSET('Sanitation Data'!$F$6,0,10*ROW('Sanitation Data'!F36)),NA())</f>
        <v>#N/A</v>
      </c>
      <c r="AH42" s="84" t="e">
        <f ca="true">+IF(AND(ISNUMBER(OFFSET('Sanitation Data'!$F$10,0,10*ROW('Sanitation Data'!F36))),'Data Summary'!CW42="Yes"),OFFSET('Sanitation Data'!$F$10,0,10*ROW('Sanitation Data'!F36)),NA())</f>
        <v>#N/A</v>
      </c>
      <c r="AI42" s="84" t="e">
        <f ca="true">+IF(AND(ISNUMBER(OFFSET('Sanitation Data'!$F$11,0,10*ROW('Sanitation Data'!F36))),'Data Summary'!CX42="Yes"),OFFSET('Sanitation Data'!$F$11,0,10*ROW('Sanitation Data'!F36)),NA())</f>
        <v>#N/A</v>
      </c>
      <c r="AJ42" s="84" t="e">
        <f ca="true">+IF(AND(ISNUMBER(OFFSET('Sanitation Data'!$F$12,0,10*ROW('Sanitation Data'!F36))),'Data Summary'!CY42="Yes"),OFFSET('Sanitation Data'!$F$12,0,10*ROW('Sanitation Data'!F36)),NA())</f>
        <v>#N/A</v>
      </c>
      <c r="AK42" s="84" t="e">
        <f ca="true">+IF(AND(ISNUMBER(OFFSET('Sanitation Data'!$G$4,0,10*ROW('Sanitation Data'!G36))),'Data Summary'!CZ42="Yes"),100-OFFSET('Sanitation Data'!$G$4,0,10*ROW('Sanitation Data'!G36)),NA())</f>
        <v>#N/A</v>
      </c>
      <c r="AL42" s="84" t="e">
        <f ca="true">+IF(AND(ISNUMBER(OFFSET('Sanitation Data'!$G$6,0,10*ROW('Sanitation Data'!G36))),'Data Summary'!DA42="Yes"),OFFSET('Sanitation Data'!$G$6,0,10*ROW('Sanitation Data'!G36)),NA())</f>
        <v>#N/A</v>
      </c>
      <c r="AM42" s="84" t="e">
        <f ca="true">+IF(AND(ISNUMBER(OFFSET('Sanitation Data'!$G$10,0,10*ROW('Sanitation Data'!G36))),'Data Summary'!DB42="Yes"),OFFSET('Sanitation Data'!$G$10,0,10*ROW('Sanitation Data'!G36)),NA())</f>
        <v>#N/A</v>
      </c>
      <c r="AN42" s="84" t="e">
        <f ca="true">+IF(AND(ISNUMBER(OFFSET('Sanitation Data'!$G$11,0,10*ROW('Sanitation Data'!G36))),'Data Summary'!DC42="Yes"),OFFSET('Sanitation Data'!$G$11,0,10*ROW('Sanitation Data'!G36)),NA())</f>
        <v>#N/A</v>
      </c>
      <c r="AO42" s="84" t="e">
        <f ca="true">+IF(AND(ISNUMBER(OFFSET('Sanitation Data'!$G$12,0,10*ROW('Sanitation Data'!G36))),'Data Summary'!DD42="Yes"),OFFSET('Sanitation Data'!$G$12,0,10*ROW('Sanitation Data'!G36)),NA())</f>
        <v>#N/A</v>
      </c>
      <c r="AP42" s="84" t="e">
        <f ca="true">+IF(AND(ISNUMBER(OFFSET('Sanitation Data'!$H$4,0,10*ROW('Sanitation Data'!H36))),'Data Summary'!DE42="Yes"),100-OFFSET('Sanitation Data'!$H$4,0,10*ROW('Sanitation Data'!H36)),NA())</f>
        <v>#N/A</v>
      </c>
      <c r="AQ42" s="84" t="e">
        <f ca="true">+IF(AND(ISNUMBER(OFFSET('Sanitation Data'!$H$6,0,10*ROW('Sanitation Data'!H36))),'Data Summary'!DF42="Yes"),OFFSET('Sanitation Data'!$H$6,0,10*ROW('Sanitation Data'!H36)),NA())</f>
        <v>#N/A</v>
      </c>
      <c r="AR42" s="84" t="e">
        <f ca="true">+IF(AND(ISNUMBER(OFFSET('Sanitation Data'!$H$10,0,10*ROW('Sanitation Data'!H36))),'Data Summary'!DG42="Yes"),OFFSET('Sanitation Data'!$H$10,0,10*ROW('Sanitation Data'!H36)),NA())</f>
        <v>#N/A</v>
      </c>
      <c r="AS42" s="84" t="e">
        <f ca="true">+IF(AND(ISNUMBER(OFFSET('Sanitation Data'!$H$11,0,10*ROW('Sanitation Data'!H36))),'Data Summary'!DH42="Yes"),OFFSET('Sanitation Data'!$H$11,0,10*ROW('Sanitation Data'!H36)),NA())</f>
        <v>#N/A</v>
      </c>
      <c r="AT42" s="84" t="e">
        <f ca="true">+IF(AND(ISNUMBER(OFFSET('Sanitation Data'!$H$12,0,10*ROW('Sanitation Data'!H36))),'Data Summary'!DI42="Yes"),OFFSET('Sanitation Data'!$H$12,0,10*ROW('Sanitation Data'!H36)),NA())</f>
        <v>#N/A</v>
      </c>
      <c r="AU42" s="84" t="e">
        <f ca="true">+IF(AND(ISNUMBER(OFFSET('Sanitation Data'!$I$4,0,10*ROW('Sanitation Data'!I36))),'Data Summary'!DJ42="Yes"),100-OFFSET('Sanitation Data'!$I$4,0,10*ROW('Sanitation Data'!I36)),NA())</f>
        <v>#N/A</v>
      </c>
      <c r="AV42" s="84" t="e">
        <f ca="true">+IF(AND(ISNUMBER(OFFSET('Sanitation Data'!$I$6,0,10*ROW('Sanitation Data'!I36))),'Data Summary'!DK42="Yes"),OFFSET('Sanitation Data'!$I$6,0,10*ROW('Sanitation Data'!I36)),NA())</f>
        <v>#N/A</v>
      </c>
      <c r="AW42" s="84" t="e">
        <f ca="true">+IF(AND(ISNUMBER(OFFSET('Sanitation Data'!$I$10,0,10*ROW('Sanitation Data'!I36))),'Data Summary'!DL42="Yes"),OFFSET('Sanitation Data'!$I$10,0,10*ROW('Sanitation Data'!I36)),NA())</f>
        <v>#N/A</v>
      </c>
      <c r="AX42" s="84" t="e">
        <f ca="true">+IF(AND(ISNUMBER(OFFSET('Sanitation Data'!$I$11,0,10*ROW('Sanitation Data'!I36))),'Data Summary'!DM42="Yes"),OFFSET('Sanitation Data'!$I$11,0,10*ROW('Sanitation Data'!I36)),NA())</f>
        <v>#N/A</v>
      </c>
      <c r="AY42" s="84" t="e">
        <f ca="true">+IF(AND(ISNUMBER(OFFSET('Sanitation Data'!$I$12,0,10*ROW('Sanitation Data'!I36))),'Data Summary'!DN42="Yes"),OFFSET('Sanitation Data'!$I$12,0,10*ROW('Sanitation Data'!I36)),NA())</f>
        <v>#N/A</v>
      </c>
      <c r="AZ42" s="85" t="e">
        <f ca="true">+IF(AND(ISNUMBER(OFFSET('Hygiene Data'!$D$5,0,10*ROW('Hygiene Data'!D36))),'Data Summary'!DO42="Yes"),OFFSET('Hygiene Data'!$D$5,0,10*ROW('Hygiene Data'!D36)),NA())</f>
        <v>#N/A</v>
      </c>
      <c r="BA42" s="85" t="e">
        <f ca="true">+IF(AND(ISNUMBER(OFFSET('Hygiene Data'!$D$7,0,10*ROW('Hygiene Data'!D36))),'Data Summary'!DP42="Yes"),OFFSET('Hygiene Data'!$D$7,0,10*ROW('Hygiene Data'!D36)),NA())</f>
        <v>#N/A</v>
      </c>
      <c r="BB42" s="85" t="e">
        <f ca="true">+IF(AND(ISNUMBER(OFFSET('Hygiene Data'!$D$9,0,10*ROW('Hygiene Data'!D36))),'Data Summary'!DQ42="Yes"),OFFSET('Hygiene Data'!$D$9,0,10*ROW('Hygiene Data'!D36)),NA())</f>
        <v>#N/A</v>
      </c>
      <c r="BC42" s="85" t="e">
        <f ca="true">+IF(AND(ISNUMBER(OFFSET('Hygiene Data'!$E$5,0,10*ROW('Hygiene Data'!E36))),'Data Summary'!DR42="Yes"),OFFSET('Hygiene Data'!$E$5,0,10*ROW('Hygiene Data'!E36)),NA())</f>
        <v>#N/A</v>
      </c>
      <c r="BD42" s="85" t="e">
        <f ca="true">+IF(AND(ISNUMBER(OFFSET('Hygiene Data'!$E$7,0,10*ROW('Hygiene Data'!E36))),'Data Summary'!DS42="Yes"),OFFSET('Hygiene Data'!$E$7,0,10*ROW('Hygiene Data'!E36)),NA())</f>
        <v>#N/A</v>
      </c>
      <c r="BE42" s="85" t="e">
        <f ca="true">+IF(AND(ISNUMBER(OFFSET('Hygiene Data'!$E$9,0,10*ROW('Hygiene Data'!E36))),'Data Summary'!DT42="Yes"),OFFSET('Hygiene Data'!$E$9,0,10*ROW('Hygiene Data'!E36)),NA())</f>
        <v>#N/A</v>
      </c>
      <c r="BF42" s="85" t="e">
        <f ca="true">+IF(AND(ISNUMBER(OFFSET('Hygiene Data'!$F$5,0,10*ROW('Hygiene Data'!F36))),'Data Summary'!DU42="Yes"),OFFSET('Hygiene Data'!$F$5,0,10*ROW('Hygiene Data'!F36)),NA())</f>
        <v>#N/A</v>
      </c>
      <c r="BG42" s="85" t="e">
        <f ca="true">+IF(AND(ISNUMBER(OFFSET('Hygiene Data'!$F$7,0,10*ROW('Hygiene Data'!F36))),'Data Summary'!DV42="Yes"),OFFSET('Hygiene Data'!$F$7,0,10*ROW('Hygiene Data'!F36)),NA())</f>
        <v>#N/A</v>
      </c>
      <c r="BH42" s="85" t="e">
        <f ca="true">+IF(AND(ISNUMBER(OFFSET('Hygiene Data'!$F$9,0,10*ROW('Hygiene Data'!F36))),'Data Summary'!DW42="Yes"),OFFSET('Hygiene Data'!$F$9,0,10*ROW('Hygiene Data'!F36)),NA())</f>
        <v>#N/A</v>
      </c>
      <c r="BI42" s="85" t="e">
        <f ca="true">+IF(AND(ISNUMBER(OFFSET('Hygiene Data'!$G$5,0,10*ROW('Hygiene Data'!G36))),'Data Summary'!DX42="Yes"),OFFSET('Hygiene Data'!$G$5,0,10*ROW('Hygiene Data'!G36)),NA())</f>
        <v>#N/A</v>
      </c>
      <c r="BJ42" s="85" t="e">
        <f ca="true">+IF(AND(ISNUMBER(OFFSET('Hygiene Data'!$G$7,0,10*ROW('Hygiene Data'!G36))),'Data Summary'!DY42="Yes"),OFFSET('Hygiene Data'!$G$7,0,10*ROW('Hygiene Data'!G36)),NA())</f>
        <v>#N/A</v>
      </c>
      <c r="BK42" s="85" t="e">
        <f ca="true">+IF(AND(ISNUMBER(OFFSET('Hygiene Data'!$G$9,0,10*ROW('Hygiene Data'!G36))),'Data Summary'!DZ42="Yes"),OFFSET('Hygiene Data'!$G$9,0,10*ROW('Hygiene Data'!G36)),NA())</f>
        <v>#N/A</v>
      </c>
      <c r="BL42" s="85" t="e">
        <f ca="true">+IF(AND(ISNUMBER(OFFSET('Hygiene Data'!$H$5,0,10*ROW('Hygiene Data'!H36))),'Data Summary'!EA42="Yes"),OFFSET('Hygiene Data'!$H$5,0,10*ROW('Hygiene Data'!H36)),NA())</f>
        <v>#N/A</v>
      </c>
      <c r="BM42" s="85" t="e">
        <f ca="true">+IF(AND(ISNUMBER(OFFSET('Hygiene Data'!$H$7,0,10*ROW('Hygiene Data'!H36))),'Data Summary'!EB42="Yes"),OFFSET('Hygiene Data'!$H$7,0,10*ROW('Hygiene Data'!H36)),NA())</f>
        <v>#N/A</v>
      </c>
      <c r="BN42" s="85" t="e">
        <f ca="true">+IF(AND(ISNUMBER(OFFSET('Hygiene Data'!$H$9,0,10*ROW('Hygiene Data'!H36))),'Data Summary'!EC42="Yes"),OFFSET('Hygiene Data'!$H$9,0,10*ROW('Hygiene Data'!H36)),NA())</f>
        <v>#N/A</v>
      </c>
      <c r="BO42" s="85" t="e">
        <f ca="true">+IF(AND(ISNUMBER(OFFSET('Hygiene Data'!$I$5,0,10*ROW('Hygiene Data'!I36))),'Data Summary'!ED42="Yes"),OFFSET('Hygiene Data'!$I$5,0,10*ROW('Hygiene Data'!I36)),NA())</f>
        <v>#N/A</v>
      </c>
      <c r="BP42" s="85" t="e">
        <f ca="true">+IF(AND(ISNUMBER(OFFSET('Hygiene Data'!$I$7,0,10*ROW('Hygiene Data'!I36))),'Data Summary'!EE42="Yes"),OFFSET('Hygiene Data'!$I$7,0,10*ROW('Hygiene Data'!I36)),NA())</f>
        <v>#N/A</v>
      </c>
      <c r="BQ42" s="85" t="e">
        <f ca="true">+IF(AND(ISNUMBER(OFFSET('Hygiene Data'!$I$9,0,10*ROW('Hygiene Data'!I36))),'Data Summary'!EF42="Yes"),OFFSET('Hygiene Data'!$I$9,0,10*ROW('Hygiene Data'!I36)),NA())</f>
        <v>#N/A</v>
      </c>
    </row>
    <row xmlns:x14ac="http://schemas.microsoft.com/office/spreadsheetml/2009/9/ac" r="43" x14ac:dyDescent="0.2">
      <c r="A43" s="326" t="e">
        <f ca="true">+RIGHT('Data Summary'!A43,LEN('Data Summary'!A43)-9)</f>
        <v>#VALUE!</v>
      </c>
      <c r="B43" s="31" t="str">
        <f ca="true">+IF(ISTEXT('Data Summary'!B43),'Data Summary'!B43,"")</f>
        <v/>
      </c>
      <c r="C43" s="325" t="e">
        <f ca="true">+VALUE('Data Summary'!C43)</f>
        <v>#VALUE!</v>
      </c>
      <c r="D43" s="83" t="e">
        <f ca="true">+IF(AND(ISNUMBER(OFFSET('Water Data'!$D$4,0,10*ROW('Water Data'!D37))),'Data Summary'!BS43="Yes"),100-OFFSET('Water Data'!$D$4,0,10*ROW('Water Data'!D37)),NA())</f>
        <v>#N/A</v>
      </c>
      <c r="E43" s="83" t="e">
        <f ca="true">+IF(AND(ISNUMBER(OFFSET('Water Data'!$D$6,0,10*ROW('Water Data'!D37))),'Data Summary'!BT43="Yes"),OFFSET('Water Data'!$D$6,0,10*ROW('Water Data'!D37)),NA())</f>
        <v>#N/A</v>
      </c>
      <c r="F43" s="83" t="e">
        <f ca="true">+IF(AND(ISNUMBER(OFFSET('Water Data'!$D$9,0,10*ROW('Water Data'!D37))),'Data Summary'!BU43="Yes"),OFFSET('Water Data'!$D$9,0,10*ROW('Water Data'!D37)),NA())</f>
        <v>#N/A</v>
      </c>
      <c r="G43" s="83" t="e">
        <f ca="true">+IF(AND(ISNUMBER(OFFSET('Water Data'!$E$4,0,10*ROW('Water Data'!E37))),'Data Summary'!BV43="Yes"),100-OFFSET('Water Data'!$E$4,0,10*ROW('Water Data'!E37)),NA())</f>
        <v>#N/A</v>
      </c>
      <c r="H43" s="83" t="e">
        <f ca="true">+IF(AND(ISNUMBER(OFFSET('Water Data'!$E$6,0,10*ROW('Water Data'!E37))),'Data Summary'!BW43="Yes"),OFFSET('Water Data'!$E$6,0,10*ROW('Water Data'!E37)),NA())</f>
        <v>#N/A</v>
      </c>
      <c r="I43" s="83" t="e">
        <f ca="true">+IF(AND(ISNUMBER(OFFSET('Water Data'!$E$9,0,10*ROW('Water Data'!E37))),'Data Summary'!BX43="Yes"),OFFSET('Water Data'!$E$9,0,10*ROW('Water Data'!E37)),NA())</f>
        <v>#N/A</v>
      </c>
      <c r="J43" s="83" t="e">
        <f ca="true">+IF(AND(ISNUMBER(OFFSET('Water Data'!$F$4,0,10*ROW('Water Data'!F37))),'Data Summary'!BY43="Yes"),100-OFFSET('Water Data'!$F$4,0,10*ROW('Water Data'!F37)),NA())</f>
        <v>#N/A</v>
      </c>
      <c r="K43" s="83" t="e">
        <f ca="true">+IF(AND(ISNUMBER(OFFSET('Water Data'!$F$6,0,10*ROW('Water Data'!F37))),'Data Summary'!BZ43="Yes"),OFFSET('Water Data'!$F$6,0,10*ROW('Water Data'!F37)),NA())</f>
        <v>#N/A</v>
      </c>
      <c r="L43" s="83" t="e">
        <f ca="true">+IF(AND(ISNUMBER(OFFSET('Water Data'!$F$9,0,10*ROW('Water Data'!F37))),'Data Summary'!CA43="Yes"),OFFSET('Water Data'!$F$9,0,10*ROW('Water Data'!F37)),NA())</f>
        <v>#N/A</v>
      </c>
      <c r="M43" s="83" t="e">
        <f ca="true">+IF(AND(ISNUMBER(OFFSET('Water Data'!$G$4,0,10*ROW('Water Data'!G37))),'Data Summary'!CB43="Yes"),100-OFFSET('Water Data'!$G$4,0,10*ROW('Water Data'!G37)),NA())</f>
        <v>#N/A</v>
      </c>
      <c r="N43" s="83" t="e">
        <f ca="true">+IF(AND(ISNUMBER(OFFSET('Water Data'!$G$6,0,10*ROW('Water Data'!G37))),'Data Summary'!CC43="Yes"),OFFSET('Water Data'!$G$6,0,10*ROW('Water Data'!G37)),NA())</f>
        <v>#N/A</v>
      </c>
      <c r="O43" s="83" t="e">
        <f ca="true">+IF(AND(ISNUMBER(OFFSET('Water Data'!$G$9,0,10*ROW('Water Data'!G37))),'Data Summary'!CD43="Yes"),OFFSET('Water Data'!$G$9,0,10*ROW('Water Data'!G37)),NA())</f>
        <v>#N/A</v>
      </c>
      <c r="P43" s="83" t="e">
        <f ca="true">+IF(AND(ISNUMBER(OFFSET('Water Data'!$H$4,0,10*ROW('Water Data'!H37))),'Data Summary'!CE43="Yes"),100-OFFSET('Water Data'!$H$4,0,10*ROW('Water Data'!H37)),NA())</f>
        <v>#N/A</v>
      </c>
      <c r="Q43" s="83" t="e">
        <f ca="true">+IF(AND(ISNUMBER(OFFSET('Water Data'!$H$6,0,10*ROW('Water Data'!H37))),'Data Summary'!CF43="Yes"),OFFSET('Water Data'!$H$6,0,10*ROW('Water Data'!H37)),NA())</f>
        <v>#N/A</v>
      </c>
      <c r="R43" s="83" t="e">
        <f ca="true">+IF(AND(ISNUMBER(OFFSET('Water Data'!$H$9,0,10*ROW('Water Data'!H37))),'Data Summary'!CG43="Yes"),OFFSET('Water Data'!$H$9,0,10*ROW('Water Data'!H37)),NA())</f>
        <v>#N/A</v>
      </c>
      <c r="S43" s="83" t="e">
        <f ca="true">+IF(AND(ISNUMBER(OFFSET('Water Data'!$I$4,0,10*ROW('Water Data'!I37))),'Data Summary'!CH43="Yes"),100-OFFSET('Water Data'!$I$4,0,10*ROW('Water Data'!I37)),NA())</f>
        <v>#N/A</v>
      </c>
      <c r="T43" s="83" t="e">
        <f ca="true">+IF(AND(ISNUMBER(OFFSET('Water Data'!$I$6,0,10*ROW('Water Data'!I37))),'Data Summary'!CI43="Yes"),OFFSET('Water Data'!$I$6,0,10*ROW('Water Data'!I37)),NA())</f>
        <v>#N/A</v>
      </c>
      <c r="U43" s="83" t="e">
        <f ca="true">+IF(AND(ISNUMBER(OFFSET('Water Data'!$I$9,0,10*ROW('Water Data'!I37))),'Data Summary'!CJ43="Yes"),OFFSET('Water Data'!$I$9,0,10*ROW('Water Data'!I37)),NA())</f>
        <v>#N/A</v>
      </c>
      <c r="V43" s="84" t="e">
        <f ca="true">+IF(AND(ISNUMBER(OFFSET('Sanitation Data'!$D$4,0,10*ROW('Sanitation Data'!D37))),'Data Summary'!CK43="Yes"),100-OFFSET('Sanitation Data'!$D$4,0,10*ROW('Sanitation Data'!D37)),NA())</f>
        <v>#N/A</v>
      </c>
      <c r="W43" s="84" t="e">
        <f ca="true">+IF(AND(ISNUMBER(OFFSET('Sanitation Data'!$D$6,0,10*ROW('Sanitation Data'!D37))),'Data Summary'!CL43="Yes"),OFFSET('Sanitation Data'!$D$6,0,10*ROW('Sanitation Data'!D37)),NA())</f>
        <v>#N/A</v>
      </c>
      <c r="X43" s="84" t="e">
        <f ca="true">+IF(AND(ISNUMBER(OFFSET('Sanitation Data'!$D$10,0,10*ROW('Sanitation Data'!D37))),'Data Summary'!CM43="Yes"),OFFSET('Sanitation Data'!$D$10,0,10*ROW('Sanitation Data'!D37)),NA())</f>
        <v>#N/A</v>
      </c>
      <c r="Y43" s="84" t="e">
        <f ca="true">+IF(AND(ISNUMBER(OFFSET('Sanitation Data'!$D$11,0,10*ROW('Sanitation Data'!D37))),'Data Summary'!CN43="Yes"),OFFSET('Sanitation Data'!$D$11,0,10*ROW('Sanitation Data'!D37)),NA())</f>
        <v>#N/A</v>
      </c>
      <c r="Z43" s="84" t="e">
        <f ca="true">+IF(AND(ISNUMBER(OFFSET('Sanitation Data'!$D$12,0,10*ROW('Sanitation Data'!D37))),'Data Summary'!CO43="Yes"),OFFSET('Sanitation Data'!$D$12,0,10*ROW('Sanitation Data'!D37)),NA())</f>
        <v>#N/A</v>
      </c>
      <c r="AA43" s="84" t="e">
        <f ca="true">+IF(AND(ISNUMBER(OFFSET('Sanitation Data'!$E$4,0,10*ROW('Sanitation Data'!E37))),'Data Summary'!CP43="Yes"),100-OFFSET('Sanitation Data'!$E$4,0,10*ROW('Sanitation Data'!E37)),NA())</f>
        <v>#N/A</v>
      </c>
      <c r="AB43" s="84" t="e">
        <f ca="true">+IF(AND(ISNUMBER(OFFSET('Sanitation Data'!$E$6,0,10*ROW('Sanitation Data'!E37))),'Data Summary'!CQ43="Yes"),OFFSET('Sanitation Data'!$E$6,0,10*ROW('Sanitation Data'!E37)),NA())</f>
        <v>#N/A</v>
      </c>
      <c r="AC43" s="84" t="e">
        <f ca="true">+IF(AND(ISNUMBER(OFFSET('Sanitation Data'!$E$10,0,10*ROW('Sanitation Data'!E37))),'Data Summary'!CR43="Yes"),OFFSET('Sanitation Data'!$E$10,0,10*ROW('Sanitation Data'!E37)),NA())</f>
        <v>#N/A</v>
      </c>
      <c r="AD43" s="84" t="e">
        <f ca="true">+IF(AND(ISNUMBER(OFFSET('Sanitation Data'!$E$11,0,10*ROW('Sanitation Data'!E37))),'Data Summary'!CS43="Yes"),OFFSET('Sanitation Data'!$E$11,0,10*ROW('Sanitation Data'!E37)),NA())</f>
        <v>#N/A</v>
      </c>
      <c r="AE43" s="84" t="e">
        <f ca="true">+IF(AND(ISNUMBER(OFFSET('Sanitation Data'!$E$12,0,10*ROW('Sanitation Data'!E37))),'Data Summary'!CT43="Yes"),OFFSET('Sanitation Data'!$E$12,0,10*ROW('Sanitation Data'!E37)),NA())</f>
        <v>#N/A</v>
      </c>
      <c r="AF43" s="84" t="e">
        <f ca="true">+IF(AND(ISNUMBER(OFFSET('Sanitation Data'!$F$4,0,10*ROW('Sanitation Data'!F37))),'Data Summary'!CU43="Yes"),100-OFFSET('Sanitation Data'!$F$4,0,10*ROW('Sanitation Data'!F37)),NA())</f>
        <v>#N/A</v>
      </c>
      <c r="AG43" s="84" t="e">
        <f ca="true">+IF(AND(ISNUMBER(OFFSET('Sanitation Data'!$F$6,0,10*ROW('Sanitation Data'!F37))),'Data Summary'!CV43="Yes"),OFFSET('Sanitation Data'!$F$6,0,10*ROW('Sanitation Data'!F37)),NA())</f>
        <v>#N/A</v>
      </c>
      <c r="AH43" s="84" t="e">
        <f ca="true">+IF(AND(ISNUMBER(OFFSET('Sanitation Data'!$F$10,0,10*ROW('Sanitation Data'!F37))),'Data Summary'!CW43="Yes"),OFFSET('Sanitation Data'!$F$10,0,10*ROW('Sanitation Data'!F37)),NA())</f>
        <v>#N/A</v>
      </c>
      <c r="AI43" s="84" t="e">
        <f ca="true">+IF(AND(ISNUMBER(OFFSET('Sanitation Data'!$F$11,0,10*ROW('Sanitation Data'!F37))),'Data Summary'!CX43="Yes"),OFFSET('Sanitation Data'!$F$11,0,10*ROW('Sanitation Data'!F37)),NA())</f>
        <v>#N/A</v>
      </c>
      <c r="AJ43" s="84" t="e">
        <f ca="true">+IF(AND(ISNUMBER(OFFSET('Sanitation Data'!$F$12,0,10*ROW('Sanitation Data'!F37))),'Data Summary'!CY43="Yes"),OFFSET('Sanitation Data'!$F$12,0,10*ROW('Sanitation Data'!F37)),NA())</f>
        <v>#N/A</v>
      </c>
      <c r="AK43" s="84" t="e">
        <f ca="true">+IF(AND(ISNUMBER(OFFSET('Sanitation Data'!$G$4,0,10*ROW('Sanitation Data'!G37))),'Data Summary'!CZ43="Yes"),100-OFFSET('Sanitation Data'!$G$4,0,10*ROW('Sanitation Data'!G37)),NA())</f>
        <v>#N/A</v>
      </c>
      <c r="AL43" s="84" t="e">
        <f ca="true">+IF(AND(ISNUMBER(OFFSET('Sanitation Data'!$G$6,0,10*ROW('Sanitation Data'!G37))),'Data Summary'!DA43="Yes"),OFFSET('Sanitation Data'!$G$6,0,10*ROW('Sanitation Data'!G37)),NA())</f>
        <v>#N/A</v>
      </c>
      <c r="AM43" s="84" t="e">
        <f ca="true">+IF(AND(ISNUMBER(OFFSET('Sanitation Data'!$G$10,0,10*ROW('Sanitation Data'!G37))),'Data Summary'!DB43="Yes"),OFFSET('Sanitation Data'!$G$10,0,10*ROW('Sanitation Data'!G37)),NA())</f>
        <v>#N/A</v>
      </c>
      <c r="AN43" s="84" t="e">
        <f ca="true">+IF(AND(ISNUMBER(OFFSET('Sanitation Data'!$G$11,0,10*ROW('Sanitation Data'!G37))),'Data Summary'!DC43="Yes"),OFFSET('Sanitation Data'!$G$11,0,10*ROW('Sanitation Data'!G37)),NA())</f>
        <v>#N/A</v>
      </c>
      <c r="AO43" s="84" t="e">
        <f ca="true">+IF(AND(ISNUMBER(OFFSET('Sanitation Data'!$G$12,0,10*ROW('Sanitation Data'!G37))),'Data Summary'!DD43="Yes"),OFFSET('Sanitation Data'!$G$12,0,10*ROW('Sanitation Data'!G37)),NA())</f>
        <v>#N/A</v>
      </c>
      <c r="AP43" s="84" t="e">
        <f ca="true">+IF(AND(ISNUMBER(OFFSET('Sanitation Data'!$H$4,0,10*ROW('Sanitation Data'!H37))),'Data Summary'!DE43="Yes"),100-OFFSET('Sanitation Data'!$H$4,0,10*ROW('Sanitation Data'!H37)),NA())</f>
        <v>#N/A</v>
      </c>
      <c r="AQ43" s="84" t="e">
        <f ca="true">+IF(AND(ISNUMBER(OFFSET('Sanitation Data'!$H$6,0,10*ROW('Sanitation Data'!H37))),'Data Summary'!DF43="Yes"),OFFSET('Sanitation Data'!$H$6,0,10*ROW('Sanitation Data'!H37)),NA())</f>
        <v>#N/A</v>
      </c>
      <c r="AR43" s="84" t="e">
        <f ca="true">+IF(AND(ISNUMBER(OFFSET('Sanitation Data'!$H$10,0,10*ROW('Sanitation Data'!H37))),'Data Summary'!DG43="Yes"),OFFSET('Sanitation Data'!$H$10,0,10*ROW('Sanitation Data'!H37)),NA())</f>
        <v>#N/A</v>
      </c>
      <c r="AS43" s="84" t="e">
        <f ca="true">+IF(AND(ISNUMBER(OFFSET('Sanitation Data'!$H$11,0,10*ROW('Sanitation Data'!H37))),'Data Summary'!DH43="Yes"),OFFSET('Sanitation Data'!$H$11,0,10*ROW('Sanitation Data'!H37)),NA())</f>
        <v>#N/A</v>
      </c>
      <c r="AT43" s="84" t="e">
        <f ca="true">+IF(AND(ISNUMBER(OFFSET('Sanitation Data'!$H$12,0,10*ROW('Sanitation Data'!H37))),'Data Summary'!DI43="Yes"),OFFSET('Sanitation Data'!$H$12,0,10*ROW('Sanitation Data'!H37)),NA())</f>
        <v>#N/A</v>
      </c>
      <c r="AU43" s="84" t="e">
        <f ca="true">+IF(AND(ISNUMBER(OFFSET('Sanitation Data'!$I$4,0,10*ROW('Sanitation Data'!I37))),'Data Summary'!DJ43="Yes"),100-OFFSET('Sanitation Data'!$I$4,0,10*ROW('Sanitation Data'!I37)),NA())</f>
        <v>#N/A</v>
      </c>
      <c r="AV43" s="84" t="e">
        <f ca="true">+IF(AND(ISNUMBER(OFFSET('Sanitation Data'!$I$6,0,10*ROW('Sanitation Data'!I37))),'Data Summary'!DK43="Yes"),OFFSET('Sanitation Data'!$I$6,0,10*ROW('Sanitation Data'!I37)),NA())</f>
        <v>#N/A</v>
      </c>
      <c r="AW43" s="84" t="e">
        <f ca="true">+IF(AND(ISNUMBER(OFFSET('Sanitation Data'!$I$10,0,10*ROW('Sanitation Data'!I37))),'Data Summary'!DL43="Yes"),OFFSET('Sanitation Data'!$I$10,0,10*ROW('Sanitation Data'!I37)),NA())</f>
        <v>#N/A</v>
      </c>
      <c r="AX43" s="84" t="e">
        <f ca="true">+IF(AND(ISNUMBER(OFFSET('Sanitation Data'!$I$11,0,10*ROW('Sanitation Data'!I37))),'Data Summary'!DM43="Yes"),OFFSET('Sanitation Data'!$I$11,0,10*ROW('Sanitation Data'!I37)),NA())</f>
        <v>#N/A</v>
      </c>
      <c r="AY43" s="84" t="e">
        <f ca="true">+IF(AND(ISNUMBER(OFFSET('Sanitation Data'!$I$12,0,10*ROW('Sanitation Data'!I37))),'Data Summary'!DN43="Yes"),OFFSET('Sanitation Data'!$I$12,0,10*ROW('Sanitation Data'!I37)),NA())</f>
        <v>#N/A</v>
      </c>
      <c r="AZ43" s="85" t="e">
        <f ca="true">+IF(AND(ISNUMBER(OFFSET('Hygiene Data'!$D$5,0,10*ROW('Hygiene Data'!D37))),'Data Summary'!DO43="Yes"),OFFSET('Hygiene Data'!$D$5,0,10*ROW('Hygiene Data'!D37)),NA())</f>
        <v>#N/A</v>
      </c>
      <c r="BA43" s="85" t="e">
        <f ca="true">+IF(AND(ISNUMBER(OFFSET('Hygiene Data'!$D$7,0,10*ROW('Hygiene Data'!D37))),'Data Summary'!DP43="Yes"),OFFSET('Hygiene Data'!$D$7,0,10*ROW('Hygiene Data'!D37)),NA())</f>
        <v>#N/A</v>
      </c>
      <c r="BB43" s="85" t="e">
        <f ca="true">+IF(AND(ISNUMBER(OFFSET('Hygiene Data'!$D$9,0,10*ROW('Hygiene Data'!D37))),'Data Summary'!DQ43="Yes"),OFFSET('Hygiene Data'!$D$9,0,10*ROW('Hygiene Data'!D37)),NA())</f>
        <v>#N/A</v>
      </c>
      <c r="BC43" s="85" t="e">
        <f ca="true">+IF(AND(ISNUMBER(OFFSET('Hygiene Data'!$E$5,0,10*ROW('Hygiene Data'!E37))),'Data Summary'!DR43="Yes"),OFFSET('Hygiene Data'!$E$5,0,10*ROW('Hygiene Data'!E37)),NA())</f>
        <v>#N/A</v>
      </c>
      <c r="BD43" s="85" t="e">
        <f ca="true">+IF(AND(ISNUMBER(OFFSET('Hygiene Data'!$E$7,0,10*ROW('Hygiene Data'!E37))),'Data Summary'!DS43="Yes"),OFFSET('Hygiene Data'!$E$7,0,10*ROW('Hygiene Data'!E37)),NA())</f>
        <v>#N/A</v>
      </c>
      <c r="BE43" s="85" t="e">
        <f ca="true">+IF(AND(ISNUMBER(OFFSET('Hygiene Data'!$E$9,0,10*ROW('Hygiene Data'!E37))),'Data Summary'!DT43="Yes"),OFFSET('Hygiene Data'!$E$9,0,10*ROW('Hygiene Data'!E37)),NA())</f>
        <v>#N/A</v>
      </c>
      <c r="BF43" s="85" t="e">
        <f ca="true">+IF(AND(ISNUMBER(OFFSET('Hygiene Data'!$F$5,0,10*ROW('Hygiene Data'!F37))),'Data Summary'!DU43="Yes"),OFFSET('Hygiene Data'!$F$5,0,10*ROW('Hygiene Data'!F37)),NA())</f>
        <v>#N/A</v>
      </c>
      <c r="BG43" s="85" t="e">
        <f ca="true">+IF(AND(ISNUMBER(OFFSET('Hygiene Data'!$F$7,0,10*ROW('Hygiene Data'!F37))),'Data Summary'!DV43="Yes"),OFFSET('Hygiene Data'!$F$7,0,10*ROW('Hygiene Data'!F37)),NA())</f>
        <v>#N/A</v>
      </c>
      <c r="BH43" s="85" t="e">
        <f ca="true">+IF(AND(ISNUMBER(OFFSET('Hygiene Data'!$F$9,0,10*ROW('Hygiene Data'!F37))),'Data Summary'!DW43="Yes"),OFFSET('Hygiene Data'!$F$9,0,10*ROW('Hygiene Data'!F37)),NA())</f>
        <v>#N/A</v>
      </c>
      <c r="BI43" s="85" t="e">
        <f ca="true">+IF(AND(ISNUMBER(OFFSET('Hygiene Data'!$G$5,0,10*ROW('Hygiene Data'!G37))),'Data Summary'!DX43="Yes"),OFFSET('Hygiene Data'!$G$5,0,10*ROW('Hygiene Data'!G37)),NA())</f>
        <v>#N/A</v>
      </c>
      <c r="BJ43" s="85" t="e">
        <f ca="true">+IF(AND(ISNUMBER(OFFSET('Hygiene Data'!$G$7,0,10*ROW('Hygiene Data'!G37))),'Data Summary'!DY43="Yes"),OFFSET('Hygiene Data'!$G$7,0,10*ROW('Hygiene Data'!G37)),NA())</f>
        <v>#N/A</v>
      </c>
      <c r="BK43" s="85" t="e">
        <f ca="true">+IF(AND(ISNUMBER(OFFSET('Hygiene Data'!$G$9,0,10*ROW('Hygiene Data'!G37))),'Data Summary'!DZ43="Yes"),OFFSET('Hygiene Data'!$G$9,0,10*ROW('Hygiene Data'!G37)),NA())</f>
        <v>#N/A</v>
      </c>
      <c r="BL43" s="85" t="e">
        <f ca="true">+IF(AND(ISNUMBER(OFFSET('Hygiene Data'!$H$5,0,10*ROW('Hygiene Data'!H37))),'Data Summary'!EA43="Yes"),OFFSET('Hygiene Data'!$H$5,0,10*ROW('Hygiene Data'!H37)),NA())</f>
        <v>#N/A</v>
      </c>
      <c r="BM43" s="85" t="e">
        <f ca="true">+IF(AND(ISNUMBER(OFFSET('Hygiene Data'!$H$7,0,10*ROW('Hygiene Data'!H37))),'Data Summary'!EB43="Yes"),OFFSET('Hygiene Data'!$H$7,0,10*ROW('Hygiene Data'!H37)),NA())</f>
        <v>#N/A</v>
      </c>
      <c r="BN43" s="85" t="e">
        <f ca="true">+IF(AND(ISNUMBER(OFFSET('Hygiene Data'!$H$9,0,10*ROW('Hygiene Data'!H37))),'Data Summary'!EC43="Yes"),OFFSET('Hygiene Data'!$H$9,0,10*ROW('Hygiene Data'!H37)),NA())</f>
        <v>#N/A</v>
      </c>
      <c r="BO43" s="85" t="e">
        <f ca="true">+IF(AND(ISNUMBER(OFFSET('Hygiene Data'!$I$5,0,10*ROW('Hygiene Data'!I37))),'Data Summary'!ED43="Yes"),OFFSET('Hygiene Data'!$I$5,0,10*ROW('Hygiene Data'!I37)),NA())</f>
        <v>#N/A</v>
      </c>
      <c r="BP43" s="85" t="e">
        <f ca="true">+IF(AND(ISNUMBER(OFFSET('Hygiene Data'!$I$7,0,10*ROW('Hygiene Data'!I37))),'Data Summary'!EE43="Yes"),OFFSET('Hygiene Data'!$I$7,0,10*ROW('Hygiene Data'!I37)),NA())</f>
        <v>#N/A</v>
      </c>
      <c r="BQ43" s="85" t="e">
        <f ca="true">+IF(AND(ISNUMBER(OFFSET('Hygiene Data'!$I$9,0,10*ROW('Hygiene Data'!I37))),'Data Summary'!EF43="Yes"),OFFSET('Hygiene Data'!$I$9,0,10*ROW('Hygiene Data'!I37)),NA())</f>
        <v>#N/A</v>
      </c>
    </row>
    <row xmlns:x14ac="http://schemas.microsoft.com/office/spreadsheetml/2009/9/ac" r="44" x14ac:dyDescent="0.2">
      <c r="A44" s="326" t="e">
        <f ca="true">+RIGHT('Data Summary'!A44,LEN('Data Summary'!A44)-9)</f>
        <v>#VALUE!</v>
      </c>
      <c r="B44" s="31" t="str">
        <f ca="true">+IF(ISTEXT('Data Summary'!B44),'Data Summary'!B44,"")</f>
        <v/>
      </c>
      <c r="C44" s="325" t="e">
        <f ca="true">+VALUE('Data Summary'!C44)</f>
        <v>#VALUE!</v>
      </c>
      <c r="D44" s="83" t="e">
        <f ca="true">+IF(AND(ISNUMBER(OFFSET('Water Data'!$D$4,0,10*ROW('Water Data'!D38))),'Data Summary'!BS44="Yes"),100-OFFSET('Water Data'!$D$4,0,10*ROW('Water Data'!D38)),NA())</f>
        <v>#N/A</v>
      </c>
      <c r="E44" s="83" t="e">
        <f ca="true">+IF(AND(ISNUMBER(OFFSET('Water Data'!$D$6,0,10*ROW('Water Data'!D38))),'Data Summary'!BT44="Yes"),OFFSET('Water Data'!$D$6,0,10*ROW('Water Data'!D38)),NA())</f>
        <v>#N/A</v>
      </c>
      <c r="F44" s="83" t="e">
        <f ca="true">+IF(AND(ISNUMBER(OFFSET('Water Data'!$D$9,0,10*ROW('Water Data'!D38))),'Data Summary'!BU44="Yes"),OFFSET('Water Data'!$D$9,0,10*ROW('Water Data'!D38)),NA())</f>
        <v>#N/A</v>
      </c>
      <c r="G44" s="83" t="e">
        <f ca="true">+IF(AND(ISNUMBER(OFFSET('Water Data'!$E$4,0,10*ROW('Water Data'!E38))),'Data Summary'!BV44="Yes"),100-OFFSET('Water Data'!$E$4,0,10*ROW('Water Data'!E38)),NA())</f>
        <v>#N/A</v>
      </c>
      <c r="H44" s="83" t="e">
        <f ca="true">+IF(AND(ISNUMBER(OFFSET('Water Data'!$E$6,0,10*ROW('Water Data'!E38))),'Data Summary'!BW44="Yes"),OFFSET('Water Data'!$E$6,0,10*ROW('Water Data'!E38)),NA())</f>
        <v>#N/A</v>
      </c>
      <c r="I44" s="83" t="e">
        <f ca="true">+IF(AND(ISNUMBER(OFFSET('Water Data'!$E$9,0,10*ROW('Water Data'!E38))),'Data Summary'!BX44="Yes"),OFFSET('Water Data'!$E$9,0,10*ROW('Water Data'!E38)),NA())</f>
        <v>#N/A</v>
      </c>
      <c r="J44" s="83" t="e">
        <f ca="true">+IF(AND(ISNUMBER(OFFSET('Water Data'!$F$4,0,10*ROW('Water Data'!F38))),'Data Summary'!BY44="Yes"),100-OFFSET('Water Data'!$F$4,0,10*ROW('Water Data'!F38)),NA())</f>
        <v>#N/A</v>
      </c>
      <c r="K44" s="83" t="e">
        <f ca="true">+IF(AND(ISNUMBER(OFFSET('Water Data'!$F$6,0,10*ROW('Water Data'!F38))),'Data Summary'!BZ44="Yes"),OFFSET('Water Data'!$F$6,0,10*ROW('Water Data'!F38)),NA())</f>
        <v>#N/A</v>
      </c>
      <c r="L44" s="83" t="e">
        <f ca="true">+IF(AND(ISNUMBER(OFFSET('Water Data'!$F$9,0,10*ROW('Water Data'!F38))),'Data Summary'!CA44="Yes"),OFFSET('Water Data'!$F$9,0,10*ROW('Water Data'!F38)),NA())</f>
        <v>#N/A</v>
      </c>
      <c r="M44" s="83" t="e">
        <f ca="true">+IF(AND(ISNUMBER(OFFSET('Water Data'!$G$4,0,10*ROW('Water Data'!G38))),'Data Summary'!CB44="Yes"),100-OFFSET('Water Data'!$G$4,0,10*ROW('Water Data'!G38)),NA())</f>
        <v>#N/A</v>
      </c>
      <c r="N44" s="83" t="e">
        <f ca="true">+IF(AND(ISNUMBER(OFFSET('Water Data'!$G$6,0,10*ROW('Water Data'!G38))),'Data Summary'!CC44="Yes"),OFFSET('Water Data'!$G$6,0,10*ROW('Water Data'!G38)),NA())</f>
        <v>#N/A</v>
      </c>
      <c r="O44" s="83" t="e">
        <f ca="true">+IF(AND(ISNUMBER(OFFSET('Water Data'!$G$9,0,10*ROW('Water Data'!G38))),'Data Summary'!CD44="Yes"),OFFSET('Water Data'!$G$9,0,10*ROW('Water Data'!G38)),NA())</f>
        <v>#N/A</v>
      </c>
      <c r="P44" s="83" t="e">
        <f ca="true">+IF(AND(ISNUMBER(OFFSET('Water Data'!$H$4,0,10*ROW('Water Data'!H38))),'Data Summary'!CE44="Yes"),100-OFFSET('Water Data'!$H$4,0,10*ROW('Water Data'!H38)),NA())</f>
        <v>#N/A</v>
      </c>
      <c r="Q44" s="83" t="e">
        <f ca="true">+IF(AND(ISNUMBER(OFFSET('Water Data'!$H$6,0,10*ROW('Water Data'!H38))),'Data Summary'!CF44="Yes"),OFFSET('Water Data'!$H$6,0,10*ROW('Water Data'!H38)),NA())</f>
        <v>#N/A</v>
      </c>
      <c r="R44" s="83" t="e">
        <f ca="true">+IF(AND(ISNUMBER(OFFSET('Water Data'!$H$9,0,10*ROW('Water Data'!H38))),'Data Summary'!CG44="Yes"),OFFSET('Water Data'!$H$9,0,10*ROW('Water Data'!H38)),NA())</f>
        <v>#N/A</v>
      </c>
      <c r="S44" s="83" t="e">
        <f ca="true">+IF(AND(ISNUMBER(OFFSET('Water Data'!$I$4,0,10*ROW('Water Data'!I38))),'Data Summary'!CH44="Yes"),100-OFFSET('Water Data'!$I$4,0,10*ROW('Water Data'!I38)),NA())</f>
        <v>#N/A</v>
      </c>
      <c r="T44" s="83" t="e">
        <f ca="true">+IF(AND(ISNUMBER(OFFSET('Water Data'!$I$6,0,10*ROW('Water Data'!I38))),'Data Summary'!CI44="Yes"),OFFSET('Water Data'!$I$6,0,10*ROW('Water Data'!I38)),NA())</f>
        <v>#N/A</v>
      </c>
      <c r="U44" s="83" t="e">
        <f ca="true">+IF(AND(ISNUMBER(OFFSET('Water Data'!$I$9,0,10*ROW('Water Data'!I38))),'Data Summary'!CJ44="Yes"),OFFSET('Water Data'!$I$9,0,10*ROW('Water Data'!I38)),NA())</f>
        <v>#N/A</v>
      </c>
      <c r="V44" s="84" t="e">
        <f ca="true">+IF(AND(ISNUMBER(OFFSET('Sanitation Data'!$D$4,0,10*ROW('Sanitation Data'!D38))),'Data Summary'!CK44="Yes"),100-OFFSET('Sanitation Data'!$D$4,0,10*ROW('Sanitation Data'!D38)),NA())</f>
        <v>#N/A</v>
      </c>
      <c r="W44" s="84" t="e">
        <f ca="true">+IF(AND(ISNUMBER(OFFSET('Sanitation Data'!$D$6,0,10*ROW('Sanitation Data'!D38))),'Data Summary'!CL44="Yes"),OFFSET('Sanitation Data'!$D$6,0,10*ROW('Sanitation Data'!D38)),NA())</f>
        <v>#N/A</v>
      </c>
      <c r="X44" s="84" t="e">
        <f ca="true">+IF(AND(ISNUMBER(OFFSET('Sanitation Data'!$D$10,0,10*ROW('Sanitation Data'!D38))),'Data Summary'!CM44="Yes"),OFFSET('Sanitation Data'!$D$10,0,10*ROW('Sanitation Data'!D38)),NA())</f>
        <v>#N/A</v>
      </c>
      <c r="Y44" s="84" t="e">
        <f ca="true">+IF(AND(ISNUMBER(OFFSET('Sanitation Data'!$D$11,0,10*ROW('Sanitation Data'!D38))),'Data Summary'!CN44="Yes"),OFFSET('Sanitation Data'!$D$11,0,10*ROW('Sanitation Data'!D38)),NA())</f>
        <v>#N/A</v>
      </c>
      <c r="Z44" s="84" t="e">
        <f ca="true">+IF(AND(ISNUMBER(OFFSET('Sanitation Data'!$D$12,0,10*ROW('Sanitation Data'!D38))),'Data Summary'!CO44="Yes"),OFFSET('Sanitation Data'!$D$12,0,10*ROW('Sanitation Data'!D38)),NA())</f>
        <v>#N/A</v>
      </c>
      <c r="AA44" s="84" t="e">
        <f ca="true">+IF(AND(ISNUMBER(OFFSET('Sanitation Data'!$E$4,0,10*ROW('Sanitation Data'!E38))),'Data Summary'!CP44="Yes"),100-OFFSET('Sanitation Data'!$E$4,0,10*ROW('Sanitation Data'!E38)),NA())</f>
        <v>#N/A</v>
      </c>
      <c r="AB44" s="84" t="e">
        <f ca="true">+IF(AND(ISNUMBER(OFFSET('Sanitation Data'!$E$6,0,10*ROW('Sanitation Data'!E38))),'Data Summary'!CQ44="Yes"),OFFSET('Sanitation Data'!$E$6,0,10*ROW('Sanitation Data'!E38)),NA())</f>
        <v>#N/A</v>
      </c>
      <c r="AC44" s="84" t="e">
        <f ca="true">+IF(AND(ISNUMBER(OFFSET('Sanitation Data'!$E$10,0,10*ROW('Sanitation Data'!E38))),'Data Summary'!CR44="Yes"),OFFSET('Sanitation Data'!$E$10,0,10*ROW('Sanitation Data'!E38)),NA())</f>
        <v>#N/A</v>
      </c>
      <c r="AD44" s="84" t="e">
        <f ca="true">+IF(AND(ISNUMBER(OFFSET('Sanitation Data'!$E$11,0,10*ROW('Sanitation Data'!E38))),'Data Summary'!CS44="Yes"),OFFSET('Sanitation Data'!$E$11,0,10*ROW('Sanitation Data'!E38)),NA())</f>
        <v>#N/A</v>
      </c>
      <c r="AE44" s="84" t="e">
        <f ca="true">+IF(AND(ISNUMBER(OFFSET('Sanitation Data'!$E$12,0,10*ROW('Sanitation Data'!E38))),'Data Summary'!CT44="Yes"),OFFSET('Sanitation Data'!$E$12,0,10*ROW('Sanitation Data'!E38)),NA())</f>
        <v>#N/A</v>
      </c>
      <c r="AF44" s="84" t="e">
        <f ca="true">+IF(AND(ISNUMBER(OFFSET('Sanitation Data'!$F$4,0,10*ROW('Sanitation Data'!F38))),'Data Summary'!CU44="Yes"),100-OFFSET('Sanitation Data'!$F$4,0,10*ROW('Sanitation Data'!F38)),NA())</f>
        <v>#N/A</v>
      </c>
      <c r="AG44" s="84" t="e">
        <f ca="true">+IF(AND(ISNUMBER(OFFSET('Sanitation Data'!$F$6,0,10*ROW('Sanitation Data'!F38))),'Data Summary'!CV44="Yes"),OFFSET('Sanitation Data'!$F$6,0,10*ROW('Sanitation Data'!F38)),NA())</f>
        <v>#N/A</v>
      </c>
      <c r="AH44" s="84" t="e">
        <f ca="true">+IF(AND(ISNUMBER(OFFSET('Sanitation Data'!$F$10,0,10*ROW('Sanitation Data'!F38))),'Data Summary'!CW44="Yes"),OFFSET('Sanitation Data'!$F$10,0,10*ROW('Sanitation Data'!F38)),NA())</f>
        <v>#N/A</v>
      </c>
      <c r="AI44" s="84" t="e">
        <f ca="true">+IF(AND(ISNUMBER(OFFSET('Sanitation Data'!$F$11,0,10*ROW('Sanitation Data'!F38))),'Data Summary'!CX44="Yes"),OFFSET('Sanitation Data'!$F$11,0,10*ROW('Sanitation Data'!F38)),NA())</f>
        <v>#N/A</v>
      </c>
      <c r="AJ44" s="84" t="e">
        <f ca="true">+IF(AND(ISNUMBER(OFFSET('Sanitation Data'!$F$12,0,10*ROW('Sanitation Data'!F38))),'Data Summary'!CY44="Yes"),OFFSET('Sanitation Data'!$F$12,0,10*ROW('Sanitation Data'!F38)),NA())</f>
        <v>#N/A</v>
      </c>
      <c r="AK44" s="84" t="e">
        <f ca="true">+IF(AND(ISNUMBER(OFFSET('Sanitation Data'!$G$4,0,10*ROW('Sanitation Data'!G38))),'Data Summary'!CZ44="Yes"),100-OFFSET('Sanitation Data'!$G$4,0,10*ROW('Sanitation Data'!G38)),NA())</f>
        <v>#N/A</v>
      </c>
      <c r="AL44" s="84" t="e">
        <f ca="true">+IF(AND(ISNUMBER(OFFSET('Sanitation Data'!$G$6,0,10*ROW('Sanitation Data'!G38))),'Data Summary'!DA44="Yes"),OFFSET('Sanitation Data'!$G$6,0,10*ROW('Sanitation Data'!G38)),NA())</f>
        <v>#N/A</v>
      </c>
      <c r="AM44" s="84" t="e">
        <f ca="true">+IF(AND(ISNUMBER(OFFSET('Sanitation Data'!$G$10,0,10*ROW('Sanitation Data'!G38))),'Data Summary'!DB44="Yes"),OFFSET('Sanitation Data'!$G$10,0,10*ROW('Sanitation Data'!G38)),NA())</f>
        <v>#N/A</v>
      </c>
      <c r="AN44" s="84" t="e">
        <f ca="true">+IF(AND(ISNUMBER(OFFSET('Sanitation Data'!$G$11,0,10*ROW('Sanitation Data'!G38))),'Data Summary'!DC44="Yes"),OFFSET('Sanitation Data'!$G$11,0,10*ROW('Sanitation Data'!G38)),NA())</f>
        <v>#N/A</v>
      </c>
      <c r="AO44" s="84" t="e">
        <f ca="true">+IF(AND(ISNUMBER(OFFSET('Sanitation Data'!$G$12,0,10*ROW('Sanitation Data'!G38))),'Data Summary'!DD44="Yes"),OFFSET('Sanitation Data'!$G$12,0,10*ROW('Sanitation Data'!G38)),NA())</f>
        <v>#N/A</v>
      </c>
      <c r="AP44" s="84" t="e">
        <f ca="true">+IF(AND(ISNUMBER(OFFSET('Sanitation Data'!$H$4,0,10*ROW('Sanitation Data'!H38))),'Data Summary'!DE44="Yes"),100-OFFSET('Sanitation Data'!$H$4,0,10*ROW('Sanitation Data'!H38)),NA())</f>
        <v>#N/A</v>
      </c>
      <c r="AQ44" s="84" t="e">
        <f ca="true">+IF(AND(ISNUMBER(OFFSET('Sanitation Data'!$H$6,0,10*ROW('Sanitation Data'!H38))),'Data Summary'!DF44="Yes"),OFFSET('Sanitation Data'!$H$6,0,10*ROW('Sanitation Data'!H38)),NA())</f>
        <v>#N/A</v>
      </c>
      <c r="AR44" s="84" t="e">
        <f ca="true">+IF(AND(ISNUMBER(OFFSET('Sanitation Data'!$H$10,0,10*ROW('Sanitation Data'!H38))),'Data Summary'!DG44="Yes"),OFFSET('Sanitation Data'!$H$10,0,10*ROW('Sanitation Data'!H38)),NA())</f>
        <v>#N/A</v>
      </c>
      <c r="AS44" s="84" t="e">
        <f ca="true">+IF(AND(ISNUMBER(OFFSET('Sanitation Data'!$H$11,0,10*ROW('Sanitation Data'!H38))),'Data Summary'!DH44="Yes"),OFFSET('Sanitation Data'!$H$11,0,10*ROW('Sanitation Data'!H38)),NA())</f>
        <v>#N/A</v>
      </c>
      <c r="AT44" s="84" t="e">
        <f ca="true">+IF(AND(ISNUMBER(OFFSET('Sanitation Data'!$H$12,0,10*ROW('Sanitation Data'!H38))),'Data Summary'!DI44="Yes"),OFFSET('Sanitation Data'!$H$12,0,10*ROW('Sanitation Data'!H38)),NA())</f>
        <v>#N/A</v>
      </c>
      <c r="AU44" s="84" t="e">
        <f ca="true">+IF(AND(ISNUMBER(OFFSET('Sanitation Data'!$I$4,0,10*ROW('Sanitation Data'!I38))),'Data Summary'!DJ44="Yes"),100-OFFSET('Sanitation Data'!$I$4,0,10*ROW('Sanitation Data'!I38)),NA())</f>
        <v>#N/A</v>
      </c>
      <c r="AV44" s="84" t="e">
        <f ca="true">+IF(AND(ISNUMBER(OFFSET('Sanitation Data'!$I$6,0,10*ROW('Sanitation Data'!I38))),'Data Summary'!DK44="Yes"),OFFSET('Sanitation Data'!$I$6,0,10*ROW('Sanitation Data'!I38)),NA())</f>
        <v>#N/A</v>
      </c>
      <c r="AW44" s="84" t="e">
        <f ca="true">+IF(AND(ISNUMBER(OFFSET('Sanitation Data'!$I$10,0,10*ROW('Sanitation Data'!I38))),'Data Summary'!DL44="Yes"),OFFSET('Sanitation Data'!$I$10,0,10*ROW('Sanitation Data'!I38)),NA())</f>
        <v>#N/A</v>
      </c>
      <c r="AX44" s="84" t="e">
        <f ca="true">+IF(AND(ISNUMBER(OFFSET('Sanitation Data'!$I$11,0,10*ROW('Sanitation Data'!I38))),'Data Summary'!DM44="Yes"),OFFSET('Sanitation Data'!$I$11,0,10*ROW('Sanitation Data'!I38)),NA())</f>
        <v>#N/A</v>
      </c>
      <c r="AY44" s="84" t="e">
        <f ca="true">+IF(AND(ISNUMBER(OFFSET('Sanitation Data'!$I$12,0,10*ROW('Sanitation Data'!I38))),'Data Summary'!DN44="Yes"),OFFSET('Sanitation Data'!$I$12,0,10*ROW('Sanitation Data'!I38)),NA())</f>
        <v>#N/A</v>
      </c>
      <c r="AZ44" s="85" t="e">
        <f ca="true">+IF(AND(ISNUMBER(OFFSET('Hygiene Data'!$D$5,0,10*ROW('Hygiene Data'!D38))),'Data Summary'!DO44="Yes"),OFFSET('Hygiene Data'!$D$5,0,10*ROW('Hygiene Data'!D38)),NA())</f>
        <v>#N/A</v>
      </c>
      <c r="BA44" s="85" t="e">
        <f ca="true">+IF(AND(ISNUMBER(OFFSET('Hygiene Data'!$D$7,0,10*ROW('Hygiene Data'!D38))),'Data Summary'!DP44="Yes"),OFFSET('Hygiene Data'!$D$7,0,10*ROW('Hygiene Data'!D38)),NA())</f>
        <v>#N/A</v>
      </c>
      <c r="BB44" s="85" t="e">
        <f ca="true">+IF(AND(ISNUMBER(OFFSET('Hygiene Data'!$D$9,0,10*ROW('Hygiene Data'!D38))),'Data Summary'!DQ44="Yes"),OFFSET('Hygiene Data'!$D$9,0,10*ROW('Hygiene Data'!D38)),NA())</f>
        <v>#N/A</v>
      </c>
      <c r="BC44" s="85" t="e">
        <f ca="true">+IF(AND(ISNUMBER(OFFSET('Hygiene Data'!$E$5,0,10*ROW('Hygiene Data'!E38))),'Data Summary'!DR44="Yes"),OFFSET('Hygiene Data'!$E$5,0,10*ROW('Hygiene Data'!E38)),NA())</f>
        <v>#N/A</v>
      </c>
      <c r="BD44" s="85" t="e">
        <f ca="true">+IF(AND(ISNUMBER(OFFSET('Hygiene Data'!$E$7,0,10*ROW('Hygiene Data'!E38))),'Data Summary'!DS44="Yes"),OFFSET('Hygiene Data'!$E$7,0,10*ROW('Hygiene Data'!E38)),NA())</f>
        <v>#N/A</v>
      </c>
      <c r="BE44" s="85" t="e">
        <f ca="true">+IF(AND(ISNUMBER(OFFSET('Hygiene Data'!$E$9,0,10*ROW('Hygiene Data'!E38))),'Data Summary'!DT44="Yes"),OFFSET('Hygiene Data'!$E$9,0,10*ROW('Hygiene Data'!E38)),NA())</f>
        <v>#N/A</v>
      </c>
      <c r="BF44" s="85" t="e">
        <f ca="true">+IF(AND(ISNUMBER(OFFSET('Hygiene Data'!$F$5,0,10*ROW('Hygiene Data'!F38))),'Data Summary'!DU44="Yes"),OFFSET('Hygiene Data'!$F$5,0,10*ROW('Hygiene Data'!F38)),NA())</f>
        <v>#N/A</v>
      </c>
      <c r="BG44" s="85" t="e">
        <f ca="true">+IF(AND(ISNUMBER(OFFSET('Hygiene Data'!$F$7,0,10*ROW('Hygiene Data'!F38))),'Data Summary'!DV44="Yes"),OFFSET('Hygiene Data'!$F$7,0,10*ROW('Hygiene Data'!F38)),NA())</f>
        <v>#N/A</v>
      </c>
      <c r="BH44" s="85" t="e">
        <f ca="true">+IF(AND(ISNUMBER(OFFSET('Hygiene Data'!$F$9,0,10*ROW('Hygiene Data'!F38))),'Data Summary'!DW44="Yes"),OFFSET('Hygiene Data'!$F$9,0,10*ROW('Hygiene Data'!F38)),NA())</f>
        <v>#N/A</v>
      </c>
      <c r="BI44" s="85" t="e">
        <f ca="true">+IF(AND(ISNUMBER(OFFSET('Hygiene Data'!$G$5,0,10*ROW('Hygiene Data'!G38))),'Data Summary'!DX44="Yes"),OFFSET('Hygiene Data'!$G$5,0,10*ROW('Hygiene Data'!G38)),NA())</f>
        <v>#N/A</v>
      </c>
      <c r="BJ44" s="85" t="e">
        <f ca="true">+IF(AND(ISNUMBER(OFFSET('Hygiene Data'!$G$7,0,10*ROW('Hygiene Data'!G38))),'Data Summary'!DY44="Yes"),OFFSET('Hygiene Data'!$G$7,0,10*ROW('Hygiene Data'!G38)),NA())</f>
        <v>#N/A</v>
      </c>
      <c r="BK44" s="85" t="e">
        <f ca="true">+IF(AND(ISNUMBER(OFFSET('Hygiene Data'!$G$9,0,10*ROW('Hygiene Data'!G38))),'Data Summary'!DZ44="Yes"),OFFSET('Hygiene Data'!$G$9,0,10*ROW('Hygiene Data'!G38)),NA())</f>
        <v>#N/A</v>
      </c>
      <c r="BL44" s="85" t="e">
        <f ca="true">+IF(AND(ISNUMBER(OFFSET('Hygiene Data'!$H$5,0,10*ROW('Hygiene Data'!H38))),'Data Summary'!EA44="Yes"),OFFSET('Hygiene Data'!$H$5,0,10*ROW('Hygiene Data'!H38)),NA())</f>
        <v>#N/A</v>
      </c>
      <c r="BM44" s="85" t="e">
        <f ca="true">+IF(AND(ISNUMBER(OFFSET('Hygiene Data'!$H$7,0,10*ROW('Hygiene Data'!H38))),'Data Summary'!EB44="Yes"),OFFSET('Hygiene Data'!$H$7,0,10*ROW('Hygiene Data'!H38)),NA())</f>
        <v>#N/A</v>
      </c>
      <c r="BN44" s="85" t="e">
        <f ca="true">+IF(AND(ISNUMBER(OFFSET('Hygiene Data'!$H$9,0,10*ROW('Hygiene Data'!H38))),'Data Summary'!EC44="Yes"),OFFSET('Hygiene Data'!$H$9,0,10*ROW('Hygiene Data'!H38)),NA())</f>
        <v>#N/A</v>
      </c>
      <c r="BO44" s="85" t="e">
        <f ca="true">+IF(AND(ISNUMBER(OFFSET('Hygiene Data'!$I$5,0,10*ROW('Hygiene Data'!I38))),'Data Summary'!ED44="Yes"),OFFSET('Hygiene Data'!$I$5,0,10*ROW('Hygiene Data'!I38)),NA())</f>
        <v>#N/A</v>
      </c>
      <c r="BP44" s="85" t="e">
        <f ca="true">+IF(AND(ISNUMBER(OFFSET('Hygiene Data'!$I$7,0,10*ROW('Hygiene Data'!I38))),'Data Summary'!EE44="Yes"),OFFSET('Hygiene Data'!$I$7,0,10*ROW('Hygiene Data'!I38)),NA())</f>
        <v>#N/A</v>
      </c>
      <c r="BQ44" s="85" t="e">
        <f ca="true">+IF(AND(ISNUMBER(OFFSET('Hygiene Data'!$I$9,0,10*ROW('Hygiene Data'!I38))),'Data Summary'!EF44="Yes"),OFFSET('Hygiene Data'!$I$9,0,10*ROW('Hygiene Data'!I38)),NA())</f>
        <v>#N/A</v>
      </c>
    </row>
    <row xmlns:x14ac="http://schemas.microsoft.com/office/spreadsheetml/2009/9/ac" r="45" x14ac:dyDescent="0.2">
      <c r="A45" s="326" t="e">
        <f ca="true">+RIGHT('Data Summary'!A45,LEN('Data Summary'!A45)-9)</f>
        <v>#VALUE!</v>
      </c>
      <c r="B45" s="31" t="str">
        <f ca="true">+IF(ISTEXT('Data Summary'!B45),'Data Summary'!B45,"")</f>
        <v/>
      </c>
      <c r="C45" s="325" t="e">
        <f ca="true">+VALUE('Data Summary'!C45)</f>
        <v>#VALUE!</v>
      </c>
      <c r="D45" s="83" t="e">
        <f ca="true">+IF(AND(ISNUMBER(OFFSET('Water Data'!$D$4,0,10*ROW('Water Data'!D39))),'Data Summary'!BS45="Yes"),100-OFFSET('Water Data'!$D$4,0,10*ROW('Water Data'!D39)),NA())</f>
        <v>#N/A</v>
      </c>
      <c r="E45" s="83" t="e">
        <f ca="true">+IF(AND(ISNUMBER(OFFSET('Water Data'!$D$6,0,10*ROW('Water Data'!D39))),'Data Summary'!BT45="Yes"),OFFSET('Water Data'!$D$6,0,10*ROW('Water Data'!D39)),NA())</f>
        <v>#N/A</v>
      </c>
      <c r="F45" s="83" t="e">
        <f ca="true">+IF(AND(ISNUMBER(OFFSET('Water Data'!$D$9,0,10*ROW('Water Data'!D39))),'Data Summary'!BU45="Yes"),OFFSET('Water Data'!$D$9,0,10*ROW('Water Data'!D39)),NA())</f>
        <v>#N/A</v>
      </c>
      <c r="G45" s="83" t="e">
        <f ca="true">+IF(AND(ISNUMBER(OFFSET('Water Data'!$E$4,0,10*ROW('Water Data'!E39))),'Data Summary'!BV45="Yes"),100-OFFSET('Water Data'!$E$4,0,10*ROW('Water Data'!E39)),NA())</f>
        <v>#N/A</v>
      </c>
      <c r="H45" s="83" t="e">
        <f ca="true">+IF(AND(ISNUMBER(OFFSET('Water Data'!$E$6,0,10*ROW('Water Data'!E39))),'Data Summary'!BW45="Yes"),OFFSET('Water Data'!$E$6,0,10*ROW('Water Data'!E39)),NA())</f>
        <v>#N/A</v>
      </c>
      <c r="I45" s="83" t="e">
        <f ca="true">+IF(AND(ISNUMBER(OFFSET('Water Data'!$E$9,0,10*ROW('Water Data'!E39))),'Data Summary'!BX45="Yes"),OFFSET('Water Data'!$E$9,0,10*ROW('Water Data'!E39)),NA())</f>
        <v>#N/A</v>
      </c>
      <c r="J45" s="83" t="e">
        <f ca="true">+IF(AND(ISNUMBER(OFFSET('Water Data'!$F$4,0,10*ROW('Water Data'!F39))),'Data Summary'!BY45="Yes"),100-OFFSET('Water Data'!$F$4,0,10*ROW('Water Data'!F39)),NA())</f>
        <v>#N/A</v>
      </c>
      <c r="K45" s="83" t="e">
        <f ca="true">+IF(AND(ISNUMBER(OFFSET('Water Data'!$F$6,0,10*ROW('Water Data'!F39))),'Data Summary'!BZ45="Yes"),OFFSET('Water Data'!$F$6,0,10*ROW('Water Data'!F39)),NA())</f>
        <v>#N/A</v>
      </c>
      <c r="L45" s="83" t="e">
        <f ca="true">+IF(AND(ISNUMBER(OFFSET('Water Data'!$F$9,0,10*ROW('Water Data'!F39))),'Data Summary'!CA45="Yes"),OFFSET('Water Data'!$F$9,0,10*ROW('Water Data'!F39)),NA())</f>
        <v>#N/A</v>
      </c>
      <c r="M45" s="83" t="e">
        <f ca="true">+IF(AND(ISNUMBER(OFFSET('Water Data'!$G$4,0,10*ROW('Water Data'!G39))),'Data Summary'!CB45="Yes"),100-OFFSET('Water Data'!$G$4,0,10*ROW('Water Data'!G39)),NA())</f>
        <v>#N/A</v>
      </c>
      <c r="N45" s="83" t="e">
        <f ca="true">+IF(AND(ISNUMBER(OFFSET('Water Data'!$G$6,0,10*ROW('Water Data'!G39))),'Data Summary'!CC45="Yes"),OFFSET('Water Data'!$G$6,0,10*ROW('Water Data'!G39)),NA())</f>
        <v>#N/A</v>
      </c>
      <c r="O45" s="83" t="e">
        <f ca="true">+IF(AND(ISNUMBER(OFFSET('Water Data'!$G$9,0,10*ROW('Water Data'!G39))),'Data Summary'!CD45="Yes"),OFFSET('Water Data'!$G$9,0,10*ROW('Water Data'!G39)),NA())</f>
        <v>#N/A</v>
      </c>
      <c r="P45" s="83" t="e">
        <f ca="true">+IF(AND(ISNUMBER(OFFSET('Water Data'!$H$4,0,10*ROW('Water Data'!H39))),'Data Summary'!CE45="Yes"),100-OFFSET('Water Data'!$H$4,0,10*ROW('Water Data'!H39)),NA())</f>
        <v>#N/A</v>
      </c>
      <c r="Q45" s="83" t="e">
        <f ca="true">+IF(AND(ISNUMBER(OFFSET('Water Data'!$H$6,0,10*ROW('Water Data'!H39))),'Data Summary'!CF45="Yes"),OFFSET('Water Data'!$H$6,0,10*ROW('Water Data'!H39)),NA())</f>
        <v>#N/A</v>
      </c>
      <c r="R45" s="83" t="e">
        <f ca="true">+IF(AND(ISNUMBER(OFFSET('Water Data'!$H$9,0,10*ROW('Water Data'!H39))),'Data Summary'!CG45="Yes"),OFFSET('Water Data'!$H$9,0,10*ROW('Water Data'!H39)),NA())</f>
        <v>#N/A</v>
      </c>
      <c r="S45" s="83" t="e">
        <f ca="true">+IF(AND(ISNUMBER(OFFSET('Water Data'!$I$4,0,10*ROW('Water Data'!I39))),'Data Summary'!CH45="Yes"),100-OFFSET('Water Data'!$I$4,0,10*ROW('Water Data'!I39)),NA())</f>
        <v>#N/A</v>
      </c>
      <c r="T45" s="83" t="e">
        <f ca="true">+IF(AND(ISNUMBER(OFFSET('Water Data'!$I$6,0,10*ROW('Water Data'!I39))),'Data Summary'!CI45="Yes"),OFFSET('Water Data'!$I$6,0,10*ROW('Water Data'!I39)),NA())</f>
        <v>#N/A</v>
      </c>
      <c r="U45" s="83" t="e">
        <f ca="true">+IF(AND(ISNUMBER(OFFSET('Water Data'!$I$9,0,10*ROW('Water Data'!I39))),'Data Summary'!CJ45="Yes"),OFFSET('Water Data'!$I$9,0,10*ROW('Water Data'!I39)),NA())</f>
        <v>#N/A</v>
      </c>
      <c r="V45" s="84" t="e">
        <f ca="true">+IF(AND(ISNUMBER(OFFSET('Sanitation Data'!$D$4,0,10*ROW('Sanitation Data'!D39))),'Data Summary'!CK45="Yes"),100-OFFSET('Sanitation Data'!$D$4,0,10*ROW('Sanitation Data'!D39)),NA())</f>
        <v>#N/A</v>
      </c>
      <c r="W45" s="84" t="e">
        <f ca="true">+IF(AND(ISNUMBER(OFFSET('Sanitation Data'!$D$6,0,10*ROW('Sanitation Data'!D39))),'Data Summary'!CL45="Yes"),OFFSET('Sanitation Data'!$D$6,0,10*ROW('Sanitation Data'!D39)),NA())</f>
        <v>#N/A</v>
      </c>
      <c r="X45" s="84" t="e">
        <f ca="true">+IF(AND(ISNUMBER(OFFSET('Sanitation Data'!$D$10,0,10*ROW('Sanitation Data'!D39))),'Data Summary'!CM45="Yes"),OFFSET('Sanitation Data'!$D$10,0,10*ROW('Sanitation Data'!D39)),NA())</f>
        <v>#N/A</v>
      </c>
      <c r="Y45" s="84" t="e">
        <f ca="true">+IF(AND(ISNUMBER(OFFSET('Sanitation Data'!$D$11,0,10*ROW('Sanitation Data'!D39))),'Data Summary'!CN45="Yes"),OFFSET('Sanitation Data'!$D$11,0,10*ROW('Sanitation Data'!D39)),NA())</f>
        <v>#N/A</v>
      </c>
      <c r="Z45" s="84" t="e">
        <f ca="true">+IF(AND(ISNUMBER(OFFSET('Sanitation Data'!$D$12,0,10*ROW('Sanitation Data'!D39))),'Data Summary'!CO45="Yes"),OFFSET('Sanitation Data'!$D$12,0,10*ROW('Sanitation Data'!D39)),NA())</f>
        <v>#N/A</v>
      </c>
      <c r="AA45" s="84" t="e">
        <f ca="true">+IF(AND(ISNUMBER(OFFSET('Sanitation Data'!$E$4,0,10*ROW('Sanitation Data'!E39))),'Data Summary'!CP45="Yes"),100-OFFSET('Sanitation Data'!$E$4,0,10*ROW('Sanitation Data'!E39)),NA())</f>
        <v>#N/A</v>
      </c>
      <c r="AB45" s="84" t="e">
        <f ca="true">+IF(AND(ISNUMBER(OFFSET('Sanitation Data'!$E$6,0,10*ROW('Sanitation Data'!E39))),'Data Summary'!CQ45="Yes"),OFFSET('Sanitation Data'!$E$6,0,10*ROW('Sanitation Data'!E39)),NA())</f>
        <v>#N/A</v>
      </c>
      <c r="AC45" s="84" t="e">
        <f ca="true">+IF(AND(ISNUMBER(OFFSET('Sanitation Data'!$E$10,0,10*ROW('Sanitation Data'!E39))),'Data Summary'!CR45="Yes"),OFFSET('Sanitation Data'!$E$10,0,10*ROW('Sanitation Data'!E39)),NA())</f>
        <v>#N/A</v>
      </c>
      <c r="AD45" s="84" t="e">
        <f ca="true">+IF(AND(ISNUMBER(OFFSET('Sanitation Data'!$E$11,0,10*ROW('Sanitation Data'!E39))),'Data Summary'!CS45="Yes"),OFFSET('Sanitation Data'!$E$11,0,10*ROW('Sanitation Data'!E39)),NA())</f>
        <v>#N/A</v>
      </c>
      <c r="AE45" s="84" t="e">
        <f ca="true">+IF(AND(ISNUMBER(OFFSET('Sanitation Data'!$E$12,0,10*ROW('Sanitation Data'!E39))),'Data Summary'!CT45="Yes"),OFFSET('Sanitation Data'!$E$12,0,10*ROW('Sanitation Data'!E39)),NA())</f>
        <v>#N/A</v>
      </c>
      <c r="AF45" s="84" t="e">
        <f ca="true">+IF(AND(ISNUMBER(OFFSET('Sanitation Data'!$F$4,0,10*ROW('Sanitation Data'!F39))),'Data Summary'!CU45="Yes"),100-OFFSET('Sanitation Data'!$F$4,0,10*ROW('Sanitation Data'!F39)),NA())</f>
        <v>#N/A</v>
      </c>
      <c r="AG45" s="84" t="e">
        <f ca="true">+IF(AND(ISNUMBER(OFFSET('Sanitation Data'!$F$6,0,10*ROW('Sanitation Data'!F39))),'Data Summary'!CV45="Yes"),OFFSET('Sanitation Data'!$F$6,0,10*ROW('Sanitation Data'!F39)),NA())</f>
        <v>#N/A</v>
      </c>
      <c r="AH45" s="84" t="e">
        <f ca="true">+IF(AND(ISNUMBER(OFFSET('Sanitation Data'!$F$10,0,10*ROW('Sanitation Data'!F39))),'Data Summary'!CW45="Yes"),OFFSET('Sanitation Data'!$F$10,0,10*ROW('Sanitation Data'!F39)),NA())</f>
        <v>#N/A</v>
      </c>
      <c r="AI45" s="84" t="e">
        <f ca="true">+IF(AND(ISNUMBER(OFFSET('Sanitation Data'!$F$11,0,10*ROW('Sanitation Data'!F39))),'Data Summary'!CX45="Yes"),OFFSET('Sanitation Data'!$F$11,0,10*ROW('Sanitation Data'!F39)),NA())</f>
        <v>#N/A</v>
      </c>
      <c r="AJ45" s="84" t="e">
        <f ca="true">+IF(AND(ISNUMBER(OFFSET('Sanitation Data'!$F$12,0,10*ROW('Sanitation Data'!F39))),'Data Summary'!CY45="Yes"),OFFSET('Sanitation Data'!$F$12,0,10*ROW('Sanitation Data'!F39)),NA())</f>
        <v>#N/A</v>
      </c>
      <c r="AK45" s="84" t="e">
        <f ca="true">+IF(AND(ISNUMBER(OFFSET('Sanitation Data'!$G$4,0,10*ROW('Sanitation Data'!G39))),'Data Summary'!CZ45="Yes"),100-OFFSET('Sanitation Data'!$G$4,0,10*ROW('Sanitation Data'!G39)),NA())</f>
        <v>#N/A</v>
      </c>
      <c r="AL45" s="84" t="e">
        <f ca="true">+IF(AND(ISNUMBER(OFFSET('Sanitation Data'!$G$6,0,10*ROW('Sanitation Data'!G39))),'Data Summary'!DA45="Yes"),OFFSET('Sanitation Data'!$G$6,0,10*ROW('Sanitation Data'!G39)),NA())</f>
        <v>#N/A</v>
      </c>
      <c r="AM45" s="84" t="e">
        <f ca="true">+IF(AND(ISNUMBER(OFFSET('Sanitation Data'!$G$10,0,10*ROW('Sanitation Data'!G39))),'Data Summary'!DB45="Yes"),OFFSET('Sanitation Data'!$G$10,0,10*ROW('Sanitation Data'!G39)),NA())</f>
        <v>#N/A</v>
      </c>
      <c r="AN45" s="84" t="e">
        <f ca="true">+IF(AND(ISNUMBER(OFFSET('Sanitation Data'!$G$11,0,10*ROW('Sanitation Data'!G39))),'Data Summary'!DC45="Yes"),OFFSET('Sanitation Data'!$G$11,0,10*ROW('Sanitation Data'!G39)),NA())</f>
        <v>#N/A</v>
      </c>
      <c r="AO45" s="84" t="e">
        <f ca="true">+IF(AND(ISNUMBER(OFFSET('Sanitation Data'!$G$12,0,10*ROW('Sanitation Data'!G39))),'Data Summary'!DD45="Yes"),OFFSET('Sanitation Data'!$G$12,0,10*ROW('Sanitation Data'!G39)),NA())</f>
        <v>#N/A</v>
      </c>
      <c r="AP45" s="84" t="e">
        <f ca="true">+IF(AND(ISNUMBER(OFFSET('Sanitation Data'!$H$4,0,10*ROW('Sanitation Data'!H39))),'Data Summary'!DE45="Yes"),100-OFFSET('Sanitation Data'!$H$4,0,10*ROW('Sanitation Data'!H39)),NA())</f>
        <v>#N/A</v>
      </c>
      <c r="AQ45" s="84" t="e">
        <f ca="true">+IF(AND(ISNUMBER(OFFSET('Sanitation Data'!$H$6,0,10*ROW('Sanitation Data'!H39))),'Data Summary'!DF45="Yes"),OFFSET('Sanitation Data'!$H$6,0,10*ROW('Sanitation Data'!H39)),NA())</f>
        <v>#N/A</v>
      </c>
      <c r="AR45" s="84" t="e">
        <f ca="true">+IF(AND(ISNUMBER(OFFSET('Sanitation Data'!$H$10,0,10*ROW('Sanitation Data'!H39))),'Data Summary'!DG45="Yes"),OFFSET('Sanitation Data'!$H$10,0,10*ROW('Sanitation Data'!H39)),NA())</f>
        <v>#N/A</v>
      </c>
      <c r="AS45" s="84" t="e">
        <f ca="true">+IF(AND(ISNUMBER(OFFSET('Sanitation Data'!$H$11,0,10*ROW('Sanitation Data'!H39))),'Data Summary'!DH45="Yes"),OFFSET('Sanitation Data'!$H$11,0,10*ROW('Sanitation Data'!H39)),NA())</f>
        <v>#N/A</v>
      </c>
      <c r="AT45" s="84" t="e">
        <f ca="true">+IF(AND(ISNUMBER(OFFSET('Sanitation Data'!$H$12,0,10*ROW('Sanitation Data'!H39))),'Data Summary'!DI45="Yes"),OFFSET('Sanitation Data'!$H$12,0,10*ROW('Sanitation Data'!H39)),NA())</f>
        <v>#N/A</v>
      </c>
      <c r="AU45" s="84" t="e">
        <f ca="true">+IF(AND(ISNUMBER(OFFSET('Sanitation Data'!$I$4,0,10*ROW('Sanitation Data'!I39))),'Data Summary'!DJ45="Yes"),100-OFFSET('Sanitation Data'!$I$4,0,10*ROW('Sanitation Data'!I39)),NA())</f>
        <v>#N/A</v>
      </c>
      <c r="AV45" s="84" t="e">
        <f ca="true">+IF(AND(ISNUMBER(OFFSET('Sanitation Data'!$I$6,0,10*ROW('Sanitation Data'!I39))),'Data Summary'!DK45="Yes"),OFFSET('Sanitation Data'!$I$6,0,10*ROW('Sanitation Data'!I39)),NA())</f>
        <v>#N/A</v>
      </c>
      <c r="AW45" s="84" t="e">
        <f ca="true">+IF(AND(ISNUMBER(OFFSET('Sanitation Data'!$I$10,0,10*ROW('Sanitation Data'!I39))),'Data Summary'!DL45="Yes"),OFFSET('Sanitation Data'!$I$10,0,10*ROW('Sanitation Data'!I39)),NA())</f>
        <v>#N/A</v>
      </c>
      <c r="AX45" s="84" t="e">
        <f ca="true">+IF(AND(ISNUMBER(OFFSET('Sanitation Data'!$I$11,0,10*ROW('Sanitation Data'!I39))),'Data Summary'!DM45="Yes"),OFFSET('Sanitation Data'!$I$11,0,10*ROW('Sanitation Data'!I39)),NA())</f>
        <v>#N/A</v>
      </c>
      <c r="AY45" s="84" t="e">
        <f ca="true">+IF(AND(ISNUMBER(OFFSET('Sanitation Data'!$I$12,0,10*ROW('Sanitation Data'!I39))),'Data Summary'!DN45="Yes"),OFFSET('Sanitation Data'!$I$12,0,10*ROW('Sanitation Data'!I39)),NA())</f>
        <v>#N/A</v>
      </c>
      <c r="AZ45" s="85" t="e">
        <f ca="true">+IF(AND(ISNUMBER(OFFSET('Hygiene Data'!$D$5,0,10*ROW('Hygiene Data'!D39))),'Data Summary'!DO45="Yes"),OFFSET('Hygiene Data'!$D$5,0,10*ROW('Hygiene Data'!D39)),NA())</f>
        <v>#N/A</v>
      </c>
      <c r="BA45" s="85" t="e">
        <f ca="true">+IF(AND(ISNUMBER(OFFSET('Hygiene Data'!$D$7,0,10*ROW('Hygiene Data'!D39))),'Data Summary'!DP45="Yes"),OFFSET('Hygiene Data'!$D$7,0,10*ROW('Hygiene Data'!D39)),NA())</f>
        <v>#N/A</v>
      </c>
      <c r="BB45" s="85" t="e">
        <f ca="true">+IF(AND(ISNUMBER(OFFSET('Hygiene Data'!$D$9,0,10*ROW('Hygiene Data'!D39))),'Data Summary'!DQ45="Yes"),OFFSET('Hygiene Data'!$D$9,0,10*ROW('Hygiene Data'!D39)),NA())</f>
        <v>#N/A</v>
      </c>
      <c r="BC45" s="85" t="e">
        <f ca="true">+IF(AND(ISNUMBER(OFFSET('Hygiene Data'!$E$5,0,10*ROW('Hygiene Data'!E39))),'Data Summary'!DR45="Yes"),OFFSET('Hygiene Data'!$E$5,0,10*ROW('Hygiene Data'!E39)),NA())</f>
        <v>#N/A</v>
      </c>
      <c r="BD45" s="85" t="e">
        <f ca="true">+IF(AND(ISNUMBER(OFFSET('Hygiene Data'!$E$7,0,10*ROW('Hygiene Data'!E39))),'Data Summary'!DS45="Yes"),OFFSET('Hygiene Data'!$E$7,0,10*ROW('Hygiene Data'!E39)),NA())</f>
        <v>#N/A</v>
      </c>
      <c r="BE45" s="85" t="e">
        <f ca="true">+IF(AND(ISNUMBER(OFFSET('Hygiene Data'!$E$9,0,10*ROW('Hygiene Data'!E39))),'Data Summary'!DT45="Yes"),OFFSET('Hygiene Data'!$E$9,0,10*ROW('Hygiene Data'!E39)),NA())</f>
        <v>#N/A</v>
      </c>
      <c r="BF45" s="85" t="e">
        <f ca="true">+IF(AND(ISNUMBER(OFFSET('Hygiene Data'!$F$5,0,10*ROW('Hygiene Data'!F39))),'Data Summary'!DU45="Yes"),OFFSET('Hygiene Data'!$F$5,0,10*ROW('Hygiene Data'!F39)),NA())</f>
        <v>#N/A</v>
      </c>
      <c r="BG45" s="85" t="e">
        <f ca="true">+IF(AND(ISNUMBER(OFFSET('Hygiene Data'!$F$7,0,10*ROW('Hygiene Data'!F39))),'Data Summary'!DV45="Yes"),OFFSET('Hygiene Data'!$F$7,0,10*ROW('Hygiene Data'!F39)),NA())</f>
        <v>#N/A</v>
      </c>
      <c r="BH45" s="85" t="e">
        <f ca="true">+IF(AND(ISNUMBER(OFFSET('Hygiene Data'!$F$9,0,10*ROW('Hygiene Data'!F39))),'Data Summary'!DW45="Yes"),OFFSET('Hygiene Data'!$F$9,0,10*ROW('Hygiene Data'!F39)),NA())</f>
        <v>#N/A</v>
      </c>
      <c r="BI45" s="85" t="e">
        <f ca="true">+IF(AND(ISNUMBER(OFFSET('Hygiene Data'!$G$5,0,10*ROW('Hygiene Data'!G39))),'Data Summary'!DX45="Yes"),OFFSET('Hygiene Data'!$G$5,0,10*ROW('Hygiene Data'!G39)),NA())</f>
        <v>#N/A</v>
      </c>
      <c r="BJ45" s="85" t="e">
        <f ca="true">+IF(AND(ISNUMBER(OFFSET('Hygiene Data'!$G$7,0,10*ROW('Hygiene Data'!G39))),'Data Summary'!DY45="Yes"),OFFSET('Hygiene Data'!$G$7,0,10*ROW('Hygiene Data'!G39)),NA())</f>
        <v>#N/A</v>
      </c>
      <c r="BK45" s="85" t="e">
        <f ca="true">+IF(AND(ISNUMBER(OFFSET('Hygiene Data'!$G$9,0,10*ROW('Hygiene Data'!G39))),'Data Summary'!DZ45="Yes"),OFFSET('Hygiene Data'!$G$9,0,10*ROW('Hygiene Data'!G39)),NA())</f>
        <v>#N/A</v>
      </c>
      <c r="BL45" s="85" t="e">
        <f ca="true">+IF(AND(ISNUMBER(OFFSET('Hygiene Data'!$H$5,0,10*ROW('Hygiene Data'!H39))),'Data Summary'!EA45="Yes"),OFFSET('Hygiene Data'!$H$5,0,10*ROW('Hygiene Data'!H39)),NA())</f>
        <v>#N/A</v>
      </c>
      <c r="BM45" s="85" t="e">
        <f ca="true">+IF(AND(ISNUMBER(OFFSET('Hygiene Data'!$H$7,0,10*ROW('Hygiene Data'!H39))),'Data Summary'!EB45="Yes"),OFFSET('Hygiene Data'!$H$7,0,10*ROW('Hygiene Data'!H39)),NA())</f>
        <v>#N/A</v>
      </c>
      <c r="BN45" s="85" t="e">
        <f ca="true">+IF(AND(ISNUMBER(OFFSET('Hygiene Data'!$H$9,0,10*ROW('Hygiene Data'!H39))),'Data Summary'!EC45="Yes"),OFFSET('Hygiene Data'!$H$9,0,10*ROW('Hygiene Data'!H39)),NA())</f>
        <v>#N/A</v>
      </c>
      <c r="BO45" s="85" t="e">
        <f ca="true">+IF(AND(ISNUMBER(OFFSET('Hygiene Data'!$I$5,0,10*ROW('Hygiene Data'!I39))),'Data Summary'!ED45="Yes"),OFFSET('Hygiene Data'!$I$5,0,10*ROW('Hygiene Data'!I39)),NA())</f>
        <v>#N/A</v>
      </c>
      <c r="BP45" s="85" t="e">
        <f ca="true">+IF(AND(ISNUMBER(OFFSET('Hygiene Data'!$I$7,0,10*ROW('Hygiene Data'!I39))),'Data Summary'!EE45="Yes"),OFFSET('Hygiene Data'!$I$7,0,10*ROW('Hygiene Data'!I39)),NA())</f>
        <v>#N/A</v>
      </c>
      <c r="BQ45" s="85" t="e">
        <f ca="true">+IF(AND(ISNUMBER(OFFSET('Hygiene Data'!$I$9,0,10*ROW('Hygiene Data'!I39))),'Data Summary'!EF45="Yes"),OFFSET('Hygiene Data'!$I$9,0,10*ROW('Hygiene Data'!I39)),NA())</f>
        <v>#N/A</v>
      </c>
    </row>
    <row xmlns:x14ac="http://schemas.microsoft.com/office/spreadsheetml/2009/9/ac" r="46" x14ac:dyDescent="0.2">
      <c r="A46" s="326" t="e">
        <f ca="true">+RIGHT('Data Summary'!A46,LEN('Data Summary'!A46)-9)</f>
        <v>#VALUE!</v>
      </c>
      <c r="B46" s="31" t="str">
        <f ca="true">+IF(ISTEXT('Data Summary'!B46),'Data Summary'!B46,"")</f>
        <v/>
      </c>
      <c r="C46" s="325" t="e">
        <f ca="true">+VALUE('Data Summary'!C46)</f>
        <v>#VALUE!</v>
      </c>
      <c r="D46" s="83" t="e">
        <f ca="true">+IF(AND(ISNUMBER(OFFSET('Water Data'!$D$4,0,10*ROW('Water Data'!D40))),'Data Summary'!BS46="Yes"),100-OFFSET('Water Data'!$D$4,0,10*ROW('Water Data'!D40)),NA())</f>
        <v>#N/A</v>
      </c>
      <c r="E46" s="83" t="e">
        <f ca="true">+IF(AND(ISNUMBER(OFFSET('Water Data'!$D$6,0,10*ROW('Water Data'!D40))),'Data Summary'!BT46="Yes"),OFFSET('Water Data'!$D$6,0,10*ROW('Water Data'!D40)),NA())</f>
        <v>#N/A</v>
      </c>
      <c r="F46" s="83" t="e">
        <f ca="true">+IF(AND(ISNUMBER(OFFSET('Water Data'!$D$9,0,10*ROW('Water Data'!D40))),'Data Summary'!BU46="Yes"),OFFSET('Water Data'!$D$9,0,10*ROW('Water Data'!D40)),NA())</f>
        <v>#N/A</v>
      </c>
      <c r="G46" s="83" t="e">
        <f ca="true">+IF(AND(ISNUMBER(OFFSET('Water Data'!$E$4,0,10*ROW('Water Data'!E40))),'Data Summary'!BV46="Yes"),100-OFFSET('Water Data'!$E$4,0,10*ROW('Water Data'!E40)),NA())</f>
        <v>#N/A</v>
      </c>
      <c r="H46" s="83" t="e">
        <f ca="true">+IF(AND(ISNUMBER(OFFSET('Water Data'!$E$6,0,10*ROW('Water Data'!E40))),'Data Summary'!BW46="Yes"),OFFSET('Water Data'!$E$6,0,10*ROW('Water Data'!E40)),NA())</f>
        <v>#N/A</v>
      </c>
      <c r="I46" s="83" t="e">
        <f ca="true">+IF(AND(ISNUMBER(OFFSET('Water Data'!$E$9,0,10*ROW('Water Data'!E40))),'Data Summary'!BX46="Yes"),OFFSET('Water Data'!$E$9,0,10*ROW('Water Data'!E40)),NA())</f>
        <v>#N/A</v>
      </c>
      <c r="J46" s="83" t="e">
        <f ca="true">+IF(AND(ISNUMBER(OFFSET('Water Data'!$F$4,0,10*ROW('Water Data'!F40))),'Data Summary'!BY46="Yes"),100-OFFSET('Water Data'!$F$4,0,10*ROW('Water Data'!F40)),NA())</f>
        <v>#N/A</v>
      </c>
      <c r="K46" s="83" t="e">
        <f ca="true">+IF(AND(ISNUMBER(OFFSET('Water Data'!$F$6,0,10*ROW('Water Data'!F40))),'Data Summary'!BZ46="Yes"),OFFSET('Water Data'!$F$6,0,10*ROW('Water Data'!F40)),NA())</f>
        <v>#N/A</v>
      </c>
      <c r="L46" s="83" t="e">
        <f ca="true">+IF(AND(ISNUMBER(OFFSET('Water Data'!$F$9,0,10*ROW('Water Data'!F40))),'Data Summary'!CA46="Yes"),OFFSET('Water Data'!$F$9,0,10*ROW('Water Data'!F40)),NA())</f>
        <v>#N/A</v>
      </c>
      <c r="M46" s="83" t="e">
        <f ca="true">+IF(AND(ISNUMBER(OFFSET('Water Data'!$G$4,0,10*ROW('Water Data'!G40))),'Data Summary'!CB46="Yes"),100-OFFSET('Water Data'!$G$4,0,10*ROW('Water Data'!G40)),NA())</f>
        <v>#N/A</v>
      </c>
      <c r="N46" s="83" t="e">
        <f ca="true">+IF(AND(ISNUMBER(OFFSET('Water Data'!$G$6,0,10*ROW('Water Data'!G40))),'Data Summary'!CC46="Yes"),OFFSET('Water Data'!$G$6,0,10*ROW('Water Data'!G40)),NA())</f>
        <v>#N/A</v>
      </c>
      <c r="O46" s="83" t="e">
        <f ca="true">+IF(AND(ISNUMBER(OFFSET('Water Data'!$G$9,0,10*ROW('Water Data'!G40))),'Data Summary'!CD46="Yes"),OFFSET('Water Data'!$G$9,0,10*ROW('Water Data'!G40)),NA())</f>
        <v>#N/A</v>
      </c>
      <c r="P46" s="83" t="e">
        <f ca="true">+IF(AND(ISNUMBER(OFFSET('Water Data'!$H$4,0,10*ROW('Water Data'!H40))),'Data Summary'!CE46="Yes"),100-OFFSET('Water Data'!$H$4,0,10*ROW('Water Data'!H40)),NA())</f>
        <v>#N/A</v>
      </c>
      <c r="Q46" s="83" t="e">
        <f ca="true">+IF(AND(ISNUMBER(OFFSET('Water Data'!$H$6,0,10*ROW('Water Data'!H40))),'Data Summary'!CF46="Yes"),OFFSET('Water Data'!$H$6,0,10*ROW('Water Data'!H40)),NA())</f>
        <v>#N/A</v>
      </c>
      <c r="R46" s="83" t="e">
        <f ca="true">+IF(AND(ISNUMBER(OFFSET('Water Data'!$H$9,0,10*ROW('Water Data'!H40))),'Data Summary'!CG46="Yes"),OFFSET('Water Data'!$H$9,0,10*ROW('Water Data'!H40)),NA())</f>
        <v>#N/A</v>
      </c>
      <c r="S46" s="83" t="e">
        <f ca="true">+IF(AND(ISNUMBER(OFFSET('Water Data'!$I$4,0,10*ROW('Water Data'!I40))),'Data Summary'!CH46="Yes"),100-OFFSET('Water Data'!$I$4,0,10*ROW('Water Data'!I40)),NA())</f>
        <v>#N/A</v>
      </c>
      <c r="T46" s="83" t="e">
        <f ca="true">+IF(AND(ISNUMBER(OFFSET('Water Data'!$I$6,0,10*ROW('Water Data'!I40))),'Data Summary'!CI46="Yes"),OFFSET('Water Data'!$I$6,0,10*ROW('Water Data'!I40)),NA())</f>
        <v>#N/A</v>
      </c>
      <c r="U46" s="83" t="e">
        <f ca="true">+IF(AND(ISNUMBER(OFFSET('Water Data'!$I$9,0,10*ROW('Water Data'!I40))),'Data Summary'!CJ46="Yes"),OFFSET('Water Data'!$I$9,0,10*ROW('Water Data'!I40)),NA())</f>
        <v>#N/A</v>
      </c>
      <c r="V46" s="84" t="e">
        <f ca="true">+IF(AND(ISNUMBER(OFFSET('Sanitation Data'!$D$4,0,10*ROW('Sanitation Data'!D40))),'Data Summary'!CK46="Yes"),100-OFFSET('Sanitation Data'!$D$4,0,10*ROW('Sanitation Data'!D40)),NA())</f>
        <v>#N/A</v>
      </c>
      <c r="W46" s="84" t="e">
        <f ca="true">+IF(AND(ISNUMBER(OFFSET('Sanitation Data'!$D$6,0,10*ROW('Sanitation Data'!D40))),'Data Summary'!CL46="Yes"),OFFSET('Sanitation Data'!$D$6,0,10*ROW('Sanitation Data'!D40)),NA())</f>
        <v>#N/A</v>
      </c>
      <c r="X46" s="84" t="e">
        <f ca="true">+IF(AND(ISNUMBER(OFFSET('Sanitation Data'!$D$10,0,10*ROW('Sanitation Data'!D40))),'Data Summary'!CM46="Yes"),OFFSET('Sanitation Data'!$D$10,0,10*ROW('Sanitation Data'!D40)),NA())</f>
        <v>#N/A</v>
      </c>
      <c r="Y46" s="84" t="e">
        <f ca="true">+IF(AND(ISNUMBER(OFFSET('Sanitation Data'!$D$11,0,10*ROW('Sanitation Data'!D40))),'Data Summary'!CN46="Yes"),OFFSET('Sanitation Data'!$D$11,0,10*ROW('Sanitation Data'!D40)),NA())</f>
        <v>#N/A</v>
      </c>
      <c r="Z46" s="84" t="e">
        <f ca="true">+IF(AND(ISNUMBER(OFFSET('Sanitation Data'!$D$12,0,10*ROW('Sanitation Data'!D40))),'Data Summary'!CO46="Yes"),OFFSET('Sanitation Data'!$D$12,0,10*ROW('Sanitation Data'!D40)),NA())</f>
        <v>#N/A</v>
      </c>
      <c r="AA46" s="84" t="e">
        <f ca="true">+IF(AND(ISNUMBER(OFFSET('Sanitation Data'!$E$4,0,10*ROW('Sanitation Data'!E40))),'Data Summary'!CP46="Yes"),100-OFFSET('Sanitation Data'!$E$4,0,10*ROW('Sanitation Data'!E40)),NA())</f>
        <v>#N/A</v>
      </c>
      <c r="AB46" s="84" t="e">
        <f ca="true">+IF(AND(ISNUMBER(OFFSET('Sanitation Data'!$E$6,0,10*ROW('Sanitation Data'!E40))),'Data Summary'!CQ46="Yes"),OFFSET('Sanitation Data'!$E$6,0,10*ROW('Sanitation Data'!E40)),NA())</f>
        <v>#N/A</v>
      </c>
      <c r="AC46" s="84" t="e">
        <f ca="true">+IF(AND(ISNUMBER(OFFSET('Sanitation Data'!$E$10,0,10*ROW('Sanitation Data'!E40))),'Data Summary'!CR46="Yes"),OFFSET('Sanitation Data'!$E$10,0,10*ROW('Sanitation Data'!E40)),NA())</f>
        <v>#N/A</v>
      </c>
      <c r="AD46" s="84" t="e">
        <f ca="true">+IF(AND(ISNUMBER(OFFSET('Sanitation Data'!$E$11,0,10*ROW('Sanitation Data'!E40))),'Data Summary'!CS46="Yes"),OFFSET('Sanitation Data'!$E$11,0,10*ROW('Sanitation Data'!E40)),NA())</f>
        <v>#N/A</v>
      </c>
      <c r="AE46" s="84" t="e">
        <f ca="true">+IF(AND(ISNUMBER(OFFSET('Sanitation Data'!$E$12,0,10*ROW('Sanitation Data'!E40))),'Data Summary'!CT46="Yes"),OFFSET('Sanitation Data'!$E$12,0,10*ROW('Sanitation Data'!E40)),NA())</f>
        <v>#N/A</v>
      </c>
      <c r="AF46" s="84" t="e">
        <f ca="true">+IF(AND(ISNUMBER(OFFSET('Sanitation Data'!$F$4,0,10*ROW('Sanitation Data'!F40))),'Data Summary'!CU46="Yes"),100-OFFSET('Sanitation Data'!$F$4,0,10*ROW('Sanitation Data'!F40)),NA())</f>
        <v>#N/A</v>
      </c>
      <c r="AG46" s="84" t="e">
        <f ca="true">+IF(AND(ISNUMBER(OFFSET('Sanitation Data'!$F$6,0,10*ROW('Sanitation Data'!F40))),'Data Summary'!CV46="Yes"),OFFSET('Sanitation Data'!$F$6,0,10*ROW('Sanitation Data'!F40)),NA())</f>
        <v>#N/A</v>
      </c>
      <c r="AH46" s="84" t="e">
        <f ca="true">+IF(AND(ISNUMBER(OFFSET('Sanitation Data'!$F$10,0,10*ROW('Sanitation Data'!F40))),'Data Summary'!CW46="Yes"),OFFSET('Sanitation Data'!$F$10,0,10*ROW('Sanitation Data'!F40)),NA())</f>
        <v>#N/A</v>
      </c>
      <c r="AI46" s="84" t="e">
        <f ca="true">+IF(AND(ISNUMBER(OFFSET('Sanitation Data'!$F$11,0,10*ROW('Sanitation Data'!F40))),'Data Summary'!CX46="Yes"),OFFSET('Sanitation Data'!$F$11,0,10*ROW('Sanitation Data'!F40)),NA())</f>
        <v>#N/A</v>
      </c>
      <c r="AJ46" s="84" t="e">
        <f ca="true">+IF(AND(ISNUMBER(OFFSET('Sanitation Data'!$F$12,0,10*ROW('Sanitation Data'!F40))),'Data Summary'!CY46="Yes"),OFFSET('Sanitation Data'!$F$12,0,10*ROW('Sanitation Data'!F40)),NA())</f>
        <v>#N/A</v>
      </c>
      <c r="AK46" s="84" t="e">
        <f ca="true">+IF(AND(ISNUMBER(OFFSET('Sanitation Data'!$G$4,0,10*ROW('Sanitation Data'!G40))),'Data Summary'!CZ46="Yes"),100-OFFSET('Sanitation Data'!$G$4,0,10*ROW('Sanitation Data'!G40)),NA())</f>
        <v>#N/A</v>
      </c>
      <c r="AL46" s="84" t="e">
        <f ca="true">+IF(AND(ISNUMBER(OFFSET('Sanitation Data'!$G$6,0,10*ROW('Sanitation Data'!G40))),'Data Summary'!DA46="Yes"),OFFSET('Sanitation Data'!$G$6,0,10*ROW('Sanitation Data'!G40)),NA())</f>
        <v>#N/A</v>
      </c>
      <c r="AM46" s="84" t="e">
        <f ca="true">+IF(AND(ISNUMBER(OFFSET('Sanitation Data'!$G$10,0,10*ROW('Sanitation Data'!G40))),'Data Summary'!DB46="Yes"),OFFSET('Sanitation Data'!$G$10,0,10*ROW('Sanitation Data'!G40)),NA())</f>
        <v>#N/A</v>
      </c>
      <c r="AN46" s="84" t="e">
        <f ca="true">+IF(AND(ISNUMBER(OFFSET('Sanitation Data'!$G$11,0,10*ROW('Sanitation Data'!G40))),'Data Summary'!DC46="Yes"),OFFSET('Sanitation Data'!$G$11,0,10*ROW('Sanitation Data'!G40)),NA())</f>
        <v>#N/A</v>
      </c>
      <c r="AO46" s="84" t="e">
        <f ca="true">+IF(AND(ISNUMBER(OFFSET('Sanitation Data'!$G$12,0,10*ROW('Sanitation Data'!G40))),'Data Summary'!DD46="Yes"),OFFSET('Sanitation Data'!$G$12,0,10*ROW('Sanitation Data'!G40)),NA())</f>
        <v>#N/A</v>
      </c>
      <c r="AP46" s="84" t="e">
        <f ca="true">+IF(AND(ISNUMBER(OFFSET('Sanitation Data'!$H$4,0,10*ROW('Sanitation Data'!H40))),'Data Summary'!DE46="Yes"),100-OFFSET('Sanitation Data'!$H$4,0,10*ROW('Sanitation Data'!H40)),NA())</f>
        <v>#N/A</v>
      </c>
      <c r="AQ46" s="84" t="e">
        <f ca="true">+IF(AND(ISNUMBER(OFFSET('Sanitation Data'!$H$6,0,10*ROW('Sanitation Data'!H40))),'Data Summary'!DF46="Yes"),OFFSET('Sanitation Data'!$H$6,0,10*ROW('Sanitation Data'!H40)),NA())</f>
        <v>#N/A</v>
      </c>
      <c r="AR46" s="84" t="e">
        <f ca="true">+IF(AND(ISNUMBER(OFFSET('Sanitation Data'!$H$10,0,10*ROW('Sanitation Data'!H40))),'Data Summary'!DG46="Yes"),OFFSET('Sanitation Data'!$H$10,0,10*ROW('Sanitation Data'!H40)),NA())</f>
        <v>#N/A</v>
      </c>
      <c r="AS46" s="84" t="e">
        <f ca="true">+IF(AND(ISNUMBER(OFFSET('Sanitation Data'!$H$11,0,10*ROW('Sanitation Data'!H40))),'Data Summary'!DH46="Yes"),OFFSET('Sanitation Data'!$H$11,0,10*ROW('Sanitation Data'!H40)),NA())</f>
        <v>#N/A</v>
      </c>
      <c r="AT46" s="84" t="e">
        <f ca="true">+IF(AND(ISNUMBER(OFFSET('Sanitation Data'!$H$12,0,10*ROW('Sanitation Data'!H40))),'Data Summary'!DI46="Yes"),OFFSET('Sanitation Data'!$H$12,0,10*ROW('Sanitation Data'!H40)),NA())</f>
        <v>#N/A</v>
      </c>
      <c r="AU46" s="84" t="e">
        <f ca="true">+IF(AND(ISNUMBER(OFFSET('Sanitation Data'!$I$4,0,10*ROW('Sanitation Data'!I40))),'Data Summary'!DJ46="Yes"),100-OFFSET('Sanitation Data'!$I$4,0,10*ROW('Sanitation Data'!I40)),NA())</f>
        <v>#N/A</v>
      </c>
      <c r="AV46" s="84" t="e">
        <f ca="true">+IF(AND(ISNUMBER(OFFSET('Sanitation Data'!$I$6,0,10*ROW('Sanitation Data'!I40))),'Data Summary'!DK46="Yes"),OFFSET('Sanitation Data'!$I$6,0,10*ROW('Sanitation Data'!I40)),NA())</f>
        <v>#N/A</v>
      </c>
      <c r="AW46" s="84" t="e">
        <f ca="true">+IF(AND(ISNUMBER(OFFSET('Sanitation Data'!$I$10,0,10*ROW('Sanitation Data'!I40))),'Data Summary'!DL46="Yes"),OFFSET('Sanitation Data'!$I$10,0,10*ROW('Sanitation Data'!I40)),NA())</f>
        <v>#N/A</v>
      </c>
      <c r="AX46" s="84" t="e">
        <f ca="true">+IF(AND(ISNUMBER(OFFSET('Sanitation Data'!$I$11,0,10*ROW('Sanitation Data'!I40))),'Data Summary'!DM46="Yes"),OFFSET('Sanitation Data'!$I$11,0,10*ROW('Sanitation Data'!I40)),NA())</f>
        <v>#N/A</v>
      </c>
      <c r="AY46" s="84" t="e">
        <f ca="true">+IF(AND(ISNUMBER(OFFSET('Sanitation Data'!$I$12,0,10*ROW('Sanitation Data'!I40))),'Data Summary'!DN46="Yes"),OFFSET('Sanitation Data'!$I$12,0,10*ROW('Sanitation Data'!I40)),NA())</f>
        <v>#N/A</v>
      </c>
      <c r="AZ46" s="85" t="e">
        <f ca="true">+IF(AND(ISNUMBER(OFFSET('Hygiene Data'!$D$5,0,10*ROW('Hygiene Data'!D40))),'Data Summary'!DO46="Yes"),OFFSET('Hygiene Data'!$D$5,0,10*ROW('Hygiene Data'!D40)),NA())</f>
        <v>#N/A</v>
      </c>
      <c r="BA46" s="85" t="e">
        <f ca="true">+IF(AND(ISNUMBER(OFFSET('Hygiene Data'!$D$7,0,10*ROW('Hygiene Data'!D40))),'Data Summary'!DP46="Yes"),OFFSET('Hygiene Data'!$D$7,0,10*ROW('Hygiene Data'!D40)),NA())</f>
        <v>#N/A</v>
      </c>
      <c r="BB46" s="85" t="e">
        <f ca="true">+IF(AND(ISNUMBER(OFFSET('Hygiene Data'!$D$9,0,10*ROW('Hygiene Data'!D40))),'Data Summary'!DQ46="Yes"),OFFSET('Hygiene Data'!$D$9,0,10*ROW('Hygiene Data'!D40)),NA())</f>
        <v>#N/A</v>
      </c>
      <c r="BC46" s="85" t="e">
        <f ca="true">+IF(AND(ISNUMBER(OFFSET('Hygiene Data'!$E$5,0,10*ROW('Hygiene Data'!E40))),'Data Summary'!DR46="Yes"),OFFSET('Hygiene Data'!$E$5,0,10*ROW('Hygiene Data'!E40)),NA())</f>
        <v>#N/A</v>
      </c>
      <c r="BD46" s="85" t="e">
        <f ca="true">+IF(AND(ISNUMBER(OFFSET('Hygiene Data'!$E$7,0,10*ROW('Hygiene Data'!E40))),'Data Summary'!DS46="Yes"),OFFSET('Hygiene Data'!$E$7,0,10*ROW('Hygiene Data'!E40)),NA())</f>
        <v>#N/A</v>
      </c>
      <c r="BE46" s="85" t="e">
        <f ca="true">+IF(AND(ISNUMBER(OFFSET('Hygiene Data'!$E$9,0,10*ROW('Hygiene Data'!E40))),'Data Summary'!DT46="Yes"),OFFSET('Hygiene Data'!$E$9,0,10*ROW('Hygiene Data'!E40)),NA())</f>
        <v>#N/A</v>
      </c>
      <c r="BF46" s="85" t="e">
        <f ca="true">+IF(AND(ISNUMBER(OFFSET('Hygiene Data'!$F$5,0,10*ROW('Hygiene Data'!F40))),'Data Summary'!DU46="Yes"),OFFSET('Hygiene Data'!$F$5,0,10*ROW('Hygiene Data'!F40)),NA())</f>
        <v>#N/A</v>
      </c>
      <c r="BG46" s="85" t="e">
        <f ca="true">+IF(AND(ISNUMBER(OFFSET('Hygiene Data'!$F$7,0,10*ROW('Hygiene Data'!F40))),'Data Summary'!DV46="Yes"),OFFSET('Hygiene Data'!$F$7,0,10*ROW('Hygiene Data'!F40)),NA())</f>
        <v>#N/A</v>
      </c>
      <c r="BH46" s="85" t="e">
        <f ca="true">+IF(AND(ISNUMBER(OFFSET('Hygiene Data'!$F$9,0,10*ROW('Hygiene Data'!F40))),'Data Summary'!DW46="Yes"),OFFSET('Hygiene Data'!$F$9,0,10*ROW('Hygiene Data'!F40)),NA())</f>
        <v>#N/A</v>
      </c>
      <c r="BI46" s="85" t="e">
        <f ca="true">+IF(AND(ISNUMBER(OFFSET('Hygiene Data'!$G$5,0,10*ROW('Hygiene Data'!G40))),'Data Summary'!DX46="Yes"),OFFSET('Hygiene Data'!$G$5,0,10*ROW('Hygiene Data'!G40)),NA())</f>
        <v>#N/A</v>
      </c>
      <c r="BJ46" s="85" t="e">
        <f ca="true">+IF(AND(ISNUMBER(OFFSET('Hygiene Data'!$G$7,0,10*ROW('Hygiene Data'!G40))),'Data Summary'!DY46="Yes"),OFFSET('Hygiene Data'!$G$7,0,10*ROW('Hygiene Data'!G40)),NA())</f>
        <v>#N/A</v>
      </c>
      <c r="BK46" s="85" t="e">
        <f ca="true">+IF(AND(ISNUMBER(OFFSET('Hygiene Data'!$G$9,0,10*ROW('Hygiene Data'!G40))),'Data Summary'!DZ46="Yes"),OFFSET('Hygiene Data'!$G$9,0,10*ROW('Hygiene Data'!G40)),NA())</f>
        <v>#N/A</v>
      </c>
      <c r="BL46" s="85" t="e">
        <f ca="true">+IF(AND(ISNUMBER(OFFSET('Hygiene Data'!$H$5,0,10*ROW('Hygiene Data'!H40))),'Data Summary'!EA46="Yes"),OFFSET('Hygiene Data'!$H$5,0,10*ROW('Hygiene Data'!H40)),NA())</f>
        <v>#N/A</v>
      </c>
      <c r="BM46" s="85" t="e">
        <f ca="true">+IF(AND(ISNUMBER(OFFSET('Hygiene Data'!$H$7,0,10*ROW('Hygiene Data'!H40))),'Data Summary'!EB46="Yes"),OFFSET('Hygiene Data'!$H$7,0,10*ROW('Hygiene Data'!H40)),NA())</f>
        <v>#N/A</v>
      </c>
      <c r="BN46" s="85" t="e">
        <f ca="true">+IF(AND(ISNUMBER(OFFSET('Hygiene Data'!$H$9,0,10*ROW('Hygiene Data'!H40))),'Data Summary'!EC46="Yes"),OFFSET('Hygiene Data'!$H$9,0,10*ROW('Hygiene Data'!H40)),NA())</f>
        <v>#N/A</v>
      </c>
      <c r="BO46" s="85" t="e">
        <f ca="true">+IF(AND(ISNUMBER(OFFSET('Hygiene Data'!$I$5,0,10*ROW('Hygiene Data'!I40))),'Data Summary'!ED46="Yes"),OFFSET('Hygiene Data'!$I$5,0,10*ROW('Hygiene Data'!I40)),NA())</f>
        <v>#N/A</v>
      </c>
      <c r="BP46" s="85" t="e">
        <f ca="true">+IF(AND(ISNUMBER(OFFSET('Hygiene Data'!$I$7,0,10*ROW('Hygiene Data'!I40))),'Data Summary'!EE46="Yes"),OFFSET('Hygiene Data'!$I$7,0,10*ROW('Hygiene Data'!I40)),NA())</f>
        <v>#N/A</v>
      </c>
      <c r="BQ46" s="85" t="e">
        <f ca="true">+IF(AND(ISNUMBER(OFFSET('Hygiene Data'!$I$9,0,10*ROW('Hygiene Data'!I40))),'Data Summary'!EF46="Yes"),OFFSET('Hygiene Data'!$I$9,0,10*ROW('Hygiene Data'!I40)),NA())</f>
        <v>#N/A</v>
      </c>
    </row>
    <row xmlns:x14ac="http://schemas.microsoft.com/office/spreadsheetml/2009/9/ac" r="47" x14ac:dyDescent="0.2">
      <c r="A47" s="326" t="e">
        <f ca="true">+RIGHT('Data Summary'!A47,LEN('Data Summary'!A47)-9)</f>
        <v>#VALUE!</v>
      </c>
      <c r="B47" s="31" t="str">
        <f ca="true">+IF(ISTEXT('Data Summary'!B47),'Data Summary'!B47,"")</f>
        <v/>
      </c>
      <c r="C47" s="325" t="e">
        <f ca="true">+VALUE('Data Summary'!C47)</f>
        <v>#VALUE!</v>
      </c>
      <c r="D47" s="83" t="e">
        <f ca="true">+IF(AND(ISNUMBER(OFFSET('Water Data'!$D$4,0,10*ROW('Water Data'!D41))),'Data Summary'!BS47="Yes"),100-OFFSET('Water Data'!$D$4,0,10*ROW('Water Data'!D41)),NA())</f>
        <v>#N/A</v>
      </c>
      <c r="E47" s="83" t="e">
        <f ca="true">+IF(AND(ISNUMBER(OFFSET('Water Data'!$D$6,0,10*ROW('Water Data'!D41))),'Data Summary'!BT47="Yes"),OFFSET('Water Data'!$D$6,0,10*ROW('Water Data'!D41)),NA())</f>
        <v>#N/A</v>
      </c>
      <c r="F47" s="83" t="e">
        <f ca="true">+IF(AND(ISNUMBER(OFFSET('Water Data'!$D$9,0,10*ROW('Water Data'!D41))),'Data Summary'!BU47="Yes"),OFFSET('Water Data'!$D$9,0,10*ROW('Water Data'!D41)),NA())</f>
        <v>#N/A</v>
      </c>
      <c r="G47" s="83" t="e">
        <f ca="true">+IF(AND(ISNUMBER(OFFSET('Water Data'!$E$4,0,10*ROW('Water Data'!E41))),'Data Summary'!BV47="Yes"),100-OFFSET('Water Data'!$E$4,0,10*ROW('Water Data'!E41)),NA())</f>
        <v>#N/A</v>
      </c>
      <c r="H47" s="83" t="e">
        <f ca="true">+IF(AND(ISNUMBER(OFFSET('Water Data'!$E$6,0,10*ROW('Water Data'!E41))),'Data Summary'!BW47="Yes"),OFFSET('Water Data'!$E$6,0,10*ROW('Water Data'!E41)),NA())</f>
        <v>#N/A</v>
      </c>
      <c r="I47" s="83" t="e">
        <f ca="true">+IF(AND(ISNUMBER(OFFSET('Water Data'!$E$9,0,10*ROW('Water Data'!E41))),'Data Summary'!BX47="Yes"),OFFSET('Water Data'!$E$9,0,10*ROW('Water Data'!E41)),NA())</f>
        <v>#N/A</v>
      </c>
      <c r="J47" s="83" t="e">
        <f ca="true">+IF(AND(ISNUMBER(OFFSET('Water Data'!$F$4,0,10*ROW('Water Data'!F41))),'Data Summary'!BY47="Yes"),100-OFFSET('Water Data'!$F$4,0,10*ROW('Water Data'!F41)),NA())</f>
        <v>#N/A</v>
      </c>
      <c r="K47" s="83" t="e">
        <f ca="true">+IF(AND(ISNUMBER(OFFSET('Water Data'!$F$6,0,10*ROW('Water Data'!F41))),'Data Summary'!BZ47="Yes"),OFFSET('Water Data'!$F$6,0,10*ROW('Water Data'!F41)),NA())</f>
        <v>#N/A</v>
      </c>
      <c r="L47" s="83" t="e">
        <f ca="true">+IF(AND(ISNUMBER(OFFSET('Water Data'!$F$9,0,10*ROW('Water Data'!F41))),'Data Summary'!CA47="Yes"),OFFSET('Water Data'!$F$9,0,10*ROW('Water Data'!F41)),NA())</f>
        <v>#N/A</v>
      </c>
      <c r="M47" s="83" t="e">
        <f ca="true">+IF(AND(ISNUMBER(OFFSET('Water Data'!$G$4,0,10*ROW('Water Data'!G41))),'Data Summary'!CB47="Yes"),100-OFFSET('Water Data'!$G$4,0,10*ROW('Water Data'!G41)),NA())</f>
        <v>#N/A</v>
      </c>
      <c r="N47" s="83" t="e">
        <f ca="true">+IF(AND(ISNUMBER(OFFSET('Water Data'!$G$6,0,10*ROW('Water Data'!G41))),'Data Summary'!CC47="Yes"),OFFSET('Water Data'!$G$6,0,10*ROW('Water Data'!G41)),NA())</f>
        <v>#N/A</v>
      </c>
      <c r="O47" s="83" t="e">
        <f ca="true">+IF(AND(ISNUMBER(OFFSET('Water Data'!$G$9,0,10*ROW('Water Data'!G41))),'Data Summary'!CD47="Yes"),OFFSET('Water Data'!$G$9,0,10*ROW('Water Data'!G41)),NA())</f>
        <v>#N/A</v>
      </c>
      <c r="P47" s="83" t="e">
        <f ca="true">+IF(AND(ISNUMBER(OFFSET('Water Data'!$H$4,0,10*ROW('Water Data'!H41))),'Data Summary'!CE47="Yes"),100-OFFSET('Water Data'!$H$4,0,10*ROW('Water Data'!H41)),NA())</f>
        <v>#N/A</v>
      </c>
      <c r="Q47" s="83" t="e">
        <f ca="true">+IF(AND(ISNUMBER(OFFSET('Water Data'!$H$6,0,10*ROW('Water Data'!H41))),'Data Summary'!CF47="Yes"),OFFSET('Water Data'!$H$6,0,10*ROW('Water Data'!H41)),NA())</f>
        <v>#N/A</v>
      </c>
      <c r="R47" s="83" t="e">
        <f ca="true">+IF(AND(ISNUMBER(OFFSET('Water Data'!$H$9,0,10*ROW('Water Data'!H41))),'Data Summary'!CG47="Yes"),OFFSET('Water Data'!$H$9,0,10*ROW('Water Data'!H41)),NA())</f>
        <v>#N/A</v>
      </c>
      <c r="S47" s="83" t="e">
        <f ca="true">+IF(AND(ISNUMBER(OFFSET('Water Data'!$I$4,0,10*ROW('Water Data'!I41))),'Data Summary'!CH47="Yes"),100-OFFSET('Water Data'!$I$4,0,10*ROW('Water Data'!I41)),NA())</f>
        <v>#N/A</v>
      </c>
      <c r="T47" s="83" t="e">
        <f ca="true">+IF(AND(ISNUMBER(OFFSET('Water Data'!$I$6,0,10*ROW('Water Data'!I41))),'Data Summary'!CI47="Yes"),OFFSET('Water Data'!$I$6,0,10*ROW('Water Data'!I41)),NA())</f>
        <v>#N/A</v>
      </c>
      <c r="U47" s="83" t="e">
        <f ca="true">+IF(AND(ISNUMBER(OFFSET('Water Data'!$I$9,0,10*ROW('Water Data'!I41))),'Data Summary'!CJ47="Yes"),OFFSET('Water Data'!$I$9,0,10*ROW('Water Data'!I41)),NA())</f>
        <v>#N/A</v>
      </c>
      <c r="V47" s="84" t="e">
        <f ca="true">+IF(AND(ISNUMBER(OFFSET('Sanitation Data'!$D$4,0,10*ROW('Sanitation Data'!D41))),'Data Summary'!CK47="Yes"),100-OFFSET('Sanitation Data'!$D$4,0,10*ROW('Sanitation Data'!D41)),NA())</f>
        <v>#N/A</v>
      </c>
      <c r="W47" s="84" t="e">
        <f ca="true">+IF(AND(ISNUMBER(OFFSET('Sanitation Data'!$D$6,0,10*ROW('Sanitation Data'!D41))),'Data Summary'!CL47="Yes"),OFFSET('Sanitation Data'!$D$6,0,10*ROW('Sanitation Data'!D41)),NA())</f>
        <v>#N/A</v>
      </c>
      <c r="X47" s="84" t="e">
        <f ca="true">+IF(AND(ISNUMBER(OFFSET('Sanitation Data'!$D$10,0,10*ROW('Sanitation Data'!D41))),'Data Summary'!CM47="Yes"),OFFSET('Sanitation Data'!$D$10,0,10*ROW('Sanitation Data'!D41)),NA())</f>
        <v>#N/A</v>
      </c>
      <c r="Y47" s="84" t="e">
        <f ca="true">+IF(AND(ISNUMBER(OFFSET('Sanitation Data'!$D$11,0,10*ROW('Sanitation Data'!D41))),'Data Summary'!CN47="Yes"),OFFSET('Sanitation Data'!$D$11,0,10*ROW('Sanitation Data'!D41)),NA())</f>
        <v>#N/A</v>
      </c>
      <c r="Z47" s="84" t="e">
        <f ca="true">+IF(AND(ISNUMBER(OFFSET('Sanitation Data'!$D$12,0,10*ROW('Sanitation Data'!D41))),'Data Summary'!CO47="Yes"),OFFSET('Sanitation Data'!$D$12,0,10*ROW('Sanitation Data'!D41)),NA())</f>
        <v>#N/A</v>
      </c>
      <c r="AA47" s="84" t="e">
        <f ca="true">+IF(AND(ISNUMBER(OFFSET('Sanitation Data'!$E$4,0,10*ROW('Sanitation Data'!E41))),'Data Summary'!CP47="Yes"),100-OFFSET('Sanitation Data'!$E$4,0,10*ROW('Sanitation Data'!E41)),NA())</f>
        <v>#N/A</v>
      </c>
      <c r="AB47" s="84" t="e">
        <f ca="true">+IF(AND(ISNUMBER(OFFSET('Sanitation Data'!$E$6,0,10*ROW('Sanitation Data'!E41))),'Data Summary'!CQ47="Yes"),OFFSET('Sanitation Data'!$E$6,0,10*ROW('Sanitation Data'!E41)),NA())</f>
        <v>#N/A</v>
      </c>
      <c r="AC47" s="84" t="e">
        <f ca="true">+IF(AND(ISNUMBER(OFFSET('Sanitation Data'!$E$10,0,10*ROW('Sanitation Data'!E41))),'Data Summary'!CR47="Yes"),OFFSET('Sanitation Data'!$E$10,0,10*ROW('Sanitation Data'!E41)),NA())</f>
        <v>#N/A</v>
      </c>
      <c r="AD47" s="84" t="e">
        <f ca="true">+IF(AND(ISNUMBER(OFFSET('Sanitation Data'!$E$11,0,10*ROW('Sanitation Data'!E41))),'Data Summary'!CS47="Yes"),OFFSET('Sanitation Data'!$E$11,0,10*ROW('Sanitation Data'!E41)),NA())</f>
        <v>#N/A</v>
      </c>
      <c r="AE47" s="84" t="e">
        <f ca="true">+IF(AND(ISNUMBER(OFFSET('Sanitation Data'!$E$12,0,10*ROW('Sanitation Data'!E41))),'Data Summary'!CT47="Yes"),OFFSET('Sanitation Data'!$E$12,0,10*ROW('Sanitation Data'!E41)),NA())</f>
        <v>#N/A</v>
      </c>
      <c r="AF47" s="84" t="e">
        <f ca="true">+IF(AND(ISNUMBER(OFFSET('Sanitation Data'!$F$4,0,10*ROW('Sanitation Data'!F41))),'Data Summary'!CU47="Yes"),100-OFFSET('Sanitation Data'!$F$4,0,10*ROW('Sanitation Data'!F41)),NA())</f>
        <v>#N/A</v>
      </c>
      <c r="AG47" s="84" t="e">
        <f ca="true">+IF(AND(ISNUMBER(OFFSET('Sanitation Data'!$F$6,0,10*ROW('Sanitation Data'!F41))),'Data Summary'!CV47="Yes"),OFFSET('Sanitation Data'!$F$6,0,10*ROW('Sanitation Data'!F41)),NA())</f>
        <v>#N/A</v>
      </c>
      <c r="AH47" s="84" t="e">
        <f ca="true">+IF(AND(ISNUMBER(OFFSET('Sanitation Data'!$F$10,0,10*ROW('Sanitation Data'!F41))),'Data Summary'!CW47="Yes"),OFFSET('Sanitation Data'!$F$10,0,10*ROW('Sanitation Data'!F41)),NA())</f>
        <v>#N/A</v>
      </c>
      <c r="AI47" s="84" t="e">
        <f ca="true">+IF(AND(ISNUMBER(OFFSET('Sanitation Data'!$F$11,0,10*ROW('Sanitation Data'!F41))),'Data Summary'!CX47="Yes"),OFFSET('Sanitation Data'!$F$11,0,10*ROW('Sanitation Data'!F41)),NA())</f>
        <v>#N/A</v>
      </c>
      <c r="AJ47" s="84" t="e">
        <f ca="true">+IF(AND(ISNUMBER(OFFSET('Sanitation Data'!$F$12,0,10*ROW('Sanitation Data'!F41))),'Data Summary'!CY47="Yes"),OFFSET('Sanitation Data'!$F$12,0,10*ROW('Sanitation Data'!F41)),NA())</f>
        <v>#N/A</v>
      </c>
      <c r="AK47" s="84" t="e">
        <f ca="true">+IF(AND(ISNUMBER(OFFSET('Sanitation Data'!$G$4,0,10*ROW('Sanitation Data'!G41))),'Data Summary'!CZ47="Yes"),100-OFFSET('Sanitation Data'!$G$4,0,10*ROW('Sanitation Data'!G41)),NA())</f>
        <v>#N/A</v>
      </c>
      <c r="AL47" s="84" t="e">
        <f ca="true">+IF(AND(ISNUMBER(OFFSET('Sanitation Data'!$G$6,0,10*ROW('Sanitation Data'!G41))),'Data Summary'!DA47="Yes"),OFFSET('Sanitation Data'!$G$6,0,10*ROW('Sanitation Data'!G41)),NA())</f>
        <v>#N/A</v>
      </c>
      <c r="AM47" s="84" t="e">
        <f ca="true">+IF(AND(ISNUMBER(OFFSET('Sanitation Data'!$G$10,0,10*ROW('Sanitation Data'!G41))),'Data Summary'!DB47="Yes"),OFFSET('Sanitation Data'!$G$10,0,10*ROW('Sanitation Data'!G41)),NA())</f>
        <v>#N/A</v>
      </c>
      <c r="AN47" s="84" t="e">
        <f ca="true">+IF(AND(ISNUMBER(OFFSET('Sanitation Data'!$G$11,0,10*ROW('Sanitation Data'!G41))),'Data Summary'!DC47="Yes"),OFFSET('Sanitation Data'!$G$11,0,10*ROW('Sanitation Data'!G41)),NA())</f>
        <v>#N/A</v>
      </c>
      <c r="AO47" s="84" t="e">
        <f ca="true">+IF(AND(ISNUMBER(OFFSET('Sanitation Data'!$G$12,0,10*ROW('Sanitation Data'!G41))),'Data Summary'!DD47="Yes"),OFFSET('Sanitation Data'!$G$12,0,10*ROW('Sanitation Data'!G41)),NA())</f>
        <v>#N/A</v>
      </c>
      <c r="AP47" s="84" t="e">
        <f ca="true">+IF(AND(ISNUMBER(OFFSET('Sanitation Data'!$H$4,0,10*ROW('Sanitation Data'!H41))),'Data Summary'!DE47="Yes"),100-OFFSET('Sanitation Data'!$H$4,0,10*ROW('Sanitation Data'!H41)),NA())</f>
        <v>#N/A</v>
      </c>
      <c r="AQ47" s="84" t="e">
        <f ca="true">+IF(AND(ISNUMBER(OFFSET('Sanitation Data'!$H$6,0,10*ROW('Sanitation Data'!H41))),'Data Summary'!DF47="Yes"),OFFSET('Sanitation Data'!$H$6,0,10*ROW('Sanitation Data'!H41)),NA())</f>
        <v>#N/A</v>
      </c>
      <c r="AR47" s="84" t="e">
        <f ca="true">+IF(AND(ISNUMBER(OFFSET('Sanitation Data'!$H$10,0,10*ROW('Sanitation Data'!H41))),'Data Summary'!DG47="Yes"),OFFSET('Sanitation Data'!$H$10,0,10*ROW('Sanitation Data'!H41)),NA())</f>
        <v>#N/A</v>
      </c>
      <c r="AS47" s="84" t="e">
        <f ca="true">+IF(AND(ISNUMBER(OFFSET('Sanitation Data'!$H$11,0,10*ROW('Sanitation Data'!H41))),'Data Summary'!DH47="Yes"),OFFSET('Sanitation Data'!$H$11,0,10*ROW('Sanitation Data'!H41)),NA())</f>
        <v>#N/A</v>
      </c>
      <c r="AT47" s="84" t="e">
        <f ca="true">+IF(AND(ISNUMBER(OFFSET('Sanitation Data'!$H$12,0,10*ROW('Sanitation Data'!H41))),'Data Summary'!DI47="Yes"),OFFSET('Sanitation Data'!$H$12,0,10*ROW('Sanitation Data'!H41)),NA())</f>
        <v>#N/A</v>
      </c>
      <c r="AU47" s="84" t="e">
        <f ca="true">+IF(AND(ISNUMBER(OFFSET('Sanitation Data'!$I$4,0,10*ROW('Sanitation Data'!I41))),'Data Summary'!DJ47="Yes"),100-OFFSET('Sanitation Data'!$I$4,0,10*ROW('Sanitation Data'!I41)),NA())</f>
        <v>#N/A</v>
      </c>
      <c r="AV47" s="84" t="e">
        <f ca="true">+IF(AND(ISNUMBER(OFFSET('Sanitation Data'!$I$6,0,10*ROW('Sanitation Data'!I41))),'Data Summary'!DK47="Yes"),OFFSET('Sanitation Data'!$I$6,0,10*ROW('Sanitation Data'!I41)),NA())</f>
        <v>#N/A</v>
      </c>
      <c r="AW47" s="84" t="e">
        <f ca="true">+IF(AND(ISNUMBER(OFFSET('Sanitation Data'!$I$10,0,10*ROW('Sanitation Data'!I41))),'Data Summary'!DL47="Yes"),OFFSET('Sanitation Data'!$I$10,0,10*ROW('Sanitation Data'!I41)),NA())</f>
        <v>#N/A</v>
      </c>
      <c r="AX47" s="84" t="e">
        <f ca="true">+IF(AND(ISNUMBER(OFFSET('Sanitation Data'!$I$11,0,10*ROW('Sanitation Data'!I41))),'Data Summary'!DM47="Yes"),OFFSET('Sanitation Data'!$I$11,0,10*ROW('Sanitation Data'!I41)),NA())</f>
        <v>#N/A</v>
      </c>
      <c r="AY47" s="84" t="e">
        <f ca="true">+IF(AND(ISNUMBER(OFFSET('Sanitation Data'!$I$12,0,10*ROW('Sanitation Data'!I41))),'Data Summary'!DN47="Yes"),OFFSET('Sanitation Data'!$I$12,0,10*ROW('Sanitation Data'!I41)),NA())</f>
        <v>#N/A</v>
      </c>
      <c r="AZ47" s="85" t="e">
        <f ca="true">+IF(AND(ISNUMBER(OFFSET('Hygiene Data'!$D$5,0,10*ROW('Hygiene Data'!D41))),'Data Summary'!DO47="Yes"),OFFSET('Hygiene Data'!$D$5,0,10*ROW('Hygiene Data'!D41)),NA())</f>
        <v>#N/A</v>
      </c>
      <c r="BA47" s="85" t="e">
        <f ca="true">+IF(AND(ISNUMBER(OFFSET('Hygiene Data'!$D$7,0,10*ROW('Hygiene Data'!D41))),'Data Summary'!DP47="Yes"),OFFSET('Hygiene Data'!$D$7,0,10*ROW('Hygiene Data'!D41)),NA())</f>
        <v>#N/A</v>
      </c>
      <c r="BB47" s="85" t="e">
        <f ca="true">+IF(AND(ISNUMBER(OFFSET('Hygiene Data'!$D$9,0,10*ROW('Hygiene Data'!D41))),'Data Summary'!DQ47="Yes"),OFFSET('Hygiene Data'!$D$9,0,10*ROW('Hygiene Data'!D41)),NA())</f>
        <v>#N/A</v>
      </c>
      <c r="BC47" s="85" t="e">
        <f ca="true">+IF(AND(ISNUMBER(OFFSET('Hygiene Data'!$E$5,0,10*ROW('Hygiene Data'!E41))),'Data Summary'!DR47="Yes"),OFFSET('Hygiene Data'!$E$5,0,10*ROW('Hygiene Data'!E41)),NA())</f>
        <v>#N/A</v>
      </c>
      <c r="BD47" s="85" t="e">
        <f ca="true">+IF(AND(ISNUMBER(OFFSET('Hygiene Data'!$E$7,0,10*ROW('Hygiene Data'!E41))),'Data Summary'!DS47="Yes"),OFFSET('Hygiene Data'!$E$7,0,10*ROW('Hygiene Data'!E41)),NA())</f>
        <v>#N/A</v>
      </c>
      <c r="BE47" s="85" t="e">
        <f ca="true">+IF(AND(ISNUMBER(OFFSET('Hygiene Data'!$E$9,0,10*ROW('Hygiene Data'!E41))),'Data Summary'!DT47="Yes"),OFFSET('Hygiene Data'!$E$9,0,10*ROW('Hygiene Data'!E41)),NA())</f>
        <v>#N/A</v>
      </c>
      <c r="BF47" s="85" t="e">
        <f ca="true">+IF(AND(ISNUMBER(OFFSET('Hygiene Data'!$F$5,0,10*ROW('Hygiene Data'!F41))),'Data Summary'!DU47="Yes"),OFFSET('Hygiene Data'!$F$5,0,10*ROW('Hygiene Data'!F41)),NA())</f>
        <v>#N/A</v>
      </c>
      <c r="BG47" s="85" t="e">
        <f ca="true">+IF(AND(ISNUMBER(OFFSET('Hygiene Data'!$F$7,0,10*ROW('Hygiene Data'!F41))),'Data Summary'!DV47="Yes"),OFFSET('Hygiene Data'!$F$7,0,10*ROW('Hygiene Data'!F41)),NA())</f>
        <v>#N/A</v>
      </c>
      <c r="BH47" s="85" t="e">
        <f ca="true">+IF(AND(ISNUMBER(OFFSET('Hygiene Data'!$F$9,0,10*ROW('Hygiene Data'!F41))),'Data Summary'!DW47="Yes"),OFFSET('Hygiene Data'!$F$9,0,10*ROW('Hygiene Data'!F41)),NA())</f>
        <v>#N/A</v>
      </c>
      <c r="BI47" s="85" t="e">
        <f ca="true">+IF(AND(ISNUMBER(OFFSET('Hygiene Data'!$G$5,0,10*ROW('Hygiene Data'!G41))),'Data Summary'!DX47="Yes"),OFFSET('Hygiene Data'!$G$5,0,10*ROW('Hygiene Data'!G41)),NA())</f>
        <v>#N/A</v>
      </c>
      <c r="BJ47" s="85" t="e">
        <f ca="true">+IF(AND(ISNUMBER(OFFSET('Hygiene Data'!$G$7,0,10*ROW('Hygiene Data'!G41))),'Data Summary'!DY47="Yes"),OFFSET('Hygiene Data'!$G$7,0,10*ROW('Hygiene Data'!G41)),NA())</f>
        <v>#N/A</v>
      </c>
      <c r="BK47" s="85" t="e">
        <f ca="true">+IF(AND(ISNUMBER(OFFSET('Hygiene Data'!$G$9,0,10*ROW('Hygiene Data'!G41))),'Data Summary'!DZ47="Yes"),OFFSET('Hygiene Data'!$G$9,0,10*ROW('Hygiene Data'!G41)),NA())</f>
        <v>#N/A</v>
      </c>
      <c r="BL47" s="85" t="e">
        <f ca="true">+IF(AND(ISNUMBER(OFFSET('Hygiene Data'!$H$5,0,10*ROW('Hygiene Data'!H41))),'Data Summary'!EA47="Yes"),OFFSET('Hygiene Data'!$H$5,0,10*ROW('Hygiene Data'!H41)),NA())</f>
        <v>#N/A</v>
      </c>
      <c r="BM47" s="85" t="e">
        <f ca="true">+IF(AND(ISNUMBER(OFFSET('Hygiene Data'!$H$7,0,10*ROW('Hygiene Data'!H41))),'Data Summary'!EB47="Yes"),OFFSET('Hygiene Data'!$H$7,0,10*ROW('Hygiene Data'!H41)),NA())</f>
        <v>#N/A</v>
      </c>
      <c r="BN47" s="85" t="e">
        <f ca="true">+IF(AND(ISNUMBER(OFFSET('Hygiene Data'!$H$9,0,10*ROW('Hygiene Data'!H41))),'Data Summary'!EC47="Yes"),OFFSET('Hygiene Data'!$H$9,0,10*ROW('Hygiene Data'!H41)),NA())</f>
        <v>#N/A</v>
      </c>
      <c r="BO47" s="85" t="e">
        <f ca="true">+IF(AND(ISNUMBER(OFFSET('Hygiene Data'!$I$5,0,10*ROW('Hygiene Data'!I41))),'Data Summary'!ED47="Yes"),OFFSET('Hygiene Data'!$I$5,0,10*ROW('Hygiene Data'!I41)),NA())</f>
        <v>#N/A</v>
      </c>
      <c r="BP47" s="85" t="e">
        <f ca="true">+IF(AND(ISNUMBER(OFFSET('Hygiene Data'!$I$7,0,10*ROW('Hygiene Data'!I41))),'Data Summary'!EE47="Yes"),OFFSET('Hygiene Data'!$I$7,0,10*ROW('Hygiene Data'!I41)),NA())</f>
        <v>#N/A</v>
      </c>
      <c r="BQ47" s="85" t="e">
        <f ca="true">+IF(AND(ISNUMBER(OFFSET('Hygiene Data'!$I$9,0,10*ROW('Hygiene Data'!I41))),'Data Summary'!EF47="Yes"),OFFSET('Hygiene Data'!$I$9,0,10*ROW('Hygiene Data'!I41)),NA())</f>
        <v>#N/A</v>
      </c>
    </row>
    <row xmlns:x14ac="http://schemas.microsoft.com/office/spreadsheetml/2009/9/ac" r="48" x14ac:dyDescent="0.2">
      <c r="A48" s="326" t="e">
        <f ca="true">+RIGHT('Data Summary'!A48,LEN('Data Summary'!A48)-9)</f>
        <v>#VALUE!</v>
      </c>
      <c r="B48" s="31" t="str">
        <f ca="true">+IF(ISTEXT('Data Summary'!B48),'Data Summary'!B48,"")</f>
        <v/>
      </c>
      <c r="C48" s="325" t="e">
        <f ca="true">+VALUE('Data Summary'!C48)</f>
        <v>#VALUE!</v>
      </c>
      <c r="D48" s="83" t="e">
        <f ca="true">+IF(AND(ISNUMBER(OFFSET('Water Data'!$D$4,0,10*ROW('Water Data'!D42))),'Data Summary'!BS48="Yes"),100-OFFSET('Water Data'!$D$4,0,10*ROW('Water Data'!D42)),NA())</f>
        <v>#N/A</v>
      </c>
      <c r="E48" s="83" t="e">
        <f ca="true">+IF(AND(ISNUMBER(OFFSET('Water Data'!$D$6,0,10*ROW('Water Data'!D42))),'Data Summary'!BT48="Yes"),OFFSET('Water Data'!$D$6,0,10*ROW('Water Data'!D42)),NA())</f>
        <v>#N/A</v>
      </c>
      <c r="F48" s="83" t="e">
        <f ca="true">+IF(AND(ISNUMBER(OFFSET('Water Data'!$D$9,0,10*ROW('Water Data'!D42))),'Data Summary'!BU48="Yes"),OFFSET('Water Data'!$D$9,0,10*ROW('Water Data'!D42)),NA())</f>
        <v>#N/A</v>
      </c>
      <c r="G48" s="83" t="e">
        <f ca="true">+IF(AND(ISNUMBER(OFFSET('Water Data'!$E$4,0,10*ROW('Water Data'!E42))),'Data Summary'!BV48="Yes"),100-OFFSET('Water Data'!$E$4,0,10*ROW('Water Data'!E42)),NA())</f>
        <v>#N/A</v>
      </c>
      <c r="H48" s="83" t="e">
        <f ca="true">+IF(AND(ISNUMBER(OFFSET('Water Data'!$E$6,0,10*ROW('Water Data'!E42))),'Data Summary'!BW48="Yes"),OFFSET('Water Data'!$E$6,0,10*ROW('Water Data'!E42)),NA())</f>
        <v>#N/A</v>
      </c>
      <c r="I48" s="83" t="e">
        <f ca="true">+IF(AND(ISNUMBER(OFFSET('Water Data'!$E$9,0,10*ROW('Water Data'!E42))),'Data Summary'!BX48="Yes"),OFFSET('Water Data'!$E$9,0,10*ROW('Water Data'!E42)),NA())</f>
        <v>#N/A</v>
      </c>
      <c r="J48" s="83" t="e">
        <f ca="true">+IF(AND(ISNUMBER(OFFSET('Water Data'!$F$4,0,10*ROW('Water Data'!F42))),'Data Summary'!BY48="Yes"),100-OFFSET('Water Data'!$F$4,0,10*ROW('Water Data'!F42)),NA())</f>
        <v>#N/A</v>
      </c>
      <c r="K48" s="83" t="e">
        <f ca="true">+IF(AND(ISNUMBER(OFFSET('Water Data'!$F$6,0,10*ROW('Water Data'!F42))),'Data Summary'!BZ48="Yes"),OFFSET('Water Data'!$F$6,0,10*ROW('Water Data'!F42)),NA())</f>
        <v>#N/A</v>
      </c>
      <c r="L48" s="83" t="e">
        <f ca="true">+IF(AND(ISNUMBER(OFFSET('Water Data'!$F$9,0,10*ROW('Water Data'!F42))),'Data Summary'!CA48="Yes"),OFFSET('Water Data'!$F$9,0,10*ROW('Water Data'!F42)),NA())</f>
        <v>#N/A</v>
      </c>
      <c r="M48" s="83" t="e">
        <f ca="true">+IF(AND(ISNUMBER(OFFSET('Water Data'!$G$4,0,10*ROW('Water Data'!G42))),'Data Summary'!CB48="Yes"),100-OFFSET('Water Data'!$G$4,0,10*ROW('Water Data'!G42)),NA())</f>
        <v>#N/A</v>
      </c>
      <c r="N48" s="83" t="e">
        <f ca="true">+IF(AND(ISNUMBER(OFFSET('Water Data'!$G$6,0,10*ROW('Water Data'!G42))),'Data Summary'!CC48="Yes"),OFFSET('Water Data'!$G$6,0,10*ROW('Water Data'!G42)),NA())</f>
        <v>#N/A</v>
      </c>
      <c r="O48" s="83" t="e">
        <f ca="true">+IF(AND(ISNUMBER(OFFSET('Water Data'!$G$9,0,10*ROW('Water Data'!G42))),'Data Summary'!CD48="Yes"),OFFSET('Water Data'!$G$9,0,10*ROW('Water Data'!G42)),NA())</f>
        <v>#N/A</v>
      </c>
      <c r="P48" s="83" t="e">
        <f ca="true">+IF(AND(ISNUMBER(OFFSET('Water Data'!$H$4,0,10*ROW('Water Data'!H42))),'Data Summary'!CE48="Yes"),100-OFFSET('Water Data'!$H$4,0,10*ROW('Water Data'!H42)),NA())</f>
        <v>#N/A</v>
      </c>
      <c r="Q48" s="83" t="e">
        <f ca="true">+IF(AND(ISNUMBER(OFFSET('Water Data'!$H$6,0,10*ROW('Water Data'!H42))),'Data Summary'!CF48="Yes"),OFFSET('Water Data'!$H$6,0,10*ROW('Water Data'!H42)),NA())</f>
        <v>#N/A</v>
      </c>
      <c r="R48" s="83" t="e">
        <f ca="true">+IF(AND(ISNUMBER(OFFSET('Water Data'!$H$9,0,10*ROW('Water Data'!H42))),'Data Summary'!CG48="Yes"),OFFSET('Water Data'!$H$9,0,10*ROW('Water Data'!H42)),NA())</f>
        <v>#N/A</v>
      </c>
      <c r="S48" s="83" t="e">
        <f ca="true">+IF(AND(ISNUMBER(OFFSET('Water Data'!$I$4,0,10*ROW('Water Data'!I42))),'Data Summary'!CH48="Yes"),100-OFFSET('Water Data'!$I$4,0,10*ROW('Water Data'!I42)),NA())</f>
        <v>#N/A</v>
      </c>
      <c r="T48" s="83" t="e">
        <f ca="true">+IF(AND(ISNUMBER(OFFSET('Water Data'!$I$6,0,10*ROW('Water Data'!I42))),'Data Summary'!CI48="Yes"),OFFSET('Water Data'!$I$6,0,10*ROW('Water Data'!I42)),NA())</f>
        <v>#N/A</v>
      </c>
      <c r="U48" s="83" t="e">
        <f ca="true">+IF(AND(ISNUMBER(OFFSET('Water Data'!$I$9,0,10*ROW('Water Data'!I42))),'Data Summary'!CJ48="Yes"),OFFSET('Water Data'!$I$9,0,10*ROW('Water Data'!I42)),NA())</f>
        <v>#N/A</v>
      </c>
      <c r="V48" s="84" t="e">
        <f ca="true">+IF(AND(ISNUMBER(OFFSET('Sanitation Data'!$D$4,0,10*ROW('Sanitation Data'!D42))),'Data Summary'!CK48="Yes"),100-OFFSET('Sanitation Data'!$D$4,0,10*ROW('Sanitation Data'!D42)),NA())</f>
        <v>#N/A</v>
      </c>
      <c r="W48" s="84" t="e">
        <f ca="true">+IF(AND(ISNUMBER(OFFSET('Sanitation Data'!$D$6,0,10*ROW('Sanitation Data'!D42))),'Data Summary'!CL48="Yes"),OFFSET('Sanitation Data'!$D$6,0,10*ROW('Sanitation Data'!D42)),NA())</f>
        <v>#N/A</v>
      </c>
      <c r="X48" s="84" t="e">
        <f ca="true">+IF(AND(ISNUMBER(OFFSET('Sanitation Data'!$D$10,0,10*ROW('Sanitation Data'!D42))),'Data Summary'!CM48="Yes"),OFFSET('Sanitation Data'!$D$10,0,10*ROW('Sanitation Data'!D42)),NA())</f>
        <v>#N/A</v>
      </c>
      <c r="Y48" s="84" t="e">
        <f ca="true">+IF(AND(ISNUMBER(OFFSET('Sanitation Data'!$D$11,0,10*ROW('Sanitation Data'!D42))),'Data Summary'!CN48="Yes"),OFFSET('Sanitation Data'!$D$11,0,10*ROW('Sanitation Data'!D42)),NA())</f>
        <v>#N/A</v>
      </c>
      <c r="Z48" s="84" t="e">
        <f ca="true">+IF(AND(ISNUMBER(OFFSET('Sanitation Data'!$D$12,0,10*ROW('Sanitation Data'!D42))),'Data Summary'!CO48="Yes"),OFFSET('Sanitation Data'!$D$12,0,10*ROW('Sanitation Data'!D42)),NA())</f>
        <v>#N/A</v>
      </c>
      <c r="AA48" s="84" t="e">
        <f ca="true">+IF(AND(ISNUMBER(OFFSET('Sanitation Data'!$E$4,0,10*ROW('Sanitation Data'!E42))),'Data Summary'!CP48="Yes"),100-OFFSET('Sanitation Data'!$E$4,0,10*ROW('Sanitation Data'!E42)),NA())</f>
        <v>#N/A</v>
      </c>
      <c r="AB48" s="84" t="e">
        <f ca="true">+IF(AND(ISNUMBER(OFFSET('Sanitation Data'!$E$6,0,10*ROW('Sanitation Data'!E42))),'Data Summary'!CQ48="Yes"),OFFSET('Sanitation Data'!$E$6,0,10*ROW('Sanitation Data'!E42)),NA())</f>
        <v>#N/A</v>
      </c>
      <c r="AC48" s="84" t="e">
        <f ca="true">+IF(AND(ISNUMBER(OFFSET('Sanitation Data'!$E$10,0,10*ROW('Sanitation Data'!E42))),'Data Summary'!CR48="Yes"),OFFSET('Sanitation Data'!$E$10,0,10*ROW('Sanitation Data'!E42)),NA())</f>
        <v>#N/A</v>
      </c>
      <c r="AD48" s="84" t="e">
        <f ca="true">+IF(AND(ISNUMBER(OFFSET('Sanitation Data'!$E$11,0,10*ROW('Sanitation Data'!E42))),'Data Summary'!CS48="Yes"),OFFSET('Sanitation Data'!$E$11,0,10*ROW('Sanitation Data'!E42)),NA())</f>
        <v>#N/A</v>
      </c>
      <c r="AE48" s="84" t="e">
        <f ca="true">+IF(AND(ISNUMBER(OFFSET('Sanitation Data'!$E$12,0,10*ROW('Sanitation Data'!E42))),'Data Summary'!CT48="Yes"),OFFSET('Sanitation Data'!$E$12,0,10*ROW('Sanitation Data'!E42)),NA())</f>
        <v>#N/A</v>
      </c>
      <c r="AF48" s="84" t="e">
        <f ca="true">+IF(AND(ISNUMBER(OFFSET('Sanitation Data'!$F$4,0,10*ROW('Sanitation Data'!F42))),'Data Summary'!CU48="Yes"),100-OFFSET('Sanitation Data'!$F$4,0,10*ROW('Sanitation Data'!F42)),NA())</f>
        <v>#N/A</v>
      </c>
      <c r="AG48" s="84" t="e">
        <f ca="true">+IF(AND(ISNUMBER(OFFSET('Sanitation Data'!$F$6,0,10*ROW('Sanitation Data'!F42))),'Data Summary'!CV48="Yes"),OFFSET('Sanitation Data'!$F$6,0,10*ROW('Sanitation Data'!F42)),NA())</f>
        <v>#N/A</v>
      </c>
      <c r="AH48" s="84" t="e">
        <f ca="true">+IF(AND(ISNUMBER(OFFSET('Sanitation Data'!$F$10,0,10*ROW('Sanitation Data'!F42))),'Data Summary'!CW48="Yes"),OFFSET('Sanitation Data'!$F$10,0,10*ROW('Sanitation Data'!F42)),NA())</f>
        <v>#N/A</v>
      </c>
      <c r="AI48" s="84" t="e">
        <f ca="true">+IF(AND(ISNUMBER(OFFSET('Sanitation Data'!$F$11,0,10*ROW('Sanitation Data'!F42))),'Data Summary'!CX48="Yes"),OFFSET('Sanitation Data'!$F$11,0,10*ROW('Sanitation Data'!F42)),NA())</f>
        <v>#N/A</v>
      </c>
      <c r="AJ48" s="84" t="e">
        <f ca="true">+IF(AND(ISNUMBER(OFFSET('Sanitation Data'!$F$12,0,10*ROW('Sanitation Data'!F42))),'Data Summary'!CY48="Yes"),OFFSET('Sanitation Data'!$F$12,0,10*ROW('Sanitation Data'!F42)),NA())</f>
        <v>#N/A</v>
      </c>
      <c r="AK48" s="84" t="e">
        <f ca="true">+IF(AND(ISNUMBER(OFFSET('Sanitation Data'!$G$4,0,10*ROW('Sanitation Data'!G42))),'Data Summary'!CZ48="Yes"),100-OFFSET('Sanitation Data'!$G$4,0,10*ROW('Sanitation Data'!G42)),NA())</f>
        <v>#N/A</v>
      </c>
      <c r="AL48" s="84" t="e">
        <f ca="true">+IF(AND(ISNUMBER(OFFSET('Sanitation Data'!$G$6,0,10*ROW('Sanitation Data'!G42))),'Data Summary'!DA48="Yes"),OFFSET('Sanitation Data'!$G$6,0,10*ROW('Sanitation Data'!G42)),NA())</f>
        <v>#N/A</v>
      </c>
      <c r="AM48" s="84" t="e">
        <f ca="true">+IF(AND(ISNUMBER(OFFSET('Sanitation Data'!$G$10,0,10*ROW('Sanitation Data'!G42))),'Data Summary'!DB48="Yes"),OFFSET('Sanitation Data'!$G$10,0,10*ROW('Sanitation Data'!G42)),NA())</f>
        <v>#N/A</v>
      </c>
      <c r="AN48" s="84" t="e">
        <f ca="true">+IF(AND(ISNUMBER(OFFSET('Sanitation Data'!$G$11,0,10*ROW('Sanitation Data'!G42))),'Data Summary'!DC48="Yes"),OFFSET('Sanitation Data'!$G$11,0,10*ROW('Sanitation Data'!G42)),NA())</f>
        <v>#N/A</v>
      </c>
      <c r="AO48" s="84" t="e">
        <f ca="true">+IF(AND(ISNUMBER(OFFSET('Sanitation Data'!$G$12,0,10*ROW('Sanitation Data'!G42))),'Data Summary'!DD48="Yes"),OFFSET('Sanitation Data'!$G$12,0,10*ROW('Sanitation Data'!G42)),NA())</f>
        <v>#N/A</v>
      </c>
      <c r="AP48" s="84" t="e">
        <f ca="true">+IF(AND(ISNUMBER(OFFSET('Sanitation Data'!$H$4,0,10*ROW('Sanitation Data'!H42))),'Data Summary'!DE48="Yes"),100-OFFSET('Sanitation Data'!$H$4,0,10*ROW('Sanitation Data'!H42)),NA())</f>
        <v>#N/A</v>
      </c>
      <c r="AQ48" s="84" t="e">
        <f ca="true">+IF(AND(ISNUMBER(OFFSET('Sanitation Data'!$H$6,0,10*ROW('Sanitation Data'!H42))),'Data Summary'!DF48="Yes"),OFFSET('Sanitation Data'!$H$6,0,10*ROW('Sanitation Data'!H42)),NA())</f>
        <v>#N/A</v>
      </c>
      <c r="AR48" s="84" t="e">
        <f ca="true">+IF(AND(ISNUMBER(OFFSET('Sanitation Data'!$H$10,0,10*ROW('Sanitation Data'!H42))),'Data Summary'!DG48="Yes"),OFFSET('Sanitation Data'!$H$10,0,10*ROW('Sanitation Data'!H42)),NA())</f>
        <v>#N/A</v>
      </c>
      <c r="AS48" s="84" t="e">
        <f ca="true">+IF(AND(ISNUMBER(OFFSET('Sanitation Data'!$H$11,0,10*ROW('Sanitation Data'!H42))),'Data Summary'!DH48="Yes"),OFFSET('Sanitation Data'!$H$11,0,10*ROW('Sanitation Data'!H42)),NA())</f>
        <v>#N/A</v>
      </c>
      <c r="AT48" s="84" t="e">
        <f ca="true">+IF(AND(ISNUMBER(OFFSET('Sanitation Data'!$H$12,0,10*ROW('Sanitation Data'!H42))),'Data Summary'!DI48="Yes"),OFFSET('Sanitation Data'!$H$12,0,10*ROW('Sanitation Data'!H42)),NA())</f>
        <v>#N/A</v>
      </c>
      <c r="AU48" s="84" t="e">
        <f ca="true">+IF(AND(ISNUMBER(OFFSET('Sanitation Data'!$I$4,0,10*ROW('Sanitation Data'!I42))),'Data Summary'!DJ48="Yes"),100-OFFSET('Sanitation Data'!$I$4,0,10*ROW('Sanitation Data'!I42)),NA())</f>
        <v>#N/A</v>
      </c>
      <c r="AV48" s="84" t="e">
        <f ca="true">+IF(AND(ISNUMBER(OFFSET('Sanitation Data'!$I$6,0,10*ROW('Sanitation Data'!I42))),'Data Summary'!DK48="Yes"),OFFSET('Sanitation Data'!$I$6,0,10*ROW('Sanitation Data'!I42)),NA())</f>
        <v>#N/A</v>
      </c>
      <c r="AW48" s="84" t="e">
        <f ca="true">+IF(AND(ISNUMBER(OFFSET('Sanitation Data'!$I$10,0,10*ROW('Sanitation Data'!I42))),'Data Summary'!DL48="Yes"),OFFSET('Sanitation Data'!$I$10,0,10*ROW('Sanitation Data'!I42)),NA())</f>
        <v>#N/A</v>
      </c>
      <c r="AX48" s="84" t="e">
        <f ca="true">+IF(AND(ISNUMBER(OFFSET('Sanitation Data'!$I$11,0,10*ROW('Sanitation Data'!I42))),'Data Summary'!DM48="Yes"),OFFSET('Sanitation Data'!$I$11,0,10*ROW('Sanitation Data'!I42)),NA())</f>
        <v>#N/A</v>
      </c>
      <c r="AY48" s="84" t="e">
        <f ca="true">+IF(AND(ISNUMBER(OFFSET('Sanitation Data'!$I$12,0,10*ROW('Sanitation Data'!I42))),'Data Summary'!DN48="Yes"),OFFSET('Sanitation Data'!$I$12,0,10*ROW('Sanitation Data'!I42)),NA())</f>
        <v>#N/A</v>
      </c>
      <c r="AZ48" s="85" t="e">
        <f ca="true">+IF(AND(ISNUMBER(OFFSET('Hygiene Data'!$D$5,0,10*ROW('Hygiene Data'!D42))),'Data Summary'!DO48="Yes"),OFFSET('Hygiene Data'!$D$5,0,10*ROW('Hygiene Data'!D42)),NA())</f>
        <v>#N/A</v>
      </c>
      <c r="BA48" s="85" t="e">
        <f ca="true">+IF(AND(ISNUMBER(OFFSET('Hygiene Data'!$D$7,0,10*ROW('Hygiene Data'!D42))),'Data Summary'!DP48="Yes"),OFFSET('Hygiene Data'!$D$7,0,10*ROW('Hygiene Data'!D42)),NA())</f>
        <v>#N/A</v>
      </c>
      <c r="BB48" s="85" t="e">
        <f ca="true">+IF(AND(ISNUMBER(OFFSET('Hygiene Data'!$D$9,0,10*ROW('Hygiene Data'!D42))),'Data Summary'!DQ48="Yes"),OFFSET('Hygiene Data'!$D$9,0,10*ROW('Hygiene Data'!D42)),NA())</f>
        <v>#N/A</v>
      </c>
      <c r="BC48" s="85" t="e">
        <f ca="true">+IF(AND(ISNUMBER(OFFSET('Hygiene Data'!$E$5,0,10*ROW('Hygiene Data'!E42))),'Data Summary'!DR48="Yes"),OFFSET('Hygiene Data'!$E$5,0,10*ROW('Hygiene Data'!E42)),NA())</f>
        <v>#N/A</v>
      </c>
      <c r="BD48" s="85" t="e">
        <f ca="true">+IF(AND(ISNUMBER(OFFSET('Hygiene Data'!$E$7,0,10*ROW('Hygiene Data'!E42))),'Data Summary'!DS48="Yes"),OFFSET('Hygiene Data'!$E$7,0,10*ROW('Hygiene Data'!E42)),NA())</f>
        <v>#N/A</v>
      </c>
      <c r="BE48" s="85" t="e">
        <f ca="true">+IF(AND(ISNUMBER(OFFSET('Hygiene Data'!$E$9,0,10*ROW('Hygiene Data'!E42))),'Data Summary'!DT48="Yes"),OFFSET('Hygiene Data'!$E$9,0,10*ROW('Hygiene Data'!E42)),NA())</f>
        <v>#N/A</v>
      </c>
      <c r="BF48" s="85" t="e">
        <f ca="true">+IF(AND(ISNUMBER(OFFSET('Hygiene Data'!$F$5,0,10*ROW('Hygiene Data'!F42))),'Data Summary'!DU48="Yes"),OFFSET('Hygiene Data'!$F$5,0,10*ROW('Hygiene Data'!F42)),NA())</f>
        <v>#N/A</v>
      </c>
      <c r="BG48" s="85" t="e">
        <f ca="true">+IF(AND(ISNUMBER(OFFSET('Hygiene Data'!$F$7,0,10*ROW('Hygiene Data'!F42))),'Data Summary'!DV48="Yes"),OFFSET('Hygiene Data'!$F$7,0,10*ROW('Hygiene Data'!F42)),NA())</f>
        <v>#N/A</v>
      </c>
      <c r="BH48" s="85" t="e">
        <f ca="true">+IF(AND(ISNUMBER(OFFSET('Hygiene Data'!$F$9,0,10*ROW('Hygiene Data'!F42))),'Data Summary'!DW48="Yes"),OFFSET('Hygiene Data'!$F$9,0,10*ROW('Hygiene Data'!F42)),NA())</f>
        <v>#N/A</v>
      </c>
      <c r="BI48" s="85" t="e">
        <f ca="true">+IF(AND(ISNUMBER(OFFSET('Hygiene Data'!$G$5,0,10*ROW('Hygiene Data'!G42))),'Data Summary'!DX48="Yes"),OFFSET('Hygiene Data'!$G$5,0,10*ROW('Hygiene Data'!G42)),NA())</f>
        <v>#N/A</v>
      </c>
      <c r="BJ48" s="85" t="e">
        <f ca="true">+IF(AND(ISNUMBER(OFFSET('Hygiene Data'!$G$7,0,10*ROW('Hygiene Data'!G42))),'Data Summary'!DY48="Yes"),OFFSET('Hygiene Data'!$G$7,0,10*ROW('Hygiene Data'!G42)),NA())</f>
        <v>#N/A</v>
      </c>
      <c r="BK48" s="85" t="e">
        <f ca="true">+IF(AND(ISNUMBER(OFFSET('Hygiene Data'!$G$9,0,10*ROW('Hygiene Data'!G42))),'Data Summary'!DZ48="Yes"),OFFSET('Hygiene Data'!$G$9,0,10*ROW('Hygiene Data'!G42)),NA())</f>
        <v>#N/A</v>
      </c>
      <c r="BL48" s="85" t="e">
        <f ca="true">+IF(AND(ISNUMBER(OFFSET('Hygiene Data'!$H$5,0,10*ROW('Hygiene Data'!H42))),'Data Summary'!EA48="Yes"),OFFSET('Hygiene Data'!$H$5,0,10*ROW('Hygiene Data'!H42)),NA())</f>
        <v>#N/A</v>
      </c>
      <c r="BM48" s="85" t="e">
        <f ca="true">+IF(AND(ISNUMBER(OFFSET('Hygiene Data'!$H$7,0,10*ROW('Hygiene Data'!H42))),'Data Summary'!EB48="Yes"),OFFSET('Hygiene Data'!$H$7,0,10*ROW('Hygiene Data'!H42)),NA())</f>
        <v>#N/A</v>
      </c>
      <c r="BN48" s="85" t="e">
        <f ca="true">+IF(AND(ISNUMBER(OFFSET('Hygiene Data'!$H$9,0,10*ROW('Hygiene Data'!H42))),'Data Summary'!EC48="Yes"),OFFSET('Hygiene Data'!$H$9,0,10*ROW('Hygiene Data'!H42)),NA())</f>
        <v>#N/A</v>
      </c>
      <c r="BO48" s="85" t="e">
        <f ca="true">+IF(AND(ISNUMBER(OFFSET('Hygiene Data'!$I$5,0,10*ROW('Hygiene Data'!I42))),'Data Summary'!ED48="Yes"),OFFSET('Hygiene Data'!$I$5,0,10*ROW('Hygiene Data'!I42)),NA())</f>
        <v>#N/A</v>
      </c>
      <c r="BP48" s="85" t="e">
        <f ca="true">+IF(AND(ISNUMBER(OFFSET('Hygiene Data'!$I$7,0,10*ROW('Hygiene Data'!I42))),'Data Summary'!EE48="Yes"),OFFSET('Hygiene Data'!$I$7,0,10*ROW('Hygiene Data'!I42)),NA())</f>
        <v>#N/A</v>
      </c>
      <c r="BQ48" s="85" t="e">
        <f ca="true">+IF(AND(ISNUMBER(OFFSET('Hygiene Data'!$I$9,0,10*ROW('Hygiene Data'!I42))),'Data Summary'!EF48="Yes"),OFFSET('Hygiene Data'!$I$9,0,10*ROW('Hygiene Data'!I42)),NA())</f>
        <v>#N/A</v>
      </c>
    </row>
    <row xmlns:x14ac="http://schemas.microsoft.com/office/spreadsheetml/2009/9/ac" r="49" x14ac:dyDescent="0.2">
      <c r="A49" s="326" t="e">
        <f ca="true">+RIGHT('Data Summary'!A49,LEN('Data Summary'!A49)-9)</f>
        <v>#VALUE!</v>
      </c>
      <c r="B49" s="31" t="str">
        <f ca="true">+IF(ISTEXT('Data Summary'!B49),'Data Summary'!B49,"")</f>
        <v/>
      </c>
      <c r="C49" s="325" t="e">
        <f ca="true">+VALUE('Data Summary'!C49)</f>
        <v>#VALUE!</v>
      </c>
      <c r="D49" s="83" t="e">
        <f ca="true">+IF(AND(ISNUMBER(OFFSET('Water Data'!$D$4,0,10*ROW('Water Data'!D43))),'Data Summary'!BS49="Yes"),100-OFFSET('Water Data'!$D$4,0,10*ROW('Water Data'!D43)),NA())</f>
        <v>#N/A</v>
      </c>
      <c r="E49" s="83" t="e">
        <f ca="true">+IF(AND(ISNUMBER(OFFSET('Water Data'!$D$6,0,10*ROW('Water Data'!D43))),'Data Summary'!BT49="Yes"),OFFSET('Water Data'!$D$6,0,10*ROW('Water Data'!D43)),NA())</f>
        <v>#N/A</v>
      </c>
      <c r="F49" s="83" t="e">
        <f ca="true">+IF(AND(ISNUMBER(OFFSET('Water Data'!$D$9,0,10*ROW('Water Data'!D43))),'Data Summary'!BU49="Yes"),OFFSET('Water Data'!$D$9,0,10*ROW('Water Data'!D43)),NA())</f>
        <v>#N/A</v>
      </c>
      <c r="G49" s="83" t="e">
        <f ca="true">+IF(AND(ISNUMBER(OFFSET('Water Data'!$E$4,0,10*ROW('Water Data'!E43))),'Data Summary'!BV49="Yes"),100-OFFSET('Water Data'!$E$4,0,10*ROW('Water Data'!E43)),NA())</f>
        <v>#N/A</v>
      </c>
      <c r="H49" s="83" t="e">
        <f ca="true">+IF(AND(ISNUMBER(OFFSET('Water Data'!$E$6,0,10*ROW('Water Data'!E43))),'Data Summary'!BW49="Yes"),OFFSET('Water Data'!$E$6,0,10*ROW('Water Data'!E43)),NA())</f>
        <v>#N/A</v>
      </c>
      <c r="I49" s="83" t="e">
        <f ca="true">+IF(AND(ISNUMBER(OFFSET('Water Data'!$E$9,0,10*ROW('Water Data'!E43))),'Data Summary'!BX49="Yes"),OFFSET('Water Data'!$E$9,0,10*ROW('Water Data'!E43)),NA())</f>
        <v>#N/A</v>
      </c>
      <c r="J49" s="83" t="e">
        <f ca="true">+IF(AND(ISNUMBER(OFFSET('Water Data'!$F$4,0,10*ROW('Water Data'!F43))),'Data Summary'!BY49="Yes"),100-OFFSET('Water Data'!$F$4,0,10*ROW('Water Data'!F43)),NA())</f>
        <v>#N/A</v>
      </c>
      <c r="K49" s="83" t="e">
        <f ca="true">+IF(AND(ISNUMBER(OFFSET('Water Data'!$F$6,0,10*ROW('Water Data'!F43))),'Data Summary'!BZ49="Yes"),OFFSET('Water Data'!$F$6,0,10*ROW('Water Data'!F43)),NA())</f>
        <v>#N/A</v>
      </c>
      <c r="L49" s="83" t="e">
        <f ca="true">+IF(AND(ISNUMBER(OFFSET('Water Data'!$F$9,0,10*ROW('Water Data'!F43))),'Data Summary'!CA49="Yes"),OFFSET('Water Data'!$F$9,0,10*ROW('Water Data'!F43)),NA())</f>
        <v>#N/A</v>
      </c>
      <c r="M49" s="83" t="e">
        <f ca="true">+IF(AND(ISNUMBER(OFFSET('Water Data'!$G$4,0,10*ROW('Water Data'!G43))),'Data Summary'!CB49="Yes"),100-OFFSET('Water Data'!$G$4,0,10*ROW('Water Data'!G43)),NA())</f>
        <v>#N/A</v>
      </c>
      <c r="N49" s="83" t="e">
        <f ca="true">+IF(AND(ISNUMBER(OFFSET('Water Data'!$G$6,0,10*ROW('Water Data'!G43))),'Data Summary'!CC49="Yes"),OFFSET('Water Data'!$G$6,0,10*ROW('Water Data'!G43)),NA())</f>
        <v>#N/A</v>
      </c>
      <c r="O49" s="83" t="e">
        <f ca="true">+IF(AND(ISNUMBER(OFFSET('Water Data'!$G$9,0,10*ROW('Water Data'!G43))),'Data Summary'!CD49="Yes"),OFFSET('Water Data'!$G$9,0,10*ROW('Water Data'!G43)),NA())</f>
        <v>#N/A</v>
      </c>
      <c r="P49" s="83" t="e">
        <f ca="true">+IF(AND(ISNUMBER(OFFSET('Water Data'!$H$4,0,10*ROW('Water Data'!H43))),'Data Summary'!CE49="Yes"),100-OFFSET('Water Data'!$H$4,0,10*ROW('Water Data'!H43)),NA())</f>
        <v>#N/A</v>
      </c>
      <c r="Q49" s="83" t="e">
        <f ca="true">+IF(AND(ISNUMBER(OFFSET('Water Data'!$H$6,0,10*ROW('Water Data'!H43))),'Data Summary'!CF49="Yes"),OFFSET('Water Data'!$H$6,0,10*ROW('Water Data'!H43)),NA())</f>
        <v>#N/A</v>
      </c>
      <c r="R49" s="83" t="e">
        <f ca="true">+IF(AND(ISNUMBER(OFFSET('Water Data'!$H$9,0,10*ROW('Water Data'!H43))),'Data Summary'!CG49="Yes"),OFFSET('Water Data'!$H$9,0,10*ROW('Water Data'!H43)),NA())</f>
        <v>#N/A</v>
      </c>
      <c r="S49" s="83" t="e">
        <f ca="true">+IF(AND(ISNUMBER(OFFSET('Water Data'!$I$4,0,10*ROW('Water Data'!I43))),'Data Summary'!CH49="Yes"),100-OFFSET('Water Data'!$I$4,0,10*ROW('Water Data'!I43)),NA())</f>
        <v>#N/A</v>
      </c>
      <c r="T49" s="83" t="e">
        <f ca="true">+IF(AND(ISNUMBER(OFFSET('Water Data'!$I$6,0,10*ROW('Water Data'!I43))),'Data Summary'!CI49="Yes"),OFFSET('Water Data'!$I$6,0,10*ROW('Water Data'!I43)),NA())</f>
        <v>#N/A</v>
      </c>
      <c r="U49" s="83" t="e">
        <f ca="true">+IF(AND(ISNUMBER(OFFSET('Water Data'!$I$9,0,10*ROW('Water Data'!I43))),'Data Summary'!CJ49="Yes"),OFFSET('Water Data'!$I$9,0,10*ROW('Water Data'!I43)),NA())</f>
        <v>#N/A</v>
      </c>
      <c r="V49" s="84" t="e">
        <f ca="true">+IF(AND(ISNUMBER(OFFSET('Sanitation Data'!$D$4,0,10*ROW('Sanitation Data'!D43))),'Data Summary'!CK49="Yes"),100-OFFSET('Sanitation Data'!$D$4,0,10*ROW('Sanitation Data'!D43)),NA())</f>
        <v>#N/A</v>
      </c>
      <c r="W49" s="84" t="e">
        <f ca="true">+IF(AND(ISNUMBER(OFFSET('Sanitation Data'!$D$6,0,10*ROW('Sanitation Data'!D43))),'Data Summary'!CL49="Yes"),OFFSET('Sanitation Data'!$D$6,0,10*ROW('Sanitation Data'!D43)),NA())</f>
        <v>#N/A</v>
      </c>
      <c r="X49" s="84" t="e">
        <f ca="true">+IF(AND(ISNUMBER(OFFSET('Sanitation Data'!$D$10,0,10*ROW('Sanitation Data'!D43))),'Data Summary'!CM49="Yes"),OFFSET('Sanitation Data'!$D$10,0,10*ROW('Sanitation Data'!D43)),NA())</f>
        <v>#N/A</v>
      </c>
      <c r="Y49" s="84" t="e">
        <f ca="true">+IF(AND(ISNUMBER(OFFSET('Sanitation Data'!$D$11,0,10*ROW('Sanitation Data'!D43))),'Data Summary'!CN49="Yes"),OFFSET('Sanitation Data'!$D$11,0,10*ROW('Sanitation Data'!D43)),NA())</f>
        <v>#N/A</v>
      </c>
      <c r="Z49" s="84" t="e">
        <f ca="true">+IF(AND(ISNUMBER(OFFSET('Sanitation Data'!$D$12,0,10*ROW('Sanitation Data'!D43))),'Data Summary'!CO49="Yes"),OFFSET('Sanitation Data'!$D$12,0,10*ROW('Sanitation Data'!D43)),NA())</f>
        <v>#N/A</v>
      </c>
      <c r="AA49" s="84" t="e">
        <f ca="true">+IF(AND(ISNUMBER(OFFSET('Sanitation Data'!$E$4,0,10*ROW('Sanitation Data'!E43))),'Data Summary'!CP49="Yes"),100-OFFSET('Sanitation Data'!$E$4,0,10*ROW('Sanitation Data'!E43)),NA())</f>
        <v>#N/A</v>
      </c>
      <c r="AB49" s="84" t="e">
        <f ca="true">+IF(AND(ISNUMBER(OFFSET('Sanitation Data'!$E$6,0,10*ROW('Sanitation Data'!E43))),'Data Summary'!CQ49="Yes"),OFFSET('Sanitation Data'!$E$6,0,10*ROW('Sanitation Data'!E43)),NA())</f>
        <v>#N/A</v>
      </c>
      <c r="AC49" s="84" t="e">
        <f ca="true">+IF(AND(ISNUMBER(OFFSET('Sanitation Data'!$E$10,0,10*ROW('Sanitation Data'!E43))),'Data Summary'!CR49="Yes"),OFFSET('Sanitation Data'!$E$10,0,10*ROW('Sanitation Data'!E43)),NA())</f>
        <v>#N/A</v>
      </c>
      <c r="AD49" s="84" t="e">
        <f ca="true">+IF(AND(ISNUMBER(OFFSET('Sanitation Data'!$E$11,0,10*ROW('Sanitation Data'!E43))),'Data Summary'!CS49="Yes"),OFFSET('Sanitation Data'!$E$11,0,10*ROW('Sanitation Data'!E43)),NA())</f>
        <v>#N/A</v>
      </c>
      <c r="AE49" s="84" t="e">
        <f ca="true">+IF(AND(ISNUMBER(OFFSET('Sanitation Data'!$E$12,0,10*ROW('Sanitation Data'!E43))),'Data Summary'!CT49="Yes"),OFFSET('Sanitation Data'!$E$12,0,10*ROW('Sanitation Data'!E43)),NA())</f>
        <v>#N/A</v>
      </c>
      <c r="AF49" s="84" t="e">
        <f ca="true">+IF(AND(ISNUMBER(OFFSET('Sanitation Data'!$F$4,0,10*ROW('Sanitation Data'!F43))),'Data Summary'!CU49="Yes"),100-OFFSET('Sanitation Data'!$F$4,0,10*ROW('Sanitation Data'!F43)),NA())</f>
        <v>#N/A</v>
      </c>
      <c r="AG49" s="84" t="e">
        <f ca="true">+IF(AND(ISNUMBER(OFFSET('Sanitation Data'!$F$6,0,10*ROW('Sanitation Data'!F43))),'Data Summary'!CV49="Yes"),OFFSET('Sanitation Data'!$F$6,0,10*ROW('Sanitation Data'!F43)),NA())</f>
        <v>#N/A</v>
      </c>
      <c r="AH49" s="84" t="e">
        <f ca="true">+IF(AND(ISNUMBER(OFFSET('Sanitation Data'!$F$10,0,10*ROW('Sanitation Data'!F43))),'Data Summary'!CW49="Yes"),OFFSET('Sanitation Data'!$F$10,0,10*ROW('Sanitation Data'!F43)),NA())</f>
        <v>#N/A</v>
      </c>
      <c r="AI49" s="84" t="e">
        <f ca="true">+IF(AND(ISNUMBER(OFFSET('Sanitation Data'!$F$11,0,10*ROW('Sanitation Data'!F43))),'Data Summary'!CX49="Yes"),OFFSET('Sanitation Data'!$F$11,0,10*ROW('Sanitation Data'!F43)),NA())</f>
        <v>#N/A</v>
      </c>
      <c r="AJ49" s="84" t="e">
        <f ca="true">+IF(AND(ISNUMBER(OFFSET('Sanitation Data'!$F$12,0,10*ROW('Sanitation Data'!F43))),'Data Summary'!CY49="Yes"),OFFSET('Sanitation Data'!$F$12,0,10*ROW('Sanitation Data'!F43)),NA())</f>
        <v>#N/A</v>
      </c>
      <c r="AK49" s="84" t="e">
        <f ca="true">+IF(AND(ISNUMBER(OFFSET('Sanitation Data'!$G$4,0,10*ROW('Sanitation Data'!G43))),'Data Summary'!CZ49="Yes"),100-OFFSET('Sanitation Data'!$G$4,0,10*ROW('Sanitation Data'!G43)),NA())</f>
        <v>#N/A</v>
      </c>
      <c r="AL49" s="84" t="e">
        <f ca="true">+IF(AND(ISNUMBER(OFFSET('Sanitation Data'!$G$6,0,10*ROW('Sanitation Data'!G43))),'Data Summary'!DA49="Yes"),OFFSET('Sanitation Data'!$G$6,0,10*ROW('Sanitation Data'!G43)),NA())</f>
        <v>#N/A</v>
      </c>
      <c r="AM49" s="84" t="e">
        <f ca="true">+IF(AND(ISNUMBER(OFFSET('Sanitation Data'!$G$10,0,10*ROW('Sanitation Data'!G43))),'Data Summary'!DB49="Yes"),OFFSET('Sanitation Data'!$G$10,0,10*ROW('Sanitation Data'!G43)),NA())</f>
        <v>#N/A</v>
      </c>
      <c r="AN49" s="84" t="e">
        <f ca="true">+IF(AND(ISNUMBER(OFFSET('Sanitation Data'!$G$11,0,10*ROW('Sanitation Data'!G43))),'Data Summary'!DC49="Yes"),OFFSET('Sanitation Data'!$G$11,0,10*ROW('Sanitation Data'!G43)),NA())</f>
        <v>#N/A</v>
      </c>
      <c r="AO49" s="84" t="e">
        <f ca="true">+IF(AND(ISNUMBER(OFFSET('Sanitation Data'!$G$12,0,10*ROW('Sanitation Data'!G43))),'Data Summary'!DD49="Yes"),OFFSET('Sanitation Data'!$G$12,0,10*ROW('Sanitation Data'!G43)),NA())</f>
        <v>#N/A</v>
      </c>
      <c r="AP49" s="84" t="e">
        <f ca="true">+IF(AND(ISNUMBER(OFFSET('Sanitation Data'!$H$4,0,10*ROW('Sanitation Data'!H43))),'Data Summary'!DE49="Yes"),100-OFFSET('Sanitation Data'!$H$4,0,10*ROW('Sanitation Data'!H43)),NA())</f>
        <v>#N/A</v>
      </c>
      <c r="AQ49" s="84" t="e">
        <f ca="true">+IF(AND(ISNUMBER(OFFSET('Sanitation Data'!$H$6,0,10*ROW('Sanitation Data'!H43))),'Data Summary'!DF49="Yes"),OFFSET('Sanitation Data'!$H$6,0,10*ROW('Sanitation Data'!H43)),NA())</f>
        <v>#N/A</v>
      </c>
      <c r="AR49" s="84" t="e">
        <f ca="true">+IF(AND(ISNUMBER(OFFSET('Sanitation Data'!$H$10,0,10*ROW('Sanitation Data'!H43))),'Data Summary'!DG49="Yes"),OFFSET('Sanitation Data'!$H$10,0,10*ROW('Sanitation Data'!H43)),NA())</f>
        <v>#N/A</v>
      </c>
      <c r="AS49" s="84" t="e">
        <f ca="true">+IF(AND(ISNUMBER(OFFSET('Sanitation Data'!$H$11,0,10*ROW('Sanitation Data'!H43))),'Data Summary'!DH49="Yes"),OFFSET('Sanitation Data'!$H$11,0,10*ROW('Sanitation Data'!H43)),NA())</f>
        <v>#N/A</v>
      </c>
      <c r="AT49" s="84" t="e">
        <f ca="true">+IF(AND(ISNUMBER(OFFSET('Sanitation Data'!$H$12,0,10*ROW('Sanitation Data'!H43))),'Data Summary'!DI49="Yes"),OFFSET('Sanitation Data'!$H$12,0,10*ROW('Sanitation Data'!H43)),NA())</f>
        <v>#N/A</v>
      </c>
      <c r="AU49" s="84" t="e">
        <f ca="true">+IF(AND(ISNUMBER(OFFSET('Sanitation Data'!$I$4,0,10*ROW('Sanitation Data'!I43))),'Data Summary'!DJ49="Yes"),100-OFFSET('Sanitation Data'!$I$4,0,10*ROW('Sanitation Data'!I43)),NA())</f>
        <v>#N/A</v>
      </c>
      <c r="AV49" s="84" t="e">
        <f ca="true">+IF(AND(ISNUMBER(OFFSET('Sanitation Data'!$I$6,0,10*ROW('Sanitation Data'!I43))),'Data Summary'!DK49="Yes"),OFFSET('Sanitation Data'!$I$6,0,10*ROW('Sanitation Data'!I43)),NA())</f>
        <v>#N/A</v>
      </c>
      <c r="AW49" s="84" t="e">
        <f ca="true">+IF(AND(ISNUMBER(OFFSET('Sanitation Data'!$I$10,0,10*ROW('Sanitation Data'!I43))),'Data Summary'!DL49="Yes"),OFFSET('Sanitation Data'!$I$10,0,10*ROW('Sanitation Data'!I43)),NA())</f>
        <v>#N/A</v>
      </c>
      <c r="AX49" s="84" t="e">
        <f ca="true">+IF(AND(ISNUMBER(OFFSET('Sanitation Data'!$I$11,0,10*ROW('Sanitation Data'!I43))),'Data Summary'!DM49="Yes"),OFFSET('Sanitation Data'!$I$11,0,10*ROW('Sanitation Data'!I43)),NA())</f>
        <v>#N/A</v>
      </c>
      <c r="AY49" s="84" t="e">
        <f ca="true">+IF(AND(ISNUMBER(OFFSET('Sanitation Data'!$I$12,0,10*ROW('Sanitation Data'!I43))),'Data Summary'!DN49="Yes"),OFFSET('Sanitation Data'!$I$12,0,10*ROW('Sanitation Data'!I43)),NA())</f>
        <v>#N/A</v>
      </c>
      <c r="AZ49" s="85" t="e">
        <f ca="true">+IF(AND(ISNUMBER(OFFSET('Hygiene Data'!$D$5,0,10*ROW('Hygiene Data'!D43))),'Data Summary'!DO49="Yes"),OFFSET('Hygiene Data'!$D$5,0,10*ROW('Hygiene Data'!D43)),NA())</f>
        <v>#N/A</v>
      </c>
      <c r="BA49" s="85" t="e">
        <f ca="true">+IF(AND(ISNUMBER(OFFSET('Hygiene Data'!$D$7,0,10*ROW('Hygiene Data'!D43))),'Data Summary'!DP49="Yes"),OFFSET('Hygiene Data'!$D$7,0,10*ROW('Hygiene Data'!D43)),NA())</f>
        <v>#N/A</v>
      </c>
      <c r="BB49" s="85" t="e">
        <f ca="true">+IF(AND(ISNUMBER(OFFSET('Hygiene Data'!$D$9,0,10*ROW('Hygiene Data'!D43))),'Data Summary'!DQ49="Yes"),OFFSET('Hygiene Data'!$D$9,0,10*ROW('Hygiene Data'!D43)),NA())</f>
        <v>#N/A</v>
      </c>
      <c r="BC49" s="85" t="e">
        <f ca="true">+IF(AND(ISNUMBER(OFFSET('Hygiene Data'!$E$5,0,10*ROW('Hygiene Data'!E43))),'Data Summary'!DR49="Yes"),OFFSET('Hygiene Data'!$E$5,0,10*ROW('Hygiene Data'!E43)),NA())</f>
        <v>#N/A</v>
      </c>
      <c r="BD49" s="85" t="e">
        <f ca="true">+IF(AND(ISNUMBER(OFFSET('Hygiene Data'!$E$7,0,10*ROW('Hygiene Data'!E43))),'Data Summary'!DS49="Yes"),OFFSET('Hygiene Data'!$E$7,0,10*ROW('Hygiene Data'!E43)),NA())</f>
        <v>#N/A</v>
      </c>
      <c r="BE49" s="85" t="e">
        <f ca="true">+IF(AND(ISNUMBER(OFFSET('Hygiene Data'!$E$9,0,10*ROW('Hygiene Data'!E43))),'Data Summary'!DT49="Yes"),OFFSET('Hygiene Data'!$E$9,0,10*ROW('Hygiene Data'!E43)),NA())</f>
        <v>#N/A</v>
      </c>
      <c r="BF49" s="85" t="e">
        <f ca="true">+IF(AND(ISNUMBER(OFFSET('Hygiene Data'!$F$5,0,10*ROW('Hygiene Data'!F43))),'Data Summary'!DU49="Yes"),OFFSET('Hygiene Data'!$F$5,0,10*ROW('Hygiene Data'!F43)),NA())</f>
        <v>#N/A</v>
      </c>
      <c r="BG49" s="85" t="e">
        <f ca="true">+IF(AND(ISNUMBER(OFFSET('Hygiene Data'!$F$7,0,10*ROW('Hygiene Data'!F43))),'Data Summary'!DV49="Yes"),OFFSET('Hygiene Data'!$F$7,0,10*ROW('Hygiene Data'!F43)),NA())</f>
        <v>#N/A</v>
      </c>
      <c r="BH49" s="85" t="e">
        <f ca="true">+IF(AND(ISNUMBER(OFFSET('Hygiene Data'!$F$9,0,10*ROW('Hygiene Data'!F43))),'Data Summary'!DW49="Yes"),OFFSET('Hygiene Data'!$F$9,0,10*ROW('Hygiene Data'!F43)),NA())</f>
        <v>#N/A</v>
      </c>
      <c r="BI49" s="85" t="e">
        <f ca="true">+IF(AND(ISNUMBER(OFFSET('Hygiene Data'!$G$5,0,10*ROW('Hygiene Data'!G43))),'Data Summary'!DX49="Yes"),OFFSET('Hygiene Data'!$G$5,0,10*ROW('Hygiene Data'!G43)),NA())</f>
        <v>#N/A</v>
      </c>
      <c r="BJ49" s="85" t="e">
        <f ca="true">+IF(AND(ISNUMBER(OFFSET('Hygiene Data'!$G$7,0,10*ROW('Hygiene Data'!G43))),'Data Summary'!DY49="Yes"),OFFSET('Hygiene Data'!$G$7,0,10*ROW('Hygiene Data'!G43)),NA())</f>
        <v>#N/A</v>
      </c>
      <c r="BK49" s="85" t="e">
        <f ca="true">+IF(AND(ISNUMBER(OFFSET('Hygiene Data'!$G$9,0,10*ROW('Hygiene Data'!G43))),'Data Summary'!DZ49="Yes"),OFFSET('Hygiene Data'!$G$9,0,10*ROW('Hygiene Data'!G43)),NA())</f>
        <v>#N/A</v>
      </c>
      <c r="BL49" s="85" t="e">
        <f ca="true">+IF(AND(ISNUMBER(OFFSET('Hygiene Data'!$H$5,0,10*ROW('Hygiene Data'!H43))),'Data Summary'!EA49="Yes"),OFFSET('Hygiene Data'!$H$5,0,10*ROW('Hygiene Data'!H43)),NA())</f>
        <v>#N/A</v>
      </c>
      <c r="BM49" s="85" t="e">
        <f ca="true">+IF(AND(ISNUMBER(OFFSET('Hygiene Data'!$H$7,0,10*ROW('Hygiene Data'!H43))),'Data Summary'!EB49="Yes"),OFFSET('Hygiene Data'!$H$7,0,10*ROW('Hygiene Data'!H43)),NA())</f>
        <v>#N/A</v>
      </c>
      <c r="BN49" s="85" t="e">
        <f ca="true">+IF(AND(ISNUMBER(OFFSET('Hygiene Data'!$H$9,0,10*ROW('Hygiene Data'!H43))),'Data Summary'!EC49="Yes"),OFFSET('Hygiene Data'!$H$9,0,10*ROW('Hygiene Data'!H43)),NA())</f>
        <v>#N/A</v>
      </c>
      <c r="BO49" s="85" t="e">
        <f ca="true">+IF(AND(ISNUMBER(OFFSET('Hygiene Data'!$I$5,0,10*ROW('Hygiene Data'!I43))),'Data Summary'!ED49="Yes"),OFFSET('Hygiene Data'!$I$5,0,10*ROW('Hygiene Data'!I43)),NA())</f>
        <v>#N/A</v>
      </c>
      <c r="BP49" s="85" t="e">
        <f ca="true">+IF(AND(ISNUMBER(OFFSET('Hygiene Data'!$I$7,0,10*ROW('Hygiene Data'!I43))),'Data Summary'!EE49="Yes"),OFFSET('Hygiene Data'!$I$7,0,10*ROW('Hygiene Data'!I43)),NA())</f>
        <v>#N/A</v>
      </c>
      <c r="BQ49" s="85" t="e">
        <f ca="true">+IF(AND(ISNUMBER(OFFSET('Hygiene Data'!$I$9,0,10*ROW('Hygiene Data'!I43))),'Data Summary'!EF49="Yes"),OFFSET('Hygiene Data'!$I$9,0,10*ROW('Hygiene Data'!I43)),NA())</f>
        <v>#N/A</v>
      </c>
    </row>
    <row xmlns:x14ac="http://schemas.microsoft.com/office/spreadsheetml/2009/9/ac" r="50" x14ac:dyDescent="0.2">
      <c r="A50" s="326" t="e">
        <f ca="true">+RIGHT('Data Summary'!A50,LEN('Data Summary'!A50)-9)</f>
        <v>#VALUE!</v>
      </c>
      <c r="B50" s="31" t="str">
        <f ca="true">+IF(ISTEXT('Data Summary'!B50),'Data Summary'!B50,"")</f>
        <v/>
      </c>
      <c r="C50" s="325" t="e">
        <f ca="true">+VALUE('Data Summary'!C50)</f>
        <v>#VALUE!</v>
      </c>
      <c r="D50" s="83" t="e">
        <f ca="true">+IF(AND(ISNUMBER(OFFSET('Water Data'!$D$4,0,10*ROW('Water Data'!D44))),'Data Summary'!BS50="Yes"),100-OFFSET('Water Data'!$D$4,0,10*ROW('Water Data'!D44)),NA())</f>
        <v>#N/A</v>
      </c>
      <c r="E50" s="83" t="e">
        <f ca="true">+IF(AND(ISNUMBER(OFFSET('Water Data'!$D$6,0,10*ROW('Water Data'!D44))),'Data Summary'!BT50="Yes"),OFFSET('Water Data'!$D$6,0,10*ROW('Water Data'!D44)),NA())</f>
        <v>#N/A</v>
      </c>
      <c r="F50" s="83" t="e">
        <f ca="true">+IF(AND(ISNUMBER(OFFSET('Water Data'!$D$9,0,10*ROW('Water Data'!D44))),'Data Summary'!BU50="Yes"),OFFSET('Water Data'!$D$9,0,10*ROW('Water Data'!D44)),NA())</f>
        <v>#N/A</v>
      </c>
      <c r="G50" s="83" t="e">
        <f ca="true">+IF(AND(ISNUMBER(OFFSET('Water Data'!$E$4,0,10*ROW('Water Data'!E44))),'Data Summary'!BV50="Yes"),100-OFFSET('Water Data'!$E$4,0,10*ROW('Water Data'!E44)),NA())</f>
        <v>#N/A</v>
      </c>
      <c r="H50" s="83" t="e">
        <f ca="true">+IF(AND(ISNUMBER(OFFSET('Water Data'!$E$6,0,10*ROW('Water Data'!E44))),'Data Summary'!BW50="Yes"),OFFSET('Water Data'!$E$6,0,10*ROW('Water Data'!E44)),NA())</f>
        <v>#N/A</v>
      </c>
      <c r="I50" s="83" t="e">
        <f ca="true">+IF(AND(ISNUMBER(OFFSET('Water Data'!$E$9,0,10*ROW('Water Data'!E44))),'Data Summary'!BX50="Yes"),OFFSET('Water Data'!$E$9,0,10*ROW('Water Data'!E44)),NA())</f>
        <v>#N/A</v>
      </c>
      <c r="J50" s="83" t="e">
        <f ca="true">+IF(AND(ISNUMBER(OFFSET('Water Data'!$F$4,0,10*ROW('Water Data'!F44))),'Data Summary'!BY50="Yes"),100-OFFSET('Water Data'!$F$4,0,10*ROW('Water Data'!F44)),NA())</f>
        <v>#N/A</v>
      </c>
      <c r="K50" s="83" t="e">
        <f ca="true">+IF(AND(ISNUMBER(OFFSET('Water Data'!$F$6,0,10*ROW('Water Data'!F44))),'Data Summary'!BZ50="Yes"),OFFSET('Water Data'!$F$6,0,10*ROW('Water Data'!F44)),NA())</f>
        <v>#N/A</v>
      </c>
      <c r="L50" s="83" t="e">
        <f ca="true">+IF(AND(ISNUMBER(OFFSET('Water Data'!$F$9,0,10*ROW('Water Data'!F44))),'Data Summary'!CA50="Yes"),OFFSET('Water Data'!$F$9,0,10*ROW('Water Data'!F44)),NA())</f>
        <v>#N/A</v>
      </c>
      <c r="M50" s="83" t="e">
        <f ca="true">+IF(AND(ISNUMBER(OFFSET('Water Data'!$G$4,0,10*ROW('Water Data'!G44))),'Data Summary'!CB50="Yes"),100-OFFSET('Water Data'!$G$4,0,10*ROW('Water Data'!G44)),NA())</f>
        <v>#N/A</v>
      </c>
      <c r="N50" s="83" t="e">
        <f ca="true">+IF(AND(ISNUMBER(OFFSET('Water Data'!$G$6,0,10*ROW('Water Data'!G44))),'Data Summary'!CC50="Yes"),OFFSET('Water Data'!$G$6,0,10*ROW('Water Data'!G44)),NA())</f>
        <v>#N/A</v>
      </c>
      <c r="O50" s="83" t="e">
        <f ca="true">+IF(AND(ISNUMBER(OFFSET('Water Data'!$G$9,0,10*ROW('Water Data'!G44))),'Data Summary'!CD50="Yes"),OFFSET('Water Data'!$G$9,0,10*ROW('Water Data'!G44)),NA())</f>
        <v>#N/A</v>
      </c>
      <c r="P50" s="83" t="e">
        <f ca="true">+IF(AND(ISNUMBER(OFFSET('Water Data'!$H$4,0,10*ROW('Water Data'!H44))),'Data Summary'!CE50="Yes"),100-OFFSET('Water Data'!$H$4,0,10*ROW('Water Data'!H44)),NA())</f>
        <v>#N/A</v>
      </c>
      <c r="Q50" s="83" t="e">
        <f ca="true">+IF(AND(ISNUMBER(OFFSET('Water Data'!$H$6,0,10*ROW('Water Data'!H44))),'Data Summary'!CF50="Yes"),OFFSET('Water Data'!$H$6,0,10*ROW('Water Data'!H44)),NA())</f>
        <v>#N/A</v>
      </c>
      <c r="R50" s="83" t="e">
        <f ca="true">+IF(AND(ISNUMBER(OFFSET('Water Data'!$H$9,0,10*ROW('Water Data'!H44))),'Data Summary'!CG50="Yes"),OFFSET('Water Data'!$H$9,0,10*ROW('Water Data'!H44)),NA())</f>
        <v>#N/A</v>
      </c>
      <c r="S50" s="83" t="e">
        <f ca="true">+IF(AND(ISNUMBER(OFFSET('Water Data'!$I$4,0,10*ROW('Water Data'!I44))),'Data Summary'!CH50="Yes"),100-OFFSET('Water Data'!$I$4,0,10*ROW('Water Data'!I44)),NA())</f>
        <v>#N/A</v>
      </c>
      <c r="T50" s="83" t="e">
        <f ca="true">+IF(AND(ISNUMBER(OFFSET('Water Data'!$I$6,0,10*ROW('Water Data'!I44))),'Data Summary'!CI50="Yes"),OFFSET('Water Data'!$I$6,0,10*ROW('Water Data'!I44)),NA())</f>
        <v>#N/A</v>
      </c>
      <c r="U50" s="83" t="e">
        <f ca="true">+IF(AND(ISNUMBER(OFFSET('Water Data'!$I$9,0,10*ROW('Water Data'!I44))),'Data Summary'!CJ50="Yes"),OFFSET('Water Data'!$I$9,0,10*ROW('Water Data'!I44)),NA())</f>
        <v>#N/A</v>
      </c>
      <c r="V50" s="84" t="e">
        <f ca="true">+IF(AND(ISNUMBER(OFFSET('Sanitation Data'!$D$4,0,10*ROW('Sanitation Data'!D44))),'Data Summary'!CK50="Yes"),100-OFFSET('Sanitation Data'!$D$4,0,10*ROW('Sanitation Data'!D44)),NA())</f>
        <v>#N/A</v>
      </c>
      <c r="W50" s="84" t="e">
        <f ca="true">+IF(AND(ISNUMBER(OFFSET('Sanitation Data'!$D$6,0,10*ROW('Sanitation Data'!D44))),'Data Summary'!CL50="Yes"),OFFSET('Sanitation Data'!$D$6,0,10*ROW('Sanitation Data'!D44)),NA())</f>
        <v>#N/A</v>
      </c>
      <c r="X50" s="84" t="e">
        <f ca="true">+IF(AND(ISNUMBER(OFFSET('Sanitation Data'!$D$10,0,10*ROW('Sanitation Data'!D44))),'Data Summary'!CM50="Yes"),OFFSET('Sanitation Data'!$D$10,0,10*ROW('Sanitation Data'!D44)),NA())</f>
        <v>#N/A</v>
      </c>
      <c r="Y50" s="84" t="e">
        <f ca="true">+IF(AND(ISNUMBER(OFFSET('Sanitation Data'!$D$11,0,10*ROW('Sanitation Data'!D44))),'Data Summary'!CN50="Yes"),OFFSET('Sanitation Data'!$D$11,0,10*ROW('Sanitation Data'!D44)),NA())</f>
        <v>#N/A</v>
      </c>
      <c r="Z50" s="84" t="e">
        <f ca="true">+IF(AND(ISNUMBER(OFFSET('Sanitation Data'!$D$12,0,10*ROW('Sanitation Data'!D44))),'Data Summary'!CO50="Yes"),OFFSET('Sanitation Data'!$D$12,0,10*ROW('Sanitation Data'!D44)),NA())</f>
        <v>#N/A</v>
      </c>
      <c r="AA50" s="84" t="e">
        <f ca="true">+IF(AND(ISNUMBER(OFFSET('Sanitation Data'!$E$4,0,10*ROW('Sanitation Data'!E44))),'Data Summary'!CP50="Yes"),100-OFFSET('Sanitation Data'!$E$4,0,10*ROW('Sanitation Data'!E44)),NA())</f>
        <v>#N/A</v>
      </c>
      <c r="AB50" s="84" t="e">
        <f ca="true">+IF(AND(ISNUMBER(OFFSET('Sanitation Data'!$E$6,0,10*ROW('Sanitation Data'!E44))),'Data Summary'!CQ50="Yes"),OFFSET('Sanitation Data'!$E$6,0,10*ROW('Sanitation Data'!E44)),NA())</f>
        <v>#N/A</v>
      </c>
      <c r="AC50" s="84" t="e">
        <f ca="true">+IF(AND(ISNUMBER(OFFSET('Sanitation Data'!$E$10,0,10*ROW('Sanitation Data'!E44))),'Data Summary'!CR50="Yes"),OFFSET('Sanitation Data'!$E$10,0,10*ROW('Sanitation Data'!E44)),NA())</f>
        <v>#N/A</v>
      </c>
      <c r="AD50" s="84" t="e">
        <f ca="true">+IF(AND(ISNUMBER(OFFSET('Sanitation Data'!$E$11,0,10*ROW('Sanitation Data'!E44))),'Data Summary'!CS50="Yes"),OFFSET('Sanitation Data'!$E$11,0,10*ROW('Sanitation Data'!E44)),NA())</f>
        <v>#N/A</v>
      </c>
      <c r="AE50" s="84" t="e">
        <f ca="true">+IF(AND(ISNUMBER(OFFSET('Sanitation Data'!$E$12,0,10*ROW('Sanitation Data'!E44))),'Data Summary'!CT50="Yes"),OFFSET('Sanitation Data'!$E$12,0,10*ROW('Sanitation Data'!E44)),NA())</f>
        <v>#N/A</v>
      </c>
      <c r="AF50" s="84" t="e">
        <f ca="true">+IF(AND(ISNUMBER(OFFSET('Sanitation Data'!$F$4,0,10*ROW('Sanitation Data'!F44))),'Data Summary'!CU50="Yes"),100-OFFSET('Sanitation Data'!$F$4,0,10*ROW('Sanitation Data'!F44)),NA())</f>
        <v>#N/A</v>
      </c>
      <c r="AG50" s="84" t="e">
        <f ca="true">+IF(AND(ISNUMBER(OFFSET('Sanitation Data'!$F$6,0,10*ROW('Sanitation Data'!F44))),'Data Summary'!CV50="Yes"),OFFSET('Sanitation Data'!$F$6,0,10*ROW('Sanitation Data'!F44)),NA())</f>
        <v>#N/A</v>
      </c>
      <c r="AH50" s="84" t="e">
        <f ca="true">+IF(AND(ISNUMBER(OFFSET('Sanitation Data'!$F$10,0,10*ROW('Sanitation Data'!F44))),'Data Summary'!CW50="Yes"),OFFSET('Sanitation Data'!$F$10,0,10*ROW('Sanitation Data'!F44)),NA())</f>
        <v>#N/A</v>
      </c>
      <c r="AI50" s="84" t="e">
        <f ca="true">+IF(AND(ISNUMBER(OFFSET('Sanitation Data'!$F$11,0,10*ROW('Sanitation Data'!F44))),'Data Summary'!CX50="Yes"),OFFSET('Sanitation Data'!$F$11,0,10*ROW('Sanitation Data'!F44)),NA())</f>
        <v>#N/A</v>
      </c>
      <c r="AJ50" s="84" t="e">
        <f ca="true">+IF(AND(ISNUMBER(OFFSET('Sanitation Data'!$F$12,0,10*ROW('Sanitation Data'!F44))),'Data Summary'!CY50="Yes"),OFFSET('Sanitation Data'!$F$12,0,10*ROW('Sanitation Data'!F44)),NA())</f>
        <v>#N/A</v>
      </c>
      <c r="AK50" s="84" t="e">
        <f ca="true">+IF(AND(ISNUMBER(OFFSET('Sanitation Data'!$G$4,0,10*ROW('Sanitation Data'!G44))),'Data Summary'!CZ50="Yes"),100-OFFSET('Sanitation Data'!$G$4,0,10*ROW('Sanitation Data'!G44)),NA())</f>
        <v>#N/A</v>
      </c>
      <c r="AL50" s="84" t="e">
        <f ca="true">+IF(AND(ISNUMBER(OFFSET('Sanitation Data'!$G$6,0,10*ROW('Sanitation Data'!G44))),'Data Summary'!DA50="Yes"),OFFSET('Sanitation Data'!$G$6,0,10*ROW('Sanitation Data'!G44)),NA())</f>
        <v>#N/A</v>
      </c>
      <c r="AM50" s="84" t="e">
        <f ca="true">+IF(AND(ISNUMBER(OFFSET('Sanitation Data'!$G$10,0,10*ROW('Sanitation Data'!G44))),'Data Summary'!DB50="Yes"),OFFSET('Sanitation Data'!$G$10,0,10*ROW('Sanitation Data'!G44)),NA())</f>
        <v>#N/A</v>
      </c>
      <c r="AN50" s="84" t="e">
        <f ca="true">+IF(AND(ISNUMBER(OFFSET('Sanitation Data'!$G$11,0,10*ROW('Sanitation Data'!G44))),'Data Summary'!DC50="Yes"),OFFSET('Sanitation Data'!$G$11,0,10*ROW('Sanitation Data'!G44)),NA())</f>
        <v>#N/A</v>
      </c>
      <c r="AO50" s="84" t="e">
        <f ca="true">+IF(AND(ISNUMBER(OFFSET('Sanitation Data'!$G$12,0,10*ROW('Sanitation Data'!G44))),'Data Summary'!DD50="Yes"),OFFSET('Sanitation Data'!$G$12,0,10*ROW('Sanitation Data'!G44)),NA())</f>
        <v>#N/A</v>
      </c>
      <c r="AP50" s="84" t="e">
        <f ca="true">+IF(AND(ISNUMBER(OFFSET('Sanitation Data'!$H$4,0,10*ROW('Sanitation Data'!H44))),'Data Summary'!DE50="Yes"),100-OFFSET('Sanitation Data'!$H$4,0,10*ROW('Sanitation Data'!H44)),NA())</f>
        <v>#N/A</v>
      </c>
      <c r="AQ50" s="84" t="e">
        <f ca="true">+IF(AND(ISNUMBER(OFFSET('Sanitation Data'!$H$6,0,10*ROW('Sanitation Data'!H44))),'Data Summary'!DF50="Yes"),OFFSET('Sanitation Data'!$H$6,0,10*ROW('Sanitation Data'!H44)),NA())</f>
        <v>#N/A</v>
      </c>
      <c r="AR50" s="84" t="e">
        <f ca="true">+IF(AND(ISNUMBER(OFFSET('Sanitation Data'!$H$10,0,10*ROW('Sanitation Data'!H44))),'Data Summary'!DG50="Yes"),OFFSET('Sanitation Data'!$H$10,0,10*ROW('Sanitation Data'!H44)),NA())</f>
        <v>#N/A</v>
      </c>
      <c r="AS50" s="84" t="e">
        <f ca="true">+IF(AND(ISNUMBER(OFFSET('Sanitation Data'!$H$11,0,10*ROW('Sanitation Data'!H44))),'Data Summary'!DH50="Yes"),OFFSET('Sanitation Data'!$H$11,0,10*ROW('Sanitation Data'!H44)),NA())</f>
        <v>#N/A</v>
      </c>
      <c r="AT50" s="84" t="e">
        <f ca="true">+IF(AND(ISNUMBER(OFFSET('Sanitation Data'!$H$12,0,10*ROW('Sanitation Data'!H44))),'Data Summary'!DI50="Yes"),OFFSET('Sanitation Data'!$H$12,0,10*ROW('Sanitation Data'!H44)),NA())</f>
        <v>#N/A</v>
      </c>
      <c r="AU50" s="84" t="e">
        <f ca="true">+IF(AND(ISNUMBER(OFFSET('Sanitation Data'!$I$4,0,10*ROW('Sanitation Data'!I44))),'Data Summary'!DJ50="Yes"),100-OFFSET('Sanitation Data'!$I$4,0,10*ROW('Sanitation Data'!I44)),NA())</f>
        <v>#N/A</v>
      </c>
      <c r="AV50" s="84" t="e">
        <f ca="true">+IF(AND(ISNUMBER(OFFSET('Sanitation Data'!$I$6,0,10*ROW('Sanitation Data'!I44))),'Data Summary'!DK50="Yes"),OFFSET('Sanitation Data'!$I$6,0,10*ROW('Sanitation Data'!I44)),NA())</f>
        <v>#N/A</v>
      </c>
      <c r="AW50" s="84" t="e">
        <f ca="true">+IF(AND(ISNUMBER(OFFSET('Sanitation Data'!$I$10,0,10*ROW('Sanitation Data'!I44))),'Data Summary'!DL50="Yes"),OFFSET('Sanitation Data'!$I$10,0,10*ROW('Sanitation Data'!I44)),NA())</f>
        <v>#N/A</v>
      </c>
      <c r="AX50" s="84" t="e">
        <f ca="true">+IF(AND(ISNUMBER(OFFSET('Sanitation Data'!$I$11,0,10*ROW('Sanitation Data'!I44))),'Data Summary'!DM50="Yes"),OFFSET('Sanitation Data'!$I$11,0,10*ROW('Sanitation Data'!I44)),NA())</f>
        <v>#N/A</v>
      </c>
      <c r="AY50" s="84" t="e">
        <f ca="true">+IF(AND(ISNUMBER(OFFSET('Sanitation Data'!$I$12,0,10*ROW('Sanitation Data'!I44))),'Data Summary'!DN50="Yes"),OFFSET('Sanitation Data'!$I$12,0,10*ROW('Sanitation Data'!I44)),NA())</f>
        <v>#N/A</v>
      </c>
      <c r="AZ50" s="85" t="e">
        <f ca="true">+IF(AND(ISNUMBER(OFFSET('Hygiene Data'!$D$5,0,10*ROW('Hygiene Data'!D44))),'Data Summary'!DO50="Yes"),OFFSET('Hygiene Data'!$D$5,0,10*ROW('Hygiene Data'!D44)),NA())</f>
        <v>#N/A</v>
      </c>
      <c r="BA50" s="85" t="e">
        <f ca="true">+IF(AND(ISNUMBER(OFFSET('Hygiene Data'!$D$7,0,10*ROW('Hygiene Data'!D44))),'Data Summary'!DP50="Yes"),OFFSET('Hygiene Data'!$D$7,0,10*ROW('Hygiene Data'!D44)),NA())</f>
        <v>#N/A</v>
      </c>
      <c r="BB50" s="85" t="e">
        <f ca="true">+IF(AND(ISNUMBER(OFFSET('Hygiene Data'!$D$9,0,10*ROW('Hygiene Data'!D44))),'Data Summary'!DQ50="Yes"),OFFSET('Hygiene Data'!$D$9,0,10*ROW('Hygiene Data'!D44)),NA())</f>
        <v>#N/A</v>
      </c>
      <c r="BC50" s="85" t="e">
        <f ca="true">+IF(AND(ISNUMBER(OFFSET('Hygiene Data'!$E$5,0,10*ROW('Hygiene Data'!E44))),'Data Summary'!DR50="Yes"),OFFSET('Hygiene Data'!$E$5,0,10*ROW('Hygiene Data'!E44)),NA())</f>
        <v>#N/A</v>
      </c>
      <c r="BD50" s="85" t="e">
        <f ca="true">+IF(AND(ISNUMBER(OFFSET('Hygiene Data'!$E$7,0,10*ROW('Hygiene Data'!E44))),'Data Summary'!DS50="Yes"),OFFSET('Hygiene Data'!$E$7,0,10*ROW('Hygiene Data'!E44)),NA())</f>
        <v>#N/A</v>
      </c>
      <c r="BE50" s="85" t="e">
        <f ca="true">+IF(AND(ISNUMBER(OFFSET('Hygiene Data'!$E$9,0,10*ROW('Hygiene Data'!E44))),'Data Summary'!DT50="Yes"),OFFSET('Hygiene Data'!$E$9,0,10*ROW('Hygiene Data'!E44)),NA())</f>
        <v>#N/A</v>
      </c>
      <c r="BF50" s="85" t="e">
        <f ca="true">+IF(AND(ISNUMBER(OFFSET('Hygiene Data'!$F$5,0,10*ROW('Hygiene Data'!F44))),'Data Summary'!DU50="Yes"),OFFSET('Hygiene Data'!$F$5,0,10*ROW('Hygiene Data'!F44)),NA())</f>
        <v>#N/A</v>
      </c>
      <c r="BG50" s="85" t="e">
        <f ca="true">+IF(AND(ISNUMBER(OFFSET('Hygiene Data'!$F$7,0,10*ROW('Hygiene Data'!F44))),'Data Summary'!DV50="Yes"),OFFSET('Hygiene Data'!$F$7,0,10*ROW('Hygiene Data'!F44)),NA())</f>
        <v>#N/A</v>
      </c>
      <c r="BH50" s="85" t="e">
        <f ca="true">+IF(AND(ISNUMBER(OFFSET('Hygiene Data'!$F$9,0,10*ROW('Hygiene Data'!F44))),'Data Summary'!DW50="Yes"),OFFSET('Hygiene Data'!$F$9,0,10*ROW('Hygiene Data'!F44)),NA())</f>
        <v>#N/A</v>
      </c>
      <c r="BI50" s="85" t="e">
        <f ca="true">+IF(AND(ISNUMBER(OFFSET('Hygiene Data'!$G$5,0,10*ROW('Hygiene Data'!G44))),'Data Summary'!DX50="Yes"),OFFSET('Hygiene Data'!$G$5,0,10*ROW('Hygiene Data'!G44)),NA())</f>
        <v>#N/A</v>
      </c>
      <c r="BJ50" s="85" t="e">
        <f ca="true">+IF(AND(ISNUMBER(OFFSET('Hygiene Data'!$G$7,0,10*ROW('Hygiene Data'!G44))),'Data Summary'!DY50="Yes"),OFFSET('Hygiene Data'!$G$7,0,10*ROW('Hygiene Data'!G44)),NA())</f>
        <v>#N/A</v>
      </c>
      <c r="BK50" s="85" t="e">
        <f ca="true">+IF(AND(ISNUMBER(OFFSET('Hygiene Data'!$G$9,0,10*ROW('Hygiene Data'!G44))),'Data Summary'!DZ50="Yes"),OFFSET('Hygiene Data'!$G$9,0,10*ROW('Hygiene Data'!G44)),NA())</f>
        <v>#N/A</v>
      </c>
      <c r="BL50" s="85" t="e">
        <f ca="true">+IF(AND(ISNUMBER(OFFSET('Hygiene Data'!$H$5,0,10*ROW('Hygiene Data'!H44))),'Data Summary'!EA50="Yes"),OFFSET('Hygiene Data'!$H$5,0,10*ROW('Hygiene Data'!H44)),NA())</f>
        <v>#N/A</v>
      </c>
      <c r="BM50" s="85" t="e">
        <f ca="true">+IF(AND(ISNUMBER(OFFSET('Hygiene Data'!$H$7,0,10*ROW('Hygiene Data'!H44))),'Data Summary'!EB50="Yes"),OFFSET('Hygiene Data'!$H$7,0,10*ROW('Hygiene Data'!H44)),NA())</f>
        <v>#N/A</v>
      </c>
      <c r="BN50" s="85" t="e">
        <f ca="true">+IF(AND(ISNUMBER(OFFSET('Hygiene Data'!$H$9,0,10*ROW('Hygiene Data'!H44))),'Data Summary'!EC50="Yes"),OFFSET('Hygiene Data'!$H$9,0,10*ROW('Hygiene Data'!H44)),NA())</f>
        <v>#N/A</v>
      </c>
      <c r="BO50" s="85" t="e">
        <f ca="true">+IF(AND(ISNUMBER(OFFSET('Hygiene Data'!$I$5,0,10*ROW('Hygiene Data'!I44))),'Data Summary'!ED50="Yes"),OFFSET('Hygiene Data'!$I$5,0,10*ROW('Hygiene Data'!I44)),NA())</f>
        <v>#N/A</v>
      </c>
      <c r="BP50" s="85" t="e">
        <f ca="true">+IF(AND(ISNUMBER(OFFSET('Hygiene Data'!$I$7,0,10*ROW('Hygiene Data'!I44))),'Data Summary'!EE50="Yes"),OFFSET('Hygiene Data'!$I$7,0,10*ROW('Hygiene Data'!I44)),NA())</f>
        <v>#N/A</v>
      </c>
      <c r="BQ50" s="85" t="e">
        <f ca="true">+IF(AND(ISNUMBER(OFFSET('Hygiene Data'!$I$9,0,10*ROW('Hygiene Data'!I44))),'Data Summary'!EF50="Yes"),OFFSET('Hygiene Data'!$I$9,0,10*ROW('Hygiene Data'!I44)),NA())</f>
        <v>#N/A</v>
      </c>
    </row>
    <row xmlns:x14ac="http://schemas.microsoft.com/office/spreadsheetml/2009/9/ac" r="51" x14ac:dyDescent="0.2">
      <c r="A51" s="326" t="e">
        <f ca="true">+RIGHT('Data Summary'!A51,LEN('Data Summary'!A51)-9)</f>
        <v>#VALUE!</v>
      </c>
      <c r="B51" s="31" t="str">
        <f ca="true">+IF(ISTEXT('Data Summary'!B51),'Data Summary'!B51,"")</f>
        <v/>
      </c>
      <c r="C51" s="325" t="e">
        <f ca="true">+VALUE('Data Summary'!C51)</f>
        <v>#VALUE!</v>
      </c>
      <c r="D51" s="83" t="e">
        <f ca="true">+IF(AND(ISNUMBER(OFFSET('Water Data'!$D$4,0,10*ROW('Water Data'!D45))),'Data Summary'!BS51="Yes"),100-OFFSET('Water Data'!$D$4,0,10*ROW('Water Data'!D45)),NA())</f>
        <v>#N/A</v>
      </c>
      <c r="E51" s="83" t="e">
        <f ca="true">+IF(AND(ISNUMBER(OFFSET('Water Data'!$D$6,0,10*ROW('Water Data'!D45))),'Data Summary'!BT51="Yes"),OFFSET('Water Data'!$D$6,0,10*ROW('Water Data'!D45)),NA())</f>
        <v>#N/A</v>
      </c>
      <c r="F51" s="83" t="e">
        <f ca="true">+IF(AND(ISNUMBER(OFFSET('Water Data'!$D$9,0,10*ROW('Water Data'!D45))),'Data Summary'!BU51="Yes"),OFFSET('Water Data'!$D$9,0,10*ROW('Water Data'!D45)),NA())</f>
        <v>#N/A</v>
      </c>
      <c r="G51" s="83" t="e">
        <f ca="true">+IF(AND(ISNUMBER(OFFSET('Water Data'!$E$4,0,10*ROW('Water Data'!E45))),'Data Summary'!BV51="Yes"),100-OFFSET('Water Data'!$E$4,0,10*ROW('Water Data'!E45)),NA())</f>
        <v>#N/A</v>
      </c>
      <c r="H51" s="83" t="e">
        <f ca="true">+IF(AND(ISNUMBER(OFFSET('Water Data'!$E$6,0,10*ROW('Water Data'!E45))),'Data Summary'!BW51="Yes"),OFFSET('Water Data'!$E$6,0,10*ROW('Water Data'!E45)),NA())</f>
        <v>#N/A</v>
      </c>
      <c r="I51" s="83" t="e">
        <f ca="true">+IF(AND(ISNUMBER(OFFSET('Water Data'!$E$9,0,10*ROW('Water Data'!E45))),'Data Summary'!BX51="Yes"),OFFSET('Water Data'!$E$9,0,10*ROW('Water Data'!E45)),NA())</f>
        <v>#N/A</v>
      </c>
      <c r="J51" s="83" t="e">
        <f ca="true">+IF(AND(ISNUMBER(OFFSET('Water Data'!$F$4,0,10*ROW('Water Data'!F45))),'Data Summary'!BY51="Yes"),100-OFFSET('Water Data'!$F$4,0,10*ROW('Water Data'!F45)),NA())</f>
        <v>#N/A</v>
      </c>
      <c r="K51" s="83" t="e">
        <f ca="true">+IF(AND(ISNUMBER(OFFSET('Water Data'!$F$6,0,10*ROW('Water Data'!F45))),'Data Summary'!BZ51="Yes"),OFFSET('Water Data'!$F$6,0,10*ROW('Water Data'!F45)),NA())</f>
        <v>#N/A</v>
      </c>
      <c r="L51" s="83" t="e">
        <f ca="true">+IF(AND(ISNUMBER(OFFSET('Water Data'!$F$9,0,10*ROW('Water Data'!F45))),'Data Summary'!CA51="Yes"),OFFSET('Water Data'!$F$9,0,10*ROW('Water Data'!F45)),NA())</f>
        <v>#N/A</v>
      </c>
      <c r="M51" s="83" t="e">
        <f ca="true">+IF(AND(ISNUMBER(OFFSET('Water Data'!$G$4,0,10*ROW('Water Data'!G45))),'Data Summary'!CB51="Yes"),100-OFFSET('Water Data'!$G$4,0,10*ROW('Water Data'!G45)),NA())</f>
        <v>#N/A</v>
      </c>
      <c r="N51" s="83" t="e">
        <f ca="true">+IF(AND(ISNUMBER(OFFSET('Water Data'!$G$6,0,10*ROW('Water Data'!G45))),'Data Summary'!CC51="Yes"),OFFSET('Water Data'!$G$6,0,10*ROW('Water Data'!G45)),NA())</f>
        <v>#N/A</v>
      </c>
      <c r="O51" s="83" t="e">
        <f ca="true">+IF(AND(ISNUMBER(OFFSET('Water Data'!$G$9,0,10*ROW('Water Data'!G45))),'Data Summary'!CD51="Yes"),OFFSET('Water Data'!$G$9,0,10*ROW('Water Data'!G45)),NA())</f>
        <v>#N/A</v>
      </c>
      <c r="P51" s="83" t="e">
        <f ca="true">+IF(AND(ISNUMBER(OFFSET('Water Data'!$H$4,0,10*ROW('Water Data'!H45))),'Data Summary'!CE51="Yes"),100-OFFSET('Water Data'!$H$4,0,10*ROW('Water Data'!H45)),NA())</f>
        <v>#N/A</v>
      </c>
      <c r="Q51" s="83" t="e">
        <f ca="true">+IF(AND(ISNUMBER(OFFSET('Water Data'!$H$6,0,10*ROW('Water Data'!H45))),'Data Summary'!CF51="Yes"),OFFSET('Water Data'!$H$6,0,10*ROW('Water Data'!H45)),NA())</f>
        <v>#N/A</v>
      </c>
      <c r="R51" s="83" t="e">
        <f ca="true">+IF(AND(ISNUMBER(OFFSET('Water Data'!$H$9,0,10*ROW('Water Data'!H45))),'Data Summary'!CG51="Yes"),OFFSET('Water Data'!$H$9,0,10*ROW('Water Data'!H45)),NA())</f>
        <v>#N/A</v>
      </c>
      <c r="S51" s="83" t="e">
        <f ca="true">+IF(AND(ISNUMBER(OFFSET('Water Data'!$I$4,0,10*ROW('Water Data'!I45))),'Data Summary'!CH51="Yes"),100-OFFSET('Water Data'!$I$4,0,10*ROW('Water Data'!I45)),NA())</f>
        <v>#N/A</v>
      </c>
      <c r="T51" s="83" t="e">
        <f ca="true">+IF(AND(ISNUMBER(OFFSET('Water Data'!$I$6,0,10*ROW('Water Data'!I45))),'Data Summary'!CI51="Yes"),OFFSET('Water Data'!$I$6,0,10*ROW('Water Data'!I45)),NA())</f>
        <v>#N/A</v>
      </c>
      <c r="U51" s="83" t="e">
        <f ca="true">+IF(AND(ISNUMBER(OFFSET('Water Data'!$I$9,0,10*ROW('Water Data'!I45))),'Data Summary'!CJ51="Yes"),OFFSET('Water Data'!$I$9,0,10*ROW('Water Data'!I45)),NA())</f>
        <v>#N/A</v>
      </c>
      <c r="V51" s="84" t="e">
        <f ca="true">+IF(AND(ISNUMBER(OFFSET('Sanitation Data'!$D$4,0,10*ROW('Sanitation Data'!D45))),'Data Summary'!CK51="Yes"),100-OFFSET('Sanitation Data'!$D$4,0,10*ROW('Sanitation Data'!D45)),NA())</f>
        <v>#N/A</v>
      </c>
      <c r="W51" s="84" t="e">
        <f ca="true">+IF(AND(ISNUMBER(OFFSET('Sanitation Data'!$D$6,0,10*ROW('Sanitation Data'!D45))),'Data Summary'!CL51="Yes"),OFFSET('Sanitation Data'!$D$6,0,10*ROW('Sanitation Data'!D45)),NA())</f>
        <v>#N/A</v>
      </c>
      <c r="X51" s="84" t="e">
        <f ca="true">+IF(AND(ISNUMBER(OFFSET('Sanitation Data'!$D$10,0,10*ROW('Sanitation Data'!D45))),'Data Summary'!CM51="Yes"),OFFSET('Sanitation Data'!$D$10,0,10*ROW('Sanitation Data'!D45)),NA())</f>
        <v>#N/A</v>
      </c>
      <c r="Y51" s="84" t="e">
        <f ca="true">+IF(AND(ISNUMBER(OFFSET('Sanitation Data'!$D$11,0,10*ROW('Sanitation Data'!D45))),'Data Summary'!CN51="Yes"),OFFSET('Sanitation Data'!$D$11,0,10*ROW('Sanitation Data'!D45)),NA())</f>
        <v>#N/A</v>
      </c>
      <c r="Z51" s="84" t="e">
        <f ca="true">+IF(AND(ISNUMBER(OFFSET('Sanitation Data'!$D$12,0,10*ROW('Sanitation Data'!D45))),'Data Summary'!CO51="Yes"),OFFSET('Sanitation Data'!$D$12,0,10*ROW('Sanitation Data'!D45)),NA())</f>
        <v>#N/A</v>
      </c>
      <c r="AA51" s="84" t="e">
        <f ca="true">+IF(AND(ISNUMBER(OFFSET('Sanitation Data'!$E$4,0,10*ROW('Sanitation Data'!E45))),'Data Summary'!CP51="Yes"),100-OFFSET('Sanitation Data'!$E$4,0,10*ROW('Sanitation Data'!E45)),NA())</f>
        <v>#N/A</v>
      </c>
      <c r="AB51" s="84" t="e">
        <f ca="true">+IF(AND(ISNUMBER(OFFSET('Sanitation Data'!$E$6,0,10*ROW('Sanitation Data'!E45))),'Data Summary'!CQ51="Yes"),OFFSET('Sanitation Data'!$E$6,0,10*ROW('Sanitation Data'!E45)),NA())</f>
        <v>#N/A</v>
      </c>
      <c r="AC51" s="84" t="e">
        <f ca="true">+IF(AND(ISNUMBER(OFFSET('Sanitation Data'!$E$10,0,10*ROW('Sanitation Data'!E45))),'Data Summary'!CR51="Yes"),OFFSET('Sanitation Data'!$E$10,0,10*ROW('Sanitation Data'!E45)),NA())</f>
        <v>#N/A</v>
      </c>
      <c r="AD51" s="84" t="e">
        <f ca="true">+IF(AND(ISNUMBER(OFFSET('Sanitation Data'!$E$11,0,10*ROW('Sanitation Data'!E45))),'Data Summary'!CS51="Yes"),OFFSET('Sanitation Data'!$E$11,0,10*ROW('Sanitation Data'!E45)),NA())</f>
        <v>#N/A</v>
      </c>
      <c r="AE51" s="84" t="e">
        <f ca="true">+IF(AND(ISNUMBER(OFFSET('Sanitation Data'!$E$12,0,10*ROW('Sanitation Data'!E45))),'Data Summary'!CT51="Yes"),OFFSET('Sanitation Data'!$E$12,0,10*ROW('Sanitation Data'!E45)),NA())</f>
        <v>#N/A</v>
      </c>
      <c r="AF51" s="84" t="e">
        <f ca="true">+IF(AND(ISNUMBER(OFFSET('Sanitation Data'!$F$4,0,10*ROW('Sanitation Data'!F45))),'Data Summary'!CU51="Yes"),100-OFFSET('Sanitation Data'!$F$4,0,10*ROW('Sanitation Data'!F45)),NA())</f>
        <v>#N/A</v>
      </c>
      <c r="AG51" s="84" t="e">
        <f ca="true">+IF(AND(ISNUMBER(OFFSET('Sanitation Data'!$F$6,0,10*ROW('Sanitation Data'!F45))),'Data Summary'!CV51="Yes"),OFFSET('Sanitation Data'!$F$6,0,10*ROW('Sanitation Data'!F45)),NA())</f>
        <v>#N/A</v>
      </c>
      <c r="AH51" s="84" t="e">
        <f ca="true">+IF(AND(ISNUMBER(OFFSET('Sanitation Data'!$F$10,0,10*ROW('Sanitation Data'!F45))),'Data Summary'!CW51="Yes"),OFFSET('Sanitation Data'!$F$10,0,10*ROW('Sanitation Data'!F45)),NA())</f>
        <v>#N/A</v>
      </c>
      <c r="AI51" s="84" t="e">
        <f ca="true">+IF(AND(ISNUMBER(OFFSET('Sanitation Data'!$F$11,0,10*ROW('Sanitation Data'!F45))),'Data Summary'!CX51="Yes"),OFFSET('Sanitation Data'!$F$11,0,10*ROW('Sanitation Data'!F45)),NA())</f>
        <v>#N/A</v>
      </c>
      <c r="AJ51" s="84" t="e">
        <f ca="true">+IF(AND(ISNUMBER(OFFSET('Sanitation Data'!$F$12,0,10*ROW('Sanitation Data'!F45))),'Data Summary'!CY51="Yes"),OFFSET('Sanitation Data'!$F$12,0,10*ROW('Sanitation Data'!F45)),NA())</f>
        <v>#N/A</v>
      </c>
      <c r="AK51" s="84" t="e">
        <f ca="true">+IF(AND(ISNUMBER(OFFSET('Sanitation Data'!$G$4,0,10*ROW('Sanitation Data'!G45))),'Data Summary'!CZ51="Yes"),100-OFFSET('Sanitation Data'!$G$4,0,10*ROW('Sanitation Data'!G45)),NA())</f>
        <v>#N/A</v>
      </c>
      <c r="AL51" s="84" t="e">
        <f ca="true">+IF(AND(ISNUMBER(OFFSET('Sanitation Data'!$G$6,0,10*ROW('Sanitation Data'!G45))),'Data Summary'!DA51="Yes"),OFFSET('Sanitation Data'!$G$6,0,10*ROW('Sanitation Data'!G45)),NA())</f>
        <v>#N/A</v>
      </c>
      <c r="AM51" s="84" t="e">
        <f ca="true">+IF(AND(ISNUMBER(OFFSET('Sanitation Data'!$G$10,0,10*ROW('Sanitation Data'!G45))),'Data Summary'!DB51="Yes"),OFFSET('Sanitation Data'!$G$10,0,10*ROW('Sanitation Data'!G45)),NA())</f>
        <v>#N/A</v>
      </c>
      <c r="AN51" s="84" t="e">
        <f ca="true">+IF(AND(ISNUMBER(OFFSET('Sanitation Data'!$G$11,0,10*ROW('Sanitation Data'!G45))),'Data Summary'!DC51="Yes"),OFFSET('Sanitation Data'!$G$11,0,10*ROW('Sanitation Data'!G45)),NA())</f>
        <v>#N/A</v>
      </c>
      <c r="AO51" s="84" t="e">
        <f ca="true">+IF(AND(ISNUMBER(OFFSET('Sanitation Data'!$G$12,0,10*ROW('Sanitation Data'!G45))),'Data Summary'!DD51="Yes"),OFFSET('Sanitation Data'!$G$12,0,10*ROW('Sanitation Data'!G45)),NA())</f>
        <v>#N/A</v>
      </c>
      <c r="AP51" s="84" t="e">
        <f ca="true">+IF(AND(ISNUMBER(OFFSET('Sanitation Data'!$H$4,0,10*ROW('Sanitation Data'!H45))),'Data Summary'!DE51="Yes"),100-OFFSET('Sanitation Data'!$H$4,0,10*ROW('Sanitation Data'!H45)),NA())</f>
        <v>#N/A</v>
      </c>
      <c r="AQ51" s="84" t="e">
        <f ca="true">+IF(AND(ISNUMBER(OFFSET('Sanitation Data'!$H$6,0,10*ROW('Sanitation Data'!H45))),'Data Summary'!DF51="Yes"),OFFSET('Sanitation Data'!$H$6,0,10*ROW('Sanitation Data'!H45)),NA())</f>
        <v>#N/A</v>
      </c>
      <c r="AR51" s="84" t="e">
        <f ca="true">+IF(AND(ISNUMBER(OFFSET('Sanitation Data'!$H$10,0,10*ROW('Sanitation Data'!H45))),'Data Summary'!DG51="Yes"),OFFSET('Sanitation Data'!$H$10,0,10*ROW('Sanitation Data'!H45)),NA())</f>
        <v>#N/A</v>
      </c>
      <c r="AS51" s="84" t="e">
        <f ca="true">+IF(AND(ISNUMBER(OFFSET('Sanitation Data'!$H$11,0,10*ROW('Sanitation Data'!H45))),'Data Summary'!DH51="Yes"),OFFSET('Sanitation Data'!$H$11,0,10*ROW('Sanitation Data'!H45)),NA())</f>
        <v>#N/A</v>
      </c>
      <c r="AT51" s="84" t="e">
        <f ca="true">+IF(AND(ISNUMBER(OFFSET('Sanitation Data'!$H$12,0,10*ROW('Sanitation Data'!H45))),'Data Summary'!DI51="Yes"),OFFSET('Sanitation Data'!$H$12,0,10*ROW('Sanitation Data'!H45)),NA())</f>
        <v>#N/A</v>
      </c>
      <c r="AU51" s="84" t="e">
        <f ca="true">+IF(AND(ISNUMBER(OFFSET('Sanitation Data'!$I$4,0,10*ROW('Sanitation Data'!I45))),'Data Summary'!DJ51="Yes"),100-OFFSET('Sanitation Data'!$I$4,0,10*ROW('Sanitation Data'!I45)),NA())</f>
        <v>#N/A</v>
      </c>
      <c r="AV51" s="84" t="e">
        <f ca="true">+IF(AND(ISNUMBER(OFFSET('Sanitation Data'!$I$6,0,10*ROW('Sanitation Data'!I45))),'Data Summary'!DK51="Yes"),OFFSET('Sanitation Data'!$I$6,0,10*ROW('Sanitation Data'!I45)),NA())</f>
        <v>#N/A</v>
      </c>
      <c r="AW51" s="84" t="e">
        <f ca="true">+IF(AND(ISNUMBER(OFFSET('Sanitation Data'!$I$10,0,10*ROW('Sanitation Data'!I45))),'Data Summary'!DL51="Yes"),OFFSET('Sanitation Data'!$I$10,0,10*ROW('Sanitation Data'!I45)),NA())</f>
        <v>#N/A</v>
      </c>
      <c r="AX51" s="84" t="e">
        <f ca="true">+IF(AND(ISNUMBER(OFFSET('Sanitation Data'!$I$11,0,10*ROW('Sanitation Data'!I45))),'Data Summary'!DM51="Yes"),OFFSET('Sanitation Data'!$I$11,0,10*ROW('Sanitation Data'!I45)),NA())</f>
        <v>#N/A</v>
      </c>
      <c r="AY51" s="84" t="e">
        <f ca="true">+IF(AND(ISNUMBER(OFFSET('Sanitation Data'!$I$12,0,10*ROW('Sanitation Data'!I45))),'Data Summary'!DN51="Yes"),OFFSET('Sanitation Data'!$I$12,0,10*ROW('Sanitation Data'!I45)),NA())</f>
        <v>#N/A</v>
      </c>
      <c r="AZ51" s="85" t="e">
        <f ca="true">+IF(AND(ISNUMBER(OFFSET('Hygiene Data'!$D$5,0,10*ROW('Hygiene Data'!D45))),'Data Summary'!DO51="Yes"),OFFSET('Hygiene Data'!$D$5,0,10*ROW('Hygiene Data'!D45)),NA())</f>
        <v>#N/A</v>
      </c>
      <c r="BA51" s="85" t="e">
        <f ca="true">+IF(AND(ISNUMBER(OFFSET('Hygiene Data'!$D$7,0,10*ROW('Hygiene Data'!D45))),'Data Summary'!DP51="Yes"),OFFSET('Hygiene Data'!$D$7,0,10*ROW('Hygiene Data'!D45)),NA())</f>
        <v>#N/A</v>
      </c>
      <c r="BB51" s="85" t="e">
        <f ca="true">+IF(AND(ISNUMBER(OFFSET('Hygiene Data'!$D$9,0,10*ROW('Hygiene Data'!D45))),'Data Summary'!DQ51="Yes"),OFFSET('Hygiene Data'!$D$9,0,10*ROW('Hygiene Data'!D45)),NA())</f>
        <v>#N/A</v>
      </c>
      <c r="BC51" s="85" t="e">
        <f ca="true">+IF(AND(ISNUMBER(OFFSET('Hygiene Data'!$E$5,0,10*ROW('Hygiene Data'!E45))),'Data Summary'!DR51="Yes"),OFFSET('Hygiene Data'!$E$5,0,10*ROW('Hygiene Data'!E45)),NA())</f>
        <v>#N/A</v>
      </c>
      <c r="BD51" s="85" t="e">
        <f ca="true">+IF(AND(ISNUMBER(OFFSET('Hygiene Data'!$E$7,0,10*ROW('Hygiene Data'!E45))),'Data Summary'!DS51="Yes"),OFFSET('Hygiene Data'!$E$7,0,10*ROW('Hygiene Data'!E45)),NA())</f>
        <v>#N/A</v>
      </c>
      <c r="BE51" s="85" t="e">
        <f ca="true">+IF(AND(ISNUMBER(OFFSET('Hygiene Data'!$E$9,0,10*ROW('Hygiene Data'!E45))),'Data Summary'!DT51="Yes"),OFFSET('Hygiene Data'!$E$9,0,10*ROW('Hygiene Data'!E45)),NA())</f>
        <v>#N/A</v>
      </c>
      <c r="BF51" s="85" t="e">
        <f ca="true">+IF(AND(ISNUMBER(OFFSET('Hygiene Data'!$F$5,0,10*ROW('Hygiene Data'!F45))),'Data Summary'!DU51="Yes"),OFFSET('Hygiene Data'!$F$5,0,10*ROW('Hygiene Data'!F45)),NA())</f>
        <v>#N/A</v>
      </c>
      <c r="BG51" s="85" t="e">
        <f ca="true">+IF(AND(ISNUMBER(OFFSET('Hygiene Data'!$F$7,0,10*ROW('Hygiene Data'!F45))),'Data Summary'!DV51="Yes"),OFFSET('Hygiene Data'!$F$7,0,10*ROW('Hygiene Data'!F45)),NA())</f>
        <v>#N/A</v>
      </c>
      <c r="BH51" s="85" t="e">
        <f ca="true">+IF(AND(ISNUMBER(OFFSET('Hygiene Data'!$F$9,0,10*ROW('Hygiene Data'!F45))),'Data Summary'!DW51="Yes"),OFFSET('Hygiene Data'!$F$9,0,10*ROW('Hygiene Data'!F45)),NA())</f>
        <v>#N/A</v>
      </c>
      <c r="BI51" s="85" t="e">
        <f ca="true">+IF(AND(ISNUMBER(OFFSET('Hygiene Data'!$G$5,0,10*ROW('Hygiene Data'!G45))),'Data Summary'!DX51="Yes"),OFFSET('Hygiene Data'!$G$5,0,10*ROW('Hygiene Data'!G45)),NA())</f>
        <v>#N/A</v>
      </c>
      <c r="BJ51" s="85" t="e">
        <f ca="true">+IF(AND(ISNUMBER(OFFSET('Hygiene Data'!$G$7,0,10*ROW('Hygiene Data'!G45))),'Data Summary'!DY51="Yes"),OFFSET('Hygiene Data'!$G$7,0,10*ROW('Hygiene Data'!G45)),NA())</f>
        <v>#N/A</v>
      </c>
      <c r="BK51" s="85" t="e">
        <f ca="true">+IF(AND(ISNUMBER(OFFSET('Hygiene Data'!$G$9,0,10*ROW('Hygiene Data'!G45))),'Data Summary'!DZ51="Yes"),OFFSET('Hygiene Data'!$G$9,0,10*ROW('Hygiene Data'!G45)),NA())</f>
        <v>#N/A</v>
      </c>
      <c r="BL51" s="85" t="e">
        <f ca="true">+IF(AND(ISNUMBER(OFFSET('Hygiene Data'!$H$5,0,10*ROW('Hygiene Data'!H45))),'Data Summary'!EA51="Yes"),OFFSET('Hygiene Data'!$H$5,0,10*ROW('Hygiene Data'!H45)),NA())</f>
        <v>#N/A</v>
      </c>
      <c r="BM51" s="85" t="e">
        <f ca="true">+IF(AND(ISNUMBER(OFFSET('Hygiene Data'!$H$7,0,10*ROW('Hygiene Data'!H45))),'Data Summary'!EB51="Yes"),OFFSET('Hygiene Data'!$H$7,0,10*ROW('Hygiene Data'!H45)),NA())</f>
        <v>#N/A</v>
      </c>
      <c r="BN51" s="85" t="e">
        <f ca="true">+IF(AND(ISNUMBER(OFFSET('Hygiene Data'!$H$9,0,10*ROW('Hygiene Data'!H45))),'Data Summary'!EC51="Yes"),OFFSET('Hygiene Data'!$H$9,0,10*ROW('Hygiene Data'!H45)),NA())</f>
        <v>#N/A</v>
      </c>
      <c r="BO51" s="85" t="e">
        <f ca="true">+IF(AND(ISNUMBER(OFFSET('Hygiene Data'!$I$5,0,10*ROW('Hygiene Data'!I45))),'Data Summary'!ED51="Yes"),OFFSET('Hygiene Data'!$I$5,0,10*ROW('Hygiene Data'!I45)),NA())</f>
        <v>#N/A</v>
      </c>
      <c r="BP51" s="85" t="e">
        <f ca="true">+IF(AND(ISNUMBER(OFFSET('Hygiene Data'!$I$7,0,10*ROW('Hygiene Data'!I45))),'Data Summary'!EE51="Yes"),OFFSET('Hygiene Data'!$I$7,0,10*ROW('Hygiene Data'!I45)),NA())</f>
        <v>#N/A</v>
      </c>
      <c r="BQ51" s="85" t="e">
        <f ca="true">+IF(AND(ISNUMBER(OFFSET('Hygiene Data'!$I$9,0,10*ROW('Hygiene Data'!I45))),'Data Summary'!EF51="Yes"),OFFSET('Hygiene Data'!$I$9,0,10*ROW('Hygiene Data'!I45)),NA())</f>
        <v>#N/A</v>
      </c>
    </row>
    <row xmlns:x14ac="http://schemas.microsoft.com/office/spreadsheetml/2009/9/ac" r="52" x14ac:dyDescent="0.2">
      <c r="A52" s="326" t="e">
        <f ca="true">+RIGHT('Data Summary'!A52,LEN('Data Summary'!A52)-9)</f>
        <v>#VALUE!</v>
      </c>
      <c r="B52" s="31" t="str">
        <f ca="true">+IF(ISTEXT('Data Summary'!B52),'Data Summary'!B52,"")</f>
        <v/>
      </c>
      <c r="C52" s="325" t="e">
        <f ca="true">+VALUE('Data Summary'!C52)</f>
        <v>#VALUE!</v>
      </c>
      <c r="D52" s="83" t="e">
        <f ca="true">+IF(AND(ISNUMBER(OFFSET('Water Data'!$D$4,0,10*ROW('Water Data'!D46))),'Data Summary'!BS52="Yes"),100-OFFSET('Water Data'!$D$4,0,10*ROW('Water Data'!D46)),NA())</f>
        <v>#N/A</v>
      </c>
      <c r="E52" s="83" t="e">
        <f ca="true">+IF(AND(ISNUMBER(OFFSET('Water Data'!$D$6,0,10*ROW('Water Data'!D46))),'Data Summary'!BT52="Yes"),OFFSET('Water Data'!$D$6,0,10*ROW('Water Data'!D46)),NA())</f>
        <v>#N/A</v>
      </c>
      <c r="F52" s="83" t="e">
        <f ca="true">+IF(AND(ISNUMBER(OFFSET('Water Data'!$D$9,0,10*ROW('Water Data'!D46))),'Data Summary'!BU52="Yes"),OFFSET('Water Data'!$D$9,0,10*ROW('Water Data'!D46)),NA())</f>
        <v>#N/A</v>
      </c>
      <c r="G52" s="83" t="e">
        <f ca="true">+IF(AND(ISNUMBER(OFFSET('Water Data'!$E$4,0,10*ROW('Water Data'!E46))),'Data Summary'!BV52="Yes"),100-OFFSET('Water Data'!$E$4,0,10*ROW('Water Data'!E46)),NA())</f>
        <v>#N/A</v>
      </c>
      <c r="H52" s="83" t="e">
        <f ca="true">+IF(AND(ISNUMBER(OFFSET('Water Data'!$E$6,0,10*ROW('Water Data'!E46))),'Data Summary'!BW52="Yes"),OFFSET('Water Data'!$E$6,0,10*ROW('Water Data'!E46)),NA())</f>
        <v>#N/A</v>
      </c>
      <c r="I52" s="83" t="e">
        <f ca="true">+IF(AND(ISNUMBER(OFFSET('Water Data'!$E$9,0,10*ROW('Water Data'!E46))),'Data Summary'!BX52="Yes"),OFFSET('Water Data'!$E$9,0,10*ROW('Water Data'!E46)),NA())</f>
        <v>#N/A</v>
      </c>
      <c r="J52" s="83" t="e">
        <f ca="true">+IF(AND(ISNUMBER(OFFSET('Water Data'!$F$4,0,10*ROW('Water Data'!F46))),'Data Summary'!BY52="Yes"),100-OFFSET('Water Data'!$F$4,0,10*ROW('Water Data'!F46)),NA())</f>
        <v>#N/A</v>
      </c>
      <c r="K52" s="83" t="e">
        <f ca="true">+IF(AND(ISNUMBER(OFFSET('Water Data'!$F$6,0,10*ROW('Water Data'!F46))),'Data Summary'!BZ52="Yes"),OFFSET('Water Data'!$F$6,0,10*ROW('Water Data'!F46)),NA())</f>
        <v>#N/A</v>
      </c>
      <c r="L52" s="83" t="e">
        <f ca="true">+IF(AND(ISNUMBER(OFFSET('Water Data'!$F$9,0,10*ROW('Water Data'!F46))),'Data Summary'!CA52="Yes"),OFFSET('Water Data'!$F$9,0,10*ROW('Water Data'!F46)),NA())</f>
        <v>#N/A</v>
      </c>
      <c r="M52" s="83" t="e">
        <f ca="true">+IF(AND(ISNUMBER(OFFSET('Water Data'!$G$4,0,10*ROW('Water Data'!G46))),'Data Summary'!CB52="Yes"),100-OFFSET('Water Data'!$G$4,0,10*ROW('Water Data'!G46)),NA())</f>
        <v>#N/A</v>
      </c>
      <c r="N52" s="83" t="e">
        <f ca="true">+IF(AND(ISNUMBER(OFFSET('Water Data'!$G$6,0,10*ROW('Water Data'!G46))),'Data Summary'!CC52="Yes"),OFFSET('Water Data'!$G$6,0,10*ROW('Water Data'!G46)),NA())</f>
        <v>#N/A</v>
      </c>
      <c r="O52" s="83" t="e">
        <f ca="true">+IF(AND(ISNUMBER(OFFSET('Water Data'!$G$9,0,10*ROW('Water Data'!G46))),'Data Summary'!CD52="Yes"),OFFSET('Water Data'!$G$9,0,10*ROW('Water Data'!G46)),NA())</f>
        <v>#N/A</v>
      </c>
      <c r="P52" s="83" t="e">
        <f ca="true">+IF(AND(ISNUMBER(OFFSET('Water Data'!$H$4,0,10*ROW('Water Data'!H46))),'Data Summary'!CE52="Yes"),100-OFFSET('Water Data'!$H$4,0,10*ROW('Water Data'!H46)),NA())</f>
        <v>#N/A</v>
      </c>
      <c r="Q52" s="83" t="e">
        <f ca="true">+IF(AND(ISNUMBER(OFFSET('Water Data'!$H$6,0,10*ROW('Water Data'!H46))),'Data Summary'!CF52="Yes"),OFFSET('Water Data'!$H$6,0,10*ROW('Water Data'!H46)),NA())</f>
        <v>#N/A</v>
      </c>
      <c r="R52" s="83" t="e">
        <f ca="true">+IF(AND(ISNUMBER(OFFSET('Water Data'!$H$9,0,10*ROW('Water Data'!H46))),'Data Summary'!CG52="Yes"),OFFSET('Water Data'!$H$9,0,10*ROW('Water Data'!H46)),NA())</f>
        <v>#N/A</v>
      </c>
      <c r="S52" s="83" t="e">
        <f ca="true">+IF(AND(ISNUMBER(OFFSET('Water Data'!$I$4,0,10*ROW('Water Data'!I46))),'Data Summary'!CH52="Yes"),100-OFFSET('Water Data'!$I$4,0,10*ROW('Water Data'!I46)),NA())</f>
        <v>#N/A</v>
      </c>
      <c r="T52" s="83" t="e">
        <f ca="true">+IF(AND(ISNUMBER(OFFSET('Water Data'!$I$6,0,10*ROW('Water Data'!I46))),'Data Summary'!CI52="Yes"),OFFSET('Water Data'!$I$6,0,10*ROW('Water Data'!I46)),NA())</f>
        <v>#N/A</v>
      </c>
      <c r="U52" s="83" t="e">
        <f ca="true">+IF(AND(ISNUMBER(OFFSET('Water Data'!$I$9,0,10*ROW('Water Data'!I46))),'Data Summary'!CJ52="Yes"),OFFSET('Water Data'!$I$9,0,10*ROW('Water Data'!I46)),NA())</f>
        <v>#N/A</v>
      </c>
      <c r="V52" s="84" t="e">
        <f ca="true">+IF(AND(ISNUMBER(OFFSET('Sanitation Data'!$D$4,0,10*ROW('Sanitation Data'!D46))),'Data Summary'!CK52="Yes"),100-OFFSET('Sanitation Data'!$D$4,0,10*ROW('Sanitation Data'!D46)),NA())</f>
        <v>#N/A</v>
      </c>
      <c r="W52" s="84" t="e">
        <f ca="true">+IF(AND(ISNUMBER(OFFSET('Sanitation Data'!$D$6,0,10*ROW('Sanitation Data'!D46))),'Data Summary'!CL52="Yes"),OFFSET('Sanitation Data'!$D$6,0,10*ROW('Sanitation Data'!D46)),NA())</f>
        <v>#N/A</v>
      </c>
      <c r="X52" s="84" t="e">
        <f ca="true">+IF(AND(ISNUMBER(OFFSET('Sanitation Data'!$D$10,0,10*ROW('Sanitation Data'!D46))),'Data Summary'!CM52="Yes"),OFFSET('Sanitation Data'!$D$10,0,10*ROW('Sanitation Data'!D46)),NA())</f>
        <v>#N/A</v>
      </c>
      <c r="Y52" s="84" t="e">
        <f ca="true">+IF(AND(ISNUMBER(OFFSET('Sanitation Data'!$D$11,0,10*ROW('Sanitation Data'!D46))),'Data Summary'!CN52="Yes"),OFFSET('Sanitation Data'!$D$11,0,10*ROW('Sanitation Data'!D46)),NA())</f>
        <v>#N/A</v>
      </c>
      <c r="Z52" s="84" t="e">
        <f ca="true">+IF(AND(ISNUMBER(OFFSET('Sanitation Data'!$D$12,0,10*ROW('Sanitation Data'!D46))),'Data Summary'!CO52="Yes"),OFFSET('Sanitation Data'!$D$12,0,10*ROW('Sanitation Data'!D46)),NA())</f>
        <v>#N/A</v>
      </c>
      <c r="AA52" s="84" t="e">
        <f ca="true">+IF(AND(ISNUMBER(OFFSET('Sanitation Data'!$E$4,0,10*ROW('Sanitation Data'!E46))),'Data Summary'!CP52="Yes"),100-OFFSET('Sanitation Data'!$E$4,0,10*ROW('Sanitation Data'!E46)),NA())</f>
        <v>#N/A</v>
      </c>
      <c r="AB52" s="84" t="e">
        <f ca="true">+IF(AND(ISNUMBER(OFFSET('Sanitation Data'!$E$6,0,10*ROW('Sanitation Data'!E46))),'Data Summary'!CQ52="Yes"),OFFSET('Sanitation Data'!$E$6,0,10*ROW('Sanitation Data'!E46)),NA())</f>
        <v>#N/A</v>
      </c>
      <c r="AC52" s="84" t="e">
        <f ca="true">+IF(AND(ISNUMBER(OFFSET('Sanitation Data'!$E$10,0,10*ROW('Sanitation Data'!E46))),'Data Summary'!CR52="Yes"),OFFSET('Sanitation Data'!$E$10,0,10*ROW('Sanitation Data'!E46)),NA())</f>
        <v>#N/A</v>
      </c>
      <c r="AD52" s="84" t="e">
        <f ca="true">+IF(AND(ISNUMBER(OFFSET('Sanitation Data'!$E$11,0,10*ROW('Sanitation Data'!E46))),'Data Summary'!CS52="Yes"),OFFSET('Sanitation Data'!$E$11,0,10*ROW('Sanitation Data'!E46)),NA())</f>
        <v>#N/A</v>
      </c>
      <c r="AE52" s="84" t="e">
        <f ca="true">+IF(AND(ISNUMBER(OFFSET('Sanitation Data'!$E$12,0,10*ROW('Sanitation Data'!E46))),'Data Summary'!CT52="Yes"),OFFSET('Sanitation Data'!$E$12,0,10*ROW('Sanitation Data'!E46)),NA())</f>
        <v>#N/A</v>
      </c>
      <c r="AF52" s="84" t="e">
        <f ca="true">+IF(AND(ISNUMBER(OFFSET('Sanitation Data'!$F$4,0,10*ROW('Sanitation Data'!F46))),'Data Summary'!CU52="Yes"),100-OFFSET('Sanitation Data'!$F$4,0,10*ROW('Sanitation Data'!F46)),NA())</f>
        <v>#N/A</v>
      </c>
      <c r="AG52" s="84" t="e">
        <f ca="true">+IF(AND(ISNUMBER(OFFSET('Sanitation Data'!$F$6,0,10*ROW('Sanitation Data'!F46))),'Data Summary'!CV52="Yes"),OFFSET('Sanitation Data'!$F$6,0,10*ROW('Sanitation Data'!F46)),NA())</f>
        <v>#N/A</v>
      </c>
      <c r="AH52" s="84" t="e">
        <f ca="true">+IF(AND(ISNUMBER(OFFSET('Sanitation Data'!$F$10,0,10*ROW('Sanitation Data'!F46))),'Data Summary'!CW52="Yes"),OFFSET('Sanitation Data'!$F$10,0,10*ROW('Sanitation Data'!F46)),NA())</f>
        <v>#N/A</v>
      </c>
      <c r="AI52" s="84" t="e">
        <f ca="true">+IF(AND(ISNUMBER(OFFSET('Sanitation Data'!$F$11,0,10*ROW('Sanitation Data'!F46))),'Data Summary'!CX52="Yes"),OFFSET('Sanitation Data'!$F$11,0,10*ROW('Sanitation Data'!F46)),NA())</f>
        <v>#N/A</v>
      </c>
      <c r="AJ52" s="84" t="e">
        <f ca="true">+IF(AND(ISNUMBER(OFFSET('Sanitation Data'!$F$12,0,10*ROW('Sanitation Data'!F46))),'Data Summary'!CY52="Yes"),OFFSET('Sanitation Data'!$F$12,0,10*ROW('Sanitation Data'!F46)),NA())</f>
        <v>#N/A</v>
      </c>
      <c r="AK52" s="84" t="e">
        <f ca="true">+IF(AND(ISNUMBER(OFFSET('Sanitation Data'!$G$4,0,10*ROW('Sanitation Data'!G46))),'Data Summary'!CZ52="Yes"),100-OFFSET('Sanitation Data'!$G$4,0,10*ROW('Sanitation Data'!G46)),NA())</f>
        <v>#N/A</v>
      </c>
      <c r="AL52" s="84" t="e">
        <f ca="true">+IF(AND(ISNUMBER(OFFSET('Sanitation Data'!$G$6,0,10*ROW('Sanitation Data'!G46))),'Data Summary'!DA52="Yes"),OFFSET('Sanitation Data'!$G$6,0,10*ROW('Sanitation Data'!G46)),NA())</f>
        <v>#N/A</v>
      </c>
      <c r="AM52" s="84" t="e">
        <f ca="true">+IF(AND(ISNUMBER(OFFSET('Sanitation Data'!$G$10,0,10*ROW('Sanitation Data'!G46))),'Data Summary'!DB52="Yes"),OFFSET('Sanitation Data'!$G$10,0,10*ROW('Sanitation Data'!G46)),NA())</f>
        <v>#N/A</v>
      </c>
      <c r="AN52" s="84" t="e">
        <f ca="true">+IF(AND(ISNUMBER(OFFSET('Sanitation Data'!$G$11,0,10*ROW('Sanitation Data'!G46))),'Data Summary'!DC52="Yes"),OFFSET('Sanitation Data'!$G$11,0,10*ROW('Sanitation Data'!G46)),NA())</f>
        <v>#N/A</v>
      </c>
      <c r="AO52" s="84" t="e">
        <f ca="true">+IF(AND(ISNUMBER(OFFSET('Sanitation Data'!$G$12,0,10*ROW('Sanitation Data'!G46))),'Data Summary'!DD52="Yes"),OFFSET('Sanitation Data'!$G$12,0,10*ROW('Sanitation Data'!G46)),NA())</f>
        <v>#N/A</v>
      </c>
      <c r="AP52" s="84" t="e">
        <f ca="true">+IF(AND(ISNUMBER(OFFSET('Sanitation Data'!$H$4,0,10*ROW('Sanitation Data'!H46))),'Data Summary'!DE52="Yes"),100-OFFSET('Sanitation Data'!$H$4,0,10*ROW('Sanitation Data'!H46)),NA())</f>
        <v>#N/A</v>
      </c>
      <c r="AQ52" s="84" t="e">
        <f ca="true">+IF(AND(ISNUMBER(OFFSET('Sanitation Data'!$H$6,0,10*ROW('Sanitation Data'!H46))),'Data Summary'!DF52="Yes"),OFFSET('Sanitation Data'!$H$6,0,10*ROW('Sanitation Data'!H46)),NA())</f>
        <v>#N/A</v>
      </c>
      <c r="AR52" s="84" t="e">
        <f ca="true">+IF(AND(ISNUMBER(OFFSET('Sanitation Data'!$H$10,0,10*ROW('Sanitation Data'!H46))),'Data Summary'!DG52="Yes"),OFFSET('Sanitation Data'!$H$10,0,10*ROW('Sanitation Data'!H46)),NA())</f>
        <v>#N/A</v>
      </c>
      <c r="AS52" s="84" t="e">
        <f ca="true">+IF(AND(ISNUMBER(OFFSET('Sanitation Data'!$H$11,0,10*ROW('Sanitation Data'!H46))),'Data Summary'!DH52="Yes"),OFFSET('Sanitation Data'!$H$11,0,10*ROW('Sanitation Data'!H46)),NA())</f>
        <v>#N/A</v>
      </c>
      <c r="AT52" s="84" t="e">
        <f ca="true">+IF(AND(ISNUMBER(OFFSET('Sanitation Data'!$H$12,0,10*ROW('Sanitation Data'!H46))),'Data Summary'!DI52="Yes"),OFFSET('Sanitation Data'!$H$12,0,10*ROW('Sanitation Data'!H46)),NA())</f>
        <v>#N/A</v>
      </c>
      <c r="AU52" s="84" t="e">
        <f ca="true">+IF(AND(ISNUMBER(OFFSET('Sanitation Data'!$I$4,0,10*ROW('Sanitation Data'!I46))),'Data Summary'!DJ52="Yes"),100-OFFSET('Sanitation Data'!$I$4,0,10*ROW('Sanitation Data'!I46)),NA())</f>
        <v>#N/A</v>
      </c>
      <c r="AV52" s="84" t="e">
        <f ca="true">+IF(AND(ISNUMBER(OFFSET('Sanitation Data'!$I$6,0,10*ROW('Sanitation Data'!I46))),'Data Summary'!DK52="Yes"),OFFSET('Sanitation Data'!$I$6,0,10*ROW('Sanitation Data'!I46)),NA())</f>
        <v>#N/A</v>
      </c>
      <c r="AW52" s="84" t="e">
        <f ca="true">+IF(AND(ISNUMBER(OFFSET('Sanitation Data'!$I$10,0,10*ROW('Sanitation Data'!I46))),'Data Summary'!DL52="Yes"),OFFSET('Sanitation Data'!$I$10,0,10*ROW('Sanitation Data'!I46)),NA())</f>
        <v>#N/A</v>
      </c>
      <c r="AX52" s="84" t="e">
        <f ca="true">+IF(AND(ISNUMBER(OFFSET('Sanitation Data'!$I$11,0,10*ROW('Sanitation Data'!I46))),'Data Summary'!DM52="Yes"),OFFSET('Sanitation Data'!$I$11,0,10*ROW('Sanitation Data'!I46)),NA())</f>
        <v>#N/A</v>
      </c>
      <c r="AY52" s="84" t="e">
        <f ca="true">+IF(AND(ISNUMBER(OFFSET('Sanitation Data'!$I$12,0,10*ROW('Sanitation Data'!I46))),'Data Summary'!DN52="Yes"),OFFSET('Sanitation Data'!$I$12,0,10*ROW('Sanitation Data'!I46)),NA())</f>
        <v>#N/A</v>
      </c>
      <c r="AZ52" s="85" t="e">
        <f ca="true">+IF(AND(ISNUMBER(OFFSET('Hygiene Data'!$D$5,0,10*ROW('Hygiene Data'!D46))),'Data Summary'!DO52="Yes"),OFFSET('Hygiene Data'!$D$5,0,10*ROW('Hygiene Data'!D46)),NA())</f>
        <v>#N/A</v>
      </c>
      <c r="BA52" s="85" t="e">
        <f ca="true">+IF(AND(ISNUMBER(OFFSET('Hygiene Data'!$D$7,0,10*ROW('Hygiene Data'!D46))),'Data Summary'!DP52="Yes"),OFFSET('Hygiene Data'!$D$7,0,10*ROW('Hygiene Data'!D46)),NA())</f>
        <v>#N/A</v>
      </c>
      <c r="BB52" s="85" t="e">
        <f ca="true">+IF(AND(ISNUMBER(OFFSET('Hygiene Data'!$D$9,0,10*ROW('Hygiene Data'!D46))),'Data Summary'!DQ52="Yes"),OFFSET('Hygiene Data'!$D$9,0,10*ROW('Hygiene Data'!D46)),NA())</f>
        <v>#N/A</v>
      </c>
      <c r="BC52" s="85" t="e">
        <f ca="true">+IF(AND(ISNUMBER(OFFSET('Hygiene Data'!$E$5,0,10*ROW('Hygiene Data'!E46))),'Data Summary'!DR52="Yes"),OFFSET('Hygiene Data'!$E$5,0,10*ROW('Hygiene Data'!E46)),NA())</f>
        <v>#N/A</v>
      </c>
      <c r="BD52" s="85" t="e">
        <f ca="true">+IF(AND(ISNUMBER(OFFSET('Hygiene Data'!$E$7,0,10*ROW('Hygiene Data'!E46))),'Data Summary'!DS52="Yes"),OFFSET('Hygiene Data'!$E$7,0,10*ROW('Hygiene Data'!E46)),NA())</f>
        <v>#N/A</v>
      </c>
      <c r="BE52" s="85" t="e">
        <f ca="true">+IF(AND(ISNUMBER(OFFSET('Hygiene Data'!$E$9,0,10*ROW('Hygiene Data'!E46))),'Data Summary'!DT52="Yes"),OFFSET('Hygiene Data'!$E$9,0,10*ROW('Hygiene Data'!E46)),NA())</f>
        <v>#N/A</v>
      </c>
      <c r="BF52" s="85" t="e">
        <f ca="true">+IF(AND(ISNUMBER(OFFSET('Hygiene Data'!$F$5,0,10*ROW('Hygiene Data'!F46))),'Data Summary'!DU52="Yes"),OFFSET('Hygiene Data'!$F$5,0,10*ROW('Hygiene Data'!F46)),NA())</f>
        <v>#N/A</v>
      </c>
      <c r="BG52" s="85" t="e">
        <f ca="true">+IF(AND(ISNUMBER(OFFSET('Hygiene Data'!$F$7,0,10*ROW('Hygiene Data'!F46))),'Data Summary'!DV52="Yes"),OFFSET('Hygiene Data'!$F$7,0,10*ROW('Hygiene Data'!F46)),NA())</f>
        <v>#N/A</v>
      </c>
      <c r="BH52" s="85" t="e">
        <f ca="true">+IF(AND(ISNUMBER(OFFSET('Hygiene Data'!$F$9,0,10*ROW('Hygiene Data'!F46))),'Data Summary'!DW52="Yes"),OFFSET('Hygiene Data'!$F$9,0,10*ROW('Hygiene Data'!F46)),NA())</f>
        <v>#N/A</v>
      </c>
      <c r="BI52" s="85" t="e">
        <f ca="true">+IF(AND(ISNUMBER(OFFSET('Hygiene Data'!$G$5,0,10*ROW('Hygiene Data'!G46))),'Data Summary'!DX52="Yes"),OFFSET('Hygiene Data'!$G$5,0,10*ROW('Hygiene Data'!G46)),NA())</f>
        <v>#N/A</v>
      </c>
      <c r="BJ52" s="85" t="e">
        <f ca="true">+IF(AND(ISNUMBER(OFFSET('Hygiene Data'!$G$7,0,10*ROW('Hygiene Data'!G46))),'Data Summary'!DY52="Yes"),OFFSET('Hygiene Data'!$G$7,0,10*ROW('Hygiene Data'!G46)),NA())</f>
        <v>#N/A</v>
      </c>
      <c r="BK52" s="85" t="e">
        <f ca="true">+IF(AND(ISNUMBER(OFFSET('Hygiene Data'!$G$9,0,10*ROW('Hygiene Data'!G46))),'Data Summary'!DZ52="Yes"),OFFSET('Hygiene Data'!$G$9,0,10*ROW('Hygiene Data'!G46)),NA())</f>
        <v>#N/A</v>
      </c>
      <c r="BL52" s="85" t="e">
        <f ca="true">+IF(AND(ISNUMBER(OFFSET('Hygiene Data'!$H$5,0,10*ROW('Hygiene Data'!H46))),'Data Summary'!EA52="Yes"),OFFSET('Hygiene Data'!$H$5,0,10*ROW('Hygiene Data'!H46)),NA())</f>
        <v>#N/A</v>
      </c>
      <c r="BM52" s="85" t="e">
        <f ca="true">+IF(AND(ISNUMBER(OFFSET('Hygiene Data'!$H$7,0,10*ROW('Hygiene Data'!H46))),'Data Summary'!EB52="Yes"),OFFSET('Hygiene Data'!$H$7,0,10*ROW('Hygiene Data'!H46)),NA())</f>
        <v>#N/A</v>
      </c>
      <c r="BN52" s="85" t="e">
        <f ca="true">+IF(AND(ISNUMBER(OFFSET('Hygiene Data'!$H$9,0,10*ROW('Hygiene Data'!H46))),'Data Summary'!EC52="Yes"),OFFSET('Hygiene Data'!$H$9,0,10*ROW('Hygiene Data'!H46)),NA())</f>
        <v>#N/A</v>
      </c>
      <c r="BO52" s="85" t="e">
        <f ca="true">+IF(AND(ISNUMBER(OFFSET('Hygiene Data'!$I$5,0,10*ROW('Hygiene Data'!I46))),'Data Summary'!ED52="Yes"),OFFSET('Hygiene Data'!$I$5,0,10*ROW('Hygiene Data'!I46)),NA())</f>
        <v>#N/A</v>
      </c>
      <c r="BP52" s="85" t="e">
        <f ca="true">+IF(AND(ISNUMBER(OFFSET('Hygiene Data'!$I$7,0,10*ROW('Hygiene Data'!I46))),'Data Summary'!EE52="Yes"),OFFSET('Hygiene Data'!$I$7,0,10*ROW('Hygiene Data'!I46)),NA())</f>
        <v>#N/A</v>
      </c>
      <c r="BQ52" s="85" t="e">
        <f ca="true">+IF(AND(ISNUMBER(OFFSET('Hygiene Data'!$I$9,0,10*ROW('Hygiene Data'!I46))),'Data Summary'!EF52="Yes"),OFFSET('Hygiene Data'!$I$9,0,10*ROW('Hygiene Data'!I46)),NA())</f>
        <v>#N/A</v>
      </c>
    </row>
    <row xmlns:x14ac="http://schemas.microsoft.com/office/spreadsheetml/2009/9/ac" r="53" x14ac:dyDescent="0.2">
      <c r="A53" s="326" t="e">
        <f ca="true">+RIGHT('Data Summary'!A53,LEN('Data Summary'!A53)-9)</f>
        <v>#VALUE!</v>
      </c>
      <c r="B53" s="31" t="str">
        <f ca="true">+IF(ISTEXT('Data Summary'!B53),'Data Summary'!B53,"")</f>
        <v/>
      </c>
      <c r="C53" s="325" t="e">
        <f ca="true">+VALUE('Data Summary'!C53)</f>
        <v>#VALUE!</v>
      </c>
      <c r="D53" s="83" t="e">
        <f ca="true">+IF(AND(ISNUMBER(OFFSET('Water Data'!$D$4,0,10*ROW('Water Data'!D47))),'Data Summary'!BS53="Yes"),100-OFFSET('Water Data'!$D$4,0,10*ROW('Water Data'!D47)),NA())</f>
        <v>#N/A</v>
      </c>
      <c r="E53" s="83" t="e">
        <f ca="true">+IF(AND(ISNUMBER(OFFSET('Water Data'!$D$6,0,10*ROW('Water Data'!D47))),'Data Summary'!BT53="Yes"),OFFSET('Water Data'!$D$6,0,10*ROW('Water Data'!D47)),NA())</f>
        <v>#N/A</v>
      </c>
      <c r="F53" s="83" t="e">
        <f ca="true">+IF(AND(ISNUMBER(OFFSET('Water Data'!$D$9,0,10*ROW('Water Data'!D47))),'Data Summary'!BU53="Yes"),OFFSET('Water Data'!$D$9,0,10*ROW('Water Data'!D47)),NA())</f>
        <v>#N/A</v>
      </c>
      <c r="G53" s="83" t="e">
        <f ca="true">+IF(AND(ISNUMBER(OFFSET('Water Data'!$E$4,0,10*ROW('Water Data'!E47))),'Data Summary'!BV53="Yes"),100-OFFSET('Water Data'!$E$4,0,10*ROW('Water Data'!E47)),NA())</f>
        <v>#N/A</v>
      </c>
      <c r="H53" s="83" t="e">
        <f ca="true">+IF(AND(ISNUMBER(OFFSET('Water Data'!$E$6,0,10*ROW('Water Data'!E47))),'Data Summary'!BW53="Yes"),OFFSET('Water Data'!$E$6,0,10*ROW('Water Data'!E47)),NA())</f>
        <v>#N/A</v>
      </c>
      <c r="I53" s="83" t="e">
        <f ca="true">+IF(AND(ISNUMBER(OFFSET('Water Data'!$E$9,0,10*ROW('Water Data'!E47))),'Data Summary'!BX53="Yes"),OFFSET('Water Data'!$E$9,0,10*ROW('Water Data'!E47)),NA())</f>
        <v>#N/A</v>
      </c>
      <c r="J53" s="83" t="e">
        <f ca="true">+IF(AND(ISNUMBER(OFFSET('Water Data'!$F$4,0,10*ROW('Water Data'!F47))),'Data Summary'!BY53="Yes"),100-OFFSET('Water Data'!$F$4,0,10*ROW('Water Data'!F47)),NA())</f>
        <v>#N/A</v>
      </c>
      <c r="K53" s="83" t="e">
        <f ca="true">+IF(AND(ISNUMBER(OFFSET('Water Data'!$F$6,0,10*ROW('Water Data'!F47))),'Data Summary'!BZ53="Yes"),OFFSET('Water Data'!$F$6,0,10*ROW('Water Data'!F47)),NA())</f>
        <v>#N/A</v>
      </c>
      <c r="L53" s="83" t="e">
        <f ca="true">+IF(AND(ISNUMBER(OFFSET('Water Data'!$F$9,0,10*ROW('Water Data'!F47))),'Data Summary'!CA53="Yes"),OFFSET('Water Data'!$F$9,0,10*ROW('Water Data'!F47)),NA())</f>
        <v>#N/A</v>
      </c>
      <c r="M53" s="83" t="e">
        <f ca="true">+IF(AND(ISNUMBER(OFFSET('Water Data'!$G$4,0,10*ROW('Water Data'!G47))),'Data Summary'!CB53="Yes"),100-OFFSET('Water Data'!$G$4,0,10*ROW('Water Data'!G47)),NA())</f>
        <v>#N/A</v>
      </c>
      <c r="N53" s="83" t="e">
        <f ca="true">+IF(AND(ISNUMBER(OFFSET('Water Data'!$G$6,0,10*ROW('Water Data'!G47))),'Data Summary'!CC53="Yes"),OFFSET('Water Data'!$G$6,0,10*ROW('Water Data'!G47)),NA())</f>
        <v>#N/A</v>
      </c>
      <c r="O53" s="83" t="e">
        <f ca="true">+IF(AND(ISNUMBER(OFFSET('Water Data'!$G$9,0,10*ROW('Water Data'!G47))),'Data Summary'!CD53="Yes"),OFFSET('Water Data'!$G$9,0,10*ROW('Water Data'!G47)),NA())</f>
        <v>#N/A</v>
      </c>
      <c r="P53" s="83" t="e">
        <f ca="true">+IF(AND(ISNUMBER(OFFSET('Water Data'!$H$4,0,10*ROW('Water Data'!H47))),'Data Summary'!CE53="Yes"),100-OFFSET('Water Data'!$H$4,0,10*ROW('Water Data'!H47)),NA())</f>
        <v>#N/A</v>
      </c>
      <c r="Q53" s="83" t="e">
        <f ca="true">+IF(AND(ISNUMBER(OFFSET('Water Data'!$H$6,0,10*ROW('Water Data'!H47))),'Data Summary'!CF53="Yes"),OFFSET('Water Data'!$H$6,0,10*ROW('Water Data'!H47)),NA())</f>
        <v>#N/A</v>
      </c>
      <c r="R53" s="83" t="e">
        <f ca="true">+IF(AND(ISNUMBER(OFFSET('Water Data'!$H$9,0,10*ROW('Water Data'!H47))),'Data Summary'!CG53="Yes"),OFFSET('Water Data'!$H$9,0,10*ROW('Water Data'!H47)),NA())</f>
        <v>#N/A</v>
      </c>
      <c r="S53" s="83" t="e">
        <f ca="true">+IF(AND(ISNUMBER(OFFSET('Water Data'!$I$4,0,10*ROW('Water Data'!I47))),'Data Summary'!CH53="Yes"),100-OFFSET('Water Data'!$I$4,0,10*ROW('Water Data'!I47)),NA())</f>
        <v>#N/A</v>
      </c>
      <c r="T53" s="83" t="e">
        <f ca="true">+IF(AND(ISNUMBER(OFFSET('Water Data'!$I$6,0,10*ROW('Water Data'!I47))),'Data Summary'!CI53="Yes"),OFFSET('Water Data'!$I$6,0,10*ROW('Water Data'!I47)),NA())</f>
        <v>#N/A</v>
      </c>
      <c r="U53" s="83" t="e">
        <f ca="true">+IF(AND(ISNUMBER(OFFSET('Water Data'!$I$9,0,10*ROW('Water Data'!I47))),'Data Summary'!CJ53="Yes"),OFFSET('Water Data'!$I$9,0,10*ROW('Water Data'!I47)),NA())</f>
        <v>#N/A</v>
      </c>
      <c r="V53" s="84" t="e">
        <f ca="true">+IF(AND(ISNUMBER(OFFSET('Sanitation Data'!$D$4,0,10*ROW('Sanitation Data'!D47))),'Data Summary'!CK53="Yes"),100-OFFSET('Sanitation Data'!$D$4,0,10*ROW('Sanitation Data'!D47)),NA())</f>
        <v>#N/A</v>
      </c>
      <c r="W53" s="84" t="e">
        <f ca="true">+IF(AND(ISNUMBER(OFFSET('Sanitation Data'!$D$6,0,10*ROW('Sanitation Data'!D47))),'Data Summary'!CL53="Yes"),OFFSET('Sanitation Data'!$D$6,0,10*ROW('Sanitation Data'!D47)),NA())</f>
        <v>#N/A</v>
      </c>
      <c r="X53" s="84" t="e">
        <f ca="true">+IF(AND(ISNUMBER(OFFSET('Sanitation Data'!$D$10,0,10*ROW('Sanitation Data'!D47))),'Data Summary'!CM53="Yes"),OFFSET('Sanitation Data'!$D$10,0,10*ROW('Sanitation Data'!D47)),NA())</f>
        <v>#N/A</v>
      </c>
      <c r="Y53" s="84" t="e">
        <f ca="true">+IF(AND(ISNUMBER(OFFSET('Sanitation Data'!$D$11,0,10*ROW('Sanitation Data'!D47))),'Data Summary'!CN53="Yes"),OFFSET('Sanitation Data'!$D$11,0,10*ROW('Sanitation Data'!D47)),NA())</f>
        <v>#N/A</v>
      </c>
      <c r="Z53" s="84" t="e">
        <f ca="true">+IF(AND(ISNUMBER(OFFSET('Sanitation Data'!$D$12,0,10*ROW('Sanitation Data'!D47))),'Data Summary'!CO53="Yes"),OFFSET('Sanitation Data'!$D$12,0,10*ROW('Sanitation Data'!D47)),NA())</f>
        <v>#N/A</v>
      </c>
      <c r="AA53" s="84" t="e">
        <f ca="true">+IF(AND(ISNUMBER(OFFSET('Sanitation Data'!$E$4,0,10*ROW('Sanitation Data'!E47))),'Data Summary'!CP53="Yes"),100-OFFSET('Sanitation Data'!$E$4,0,10*ROW('Sanitation Data'!E47)),NA())</f>
        <v>#N/A</v>
      </c>
      <c r="AB53" s="84" t="e">
        <f ca="true">+IF(AND(ISNUMBER(OFFSET('Sanitation Data'!$E$6,0,10*ROW('Sanitation Data'!E47))),'Data Summary'!CQ53="Yes"),OFFSET('Sanitation Data'!$E$6,0,10*ROW('Sanitation Data'!E47)),NA())</f>
        <v>#N/A</v>
      </c>
      <c r="AC53" s="84" t="e">
        <f ca="true">+IF(AND(ISNUMBER(OFFSET('Sanitation Data'!$E$10,0,10*ROW('Sanitation Data'!E47))),'Data Summary'!CR53="Yes"),OFFSET('Sanitation Data'!$E$10,0,10*ROW('Sanitation Data'!E47)),NA())</f>
        <v>#N/A</v>
      </c>
      <c r="AD53" s="84" t="e">
        <f ca="true">+IF(AND(ISNUMBER(OFFSET('Sanitation Data'!$E$11,0,10*ROW('Sanitation Data'!E47))),'Data Summary'!CS53="Yes"),OFFSET('Sanitation Data'!$E$11,0,10*ROW('Sanitation Data'!E47)),NA())</f>
        <v>#N/A</v>
      </c>
      <c r="AE53" s="84" t="e">
        <f ca="true">+IF(AND(ISNUMBER(OFFSET('Sanitation Data'!$E$12,0,10*ROW('Sanitation Data'!E47))),'Data Summary'!CT53="Yes"),OFFSET('Sanitation Data'!$E$12,0,10*ROW('Sanitation Data'!E47)),NA())</f>
        <v>#N/A</v>
      </c>
      <c r="AF53" s="84" t="e">
        <f ca="true">+IF(AND(ISNUMBER(OFFSET('Sanitation Data'!$F$4,0,10*ROW('Sanitation Data'!F47))),'Data Summary'!CU53="Yes"),100-OFFSET('Sanitation Data'!$F$4,0,10*ROW('Sanitation Data'!F47)),NA())</f>
        <v>#N/A</v>
      </c>
      <c r="AG53" s="84" t="e">
        <f ca="true">+IF(AND(ISNUMBER(OFFSET('Sanitation Data'!$F$6,0,10*ROW('Sanitation Data'!F47))),'Data Summary'!CV53="Yes"),OFFSET('Sanitation Data'!$F$6,0,10*ROW('Sanitation Data'!F47)),NA())</f>
        <v>#N/A</v>
      </c>
      <c r="AH53" s="84" t="e">
        <f ca="true">+IF(AND(ISNUMBER(OFFSET('Sanitation Data'!$F$10,0,10*ROW('Sanitation Data'!F47))),'Data Summary'!CW53="Yes"),OFFSET('Sanitation Data'!$F$10,0,10*ROW('Sanitation Data'!F47)),NA())</f>
        <v>#N/A</v>
      </c>
      <c r="AI53" s="84" t="e">
        <f ca="true">+IF(AND(ISNUMBER(OFFSET('Sanitation Data'!$F$11,0,10*ROW('Sanitation Data'!F47))),'Data Summary'!CX53="Yes"),OFFSET('Sanitation Data'!$F$11,0,10*ROW('Sanitation Data'!F47)),NA())</f>
        <v>#N/A</v>
      </c>
      <c r="AJ53" s="84" t="e">
        <f ca="true">+IF(AND(ISNUMBER(OFFSET('Sanitation Data'!$F$12,0,10*ROW('Sanitation Data'!F47))),'Data Summary'!CY53="Yes"),OFFSET('Sanitation Data'!$F$12,0,10*ROW('Sanitation Data'!F47)),NA())</f>
        <v>#N/A</v>
      </c>
      <c r="AK53" s="84" t="e">
        <f ca="true">+IF(AND(ISNUMBER(OFFSET('Sanitation Data'!$G$4,0,10*ROW('Sanitation Data'!G47))),'Data Summary'!CZ53="Yes"),100-OFFSET('Sanitation Data'!$G$4,0,10*ROW('Sanitation Data'!G47)),NA())</f>
        <v>#N/A</v>
      </c>
      <c r="AL53" s="84" t="e">
        <f ca="true">+IF(AND(ISNUMBER(OFFSET('Sanitation Data'!$G$6,0,10*ROW('Sanitation Data'!G47))),'Data Summary'!DA53="Yes"),OFFSET('Sanitation Data'!$G$6,0,10*ROW('Sanitation Data'!G47)),NA())</f>
        <v>#N/A</v>
      </c>
      <c r="AM53" s="84" t="e">
        <f ca="true">+IF(AND(ISNUMBER(OFFSET('Sanitation Data'!$G$10,0,10*ROW('Sanitation Data'!G47))),'Data Summary'!DB53="Yes"),OFFSET('Sanitation Data'!$G$10,0,10*ROW('Sanitation Data'!G47)),NA())</f>
        <v>#N/A</v>
      </c>
      <c r="AN53" s="84" t="e">
        <f ca="true">+IF(AND(ISNUMBER(OFFSET('Sanitation Data'!$G$11,0,10*ROW('Sanitation Data'!G47))),'Data Summary'!DC53="Yes"),OFFSET('Sanitation Data'!$G$11,0,10*ROW('Sanitation Data'!G47)),NA())</f>
        <v>#N/A</v>
      </c>
      <c r="AO53" s="84" t="e">
        <f ca="true">+IF(AND(ISNUMBER(OFFSET('Sanitation Data'!$G$12,0,10*ROW('Sanitation Data'!G47))),'Data Summary'!DD53="Yes"),OFFSET('Sanitation Data'!$G$12,0,10*ROW('Sanitation Data'!G47)),NA())</f>
        <v>#N/A</v>
      </c>
      <c r="AP53" s="84" t="e">
        <f ca="true">+IF(AND(ISNUMBER(OFFSET('Sanitation Data'!$H$4,0,10*ROW('Sanitation Data'!H47))),'Data Summary'!DE53="Yes"),100-OFFSET('Sanitation Data'!$H$4,0,10*ROW('Sanitation Data'!H47)),NA())</f>
        <v>#N/A</v>
      </c>
      <c r="AQ53" s="84" t="e">
        <f ca="true">+IF(AND(ISNUMBER(OFFSET('Sanitation Data'!$H$6,0,10*ROW('Sanitation Data'!H47))),'Data Summary'!DF53="Yes"),OFFSET('Sanitation Data'!$H$6,0,10*ROW('Sanitation Data'!H47)),NA())</f>
        <v>#N/A</v>
      </c>
      <c r="AR53" s="84" t="e">
        <f ca="true">+IF(AND(ISNUMBER(OFFSET('Sanitation Data'!$H$10,0,10*ROW('Sanitation Data'!H47))),'Data Summary'!DG53="Yes"),OFFSET('Sanitation Data'!$H$10,0,10*ROW('Sanitation Data'!H47)),NA())</f>
        <v>#N/A</v>
      </c>
      <c r="AS53" s="84" t="e">
        <f ca="true">+IF(AND(ISNUMBER(OFFSET('Sanitation Data'!$H$11,0,10*ROW('Sanitation Data'!H47))),'Data Summary'!DH53="Yes"),OFFSET('Sanitation Data'!$H$11,0,10*ROW('Sanitation Data'!H47)),NA())</f>
        <v>#N/A</v>
      </c>
      <c r="AT53" s="84" t="e">
        <f ca="true">+IF(AND(ISNUMBER(OFFSET('Sanitation Data'!$H$12,0,10*ROW('Sanitation Data'!H47))),'Data Summary'!DI53="Yes"),OFFSET('Sanitation Data'!$H$12,0,10*ROW('Sanitation Data'!H47)),NA())</f>
        <v>#N/A</v>
      </c>
      <c r="AU53" s="84" t="e">
        <f ca="true">+IF(AND(ISNUMBER(OFFSET('Sanitation Data'!$I$4,0,10*ROW('Sanitation Data'!I47))),'Data Summary'!DJ53="Yes"),100-OFFSET('Sanitation Data'!$I$4,0,10*ROW('Sanitation Data'!I47)),NA())</f>
        <v>#N/A</v>
      </c>
      <c r="AV53" s="84" t="e">
        <f ca="true">+IF(AND(ISNUMBER(OFFSET('Sanitation Data'!$I$6,0,10*ROW('Sanitation Data'!I47))),'Data Summary'!DK53="Yes"),OFFSET('Sanitation Data'!$I$6,0,10*ROW('Sanitation Data'!I47)),NA())</f>
        <v>#N/A</v>
      </c>
      <c r="AW53" s="84" t="e">
        <f ca="true">+IF(AND(ISNUMBER(OFFSET('Sanitation Data'!$I$10,0,10*ROW('Sanitation Data'!I47))),'Data Summary'!DL53="Yes"),OFFSET('Sanitation Data'!$I$10,0,10*ROW('Sanitation Data'!I47)),NA())</f>
        <v>#N/A</v>
      </c>
      <c r="AX53" s="84" t="e">
        <f ca="true">+IF(AND(ISNUMBER(OFFSET('Sanitation Data'!$I$11,0,10*ROW('Sanitation Data'!I47))),'Data Summary'!DM53="Yes"),OFFSET('Sanitation Data'!$I$11,0,10*ROW('Sanitation Data'!I47)),NA())</f>
        <v>#N/A</v>
      </c>
      <c r="AY53" s="84" t="e">
        <f ca="true">+IF(AND(ISNUMBER(OFFSET('Sanitation Data'!$I$12,0,10*ROW('Sanitation Data'!I47))),'Data Summary'!DN53="Yes"),OFFSET('Sanitation Data'!$I$12,0,10*ROW('Sanitation Data'!I47)),NA())</f>
        <v>#N/A</v>
      </c>
      <c r="AZ53" s="85" t="e">
        <f ca="true">+IF(AND(ISNUMBER(OFFSET('Hygiene Data'!$D$5,0,10*ROW('Hygiene Data'!D47))),'Data Summary'!DO53="Yes"),OFFSET('Hygiene Data'!$D$5,0,10*ROW('Hygiene Data'!D47)),NA())</f>
        <v>#N/A</v>
      </c>
      <c r="BA53" s="85" t="e">
        <f ca="true">+IF(AND(ISNUMBER(OFFSET('Hygiene Data'!$D$7,0,10*ROW('Hygiene Data'!D47))),'Data Summary'!DP53="Yes"),OFFSET('Hygiene Data'!$D$7,0,10*ROW('Hygiene Data'!D47)),NA())</f>
        <v>#N/A</v>
      </c>
      <c r="BB53" s="85" t="e">
        <f ca="true">+IF(AND(ISNUMBER(OFFSET('Hygiene Data'!$D$9,0,10*ROW('Hygiene Data'!D47))),'Data Summary'!DQ53="Yes"),OFFSET('Hygiene Data'!$D$9,0,10*ROW('Hygiene Data'!D47)),NA())</f>
        <v>#N/A</v>
      </c>
      <c r="BC53" s="85" t="e">
        <f ca="true">+IF(AND(ISNUMBER(OFFSET('Hygiene Data'!$E$5,0,10*ROW('Hygiene Data'!E47))),'Data Summary'!DR53="Yes"),OFFSET('Hygiene Data'!$E$5,0,10*ROW('Hygiene Data'!E47)),NA())</f>
        <v>#N/A</v>
      </c>
      <c r="BD53" s="85" t="e">
        <f ca="true">+IF(AND(ISNUMBER(OFFSET('Hygiene Data'!$E$7,0,10*ROW('Hygiene Data'!E47))),'Data Summary'!DS53="Yes"),OFFSET('Hygiene Data'!$E$7,0,10*ROW('Hygiene Data'!E47)),NA())</f>
        <v>#N/A</v>
      </c>
      <c r="BE53" s="85" t="e">
        <f ca="true">+IF(AND(ISNUMBER(OFFSET('Hygiene Data'!$E$9,0,10*ROW('Hygiene Data'!E47))),'Data Summary'!DT53="Yes"),OFFSET('Hygiene Data'!$E$9,0,10*ROW('Hygiene Data'!E47)),NA())</f>
        <v>#N/A</v>
      </c>
      <c r="BF53" s="85" t="e">
        <f ca="true">+IF(AND(ISNUMBER(OFFSET('Hygiene Data'!$F$5,0,10*ROW('Hygiene Data'!F47))),'Data Summary'!DU53="Yes"),OFFSET('Hygiene Data'!$F$5,0,10*ROW('Hygiene Data'!F47)),NA())</f>
        <v>#N/A</v>
      </c>
      <c r="BG53" s="85" t="e">
        <f ca="true">+IF(AND(ISNUMBER(OFFSET('Hygiene Data'!$F$7,0,10*ROW('Hygiene Data'!F47))),'Data Summary'!DV53="Yes"),OFFSET('Hygiene Data'!$F$7,0,10*ROW('Hygiene Data'!F47)),NA())</f>
        <v>#N/A</v>
      </c>
      <c r="BH53" s="85" t="e">
        <f ca="true">+IF(AND(ISNUMBER(OFFSET('Hygiene Data'!$F$9,0,10*ROW('Hygiene Data'!F47))),'Data Summary'!DW53="Yes"),OFFSET('Hygiene Data'!$F$9,0,10*ROW('Hygiene Data'!F47)),NA())</f>
        <v>#N/A</v>
      </c>
      <c r="BI53" s="85" t="e">
        <f ca="true">+IF(AND(ISNUMBER(OFFSET('Hygiene Data'!$G$5,0,10*ROW('Hygiene Data'!G47))),'Data Summary'!DX53="Yes"),OFFSET('Hygiene Data'!$G$5,0,10*ROW('Hygiene Data'!G47)),NA())</f>
        <v>#N/A</v>
      </c>
      <c r="BJ53" s="85" t="e">
        <f ca="true">+IF(AND(ISNUMBER(OFFSET('Hygiene Data'!$G$7,0,10*ROW('Hygiene Data'!G47))),'Data Summary'!DY53="Yes"),OFFSET('Hygiene Data'!$G$7,0,10*ROW('Hygiene Data'!G47)),NA())</f>
        <v>#N/A</v>
      </c>
      <c r="BK53" s="85" t="e">
        <f ca="true">+IF(AND(ISNUMBER(OFFSET('Hygiene Data'!$G$9,0,10*ROW('Hygiene Data'!G47))),'Data Summary'!DZ53="Yes"),OFFSET('Hygiene Data'!$G$9,0,10*ROW('Hygiene Data'!G47)),NA())</f>
        <v>#N/A</v>
      </c>
      <c r="BL53" s="85" t="e">
        <f ca="true">+IF(AND(ISNUMBER(OFFSET('Hygiene Data'!$H$5,0,10*ROW('Hygiene Data'!H47))),'Data Summary'!EA53="Yes"),OFFSET('Hygiene Data'!$H$5,0,10*ROW('Hygiene Data'!H47)),NA())</f>
        <v>#N/A</v>
      </c>
      <c r="BM53" s="85" t="e">
        <f ca="true">+IF(AND(ISNUMBER(OFFSET('Hygiene Data'!$H$7,0,10*ROW('Hygiene Data'!H47))),'Data Summary'!EB53="Yes"),OFFSET('Hygiene Data'!$H$7,0,10*ROW('Hygiene Data'!H47)),NA())</f>
        <v>#N/A</v>
      </c>
      <c r="BN53" s="85" t="e">
        <f ca="true">+IF(AND(ISNUMBER(OFFSET('Hygiene Data'!$H$9,0,10*ROW('Hygiene Data'!H47))),'Data Summary'!EC53="Yes"),OFFSET('Hygiene Data'!$H$9,0,10*ROW('Hygiene Data'!H47)),NA())</f>
        <v>#N/A</v>
      </c>
      <c r="BO53" s="85" t="e">
        <f ca="true">+IF(AND(ISNUMBER(OFFSET('Hygiene Data'!$I$5,0,10*ROW('Hygiene Data'!I47))),'Data Summary'!ED53="Yes"),OFFSET('Hygiene Data'!$I$5,0,10*ROW('Hygiene Data'!I47)),NA())</f>
        <v>#N/A</v>
      </c>
      <c r="BP53" s="85" t="e">
        <f ca="true">+IF(AND(ISNUMBER(OFFSET('Hygiene Data'!$I$7,0,10*ROW('Hygiene Data'!I47))),'Data Summary'!EE53="Yes"),OFFSET('Hygiene Data'!$I$7,0,10*ROW('Hygiene Data'!I47)),NA())</f>
        <v>#N/A</v>
      </c>
      <c r="BQ53" s="85" t="e">
        <f ca="true">+IF(AND(ISNUMBER(OFFSET('Hygiene Data'!$I$9,0,10*ROW('Hygiene Data'!I47))),'Data Summary'!EF53="Yes"),OFFSET('Hygiene Data'!$I$9,0,10*ROW('Hygiene Data'!I47)),NA())</f>
        <v>#N/A</v>
      </c>
    </row>
    <row xmlns:x14ac="http://schemas.microsoft.com/office/spreadsheetml/2009/9/ac" r="54" x14ac:dyDescent="0.2">
      <c r="A54" s="326" t="e">
        <f ca="true">+RIGHT('Data Summary'!A54,LEN('Data Summary'!A54)-9)</f>
        <v>#VALUE!</v>
      </c>
      <c r="B54" s="31" t="str">
        <f ca="true">+IF(ISTEXT('Data Summary'!B54),'Data Summary'!B54,"")</f>
        <v/>
      </c>
      <c r="C54" s="325" t="e">
        <f ca="true">+VALUE('Data Summary'!C54)</f>
        <v>#VALUE!</v>
      </c>
      <c r="D54" s="83" t="e">
        <f ca="true">+IF(AND(ISNUMBER(OFFSET('Water Data'!$D$4,0,10*ROW('Water Data'!D48))),'Data Summary'!BS54="Yes"),100-OFFSET('Water Data'!$D$4,0,10*ROW('Water Data'!D48)),NA())</f>
        <v>#N/A</v>
      </c>
      <c r="E54" s="83" t="e">
        <f ca="true">+IF(AND(ISNUMBER(OFFSET('Water Data'!$D$6,0,10*ROW('Water Data'!D48))),'Data Summary'!BT54="Yes"),OFFSET('Water Data'!$D$6,0,10*ROW('Water Data'!D48)),NA())</f>
        <v>#N/A</v>
      </c>
      <c r="F54" s="83" t="e">
        <f ca="true">+IF(AND(ISNUMBER(OFFSET('Water Data'!$D$9,0,10*ROW('Water Data'!D48))),'Data Summary'!BU54="Yes"),OFFSET('Water Data'!$D$9,0,10*ROW('Water Data'!D48)),NA())</f>
        <v>#N/A</v>
      </c>
      <c r="G54" s="83" t="e">
        <f ca="true">+IF(AND(ISNUMBER(OFFSET('Water Data'!$E$4,0,10*ROW('Water Data'!E48))),'Data Summary'!BV54="Yes"),100-OFFSET('Water Data'!$E$4,0,10*ROW('Water Data'!E48)),NA())</f>
        <v>#N/A</v>
      </c>
      <c r="H54" s="83" t="e">
        <f ca="true">+IF(AND(ISNUMBER(OFFSET('Water Data'!$E$6,0,10*ROW('Water Data'!E48))),'Data Summary'!BW54="Yes"),OFFSET('Water Data'!$E$6,0,10*ROW('Water Data'!E48)),NA())</f>
        <v>#N/A</v>
      </c>
      <c r="I54" s="83" t="e">
        <f ca="true">+IF(AND(ISNUMBER(OFFSET('Water Data'!$E$9,0,10*ROW('Water Data'!E48))),'Data Summary'!BX54="Yes"),OFFSET('Water Data'!$E$9,0,10*ROW('Water Data'!E48)),NA())</f>
        <v>#N/A</v>
      </c>
      <c r="J54" s="83" t="e">
        <f ca="true">+IF(AND(ISNUMBER(OFFSET('Water Data'!$F$4,0,10*ROW('Water Data'!F48))),'Data Summary'!BY54="Yes"),100-OFFSET('Water Data'!$F$4,0,10*ROW('Water Data'!F48)),NA())</f>
        <v>#N/A</v>
      </c>
      <c r="K54" s="83" t="e">
        <f ca="true">+IF(AND(ISNUMBER(OFFSET('Water Data'!$F$6,0,10*ROW('Water Data'!F48))),'Data Summary'!BZ54="Yes"),OFFSET('Water Data'!$F$6,0,10*ROW('Water Data'!F48)),NA())</f>
        <v>#N/A</v>
      </c>
      <c r="L54" s="83" t="e">
        <f ca="true">+IF(AND(ISNUMBER(OFFSET('Water Data'!$F$9,0,10*ROW('Water Data'!F48))),'Data Summary'!CA54="Yes"),OFFSET('Water Data'!$F$9,0,10*ROW('Water Data'!F48)),NA())</f>
        <v>#N/A</v>
      </c>
      <c r="M54" s="83" t="e">
        <f ca="true">+IF(AND(ISNUMBER(OFFSET('Water Data'!$G$4,0,10*ROW('Water Data'!G48))),'Data Summary'!CB54="Yes"),100-OFFSET('Water Data'!$G$4,0,10*ROW('Water Data'!G48)),NA())</f>
        <v>#N/A</v>
      </c>
      <c r="N54" s="83" t="e">
        <f ca="true">+IF(AND(ISNUMBER(OFFSET('Water Data'!$G$6,0,10*ROW('Water Data'!G48))),'Data Summary'!CC54="Yes"),OFFSET('Water Data'!$G$6,0,10*ROW('Water Data'!G48)),NA())</f>
        <v>#N/A</v>
      </c>
      <c r="O54" s="83" t="e">
        <f ca="true">+IF(AND(ISNUMBER(OFFSET('Water Data'!$G$9,0,10*ROW('Water Data'!G48))),'Data Summary'!CD54="Yes"),OFFSET('Water Data'!$G$9,0,10*ROW('Water Data'!G48)),NA())</f>
        <v>#N/A</v>
      </c>
      <c r="P54" s="83" t="e">
        <f ca="true">+IF(AND(ISNUMBER(OFFSET('Water Data'!$H$4,0,10*ROW('Water Data'!H48))),'Data Summary'!CE54="Yes"),100-OFFSET('Water Data'!$H$4,0,10*ROW('Water Data'!H48)),NA())</f>
        <v>#N/A</v>
      </c>
      <c r="Q54" s="83" t="e">
        <f ca="true">+IF(AND(ISNUMBER(OFFSET('Water Data'!$H$6,0,10*ROW('Water Data'!H48))),'Data Summary'!CF54="Yes"),OFFSET('Water Data'!$H$6,0,10*ROW('Water Data'!H48)),NA())</f>
        <v>#N/A</v>
      </c>
      <c r="R54" s="83" t="e">
        <f ca="true">+IF(AND(ISNUMBER(OFFSET('Water Data'!$H$9,0,10*ROW('Water Data'!H48))),'Data Summary'!CG54="Yes"),OFFSET('Water Data'!$H$9,0,10*ROW('Water Data'!H48)),NA())</f>
        <v>#N/A</v>
      </c>
      <c r="S54" s="83" t="e">
        <f ca="true">+IF(AND(ISNUMBER(OFFSET('Water Data'!$I$4,0,10*ROW('Water Data'!I48))),'Data Summary'!CH54="Yes"),100-OFFSET('Water Data'!$I$4,0,10*ROW('Water Data'!I48)),NA())</f>
        <v>#N/A</v>
      </c>
      <c r="T54" s="83" t="e">
        <f ca="true">+IF(AND(ISNUMBER(OFFSET('Water Data'!$I$6,0,10*ROW('Water Data'!I48))),'Data Summary'!CI54="Yes"),OFFSET('Water Data'!$I$6,0,10*ROW('Water Data'!I48)),NA())</f>
        <v>#N/A</v>
      </c>
      <c r="U54" s="83" t="e">
        <f ca="true">+IF(AND(ISNUMBER(OFFSET('Water Data'!$I$9,0,10*ROW('Water Data'!I48))),'Data Summary'!CJ54="Yes"),OFFSET('Water Data'!$I$9,0,10*ROW('Water Data'!I48)),NA())</f>
        <v>#N/A</v>
      </c>
      <c r="V54" s="84" t="e">
        <f ca="true">+IF(AND(ISNUMBER(OFFSET('Sanitation Data'!$D$4,0,10*ROW('Sanitation Data'!D48))),'Data Summary'!CK54="Yes"),100-OFFSET('Sanitation Data'!$D$4,0,10*ROW('Sanitation Data'!D48)),NA())</f>
        <v>#N/A</v>
      </c>
      <c r="W54" s="84" t="e">
        <f ca="true">+IF(AND(ISNUMBER(OFFSET('Sanitation Data'!$D$6,0,10*ROW('Sanitation Data'!D48))),'Data Summary'!CL54="Yes"),OFFSET('Sanitation Data'!$D$6,0,10*ROW('Sanitation Data'!D48)),NA())</f>
        <v>#N/A</v>
      </c>
      <c r="X54" s="84" t="e">
        <f ca="true">+IF(AND(ISNUMBER(OFFSET('Sanitation Data'!$D$10,0,10*ROW('Sanitation Data'!D48))),'Data Summary'!CM54="Yes"),OFFSET('Sanitation Data'!$D$10,0,10*ROW('Sanitation Data'!D48)),NA())</f>
        <v>#N/A</v>
      </c>
      <c r="Y54" s="84" t="e">
        <f ca="true">+IF(AND(ISNUMBER(OFFSET('Sanitation Data'!$D$11,0,10*ROW('Sanitation Data'!D48))),'Data Summary'!CN54="Yes"),OFFSET('Sanitation Data'!$D$11,0,10*ROW('Sanitation Data'!D48)),NA())</f>
        <v>#N/A</v>
      </c>
      <c r="Z54" s="84" t="e">
        <f ca="true">+IF(AND(ISNUMBER(OFFSET('Sanitation Data'!$D$12,0,10*ROW('Sanitation Data'!D48))),'Data Summary'!CO54="Yes"),OFFSET('Sanitation Data'!$D$12,0,10*ROW('Sanitation Data'!D48)),NA())</f>
        <v>#N/A</v>
      </c>
      <c r="AA54" s="84" t="e">
        <f ca="true">+IF(AND(ISNUMBER(OFFSET('Sanitation Data'!$E$4,0,10*ROW('Sanitation Data'!E48))),'Data Summary'!CP54="Yes"),100-OFFSET('Sanitation Data'!$E$4,0,10*ROW('Sanitation Data'!E48)),NA())</f>
        <v>#N/A</v>
      </c>
      <c r="AB54" s="84" t="e">
        <f ca="true">+IF(AND(ISNUMBER(OFFSET('Sanitation Data'!$E$6,0,10*ROW('Sanitation Data'!E48))),'Data Summary'!CQ54="Yes"),OFFSET('Sanitation Data'!$E$6,0,10*ROW('Sanitation Data'!E48)),NA())</f>
        <v>#N/A</v>
      </c>
      <c r="AC54" s="84" t="e">
        <f ca="true">+IF(AND(ISNUMBER(OFFSET('Sanitation Data'!$E$10,0,10*ROW('Sanitation Data'!E48))),'Data Summary'!CR54="Yes"),OFFSET('Sanitation Data'!$E$10,0,10*ROW('Sanitation Data'!E48)),NA())</f>
        <v>#N/A</v>
      </c>
      <c r="AD54" s="84" t="e">
        <f ca="true">+IF(AND(ISNUMBER(OFFSET('Sanitation Data'!$E$11,0,10*ROW('Sanitation Data'!E48))),'Data Summary'!CS54="Yes"),OFFSET('Sanitation Data'!$E$11,0,10*ROW('Sanitation Data'!E48)),NA())</f>
        <v>#N/A</v>
      </c>
      <c r="AE54" s="84" t="e">
        <f ca="true">+IF(AND(ISNUMBER(OFFSET('Sanitation Data'!$E$12,0,10*ROW('Sanitation Data'!E48))),'Data Summary'!CT54="Yes"),OFFSET('Sanitation Data'!$E$12,0,10*ROW('Sanitation Data'!E48)),NA())</f>
        <v>#N/A</v>
      </c>
      <c r="AF54" s="84" t="e">
        <f ca="true">+IF(AND(ISNUMBER(OFFSET('Sanitation Data'!$F$4,0,10*ROW('Sanitation Data'!F48))),'Data Summary'!CU54="Yes"),100-OFFSET('Sanitation Data'!$F$4,0,10*ROW('Sanitation Data'!F48)),NA())</f>
        <v>#N/A</v>
      </c>
      <c r="AG54" s="84" t="e">
        <f ca="true">+IF(AND(ISNUMBER(OFFSET('Sanitation Data'!$F$6,0,10*ROW('Sanitation Data'!F48))),'Data Summary'!CV54="Yes"),OFFSET('Sanitation Data'!$F$6,0,10*ROW('Sanitation Data'!F48)),NA())</f>
        <v>#N/A</v>
      </c>
      <c r="AH54" s="84" t="e">
        <f ca="true">+IF(AND(ISNUMBER(OFFSET('Sanitation Data'!$F$10,0,10*ROW('Sanitation Data'!F48))),'Data Summary'!CW54="Yes"),OFFSET('Sanitation Data'!$F$10,0,10*ROW('Sanitation Data'!F48)),NA())</f>
        <v>#N/A</v>
      </c>
      <c r="AI54" s="84" t="e">
        <f ca="true">+IF(AND(ISNUMBER(OFFSET('Sanitation Data'!$F$11,0,10*ROW('Sanitation Data'!F48))),'Data Summary'!CX54="Yes"),OFFSET('Sanitation Data'!$F$11,0,10*ROW('Sanitation Data'!F48)),NA())</f>
        <v>#N/A</v>
      </c>
      <c r="AJ54" s="84" t="e">
        <f ca="true">+IF(AND(ISNUMBER(OFFSET('Sanitation Data'!$F$12,0,10*ROW('Sanitation Data'!F48))),'Data Summary'!CY54="Yes"),OFFSET('Sanitation Data'!$F$12,0,10*ROW('Sanitation Data'!F48)),NA())</f>
        <v>#N/A</v>
      </c>
      <c r="AK54" s="84" t="e">
        <f ca="true">+IF(AND(ISNUMBER(OFFSET('Sanitation Data'!$G$4,0,10*ROW('Sanitation Data'!G48))),'Data Summary'!CZ54="Yes"),100-OFFSET('Sanitation Data'!$G$4,0,10*ROW('Sanitation Data'!G48)),NA())</f>
        <v>#N/A</v>
      </c>
      <c r="AL54" s="84" t="e">
        <f ca="true">+IF(AND(ISNUMBER(OFFSET('Sanitation Data'!$G$6,0,10*ROW('Sanitation Data'!G48))),'Data Summary'!DA54="Yes"),OFFSET('Sanitation Data'!$G$6,0,10*ROW('Sanitation Data'!G48)),NA())</f>
        <v>#N/A</v>
      </c>
      <c r="AM54" s="84" t="e">
        <f ca="true">+IF(AND(ISNUMBER(OFFSET('Sanitation Data'!$G$10,0,10*ROW('Sanitation Data'!G48))),'Data Summary'!DB54="Yes"),OFFSET('Sanitation Data'!$G$10,0,10*ROW('Sanitation Data'!G48)),NA())</f>
        <v>#N/A</v>
      </c>
      <c r="AN54" s="84" t="e">
        <f ca="true">+IF(AND(ISNUMBER(OFFSET('Sanitation Data'!$G$11,0,10*ROW('Sanitation Data'!G48))),'Data Summary'!DC54="Yes"),OFFSET('Sanitation Data'!$G$11,0,10*ROW('Sanitation Data'!G48)),NA())</f>
        <v>#N/A</v>
      </c>
      <c r="AO54" s="84" t="e">
        <f ca="true">+IF(AND(ISNUMBER(OFFSET('Sanitation Data'!$G$12,0,10*ROW('Sanitation Data'!G48))),'Data Summary'!DD54="Yes"),OFFSET('Sanitation Data'!$G$12,0,10*ROW('Sanitation Data'!G48)),NA())</f>
        <v>#N/A</v>
      </c>
      <c r="AP54" s="84" t="e">
        <f ca="true">+IF(AND(ISNUMBER(OFFSET('Sanitation Data'!$H$4,0,10*ROW('Sanitation Data'!H48))),'Data Summary'!DE54="Yes"),100-OFFSET('Sanitation Data'!$H$4,0,10*ROW('Sanitation Data'!H48)),NA())</f>
        <v>#N/A</v>
      </c>
      <c r="AQ54" s="84" t="e">
        <f ca="true">+IF(AND(ISNUMBER(OFFSET('Sanitation Data'!$H$6,0,10*ROW('Sanitation Data'!H48))),'Data Summary'!DF54="Yes"),OFFSET('Sanitation Data'!$H$6,0,10*ROW('Sanitation Data'!H48)),NA())</f>
        <v>#N/A</v>
      </c>
      <c r="AR54" s="84" t="e">
        <f ca="true">+IF(AND(ISNUMBER(OFFSET('Sanitation Data'!$H$10,0,10*ROW('Sanitation Data'!H48))),'Data Summary'!DG54="Yes"),OFFSET('Sanitation Data'!$H$10,0,10*ROW('Sanitation Data'!H48)),NA())</f>
        <v>#N/A</v>
      </c>
      <c r="AS54" s="84" t="e">
        <f ca="true">+IF(AND(ISNUMBER(OFFSET('Sanitation Data'!$H$11,0,10*ROW('Sanitation Data'!H48))),'Data Summary'!DH54="Yes"),OFFSET('Sanitation Data'!$H$11,0,10*ROW('Sanitation Data'!H48)),NA())</f>
        <v>#N/A</v>
      </c>
      <c r="AT54" s="84" t="e">
        <f ca="true">+IF(AND(ISNUMBER(OFFSET('Sanitation Data'!$H$12,0,10*ROW('Sanitation Data'!H48))),'Data Summary'!DI54="Yes"),OFFSET('Sanitation Data'!$H$12,0,10*ROW('Sanitation Data'!H48)),NA())</f>
        <v>#N/A</v>
      </c>
      <c r="AU54" s="84" t="e">
        <f ca="true">+IF(AND(ISNUMBER(OFFSET('Sanitation Data'!$I$4,0,10*ROW('Sanitation Data'!I48))),'Data Summary'!DJ54="Yes"),100-OFFSET('Sanitation Data'!$I$4,0,10*ROW('Sanitation Data'!I48)),NA())</f>
        <v>#N/A</v>
      </c>
      <c r="AV54" s="84" t="e">
        <f ca="true">+IF(AND(ISNUMBER(OFFSET('Sanitation Data'!$I$6,0,10*ROW('Sanitation Data'!I48))),'Data Summary'!DK54="Yes"),OFFSET('Sanitation Data'!$I$6,0,10*ROW('Sanitation Data'!I48)),NA())</f>
        <v>#N/A</v>
      </c>
      <c r="AW54" s="84" t="e">
        <f ca="true">+IF(AND(ISNUMBER(OFFSET('Sanitation Data'!$I$10,0,10*ROW('Sanitation Data'!I48))),'Data Summary'!DL54="Yes"),OFFSET('Sanitation Data'!$I$10,0,10*ROW('Sanitation Data'!I48)),NA())</f>
        <v>#N/A</v>
      </c>
      <c r="AX54" s="84" t="e">
        <f ca="true">+IF(AND(ISNUMBER(OFFSET('Sanitation Data'!$I$11,0,10*ROW('Sanitation Data'!I48))),'Data Summary'!DM54="Yes"),OFFSET('Sanitation Data'!$I$11,0,10*ROW('Sanitation Data'!I48)),NA())</f>
        <v>#N/A</v>
      </c>
      <c r="AY54" s="84" t="e">
        <f ca="true">+IF(AND(ISNUMBER(OFFSET('Sanitation Data'!$I$12,0,10*ROW('Sanitation Data'!I48))),'Data Summary'!DN54="Yes"),OFFSET('Sanitation Data'!$I$12,0,10*ROW('Sanitation Data'!I48)),NA())</f>
        <v>#N/A</v>
      </c>
      <c r="AZ54" s="85" t="e">
        <f ca="true">+IF(AND(ISNUMBER(OFFSET('Hygiene Data'!$D$5,0,10*ROW('Hygiene Data'!D48))),'Data Summary'!DO54="Yes"),OFFSET('Hygiene Data'!$D$5,0,10*ROW('Hygiene Data'!D48)),NA())</f>
        <v>#N/A</v>
      </c>
      <c r="BA54" s="85" t="e">
        <f ca="true">+IF(AND(ISNUMBER(OFFSET('Hygiene Data'!$D$7,0,10*ROW('Hygiene Data'!D48))),'Data Summary'!DP54="Yes"),OFFSET('Hygiene Data'!$D$7,0,10*ROW('Hygiene Data'!D48)),NA())</f>
        <v>#N/A</v>
      </c>
      <c r="BB54" s="85" t="e">
        <f ca="true">+IF(AND(ISNUMBER(OFFSET('Hygiene Data'!$D$9,0,10*ROW('Hygiene Data'!D48))),'Data Summary'!DQ54="Yes"),OFFSET('Hygiene Data'!$D$9,0,10*ROW('Hygiene Data'!D48)),NA())</f>
        <v>#N/A</v>
      </c>
      <c r="BC54" s="85" t="e">
        <f ca="true">+IF(AND(ISNUMBER(OFFSET('Hygiene Data'!$E$5,0,10*ROW('Hygiene Data'!E48))),'Data Summary'!DR54="Yes"),OFFSET('Hygiene Data'!$E$5,0,10*ROW('Hygiene Data'!E48)),NA())</f>
        <v>#N/A</v>
      </c>
      <c r="BD54" s="85" t="e">
        <f ca="true">+IF(AND(ISNUMBER(OFFSET('Hygiene Data'!$E$7,0,10*ROW('Hygiene Data'!E48))),'Data Summary'!DS54="Yes"),OFFSET('Hygiene Data'!$E$7,0,10*ROW('Hygiene Data'!E48)),NA())</f>
        <v>#N/A</v>
      </c>
      <c r="BE54" s="85" t="e">
        <f ca="true">+IF(AND(ISNUMBER(OFFSET('Hygiene Data'!$E$9,0,10*ROW('Hygiene Data'!E48))),'Data Summary'!DT54="Yes"),OFFSET('Hygiene Data'!$E$9,0,10*ROW('Hygiene Data'!E48)),NA())</f>
        <v>#N/A</v>
      </c>
      <c r="BF54" s="85" t="e">
        <f ca="true">+IF(AND(ISNUMBER(OFFSET('Hygiene Data'!$F$5,0,10*ROW('Hygiene Data'!F48))),'Data Summary'!DU54="Yes"),OFFSET('Hygiene Data'!$F$5,0,10*ROW('Hygiene Data'!F48)),NA())</f>
        <v>#N/A</v>
      </c>
      <c r="BG54" s="85" t="e">
        <f ca="true">+IF(AND(ISNUMBER(OFFSET('Hygiene Data'!$F$7,0,10*ROW('Hygiene Data'!F48))),'Data Summary'!DV54="Yes"),OFFSET('Hygiene Data'!$F$7,0,10*ROW('Hygiene Data'!F48)),NA())</f>
        <v>#N/A</v>
      </c>
      <c r="BH54" s="85" t="e">
        <f ca="true">+IF(AND(ISNUMBER(OFFSET('Hygiene Data'!$F$9,0,10*ROW('Hygiene Data'!F48))),'Data Summary'!DW54="Yes"),OFFSET('Hygiene Data'!$F$9,0,10*ROW('Hygiene Data'!F48)),NA())</f>
        <v>#N/A</v>
      </c>
      <c r="BI54" s="85" t="e">
        <f ca="true">+IF(AND(ISNUMBER(OFFSET('Hygiene Data'!$G$5,0,10*ROW('Hygiene Data'!G48))),'Data Summary'!DX54="Yes"),OFFSET('Hygiene Data'!$G$5,0,10*ROW('Hygiene Data'!G48)),NA())</f>
        <v>#N/A</v>
      </c>
      <c r="BJ54" s="85" t="e">
        <f ca="true">+IF(AND(ISNUMBER(OFFSET('Hygiene Data'!$G$7,0,10*ROW('Hygiene Data'!G48))),'Data Summary'!DY54="Yes"),OFFSET('Hygiene Data'!$G$7,0,10*ROW('Hygiene Data'!G48)),NA())</f>
        <v>#N/A</v>
      </c>
      <c r="BK54" s="85" t="e">
        <f ca="true">+IF(AND(ISNUMBER(OFFSET('Hygiene Data'!$G$9,0,10*ROW('Hygiene Data'!G48))),'Data Summary'!DZ54="Yes"),OFFSET('Hygiene Data'!$G$9,0,10*ROW('Hygiene Data'!G48)),NA())</f>
        <v>#N/A</v>
      </c>
      <c r="BL54" s="85" t="e">
        <f ca="true">+IF(AND(ISNUMBER(OFFSET('Hygiene Data'!$H$5,0,10*ROW('Hygiene Data'!H48))),'Data Summary'!EA54="Yes"),OFFSET('Hygiene Data'!$H$5,0,10*ROW('Hygiene Data'!H48)),NA())</f>
        <v>#N/A</v>
      </c>
      <c r="BM54" s="85" t="e">
        <f ca="true">+IF(AND(ISNUMBER(OFFSET('Hygiene Data'!$H$7,0,10*ROW('Hygiene Data'!H48))),'Data Summary'!EB54="Yes"),OFFSET('Hygiene Data'!$H$7,0,10*ROW('Hygiene Data'!H48)),NA())</f>
        <v>#N/A</v>
      </c>
      <c r="BN54" s="85" t="e">
        <f ca="true">+IF(AND(ISNUMBER(OFFSET('Hygiene Data'!$H$9,0,10*ROW('Hygiene Data'!H48))),'Data Summary'!EC54="Yes"),OFFSET('Hygiene Data'!$H$9,0,10*ROW('Hygiene Data'!H48)),NA())</f>
        <v>#N/A</v>
      </c>
      <c r="BO54" s="85" t="e">
        <f ca="true">+IF(AND(ISNUMBER(OFFSET('Hygiene Data'!$I$5,0,10*ROW('Hygiene Data'!I48))),'Data Summary'!ED54="Yes"),OFFSET('Hygiene Data'!$I$5,0,10*ROW('Hygiene Data'!I48)),NA())</f>
        <v>#N/A</v>
      </c>
      <c r="BP54" s="85" t="e">
        <f ca="true">+IF(AND(ISNUMBER(OFFSET('Hygiene Data'!$I$7,0,10*ROW('Hygiene Data'!I48))),'Data Summary'!EE54="Yes"),OFFSET('Hygiene Data'!$I$7,0,10*ROW('Hygiene Data'!I48)),NA())</f>
        <v>#N/A</v>
      </c>
      <c r="BQ54" s="85" t="e">
        <f ca="true">+IF(AND(ISNUMBER(OFFSET('Hygiene Data'!$I$9,0,10*ROW('Hygiene Data'!I48))),'Data Summary'!EF54="Yes"),OFFSET('Hygiene Data'!$I$9,0,10*ROW('Hygiene Data'!I48)),NA())</f>
        <v>#N/A</v>
      </c>
    </row>
    <row xmlns:x14ac="http://schemas.microsoft.com/office/spreadsheetml/2009/9/ac" r="55" x14ac:dyDescent="0.2">
      <c r="A55" s="326" t="e">
        <f ca="true">+RIGHT('Data Summary'!A55,LEN('Data Summary'!A55)-9)</f>
        <v>#VALUE!</v>
      </c>
      <c r="B55" s="31" t="str">
        <f ca="true">+IF(ISTEXT('Data Summary'!B55),'Data Summary'!B55,"")</f>
        <v/>
      </c>
      <c r="C55" s="325" t="e">
        <f ca="true">+VALUE('Data Summary'!C55)</f>
        <v>#VALUE!</v>
      </c>
      <c r="D55" s="83" t="e">
        <f ca="true">+IF(AND(ISNUMBER(OFFSET('Water Data'!$D$4,0,10*ROW('Water Data'!D49))),'Data Summary'!BS55="Yes"),100-OFFSET('Water Data'!$D$4,0,10*ROW('Water Data'!D49)),NA())</f>
        <v>#N/A</v>
      </c>
      <c r="E55" s="83" t="e">
        <f ca="true">+IF(AND(ISNUMBER(OFFSET('Water Data'!$D$6,0,10*ROW('Water Data'!D49))),'Data Summary'!BT55="Yes"),OFFSET('Water Data'!$D$6,0,10*ROW('Water Data'!D49)),NA())</f>
        <v>#N/A</v>
      </c>
      <c r="F55" s="83" t="e">
        <f ca="true">+IF(AND(ISNUMBER(OFFSET('Water Data'!$D$9,0,10*ROW('Water Data'!D49))),'Data Summary'!BU55="Yes"),OFFSET('Water Data'!$D$9,0,10*ROW('Water Data'!D49)),NA())</f>
        <v>#N/A</v>
      </c>
      <c r="G55" s="83" t="e">
        <f ca="true">+IF(AND(ISNUMBER(OFFSET('Water Data'!$E$4,0,10*ROW('Water Data'!E49))),'Data Summary'!BV55="Yes"),100-OFFSET('Water Data'!$E$4,0,10*ROW('Water Data'!E49)),NA())</f>
        <v>#N/A</v>
      </c>
      <c r="H55" s="83" t="e">
        <f ca="true">+IF(AND(ISNUMBER(OFFSET('Water Data'!$E$6,0,10*ROW('Water Data'!E49))),'Data Summary'!BW55="Yes"),OFFSET('Water Data'!$E$6,0,10*ROW('Water Data'!E49)),NA())</f>
        <v>#N/A</v>
      </c>
      <c r="I55" s="83" t="e">
        <f ca="true">+IF(AND(ISNUMBER(OFFSET('Water Data'!$E$9,0,10*ROW('Water Data'!E49))),'Data Summary'!BX55="Yes"),OFFSET('Water Data'!$E$9,0,10*ROW('Water Data'!E49)),NA())</f>
        <v>#N/A</v>
      </c>
      <c r="J55" s="83" t="e">
        <f ca="true">+IF(AND(ISNUMBER(OFFSET('Water Data'!$F$4,0,10*ROW('Water Data'!F49))),'Data Summary'!BY55="Yes"),100-OFFSET('Water Data'!$F$4,0,10*ROW('Water Data'!F49)),NA())</f>
        <v>#N/A</v>
      </c>
      <c r="K55" s="83" t="e">
        <f ca="true">+IF(AND(ISNUMBER(OFFSET('Water Data'!$F$6,0,10*ROW('Water Data'!F49))),'Data Summary'!BZ55="Yes"),OFFSET('Water Data'!$F$6,0,10*ROW('Water Data'!F49)),NA())</f>
        <v>#N/A</v>
      </c>
      <c r="L55" s="83" t="e">
        <f ca="true">+IF(AND(ISNUMBER(OFFSET('Water Data'!$F$9,0,10*ROW('Water Data'!F49))),'Data Summary'!CA55="Yes"),OFFSET('Water Data'!$F$9,0,10*ROW('Water Data'!F49)),NA())</f>
        <v>#N/A</v>
      </c>
      <c r="M55" s="83" t="e">
        <f ca="true">+IF(AND(ISNUMBER(OFFSET('Water Data'!$G$4,0,10*ROW('Water Data'!G49))),'Data Summary'!CB55="Yes"),100-OFFSET('Water Data'!$G$4,0,10*ROW('Water Data'!G49)),NA())</f>
        <v>#N/A</v>
      </c>
      <c r="N55" s="83" t="e">
        <f ca="true">+IF(AND(ISNUMBER(OFFSET('Water Data'!$G$6,0,10*ROW('Water Data'!G49))),'Data Summary'!CC55="Yes"),OFFSET('Water Data'!$G$6,0,10*ROW('Water Data'!G49)),NA())</f>
        <v>#N/A</v>
      </c>
      <c r="O55" s="83" t="e">
        <f ca="true">+IF(AND(ISNUMBER(OFFSET('Water Data'!$G$9,0,10*ROW('Water Data'!G49))),'Data Summary'!CD55="Yes"),OFFSET('Water Data'!$G$9,0,10*ROW('Water Data'!G49)),NA())</f>
        <v>#N/A</v>
      </c>
      <c r="P55" s="83" t="e">
        <f ca="true">+IF(AND(ISNUMBER(OFFSET('Water Data'!$H$4,0,10*ROW('Water Data'!H49))),'Data Summary'!CE55="Yes"),100-OFFSET('Water Data'!$H$4,0,10*ROW('Water Data'!H49)),NA())</f>
        <v>#N/A</v>
      </c>
      <c r="Q55" s="83" t="e">
        <f ca="true">+IF(AND(ISNUMBER(OFFSET('Water Data'!$H$6,0,10*ROW('Water Data'!H49))),'Data Summary'!CF55="Yes"),OFFSET('Water Data'!$H$6,0,10*ROW('Water Data'!H49)),NA())</f>
        <v>#N/A</v>
      </c>
      <c r="R55" s="83" t="e">
        <f ca="true">+IF(AND(ISNUMBER(OFFSET('Water Data'!$H$9,0,10*ROW('Water Data'!H49))),'Data Summary'!CG55="Yes"),OFFSET('Water Data'!$H$9,0,10*ROW('Water Data'!H49)),NA())</f>
        <v>#N/A</v>
      </c>
      <c r="S55" s="83" t="e">
        <f ca="true">+IF(AND(ISNUMBER(OFFSET('Water Data'!$I$4,0,10*ROW('Water Data'!I49))),'Data Summary'!CH55="Yes"),100-OFFSET('Water Data'!$I$4,0,10*ROW('Water Data'!I49)),NA())</f>
        <v>#N/A</v>
      </c>
      <c r="T55" s="83" t="e">
        <f ca="true">+IF(AND(ISNUMBER(OFFSET('Water Data'!$I$6,0,10*ROW('Water Data'!I49))),'Data Summary'!CI55="Yes"),OFFSET('Water Data'!$I$6,0,10*ROW('Water Data'!I49)),NA())</f>
        <v>#N/A</v>
      </c>
      <c r="U55" s="83" t="e">
        <f ca="true">+IF(AND(ISNUMBER(OFFSET('Water Data'!$I$9,0,10*ROW('Water Data'!I49))),'Data Summary'!CJ55="Yes"),OFFSET('Water Data'!$I$9,0,10*ROW('Water Data'!I49)),NA())</f>
        <v>#N/A</v>
      </c>
      <c r="V55" s="84" t="e">
        <f ca="true">+IF(AND(ISNUMBER(OFFSET('Sanitation Data'!$D$4,0,10*ROW('Sanitation Data'!D49))),'Data Summary'!CK55="Yes"),100-OFFSET('Sanitation Data'!$D$4,0,10*ROW('Sanitation Data'!D49)),NA())</f>
        <v>#N/A</v>
      </c>
      <c r="W55" s="84" t="e">
        <f ca="true">+IF(AND(ISNUMBER(OFFSET('Sanitation Data'!$D$6,0,10*ROW('Sanitation Data'!D49))),'Data Summary'!CL55="Yes"),OFFSET('Sanitation Data'!$D$6,0,10*ROW('Sanitation Data'!D49)),NA())</f>
        <v>#N/A</v>
      </c>
      <c r="X55" s="84" t="e">
        <f ca="true">+IF(AND(ISNUMBER(OFFSET('Sanitation Data'!$D$10,0,10*ROW('Sanitation Data'!D49))),'Data Summary'!CM55="Yes"),OFFSET('Sanitation Data'!$D$10,0,10*ROW('Sanitation Data'!D49)),NA())</f>
        <v>#N/A</v>
      </c>
      <c r="Y55" s="84" t="e">
        <f ca="true">+IF(AND(ISNUMBER(OFFSET('Sanitation Data'!$D$11,0,10*ROW('Sanitation Data'!D49))),'Data Summary'!CN55="Yes"),OFFSET('Sanitation Data'!$D$11,0,10*ROW('Sanitation Data'!D49)),NA())</f>
        <v>#N/A</v>
      </c>
      <c r="Z55" s="84" t="e">
        <f ca="true">+IF(AND(ISNUMBER(OFFSET('Sanitation Data'!$D$12,0,10*ROW('Sanitation Data'!D49))),'Data Summary'!CO55="Yes"),OFFSET('Sanitation Data'!$D$12,0,10*ROW('Sanitation Data'!D49)),NA())</f>
        <v>#N/A</v>
      </c>
      <c r="AA55" s="84" t="e">
        <f ca="true">+IF(AND(ISNUMBER(OFFSET('Sanitation Data'!$E$4,0,10*ROW('Sanitation Data'!E49))),'Data Summary'!CP55="Yes"),100-OFFSET('Sanitation Data'!$E$4,0,10*ROW('Sanitation Data'!E49)),NA())</f>
        <v>#N/A</v>
      </c>
      <c r="AB55" s="84" t="e">
        <f ca="true">+IF(AND(ISNUMBER(OFFSET('Sanitation Data'!$E$6,0,10*ROW('Sanitation Data'!E49))),'Data Summary'!CQ55="Yes"),OFFSET('Sanitation Data'!$E$6,0,10*ROW('Sanitation Data'!E49)),NA())</f>
        <v>#N/A</v>
      </c>
      <c r="AC55" s="84" t="e">
        <f ca="true">+IF(AND(ISNUMBER(OFFSET('Sanitation Data'!$E$10,0,10*ROW('Sanitation Data'!E49))),'Data Summary'!CR55="Yes"),OFFSET('Sanitation Data'!$E$10,0,10*ROW('Sanitation Data'!E49)),NA())</f>
        <v>#N/A</v>
      </c>
      <c r="AD55" s="84" t="e">
        <f ca="true">+IF(AND(ISNUMBER(OFFSET('Sanitation Data'!$E$11,0,10*ROW('Sanitation Data'!E49))),'Data Summary'!CS55="Yes"),OFFSET('Sanitation Data'!$E$11,0,10*ROW('Sanitation Data'!E49)),NA())</f>
        <v>#N/A</v>
      </c>
      <c r="AE55" s="84" t="e">
        <f ca="true">+IF(AND(ISNUMBER(OFFSET('Sanitation Data'!$E$12,0,10*ROW('Sanitation Data'!E49))),'Data Summary'!CT55="Yes"),OFFSET('Sanitation Data'!$E$12,0,10*ROW('Sanitation Data'!E49)),NA())</f>
        <v>#N/A</v>
      </c>
      <c r="AF55" s="84" t="e">
        <f ca="true">+IF(AND(ISNUMBER(OFFSET('Sanitation Data'!$F$4,0,10*ROW('Sanitation Data'!F49))),'Data Summary'!CU55="Yes"),100-OFFSET('Sanitation Data'!$F$4,0,10*ROW('Sanitation Data'!F49)),NA())</f>
        <v>#N/A</v>
      </c>
      <c r="AG55" s="84" t="e">
        <f ca="true">+IF(AND(ISNUMBER(OFFSET('Sanitation Data'!$F$6,0,10*ROW('Sanitation Data'!F49))),'Data Summary'!CV55="Yes"),OFFSET('Sanitation Data'!$F$6,0,10*ROW('Sanitation Data'!F49)),NA())</f>
        <v>#N/A</v>
      </c>
      <c r="AH55" s="84" t="e">
        <f ca="true">+IF(AND(ISNUMBER(OFFSET('Sanitation Data'!$F$10,0,10*ROW('Sanitation Data'!F49))),'Data Summary'!CW55="Yes"),OFFSET('Sanitation Data'!$F$10,0,10*ROW('Sanitation Data'!F49)),NA())</f>
        <v>#N/A</v>
      </c>
      <c r="AI55" s="84" t="e">
        <f ca="true">+IF(AND(ISNUMBER(OFFSET('Sanitation Data'!$F$11,0,10*ROW('Sanitation Data'!F49))),'Data Summary'!CX55="Yes"),OFFSET('Sanitation Data'!$F$11,0,10*ROW('Sanitation Data'!F49)),NA())</f>
        <v>#N/A</v>
      </c>
      <c r="AJ55" s="84" t="e">
        <f ca="true">+IF(AND(ISNUMBER(OFFSET('Sanitation Data'!$F$12,0,10*ROW('Sanitation Data'!F49))),'Data Summary'!CY55="Yes"),OFFSET('Sanitation Data'!$F$12,0,10*ROW('Sanitation Data'!F49)),NA())</f>
        <v>#N/A</v>
      </c>
      <c r="AK55" s="84" t="e">
        <f ca="true">+IF(AND(ISNUMBER(OFFSET('Sanitation Data'!$G$4,0,10*ROW('Sanitation Data'!G49))),'Data Summary'!CZ55="Yes"),100-OFFSET('Sanitation Data'!$G$4,0,10*ROW('Sanitation Data'!G49)),NA())</f>
        <v>#N/A</v>
      </c>
      <c r="AL55" s="84" t="e">
        <f ca="true">+IF(AND(ISNUMBER(OFFSET('Sanitation Data'!$G$6,0,10*ROW('Sanitation Data'!G49))),'Data Summary'!DA55="Yes"),OFFSET('Sanitation Data'!$G$6,0,10*ROW('Sanitation Data'!G49)),NA())</f>
        <v>#N/A</v>
      </c>
      <c r="AM55" s="84" t="e">
        <f ca="true">+IF(AND(ISNUMBER(OFFSET('Sanitation Data'!$G$10,0,10*ROW('Sanitation Data'!G49))),'Data Summary'!DB55="Yes"),OFFSET('Sanitation Data'!$G$10,0,10*ROW('Sanitation Data'!G49)),NA())</f>
        <v>#N/A</v>
      </c>
      <c r="AN55" s="84" t="e">
        <f ca="true">+IF(AND(ISNUMBER(OFFSET('Sanitation Data'!$G$11,0,10*ROW('Sanitation Data'!G49))),'Data Summary'!DC55="Yes"),OFFSET('Sanitation Data'!$G$11,0,10*ROW('Sanitation Data'!G49)),NA())</f>
        <v>#N/A</v>
      </c>
      <c r="AO55" s="84" t="e">
        <f ca="true">+IF(AND(ISNUMBER(OFFSET('Sanitation Data'!$G$12,0,10*ROW('Sanitation Data'!G49))),'Data Summary'!DD55="Yes"),OFFSET('Sanitation Data'!$G$12,0,10*ROW('Sanitation Data'!G49)),NA())</f>
        <v>#N/A</v>
      </c>
      <c r="AP55" s="84" t="e">
        <f ca="true">+IF(AND(ISNUMBER(OFFSET('Sanitation Data'!$H$4,0,10*ROW('Sanitation Data'!H49))),'Data Summary'!DE55="Yes"),100-OFFSET('Sanitation Data'!$H$4,0,10*ROW('Sanitation Data'!H49)),NA())</f>
        <v>#N/A</v>
      </c>
      <c r="AQ55" s="84" t="e">
        <f ca="true">+IF(AND(ISNUMBER(OFFSET('Sanitation Data'!$H$6,0,10*ROW('Sanitation Data'!H49))),'Data Summary'!DF55="Yes"),OFFSET('Sanitation Data'!$H$6,0,10*ROW('Sanitation Data'!H49)),NA())</f>
        <v>#N/A</v>
      </c>
      <c r="AR55" s="84" t="e">
        <f ca="true">+IF(AND(ISNUMBER(OFFSET('Sanitation Data'!$H$10,0,10*ROW('Sanitation Data'!H49))),'Data Summary'!DG55="Yes"),OFFSET('Sanitation Data'!$H$10,0,10*ROW('Sanitation Data'!H49)),NA())</f>
        <v>#N/A</v>
      </c>
      <c r="AS55" s="84" t="e">
        <f ca="true">+IF(AND(ISNUMBER(OFFSET('Sanitation Data'!$H$11,0,10*ROW('Sanitation Data'!H49))),'Data Summary'!DH55="Yes"),OFFSET('Sanitation Data'!$H$11,0,10*ROW('Sanitation Data'!H49)),NA())</f>
        <v>#N/A</v>
      </c>
      <c r="AT55" s="84" t="e">
        <f ca="true">+IF(AND(ISNUMBER(OFFSET('Sanitation Data'!$H$12,0,10*ROW('Sanitation Data'!H49))),'Data Summary'!DI55="Yes"),OFFSET('Sanitation Data'!$H$12,0,10*ROW('Sanitation Data'!H49)),NA())</f>
        <v>#N/A</v>
      </c>
      <c r="AU55" s="84" t="e">
        <f ca="true">+IF(AND(ISNUMBER(OFFSET('Sanitation Data'!$I$4,0,10*ROW('Sanitation Data'!I49))),'Data Summary'!DJ55="Yes"),100-OFFSET('Sanitation Data'!$I$4,0,10*ROW('Sanitation Data'!I49)),NA())</f>
        <v>#N/A</v>
      </c>
      <c r="AV55" s="84" t="e">
        <f ca="true">+IF(AND(ISNUMBER(OFFSET('Sanitation Data'!$I$6,0,10*ROW('Sanitation Data'!I49))),'Data Summary'!DK55="Yes"),OFFSET('Sanitation Data'!$I$6,0,10*ROW('Sanitation Data'!I49)),NA())</f>
        <v>#N/A</v>
      </c>
      <c r="AW55" s="84" t="e">
        <f ca="true">+IF(AND(ISNUMBER(OFFSET('Sanitation Data'!$I$10,0,10*ROW('Sanitation Data'!I49))),'Data Summary'!DL55="Yes"),OFFSET('Sanitation Data'!$I$10,0,10*ROW('Sanitation Data'!I49)),NA())</f>
        <v>#N/A</v>
      </c>
      <c r="AX55" s="84" t="e">
        <f ca="true">+IF(AND(ISNUMBER(OFFSET('Sanitation Data'!$I$11,0,10*ROW('Sanitation Data'!I49))),'Data Summary'!DM55="Yes"),OFFSET('Sanitation Data'!$I$11,0,10*ROW('Sanitation Data'!I49)),NA())</f>
        <v>#N/A</v>
      </c>
      <c r="AY55" s="84" t="e">
        <f ca="true">+IF(AND(ISNUMBER(OFFSET('Sanitation Data'!$I$12,0,10*ROW('Sanitation Data'!I49))),'Data Summary'!DN55="Yes"),OFFSET('Sanitation Data'!$I$12,0,10*ROW('Sanitation Data'!I49)),NA())</f>
        <v>#N/A</v>
      </c>
      <c r="AZ55" s="85" t="e">
        <f ca="true">+IF(AND(ISNUMBER(OFFSET('Hygiene Data'!$D$5,0,10*ROW('Hygiene Data'!D49))),'Data Summary'!DO55="Yes"),OFFSET('Hygiene Data'!$D$5,0,10*ROW('Hygiene Data'!D49)),NA())</f>
        <v>#N/A</v>
      </c>
      <c r="BA55" s="85" t="e">
        <f ca="true">+IF(AND(ISNUMBER(OFFSET('Hygiene Data'!$D$7,0,10*ROW('Hygiene Data'!D49))),'Data Summary'!DP55="Yes"),OFFSET('Hygiene Data'!$D$7,0,10*ROW('Hygiene Data'!D49)),NA())</f>
        <v>#N/A</v>
      </c>
      <c r="BB55" s="85" t="e">
        <f ca="true">+IF(AND(ISNUMBER(OFFSET('Hygiene Data'!$D$9,0,10*ROW('Hygiene Data'!D49))),'Data Summary'!DQ55="Yes"),OFFSET('Hygiene Data'!$D$9,0,10*ROW('Hygiene Data'!D49)),NA())</f>
        <v>#N/A</v>
      </c>
      <c r="BC55" s="85" t="e">
        <f ca="true">+IF(AND(ISNUMBER(OFFSET('Hygiene Data'!$E$5,0,10*ROW('Hygiene Data'!E49))),'Data Summary'!DR55="Yes"),OFFSET('Hygiene Data'!$E$5,0,10*ROW('Hygiene Data'!E49)),NA())</f>
        <v>#N/A</v>
      </c>
      <c r="BD55" s="85" t="e">
        <f ca="true">+IF(AND(ISNUMBER(OFFSET('Hygiene Data'!$E$7,0,10*ROW('Hygiene Data'!E49))),'Data Summary'!DS55="Yes"),OFFSET('Hygiene Data'!$E$7,0,10*ROW('Hygiene Data'!E49)),NA())</f>
        <v>#N/A</v>
      </c>
      <c r="BE55" s="85" t="e">
        <f ca="true">+IF(AND(ISNUMBER(OFFSET('Hygiene Data'!$E$9,0,10*ROW('Hygiene Data'!E49))),'Data Summary'!DT55="Yes"),OFFSET('Hygiene Data'!$E$9,0,10*ROW('Hygiene Data'!E49)),NA())</f>
        <v>#N/A</v>
      </c>
      <c r="BF55" s="85" t="e">
        <f ca="true">+IF(AND(ISNUMBER(OFFSET('Hygiene Data'!$F$5,0,10*ROW('Hygiene Data'!F49))),'Data Summary'!DU55="Yes"),OFFSET('Hygiene Data'!$F$5,0,10*ROW('Hygiene Data'!F49)),NA())</f>
        <v>#N/A</v>
      </c>
      <c r="BG55" s="85" t="e">
        <f ca="true">+IF(AND(ISNUMBER(OFFSET('Hygiene Data'!$F$7,0,10*ROW('Hygiene Data'!F49))),'Data Summary'!DV55="Yes"),OFFSET('Hygiene Data'!$F$7,0,10*ROW('Hygiene Data'!F49)),NA())</f>
        <v>#N/A</v>
      </c>
      <c r="BH55" s="85" t="e">
        <f ca="true">+IF(AND(ISNUMBER(OFFSET('Hygiene Data'!$F$9,0,10*ROW('Hygiene Data'!F49))),'Data Summary'!DW55="Yes"),OFFSET('Hygiene Data'!$F$9,0,10*ROW('Hygiene Data'!F49)),NA())</f>
        <v>#N/A</v>
      </c>
      <c r="BI55" s="85" t="e">
        <f ca="true">+IF(AND(ISNUMBER(OFFSET('Hygiene Data'!$G$5,0,10*ROW('Hygiene Data'!G49))),'Data Summary'!DX55="Yes"),OFFSET('Hygiene Data'!$G$5,0,10*ROW('Hygiene Data'!G49)),NA())</f>
        <v>#N/A</v>
      </c>
      <c r="BJ55" s="85" t="e">
        <f ca="true">+IF(AND(ISNUMBER(OFFSET('Hygiene Data'!$G$7,0,10*ROW('Hygiene Data'!G49))),'Data Summary'!DY55="Yes"),OFFSET('Hygiene Data'!$G$7,0,10*ROW('Hygiene Data'!G49)),NA())</f>
        <v>#N/A</v>
      </c>
      <c r="BK55" s="85" t="e">
        <f ca="true">+IF(AND(ISNUMBER(OFFSET('Hygiene Data'!$G$9,0,10*ROW('Hygiene Data'!G49))),'Data Summary'!DZ55="Yes"),OFFSET('Hygiene Data'!$G$9,0,10*ROW('Hygiene Data'!G49)),NA())</f>
        <v>#N/A</v>
      </c>
      <c r="BL55" s="85" t="e">
        <f ca="true">+IF(AND(ISNUMBER(OFFSET('Hygiene Data'!$H$5,0,10*ROW('Hygiene Data'!H49))),'Data Summary'!EA55="Yes"),OFFSET('Hygiene Data'!$H$5,0,10*ROW('Hygiene Data'!H49)),NA())</f>
        <v>#N/A</v>
      </c>
      <c r="BM55" s="85" t="e">
        <f ca="true">+IF(AND(ISNUMBER(OFFSET('Hygiene Data'!$H$7,0,10*ROW('Hygiene Data'!H49))),'Data Summary'!EB55="Yes"),OFFSET('Hygiene Data'!$H$7,0,10*ROW('Hygiene Data'!H49)),NA())</f>
        <v>#N/A</v>
      </c>
      <c r="BN55" s="85" t="e">
        <f ca="true">+IF(AND(ISNUMBER(OFFSET('Hygiene Data'!$H$9,0,10*ROW('Hygiene Data'!H49))),'Data Summary'!EC55="Yes"),OFFSET('Hygiene Data'!$H$9,0,10*ROW('Hygiene Data'!H49)),NA())</f>
        <v>#N/A</v>
      </c>
      <c r="BO55" s="85" t="e">
        <f ca="true">+IF(AND(ISNUMBER(OFFSET('Hygiene Data'!$I$5,0,10*ROW('Hygiene Data'!I49))),'Data Summary'!ED55="Yes"),OFFSET('Hygiene Data'!$I$5,0,10*ROW('Hygiene Data'!I49)),NA())</f>
        <v>#N/A</v>
      </c>
      <c r="BP55" s="85" t="e">
        <f ca="true">+IF(AND(ISNUMBER(OFFSET('Hygiene Data'!$I$7,0,10*ROW('Hygiene Data'!I49))),'Data Summary'!EE55="Yes"),OFFSET('Hygiene Data'!$I$7,0,10*ROW('Hygiene Data'!I49)),NA())</f>
        <v>#N/A</v>
      </c>
      <c r="BQ55" s="85" t="e">
        <f ca="true">+IF(AND(ISNUMBER(OFFSET('Hygiene Data'!$I$9,0,10*ROW('Hygiene Data'!I49))),'Data Summary'!EF55="Yes"),OFFSET('Hygiene Data'!$I$9,0,10*ROW('Hygiene Data'!I49)),NA())</f>
        <v>#N/A</v>
      </c>
    </row>
    <row xmlns:x14ac="http://schemas.microsoft.com/office/spreadsheetml/2009/9/ac" r="56" x14ac:dyDescent="0.2">
      <c r="A56" s="326" t="e">
        <f ca="true">+RIGHT('Data Summary'!A56,LEN('Data Summary'!A56)-9)</f>
        <v>#VALUE!</v>
      </c>
      <c r="B56" s="31" t="str">
        <f ca="true">+IF(ISTEXT('Data Summary'!B56),'Data Summary'!B56,"")</f>
        <v/>
      </c>
      <c r="C56" s="325" t="e">
        <f ca="true">+VALUE('Data Summary'!C56)</f>
        <v>#VALUE!</v>
      </c>
      <c r="D56" s="83" t="e">
        <f ca="true">+IF(AND(ISNUMBER(OFFSET('Water Data'!$D$4,0,10*ROW('Water Data'!D50))),'Data Summary'!BS56="Yes"),100-OFFSET('Water Data'!$D$4,0,10*ROW('Water Data'!D50)),NA())</f>
        <v>#N/A</v>
      </c>
      <c r="E56" s="83" t="e">
        <f ca="true">+IF(AND(ISNUMBER(OFFSET('Water Data'!$D$6,0,10*ROW('Water Data'!D50))),'Data Summary'!BT56="Yes"),OFFSET('Water Data'!$D$6,0,10*ROW('Water Data'!D50)),NA())</f>
        <v>#N/A</v>
      </c>
      <c r="F56" s="83" t="e">
        <f ca="true">+IF(AND(ISNUMBER(OFFSET('Water Data'!$D$9,0,10*ROW('Water Data'!D50))),'Data Summary'!BU56="Yes"),OFFSET('Water Data'!$D$9,0,10*ROW('Water Data'!D50)),NA())</f>
        <v>#N/A</v>
      </c>
      <c r="G56" s="83" t="e">
        <f ca="true">+IF(AND(ISNUMBER(OFFSET('Water Data'!$E$4,0,10*ROW('Water Data'!E50))),'Data Summary'!BV56="Yes"),100-OFFSET('Water Data'!$E$4,0,10*ROW('Water Data'!E50)),NA())</f>
        <v>#N/A</v>
      </c>
      <c r="H56" s="83" t="e">
        <f ca="true">+IF(AND(ISNUMBER(OFFSET('Water Data'!$E$6,0,10*ROW('Water Data'!E50))),'Data Summary'!BW56="Yes"),OFFSET('Water Data'!$E$6,0,10*ROW('Water Data'!E50)),NA())</f>
        <v>#N/A</v>
      </c>
      <c r="I56" s="83" t="e">
        <f ca="true">+IF(AND(ISNUMBER(OFFSET('Water Data'!$E$9,0,10*ROW('Water Data'!E50))),'Data Summary'!BX56="Yes"),OFFSET('Water Data'!$E$9,0,10*ROW('Water Data'!E50)),NA())</f>
        <v>#N/A</v>
      </c>
      <c r="J56" s="83" t="e">
        <f ca="true">+IF(AND(ISNUMBER(OFFSET('Water Data'!$F$4,0,10*ROW('Water Data'!F50))),'Data Summary'!BY56="Yes"),100-OFFSET('Water Data'!$F$4,0,10*ROW('Water Data'!F50)),NA())</f>
        <v>#N/A</v>
      </c>
      <c r="K56" s="83" t="e">
        <f ca="true">+IF(AND(ISNUMBER(OFFSET('Water Data'!$F$6,0,10*ROW('Water Data'!F50))),'Data Summary'!BZ56="Yes"),OFFSET('Water Data'!$F$6,0,10*ROW('Water Data'!F50)),NA())</f>
        <v>#N/A</v>
      </c>
      <c r="L56" s="83" t="e">
        <f ca="true">+IF(AND(ISNUMBER(OFFSET('Water Data'!$F$9,0,10*ROW('Water Data'!F50))),'Data Summary'!CA56="Yes"),OFFSET('Water Data'!$F$9,0,10*ROW('Water Data'!F50)),NA())</f>
        <v>#N/A</v>
      </c>
      <c r="M56" s="83" t="e">
        <f ca="true">+IF(AND(ISNUMBER(OFFSET('Water Data'!$G$4,0,10*ROW('Water Data'!G50))),'Data Summary'!CB56="Yes"),100-OFFSET('Water Data'!$G$4,0,10*ROW('Water Data'!G50)),NA())</f>
        <v>#N/A</v>
      </c>
      <c r="N56" s="83" t="e">
        <f ca="true">+IF(AND(ISNUMBER(OFFSET('Water Data'!$G$6,0,10*ROW('Water Data'!G50))),'Data Summary'!CC56="Yes"),OFFSET('Water Data'!$G$6,0,10*ROW('Water Data'!G50)),NA())</f>
        <v>#N/A</v>
      </c>
      <c r="O56" s="83" t="e">
        <f ca="true">+IF(AND(ISNUMBER(OFFSET('Water Data'!$G$9,0,10*ROW('Water Data'!G50))),'Data Summary'!CD56="Yes"),OFFSET('Water Data'!$G$9,0,10*ROW('Water Data'!G50)),NA())</f>
        <v>#N/A</v>
      </c>
      <c r="P56" s="83" t="e">
        <f ca="true">+IF(AND(ISNUMBER(OFFSET('Water Data'!$H$4,0,10*ROW('Water Data'!H50))),'Data Summary'!CE56="Yes"),100-OFFSET('Water Data'!$H$4,0,10*ROW('Water Data'!H50)),NA())</f>
        <v>#N/A</v>
      </c>
      <c r="Q56" s="83" t="e">
        <f ca="true">+IF(AND(ISNUMBER(OFFSET('Water Data'!$H$6,0,10*ROW('Water Data'!H50))),'Data Summary'!CF56="Yes"),OFFSET('Water Data'!$H$6,0,10*ROW('Water Data'!H50)),NA())</f>
        <v>#N/A</v>
      </c>
      <c r="R56" s="83" t="e">
        <f ca="true">+IF(AND(ISNUMBER(OFFSET('Water Data'!$H$9,0,10*ROW('Water Data'!H50))),'Data Summary'!CG56="Yes"),OFFSET('Water Data'!$H$9,0,10*ROW('Water Data'!H50)),NA())</f>
        <v>#N/A</v>
      </c>
      <c r="S56" s="83" t="e">
        <f ca="true">+IF(AND(ISNUMBER(OFFSET('Water Data'!$I$4,0,10*ROW('Water Data'!I50))),'Data Summary'!CH56="Yes"),100-OFFSET('Water Data'!$I$4,0,10*ROW('Water Data'!I50)),NA())</f>
        <v>#N/A</v>
      </c>
      <c r="T56" s="83" t="e">
        <f ca="true">+IF(AND(ISNUMBER(OFFSET('Water Data'!$I$6,0,10*ROW('Water Data'!I50))),'Data Summary'!CI56="Yes"),OFFSET('Water Data'!$I$6,0,10*ROW('Water Data'!I50)),NA())</f>
        <v>#N/A</v>
      </c>
      <c r="U56" s="83" t="e">
        <f ca="true">+IF(AND(ISNUMBER(OFFSET('Water Data'!$I$9,0,10*ROW('Water Data'!I50))),'Data Summary'!CJ56="Yes"),OFFSET('Water Data'!$I$9,0,10*ROW('Water Data'!I50)),NA())</f>
        <v>#N/A</v>
      </c>
      <c r="V56" s="84" t="e">
        <f ca="true">+IF(AND(ISNUMBER(OFFSET('Sanitation Data'!$D$4,0,10*ROW('Sanitation Data'!D50))),'Data Summary'!CK56="Yes"),100-OFFSET('Sanitation Data'!$D$4,0,10*ROW('Sanitation Data'!D50)),NA())</f>
        <v>#N/A</v>
      </c>
      <c r="W56" s="84" t="e">
        <f ca="true">+IF(AND(ISNUMBER(OFFSET('Sanitation Data'!$D$6,0,10*ROW('Sanitation Data'!D50))),'Data Summary'!CL56="Yes"),OFFSET('Sanitation Data'!$D$6,0,10*ROW('Sanitation Data'!D50)),NA())</f>
        <v>#N/A</v>
      </c>
      <c r="X56" s="84" t="e">
        <f ca="true">+IF(AND(ISNUMBER(OFFSET('Sanitation Data'!$D$10,0,10*ROW('Sanitation Data'!D50))),'Data Summary'!CM56="Yes"),OFFSET('Sanitation Data'!$D$10,0,10*ROW('Sanitation Data'!D50)),NA())</f>
        <v>#N/A</v>
      </c>
      <c r="Y56" s="84" t="e">
        <f ca="true">+IF(AND(ISNUMBER(OFFSET('Sanitation Data'!$D$11,0,10*ROW('Sanitation Data'!D50))),'Data Summary'!CN56="Yes"),OFFSET('Sanitation Data'!$D$11,0,10*ROW('Sanitation Data'!D50)),NA())</f>
        <v>#N/A</v>
      </c>
      <c r="Z56" s="84" t="e">
        <f ca="true">+IF(AND(ISNUMBER(OFFSET('Sanitation Data'!$D$12,0,10*ROW('Sanitation Data'!D50))),'Data Summary'!CO56="Yes"),OFFSET('Sanitation Data'!$D$12,0,10*ROW('Sanitation Data'!D50)),NA())</f>
        <v>#N/A</v>
      </c>
      <c r="AA56" s="84" t="e">
        <f ca="true">+IF(AND(ISNUMBER(OFFSET('Sanitation Data'!$E$4,0,10*ROW('Sanitation Data'!E50))),'Data Summary'!CP56="Yes"),100-OFFSET('Sanitation Data'!$E$4,0,10*ROW('Sanitation Data'!E50)),NA())</f>
        <v>#N/A</v>
      </c>
      <c r="AB56" s="84" t="e">
        <f ca="true">+IF(AND(ISNUMBER(OFFSET('Sanitation Data'!$E$6,0,10*ROW('Sanitation Data'!E50))),'Data Summary'!CQ56="Yes"),OFFSET('Sanitation Data'!$E$6,0,10*ROW('Sanitation Data'!E50)),NA())</f>
        <v>#N/A</v>
      </c>
      <c r="AC56" s="84" t="e">
        <f ca="true">+IF(AND(ISNUMBER(OFFSET('Sanitation Data'!$E$10,0,10*ROW('Sanitation Data'!E50))),'Data Summary'!CR56="Yes"),OFFSET('Sanitation Data'!$E$10,0,10*ROW('Sanitation Data'!E50)),NA())</f>
        <v>#N/A</v>
      </c>
      <c r="AD56" s="84" t="e">
        <f ca="true">+IF(AND(ISNUMBER(OFFSET('Sanitation Data'!$E$11,0,10*ROW('Sanitation Data'!E50))),'Data Summary'!CS56="Yes"),OFFSET('Sanitation Data'!$E$11,0,10*ROW('Sanitation Data'!E50)),NA())</f>
        <v>#N/A</v>
      </c>
      <c r="AE56" s="84" t="e">
        <f ca="true">+IF(AND(ISNUMBER(OFFSET('Sanitation Data'!$E$12,0,10*ROW('Sanitation Data'!E50))),'Data Summary'!CT56="Yes"),OFFSET('Sanitation Data'!$E$12,0,10*ROW('Sanitation Data'!E50)),NA())</f>
        <v>#N/A</v>
      </c>
      <c r="AF56" s="84" t="e">
        <f ca="true">+IF(AND(ISNUMBER(OFFSET('Sanitation Data'!$F$4,0,10*ROW('Sanitation Data'!F50))),'Data Summary'!CU56="Yes"),100-OFFSET('Sanitation Data'!$F$4,0,10*ROW('Sanitation Data'!F50)),NA())</f>
        <v>#N/A</v>
      </c>
      <c r="AG56" s="84" t="e">
        <f ca="true">+IF(AND(ISNUMBER(OFFSET('Sanitation Data'!$F$6,0,10*ROW('Sanitation Data'!F50))),'Data Summary'!CV56="Yes"),OFFSET('Sanitation Data'!$F$6,0,10*ROW('Sanitation Data'!F50)),NA())</f>
        <v>#N/A</v>
      </c>
      <c r="AH56" s="84" t="e">
        <f ca="true">+IF(AND(ISNUMBER(OFFSET('Sanitation Data'!$F$10,0,10*ROW('Sanitation Data'!F50))),'Data Summary'!CW56="Yes"),OFFSET('Sanitation Data'!$F$10,0,10*ROW('Sanitation Data'!F50)),NA())</f>
        <v>#N/A</v>
      </c>
      <c r="AI56" s="84" t="e">
        <f ca="true">+IF(AND(ISNUMBER(OFFSET('Sanitation Data'!$F$11,0,10*ROW('Sanitation Data'!F50))),'Data Summary'!CX56="Yes"),OFFSET('Sanitation Data'!$F$11,0,10*ROW('Sanitation Data'!F50)),NA())</f>
        <v>#N/A</v>
      </c>
      <c r="AJ56" s="84" t="e">
        <f ca="true">+IF(AND(ISNUMBER(OFFSET('Sanitation Data'!$F$12,0,10*ROW('Sanitation Data'!F50))),'Data Summary'!CY56="Yes"),OFFSET('Sanitation Data'!$F$12,0,10*ROW('Sanitation Data'!F50)),NA())</f>
        <v>#N/A</v>
      </c>
      <c r="AK56" s="84" t="e">
        <f ca="true">+IF(AND(ISNUMBER(OFFSET('Sanitation Data'!$G$4,0,10*ROW('Sanitation Data'!G50))),'Data Summary'!CZ56="Yes"),100-OFFSET('Sanitation Data'!$G$4,0,10*ROW('Sanitation Data'!G50)),NA())</f>
        <v>#N/A</v>
      </c>
      <c r="AL56" s="84" t="e">
        <f ca="true">+IF(AND(ISNUMBER(OFFSET('Sanitation Data'!$G$6,0,10*ROW('Sanitation Data'!G50))),'Data Summary'!DA56="Yes"),OFFSET('Sanitation Data'!$G$6,0,10*ROW('Sanitation Data'!G50)),NA())</f>
        <v>#N/A</v>
      </c>
      <c r="AM56" s="84" t="e">
        <f ca="true">+IF(AND(ISNUMBER(OFFSET('Sanitation Data'!$G$10,0,10*ROW('Sanitation Data'!G50))),'Data Summary'!DB56="Yes"),OFFSET('Sanitation Data'!$G$10,0,10*ROW('Sanitation Data'!G50)),NA())</f>
        <v>#N/A</v>
      </c>
      <c r="AN56" s="84" t="e">
        <f ca="true">+IF(AND(ISNUMBER(OFFSET('Sanitation Data'!$G$11,0,10*ROW('Sanitation Data'!G50))),'Data Summary'!DC56="Yes"),OFFSET('Sanitation Data'!$G$11,0,10*ROW('Sanitation Data'!G50)),NA())</f>
        <v>#N/A</v>
      </c>
      <c r="AO56" s="84" t="e">
        <f ca="true">+IF(AND(ISNUMBER(OFFSET('Sanitation Data'!$G$12,0,10*ROW('Sanitation Data'!G50))),'Data Summary'!DD56="Yes"),OFFSET('Sanitation Data'!$G$12,0,10*ROW('Sanitation Data'!G50)),NA())</f>
        <v>#N/A</v>
      </c>
      <c r="AP56" s="84" t="e">
        <f ca="true">+IF(AND(ISNUMBER(OFFSET('Sanitation Data'!$H$4,0,10*ROW('Sanitation Data'!H50))),'Data Summary'!DE56="Yes"),100-OFFSET('Sanitation Data'!$H$4,0,10*ROW('Sanitation Data'!H50)),NA())</f>
        <v>#N/A</v>
      </c>
      <c r="AQ56" s="84" t="e">
        <f ca="true">+IF(AND(ISNUMBER(OFFSET('Sanitation Data'!$H$6,0,10*ROW('Sanitation Data'!H50))),'Data Summary'!DF56="Yes"),OFFSET('Sanitation Data'!$H$6,0,10*ROW('Sanitation Data'!H50)),NA())</f>
        <v>#N/A</v>
      </c>
      <c r="AR56" s="84" t="e">
        <f ca="true">+IF(AND(ISNUMBER(OFFSET('Sanitation Data'!$H$10,0,10*ROW('Sanitation Data'!H50))),'Data Summary'!DG56="Yes"),OFFSET('Sanitation Data'!$H$10,0,10*ROW('Sanitation Data'!H50)),NA())</f>
        <v>#N/A</v>
      </c>
      <c r="AS56" s="84" t="e">
        <f ca="true">+IF(AND(ISNUMBER(OFFSET('Sanitation Data'!$H$11,0,10*ROW('Sanitation Data'!H50))),'Data Summary'!DH56="Yes"),OFFSET('Sanitation Data'!$H$11,0,10*ROW('Sanitation Data'!H50)),NA())</f>
        <v>#N/A</v>
      </c>
      <c r="AT56" s="84" t="e">
        <f ca="true">+IF(AND(ISNUMBER(OFFSET('Sanitation Data'!$H$12,0,10*ROW('Sanitation Data'!H50))),'Data Summary'!DI56="Yes"),OFFSET('Sanitation Data'!$H$12,0,10*ROW('Sanitation Data'!H50)),NA())</f>
        <v>#N/A</v>
      </c>
      <c r="AU56" s="84" t="e">
        <f ca="true">+IF(AND(ISNUMBER(OFFSET('Sanitation Data'!$I$4,0,10*ROW('Sanitation Data'!I50))),'Data Summary'!DJ56="Yes"),100-OFFSET('Sanitation Data'!$I$4,0,10*ROW('Sanitation Data'!I50)),NA())</f>
        <v>#N/A</v>
      </c>
      <c r="AV56" s="84" t="e">
        <f ca="true">+IF(AND(ISNUMBER(OFFSET('Sanitation Data'!$I$6,0,10*ROW('Sanitation Data'!I50))),'Data Summary'!DK56="Yes"),OFFSET('Sanitation Data'!$I$6,0,10*ROW('Sanitation Data'!I50)),NA())</f>
        <v>#N/A</v>
      </c>
      <c r="AW56" s="84" t="e">
        <f ca="true">+IF(AND(ISNUMBER(OFFSET('Sanitation Data'!$I$10,0,10*ROW('Sanitation Data'!I50))),'Data Summary'!DL56="Yes"),OFFSET('Sanitation Data'!$I$10,0,10*ROW('Sanitation Data'!I50)),NA())</f>
        <v>#N/A</v>
      </c>
      <c r="AX56" s="84" t="e">
        <f ca="true">+IF(AND(ISNUMBER(OFFSET('Sanitation Data'!$I$11,0,10*ROW('Sanitation Data'!I50))),'Data Summary'!DM56="Yes"),OFFSET('Sanitation Data'!$I$11,0,10*ROW('Sanitation Data'!I50)),NA())</f>
        <v>#N/A</v>
      </c>
      <c r="AY56" s="84" t="e">
        <f ca="true">+IF(AND(ISNUMBER(OFFSET('Sanitation Data'!$I$12,0,10*ROW('Sanitation Data'!I50))),'Data Summary'!DN56="Yes"),OFFSET('Sanitation Data'!$I$12,0,10*ROW('Sanitation Data'!I50)),NA())</f>
        <v>#N/A</v>
      </c>
      <c r="AZ56" s="85" t="e">
        <f ca="true">+IF(AND(ISNUMBER(OFFSET('Hygiene Data'!$D$5,0,10*ROW('Hygiene Data'!D50))),'Data Summary'!DO56="Yes"),OFFSET('Hygiene Data'!$D$5,0,10*ROW('Hygiene Data'!D50)),NA())</f>
        <v>#N/A</v>
      </c>
      <c r="BA56" s="85" t="e">
        <f ca="true">+IF(AND(ISNUMBER(OFFSET('Hygiene Data'!$D$7,0,10*ROW('Hygiene Data'!D50))),'Data Summary'!DP56="Yes"),OFFSET('Hygiene Data'!$D$7,0,10*ROW('Hygiene Data'!D50)),NA())</f>
        <v>#N/A</v>
      </c>
      <c r="BB56" s="85" t="e">
        <f ca="true">+IF(AND(ISNUMBER(OFFSET('Hygiene Data'!$D$9,0,10*ROW('Hygiene Data'!D50))),'Data Summary'!DQ56="Yes"),OFFSET('Hygiene Data'!$D$9,0,10*ROW('Hygiene Data'!D50)),NA())</f>
        <v>#N/A</v>
      </c>
      <c r="BC56" s="85" t="e">
        <f ca="true">+IF(AND(ISNUMBER(OFFSET('Hygiene Data'!$E$5,0,10*ROW('Hygiene Data'!E50))),'Data Summary'!DR56="Yes"),OFFSET('Hygiene Data'!$E$5,0,10*ROW('Hygiene Data'!E50)),NA())</f>
        <v>#N/A</v>
      </c>
      <c r="BD56" s="85" t="e">
        <f ca="true">+IF(AND(ISNUMBER(OFFSET('Hygiene Data'!$E$7,0,10*ROW('Hygiene Data'!E50))),'Data Summary'!DS56="Yes"),OFFSET('Hygiene Data'!$E$7,0,10*ROW('Hygiene Data'!E50)),NA())</f>
        <v>#N/A</v>
      </c>
      <c r="BE56" s="85" t="e">
        <f ca="true">+IF(AND(ISNUMBER(OFFSET('Hygiene Data'!$E$9,0,10*ROW('Hygiene Data'!E50))),'Data Summary'!DT56="Yes"),OFFSET('Hygiene Data'!$E$9,0,10*ROW('Hygiene Data'!E50)),NA())</f>
        <v>#N/A</v>
      </c>
      <c r="BF56" s="85" t="e">
        <f ca="true">+IF(AND(ISNUMBER(OFFSET('Hygiene Data'!$F$5,0,10*ROW('Hygiene Data'!F50))),'Data Summary'!DU56="Yes"),OFFSET('Hygiene Data'!$F$5,0,10*ROW('Hygiene Data'!F50)),NA())</f>
        <v>#N/A</v>
      </c>
      <c r="BG56" s="85" t="e">
        <f ca="true">+IF(AND(ISNUMBER(OFFSET('Hygiene Data'!$F$7,0,10*ROW('Hygiene Data'!F50))),'Data Summary'!DV56="Yes"),OFFSET('Hygiene Data'!$F$7,0,10*ROW('Hygiene Data'!F50)),NA())</f>
        <v>#N/A</v>
      </c>
      <c r="BH56" s="85" t="e">
        <f ca="true">+IF(AND(ISNUMBER(OFFSET('Hygiene Data'!$F$9,0,10*ROW('Hygiene Data'!F50))),'Data Summary'!DW56="Yes"),OFFSET('Hygiene Data'!$F$9,0,10*ROW('Hygiene Data'!F50)),NA())</f>
        <v>#N/A</v>
      </c>
      <c r="BI56" s="85" t="e">
        <f ca="true">+IF(AND(ISNUMBER(OFFSET('Hygiene Data'!$G$5,0,10*ROW('Hygiene Data'!G50))),'Data Summary'!DX56="Yes"),OFFSET('Hygiene Data'!$G$5,0,10*ROW('Hygiene Data'!G50)),NA())</f>
        <v>#N/A</v>
      </c>
      <c r="BJ56" s="85" t="e">
        <f ca="true">+IF(AND(ISNUMBER(OFFSET('Hygiene Data'!$G$7,0,10*ROW('Hygiene Data'!G50))),'Data Summary'!DY56="Yes"),OFFSET('Hygiene Data'!$G$7,0,10*ROW('Hygiene Data'!G50)),NA())</f>
        <v>#N/A</v>
      </c>
      <c r="BK56" s="85" t="e">
        <f ca="true">+IF(AND(ISNUMBER(OFFSET('Hygiene Data'!$G$9,0,10*ROW('Hygiene Data'!G50))),'Data Summary'!DZ56="Yes"),OFFSET('Hygiene Data'!$G$9,0,10*ROW('Hygiene Data'!G50)),NA())</f>
        <v>#N/A</v>
      </c>
      <c r="BL56" s="85" t="e">
        <f ca="true">+IF(AND(ISNUMBER(OFFSET('Hygiene Data'!$H$5,0,10*ROW('Hygiene Data'!H50))),'Data Summary'!EA56="Yes"),OFFSET('Hygiene Data'!$H$5,0,10*ROW('Hygiene Data'!H50)),NA())</f>
        <v>#N/A</v>
      </c>
      <c r="BM56" s="85" t="e">
        <f ca="true">+IF(AND(ISNUMBER(OFFSET('Hygiene Data'!$H$7,0,10*ROW('Hygiene Data'!H50))),'Data Summary'!EB56="Yes"),OFFSET('Hygiene Data'!$H$7,0,10*ROW('Hygiene Data'!H50)),NA())</f>
        <v>#N/A</v>
      </c>
      <c r="BN56" s="85" t="e">
        <f ca="true">+IF(AND(ISNUMBER(OFFSET('Hygiene Data'!$H$9,0,10*ROW('Hygiene Data'!H50))),'Data Summary'!EC56="Yes"),OFFSET('Hygiene Data'!$H$9,0,10*ROW('Hygiene Data'!H50)),NA())</f>
        <v>#N/A</v>
      </c>
      <c r="BO56" s="85" t="e">
        <f ca="true">+IF(AND(ISNUMBER(OFFSET('Hygiene Data'!$I$5,0,10*ROW('Hygiene Data'!I50))),'Data Summary'!ED56="Yes"),OFFSET('Hygiene Data'!$I$5,0,10*ROW('Hygiene Data'!I50)),NA())</f>
        <v>#N/A</v>
      </c>
      <c r="BP56" s="85" t="e">
        <f ca="true">+IF(AND(ISNUMBER(OFFSET('Hygiene Data'!$I$7,0,10*ROW('Hygiene Data'!I50))),'Data Summary'!EE56="Yes"),OFFSET('Hygiene Data'!$I$7,0,10*ROW('Hygiene Data'!I50)),NA())</f>
        <v>#N/A</v>
      </c>
      <c r="BQ56" s="85" t="e">
        <f ca="true">+IF(AND(ISNUMBER(OFFSET('Hygiene Data'!$I$9,0,10*ROW('Hygiene Data'!I50))),'Data Summary'!EF56="Yes"),OFFSET('Hygiene Data'!$I$9,0,10*ROW('Hygiene Data'!I50)),NA())</f>
        <v>#N/A</v>
      </c>
    </row>
    <row xmlns:x14ac="http://schemas.microsoft.com/office/spreadsheetml/2009/9/ac" r="57" x14ac:dyDescent="0.2">
      <c r="A57" s="326" t="e">
        <f ca="true">+RIGHT('Data Summary'!A57,LEN('Data Summary'!A57)-9)</f>
        <v>#VALUE!</v>
      </c>
      <c r="B57" s="31" t="str">
        <f ca="true">+IF(ISTEXT('Data Summary'!B57),'Data Summary'!B57,"")</f>
        <v/>
      </c>
      <c r="C57" s="325" t="e">
        <f ca="true">+VALUE('Data Summary'!C57)</f>
        <v>#VALUE!</v>
      </c>
      <c r="D57" s="83" t="e">
        <f ca="true">+IF(AND(ISNUMBER(OFFSET('Water Data'!$D$4,0,10*ROW('Water Data'!D51))),'Data Summary'!BS57="Yes"),100-OFFSET('Water Data'!$D$4,0,10*ROW('Water Data'!D51)),NA())</f>
        <v>#N/A</v>
      </c>
      <c r="E57" s="83" t="e">
        <f ca="true">+IF(AND(ISNUMBER(OFFSET('Water Data'!$D$6,0,10*ROW('Water Data'!D51))),'Data Summary'!BT57="Yes"),OFFSET('Water Data'!$D$6,0,10*ROW('Water Data'!D51)),NA())</f>
        <v>#N/A</v>
      </c>
      <c r="F57" s="83" t="e">
        <f ca="true">+IF(AND(ISNUMBER(OFFSET('Water Data'!$D$9,0,10*ROW('Water Data'!D51))),'Data Summary'!BU57="Yes"),OFFSET('Water Data'!$D$9,0,10*ROW('Water Data'!D51)),NA())</f>
        <v>#N/A</v>
      </c>
      <c r="G57" s="83" t="e">
        <f ca="true">+IF(AND(ISNUMBER(OFFSET('Water Data'!$E$4,0,10*ROW('Water Data'!E51))),'Data Summary'!BV57="Yes"),100-OFFSET('Water Data'!$E$4,0,10*ROW('Water Data'!E51)),NA())</f>
        <v>#N/A</v>
      </c>
      <c r="H57" s="83" t="e">
        <f ca="true">+IF(AND(ISNUMBER(OFFSET('Water Data'!$E$6,0,10*ROW('Water Data'!E51))),'Data Summary'!BW57="Yes"),OFFSET('Water Data'!$E$6,0,10*ROW('Water Data'!E51)),NA())</f>
        <v>#N/A</v>
      </c>
      <c r="I57" s="83" t="e">
        <f ca="true">+IF(AND(ISNUMBER(OFFSET('Water Data'!$E$9,0,10*ROW('Water Data'!E51))),'Data Summary'!BX57="Yes"),OFFSET('Water Data'!$E$9,0,10*ROW('Water Data'!E51)),NA())</f>
        <v>#N/A</v>
      </c>
      <c r="J57" s="83" t="e">
        <f ca="true">+IF(AND(ISNUMBER(OFFSET('Water Data'!$F$4,0,10*ROW('Water Data'!F51))),'Data Summary'!BY57="Yes"),100-OFFSET('Water Data'!$F$4,0,10*ROW('Water Data'!F51)),NA())</f>
        <v>#N/A</v>
      </c>
      <c r="K57" s="83" t="e">
        <f ca="true">+IF(AND(ISNUMBER(OFFSET('Water Data'!$F$6,0,10*ROW('Water Data'!F51))),'Data Summary'!BZ57="Yes"),OFFSET('Water Data'!$F$6,0,10*ROW('Water Data'!F51)),NA())</f>
        <v>#N/A</v>
      </c>
      <c r="L57" s="83" t="e">
        <f ca="true">+IF(AND(ISNUMBER(OFFSET('Water Data'!$F$9,0,10*ROW('Water Data'!F51))),'Data Summary'!CA57="Yes"),OFFSET('Water Data'!$F$9,0,10*ROW('Water Data'!F51)),NA())</f>
        <v>#N/A</v>
      </c>
      <c r="M57" s="83" t="e">
        <f ca="true">+IF(AND(ISNUMBER(OFFSET('Water Data'!$G$4,0,10*ROW('Water Data'!G51))),'Data Summary'!CB57="Yes"),100-OFFSET('Water Data'!$G$4,0,10*ROW('Water Data'!G51)),NA())</f>
        <v>#N/A</v>
      </c>
      <c r="N57" s="83" t="e">
        <f ca="true">+IF(AND(ISNUMBER(OFFSET('Water Data'!$G$6,0,10*ROW('Water Data'!G51))),'Data Summary'!CC57="Yes"),OFFSET('Water Data'!$G$6,0,10*ROW('Water Data'!G51)),NA())</f>
        <v>#N/A</v>
      </c>
      <c r="O57" s="83" t="e">
        <f ca="true">+IF(AND(ISNUMBER(OFFSET('Water Data'!$G$9,0,10*ROW('Water Data'!G51))),'Data Summary'!CD57="Yes"),OFFSET('Water Data'!$G$9,0,10*ROW('Water Data'!G51)),NA())</f>
        <v>#N/A</v>
      </c>
      <c r="P57" s="83" t="e">
        <f ca="true">+IF(AND(ISNUMBER(OFFSET('Water Data'!$H$4,0,10*ROW('Water Data'!H51))),'Data Summary'!CE57="Yes"),100-OFFSET('Water Data'!$H$4,0,10*ROW('Water Data'!H51)),NA())</f>
        <v>#N/A</v>
      </c>
      <c r="Q57" s="83" t="e">
        <f ca="true">+IF(AND(ISNUMBER(OFFSET('Water Data'!$H$6,0,10*ROW('Water Data'!H51))),'Data Summary'!CF57="Yes"),OFFSET('Water Data'!$H$6,0,10*ROW('Water Data'!H51)),NA())</f>
        <v>#N/A</v>
      </c>
      <c r="R57" s="83" t="e">
        <f ca="true">+IF(AND(ISNUMBER(OFFSET('Water Data'!$H$9,0,10*ROW('Water Data'!H51))),'Data Summary'!CG57="Yes"),OFFSET('Water Data'!$H$9,0,10*ROW('Water Data'!H51)),NA())</f>
        <v>#N/A</v>
      </c>
      <c r="S57" s="83" t="e">
        <f ca="true">+IF(AND(ISNUMBER(OFFSET('Water Data'!$I$4,0,10*ROW('Water Data'!I51))),'Data Summary'!CH57="Yes"),100-OFFSET('Water Data'!$I$4,0,10*ROW('Water Data'!I51)),NA())</f>
        <v>#N/A</v>
      </c>
      <c r="T57" s="83" t="e">
        <f ca="true">+IF(AND(ISNUMBER(OFFSET('Water Data'!$I$6,0,10*ROW('Water Data'!I51))),'Data Summary'!CI57="Yes"),OFFSET('Water Data'!$I$6,0,10*ROW('Water Data'!I51)),NA())</f>
        <v>#N/A</v>
      </c>
      <c r="U57" s="83" t="e">
        <f ca="true">+IF(AND(ISNUMBER(OFFSET('Water Data'!$I$9,0,10*ROW('Water Data'!I51))),'Data Summary'!CJ57="Yes"),OFFSET('Water Data'!$I$9,0,10*ROW('Water Data'!I51)),NA())</f>
        <v>#N/A</v>
      </c>
      <c r="V57" s="84" t="e">
        <f ca="true">+IF(AND(ISNUMBER(OFFSET('Sanitation Data'!$D$4,0,10*ROW('Sanitation Data'!D51))),'Data Summary'!CK57="Yes"),100-OFFSET('Sanitation Data'!$D$4,0,10*ROW('Sanitation Data'!D51)),NA())</f>
        <v>#N/A</v>
      </c>
      <c r="W57" s="84" t="e">
        <f ca="true">+IF(AND(ISNUMBER(OFFSET('Sanitation Data'!$D$6,0,10*ROW('Sanitation Data'!D51))),'Data Summary'!CL57="Yes"),OFFSET('Sanitation Data'!$D$6,0,10*ROW('Sanitation Data'!D51)),NA())</f>
        <v>#N/A</v>
      </c>
      <c r="X57" s="84" t="e">
        <f ca="true">+IF(AND(ISNUMBER(OFFSET('Sanitation Data'!$D$10,0,10*ROW('Sanitation Data'!D51))),'Data Summary'!CM57="Yes"),OFFSET('Sanitation Data'!$D$10,0,10*ROW('Sanitation Data'!D51)),NA())</f>
        <v>#N/A</v>
      </c>
      <c r="Y57" s="84" t="e">
        <f ca="true">+IF(AND(ISNUMBER(OFFSET('Sanitation Data'!$D$11,0,10*ROW('Sanitation Data'!D51))),'Data Summary'!CN57="Yes"),OFFSET('Sanitation Data'!$D$11,0,10*ROW('Sanitation Data'!D51)),NA())</f>
        <v>#N/A</v>
      </c>
      <c r="Z57" s="84" t="e">
        <f ca="true">+IF(AND(ISNUMBER(OFFSET('Sanitation Data'!$D$12,0,10*ROW('Sanitation Data'!D51))),'Data Summary'!CO57="Yes"),OFFSET('Sanitation Data'!$D$12,0,10*ROW('Sanitation Data'!D51)),NA())</f>
        <v>#N/A</v>
      </c>
      <c r="AA57" s="84" t="e">
        <f ca="true">+IF(AND(ISNUMBER(OFFSET('Sanitation Data'!$E$4,0,10*ROW('Sanitation Data'!E51))),'Data Summary'!CP57="Yes"),100-OFFSET('Sanitation Data'!$E$4,0,10*ROW('Sanitation Data'!E51)),NA())</f>
        <v>#N/A</v>
      </c>
      <c r="AB57" s="84" t="e">
        <f ca="true">+IF(AND(ISNUMBER(OFFSET('Sanitation Data'!$E$6,0,10*ROW('Sanitation Data'!E51))),'Data Summary'!CQ57="Yes"),OFFSET('Sanitation Data'!$E$6,0,10*ROW('Sanitation Data'!E51)),NA())</f>
        <v>#N/A</v>
      </c>
      <c r="AC57" s="84" t="e">
        <f ca="true">+IF(AND(ISNUMBER(OFFSET('Sanitation Data'!$E$10,0,10*ROW('Sanitation Data'!E51))),'Data Summary'!CR57="Yes"),OFFSET('Sanitation Data'!$E$10,0,10*ROW('Sanitation Data'!E51)),NA())</f>
        <v>#N/A</v>
      </c>
      <c r="AD57" s="84" t="e">
        <f ca="true">+IF(AND(ISNUMBER(OFFSET('Sanitation Data'!$E$11,0,10*ROW('Sanitation Data'!E51))),'Data Summary'!CS57="Yes"),OFFSET('Sanitation Data'!$E$11,0,10*ROW('Sanitation Data'!E51)),NA())</f>
        <v>#N/A</v>
      </c>
      <c r="AE57" s="84" t="e">
        <f ca="true">+IF(AND(ISNUMBER(OFFSET('Sanitation Data'!$E$12,0,10*ROW('Sanitation Data'!E51))),'Data Summary'!CT57="Yes"),OFFSET('Sanitation Data'!$E$12,0,10*ROW('Sanitation Data'!E51)),NA())</f>
        <v>#N/A</v>
      </c>
      <c r="AF57" s="84" t="e">
        <f ca="true">+IF(AND(ISNUMBER(OFFSET('Sanitation Data'!$F$4,0,10*ROW('Sanitation Data'!F51))),'Data Summary'!CU57="Yes"),100-OFFSET('Sanitation Data'!$F$4,0,10*ROW('Sanitation Data'!F51)),NA())</f>
        <v>#N/A</v>
      </c>
      <c r="AG57" s="84" t="e">
        <f ca="true">+IF(AND(ISNUMBER(OFFSET('Sanitation Data'!$F$6,0,10*ROW('Sanitation Data'!F51))),'Data Summary'!CV57="Yes"),OFFSET('Sanitation Data'!$F$6,0,10*ROW('Sanitation Data'!F51)),NA())</f>
        <v>#N/A</v>
      </c>
      <c r="AH57" s="84" t="e">
        <f ca="true">+IF(AND(ISNUMBER(OFFSET('Sanitation Data'!$F$10,0,10*ROW('Sanitation Data'!F51))),'Data Summary'!CW57="Yes"),OFFSET('Sanitation Data'!$F$10,0,10*ROW('Sanitation Data'!F51)),NA())</f>
        <v>#N/A</v>
      </c>
      <c r="AI57" s="84" t="e">
        <f ca="true">+IF(AND(ISNUMBER(OFFSET('Sanitation Data'!$F$11,0,10*ROW('Sanitation Data'!F51))),'Data Summary'!CX57="Yes"),OFFSET('Sanitation Data'!$F$11,0,10*ROW('Sanitation Data'!F51)),NA())</f>
        <v>#N/A</v>
      </c>
      <c r="AJ57" s="84" t="e">
        <f ca="true">+IF(AND(ISNUMBER(OFFSET('Sanitation Data'!$F$12,0,10*ROW('Sanitation Data'!F51))),'Data Summary'!CY57="Yes"),OFFSET('Sanitation Data'!$F$12,0,10*ROW('Sanitation Data'!F51)),NA())</f>
        <v>#N/A</v>
      </c>
      <c r="AK57" s="84" t="e">
        <f ca="true">+IF(AND(ISNUMBER(OFFSET('Sanitation Data'!$G$4,0,10*ROW('Sanitation Data'!G51))),'Data Summary'!CZ57="Yes"),100-OFFSET('Sanitation Data'!$G$4,0,10*ROW('Sanitation Data'!G51)),NA())</f>
        <v>#N/A</v>
      </c>
      <c r="AL57" s="84" t="e">
        <f ca="true">+IF(AND(ISNUMBER(OFFSET('Sanitation Data'!$G$6,0,10*ROW('Sanitation Data'!G51))),'Data Summary'!DA57="Yes"),OFFSET('Sanitation Data'!$G$6,0,10*ROW('Sanitation Data'!G51)),NA())</f>
        <v>#N/A</v>
      </c>
      <c r="AM57" s="84" t="e">
        <f ca="true">+IF(AND(ISNUMBER(OFFSET('Sanitation Data'!$G$10,0,10*ROW('Sanitation Data'!G51))),'Data Summary'!DB57="Yes"),OFFSET('Sanitation Data'!$G$10,0,10*ROW('Sanitation Data'!G51)),NA())</f>
        <v>#N/A</v>
      </c>
      <c r="AN57" s="84" t="e">
        <f ca="true">+IF(AND(ISNUMBER(OFFSET('Sanitation Data'!$G$11,0,10*ROW('Sanitation Data'!G51))),'Data Summary'!DC57="Yes"),OFFSET('Sanitation Data'!$G$11,0,10*ROW('Sanitation Data'!G51)),NA())</f>
        <v>#N/A</v>
      </c>
      <c r="AO57" s="84" t="e">
        <f ca="true">+IF(AND(ISNUMBER(OFFSET('Sanitation Data'!$G$12,0,10*ROW('Sanitation Data'!G51))),'Data Summary'!DD57="Yes"),OFFSET('Sanitation Data'!$G$12,0,10*ROW('Sanitation Data'!G51)),NA())</f>
        <v>#N/A</v>
      </c>
      <c r="AP57" s="84" t="e">
        <f ca="true">+IF(AND(ISNUMBER(OFFSET('Sanitation Data'!$H$4,0,10*ROW('Sanitation Data'!H51))),'Data Summary'!DE57="Yes"),100-OFFSET('Sanitation Data'!$H$4,0,10*ROW('Sanitation Data'!H51)),NA())</f>
        <v>#N/A</v>
      </c>
      <c r="AQ57" s="84" t="e">
        <f ca="true">+IF(AND(ISNUMBER(OFFSET('Sanitation Data'!$H$6,0,10*ROW('Sanitation Data'!H51))),'Data Summary'!DF57="Yes"),OFFSET('Sanitation Data'!$H$6,0,10*ROW('Sanitation Data'!H51)),NA())</f>
        <v>#N/A</v>
      </c>
      <c r="AR57" s="84" t="e">
        <f ca="true">+IF(AND(ISNUMBER(OFFSET('Sanitation Data'!$H$10,0,10*ROW('Sanitation Data'!H51))),'Data Summary'!DG57="Yes"),OFFSET('Sanitation Data'!$H$10,0,10*ROW('Sanitation Data'!H51)),NA())</f>
        <v>#N/A</v>
      </c>
      <c r="AS57" s="84" t="e">
        <f ca="true">+IF(AND(ISNUMBER(OFFSET('Sanitation Data'!$H$11,0,10*ROW('Sanitation Data'!H51))),'Data Summary'!DH57="Yes"),OFFSET('Sanitation Data'!$H$11,0,10*ROW('Sanitation Data'!H51)),NA())</f>
        <v>#N/A</v>
      </c>
      <c r="AT57" s="84" t="e">
        <f ca="true">+IF(AND(ISNUMBER(OFFSET('Sanitation Data'!$H$12,0,10*ROW('Sanitation Data'!H51))),'Data Summary'!DI57="Yes"),OFFSET('Sanitation Data'!$H$12,0,10*ROW('Sanitation Data'!H51)),NA())</f>
        <v>#N/A</v>
      </c>
      <c r="AU57" s="84" t="e">
        <f ca="true">+IF(AND(ISNUMBER(OFFSET('Sanitation Data'!$I$4,0,10*ROW('Sanitation Data'!I51))),'Data Summary'!DJ57="Yes"),100-OFFSET('Sanitation Data'!$I$4,0,10*ROW('Sanitation Data'!I51)),NA())</f>
        <v>#N/A</v>
      </c>
      <c r="AV57" s="84" t="e">
        <f ca="true">+IF(AND(ISNUMBER(OFFSET('Sanitation Data'!$I$6,0,10*ROW('Sanitation Data'!I51))),'Data Summary'!DK57="Yes"),OFFSET('Sanitation Data'!$I$6,0,10*ROW('Sanitation Data'!I51)),NA())</f>
        <v>#N/A</v>
      </c>
      <c r="AW57" s="84" t="e">
        <f ca="true">+IF(AND(ISNUMBER(OFFSET('Sanitation Data'!$I$10,0,10*ROW('Sanitation Data'!I51))),'Data Summary'!DL57="Yes"),OFFSET('Sanitation Data'!$I$10,0,10*ROW('Sanitation Data'!I51)),NA())</f>
        <v>#N/A</v>
      </c>
      <c r="AX57" s="84" t="e">
        <f ca="true">+IF(AND(ISNUMBER(OFFSET('Sanitation Data'!$I$11,0,10*ROW('Sanitation Data'!I51))),'Data Summary'!DM57="Yes"),OFFSET('Sanitation Data'!$I$11,0,10*ROW('Sanitation Data'!I51)),NA())</f>
        <v>#N/A</v>
      </c>
      <c r="AY57" s="84" t="e">
        <f ca="true">+IF(AND(ISNUMBER(OFFSET('Sanitation Data'!$I$12,0,10*ROW('Sanitation Data'!I51))),'Data Summary'!DN57="Yes"),OFFSET('Sanitation Data'!$I$12,0,10*ROW('Sanitation Data'!I51)),NA())</f>
        <v>#N/A</v>
      </c>
      <c r="AZ57" s="85" t="e">
        <f ca="true">+IF(AND(ISNUMBER(OFFSET('Hygiene Data'!$D$5,0,10*ROW('Hygiene Data'!D51))),'Data Summary'!DO57="Yes"),OFFSET('Hygiene Data'!$D$5,0,10*ROW('Hygiene Data'!D51)),NA())</f>
        <v>#N/A</v>
      </c>
      <c r="BA57" s="85" t="e">
        <f ca="true">+IF(AND(ISNUMBER(OFFSET('Hygiene Data'!$D$7,0,10*ROW('Hygiene Data'!D51))),'Data Summary'!DP57="Yes"),OFFSET('Hygiene Data'!$D$7,0,10*ROW('Hygiene Data'!D51)),NA())</f>
        <v>#N/A</v>
      </c>
      <c r="BB57" s="85" t="e">
        <f ca="true">+IF(AND(ISNUMBER(OFFSET('Hygiene Data'!$D$9,0,10*ROW('Hygiene Data'!D51))),'Data Summary'!DQ57="Yes"),OFFSET('Hygiene Data'!$D$9,0,10*ROW('Hygiene Data'!D51)),NA())</f>
        <v>#N/A</v>
      </c>
      <c r="BC57" s="85" t="e">
        <f ca="true">+IF(AND(ISNUMBER(OFFSET('Hygiene Data'!$E$5,0,10*ROW('Hygiene Data'!E51))),'Data Summary'!DR57="Yes"),OFFSET('Hygiene Data'!$E$5,0,10*ROW('Hygiene Data'!E51)),NA())</f>
        <v>#N/A</v>
      </c>
      <c r="BD57" s="85" t="e">
        <f ca="true">+IF(AND(ISNUMBER(OFFSET('Hygiene Data'!$E$7,0,10*ROW('Hygiene Data'!E51))),'Data Summary'!DS57="Yes"),OFFSET('Hygiene Data'!$E$7,0,10*ROW('Hygiene Data'!E51)),NA())</f>
        <v>#N/A</v>
      </c>
      <c r="BE57" s="85" t="e">
        <f ca="true">+IF(AND(ISNUMBER(OFFSET('Hygiene Data'!$E$9,0,10*ROW('Hygiene Data'!E51))),'Data Summary'!DT57="Yes"),OFFSET('Hygiene Data'!$E$9,0,10*ROW('Hygiene Data'!E51)),NA())</f>
        <v>#N/A</v>
      </c>
      <c r="BF57" s="85" t="e">
        <f ca="true">+IF(AND(ISNUMBER(OFFSET('Hygiene Data'!$F$5,0,10*ROW('Hygiene Data'!F51))),'Data Summary'!DU57="Yes"),OFFSET('Hygiene Data'!$F$5,0,10*ROW('Hygiene Data'!F51)),NA())</f>
        <v>#N/A</v>
      </c>
      <c r="BG57" s="85" t="e">
        <f ca="true">+IF(AND(ISNUMBER(OFFSET('Hygiene Data'!$F$7,0,10*ROW('Hygiene Data'!F51))),'Data Summary'!DV57="Yes"),OFFSET('Hygiene Data'!$F$7,0,10*ROW('Hygiene Data'!F51)),NA())</f>
        <v>#N/A</v>
      </c>
      <c r="BH57" s="85" t="e">
        <f ca="true">+IF(AND(ISNUMBER(OFFSET('Hygiene Data'!$F$9,0,10*ROW('Hygiene Data'!F51))),'Data Summary'!DW57="Yes"),OFFSET('Hygiene Data'!$F$9,0,10*ROW('Hygiene Data'!F51)),NA())</f>
        <v>#N/A</v>
      </c>
      <c r="BI57" s="85" t="e">
        <f ca="true">+IF(AND(ISNUMBER(OFFSET('Hygiene Data'!$G$5,0,10*ROW('Hygiene Data'!G51))),'Data Summary'!DX57="Yes"),OFFSET('Hygiene Data'!$G$5,0,10*ROW('Hygiene Data'!G51)),NA())</f>
        <v>#N/A</v>
      </c>
      <c r="BJ57" s="85" t="e">
        <f ca="true">+IF(AND(ISNUMBER(OFFSET('Hygiene Data'!$G$7,0,10*ROW('Hygiene Data'!G51))),'Data Summary'!DY57="Yes"),OFFSET('Hygiene Data'!$G$7,0,10*ROW('Hygiene Data'!G51)),NA())</f>
        <v>#N/A</v>
      </c>
      <c r="BK57" s="85" t="e">
        <f ca="true">+IF(AND(ISNUMBER(OFFSET('Hygiene Data'!$G$9,0,10*ROW('Hygiene Data'!G51))),'Data Summary'!DZ57="Yes"),OFFSET('Hygiene Data'!$G$9,0,10*ROW('Hygiene Data'!G51)),NA())</f>
        <v>#N/A</v>
      </c>
      <c r="BL57" s="85" t="e">
        <f ca="true">+IF(AND(ISNUMBER(OFFSET('Hygiene Data'!$H$5,0,10*ROW('Hygiene Data'!H51))),'Data Summary'!EA57="Yes"),OFFSET('Hygiene Data'!$H$5,0,10*ROW('Hygiene Data'!H51)),NA())</f>
        <v>#N/A</v>
      </c>
      <c r="BM57" s="85" t="e">
        <f ca="true">+IF(AND(ISNUMBER(OFFSET('Hygiene Data'!$H$7,0,10*ROW('Hygiene Data'!H51))),'Data Summary'!EB57="Yes"),OFFSET('Hygiene Data'!$H$7,0,10*ROW('Hygiene Data'!H51)),NA())</f>
        <v>#N/A</v>
      </c>
      <c r="BN57" s="85" t="e">
        <f ca="true">+IF(AND(ISNUMBER(OFFSET('Hygiene Data'!$H$9,0,10*ROW('Hygiene Data'!H51))),'Data Summary'!EC57="Yes"),OFFSET('Hygiene Data'!$H$9,0,10*ROW('Hygiene Data'!H51)),NA())</f>
        <v>#N/A</v>
      </c>
      <c r="BO57" s="85" t="e">
        <f ca="true">+IF(AND(ISNUMBER(OFFSET('Hygiene Data'!$I$5,0,10*ROW('Hygiene Data'!I51))),'Data Summary'!ED57="Yes"),OFFSET('Hygiene Data'!$I$5,0,10*ROW('Hygiene Data'!I51)),NA())</f>
        <v>#N/A</v>
      </c>
      <c r="BP57" s="85" t="e">
        <f ca="true">+IF(AND(ISNUMBER(OFFSET('Hygiene Data'!$I$7,0,10*ROW('Hygiene Data'!I51))),'Data Summary'!EE57="Yes"),OFFSET('Hygiene Data'!$I$7,0,10*ROW('Hygiene Data'!I51)),NA())</f>
        <v>#N/A</v>
      </c>
      <c r="BQ57" s="85" t="e">
        <f ca="true">+IF(AND(ISNUMBER(OFFSET('Hygiene Data'!$I$9,0,10*ROW('Hygiene Data'!I51))),'Data Summary'!EF57="Yes"),OFFSET('Hygiene Data'!$I$9,0,10*ROW('Hygiene Data'!I51)),NA())</f>
        <v>#N/A</v>
      </c>
    </row>
    <row xmlns:x14ac="http://schemas.microsoft.com/office/spreadsheetml/2009/9/ac" r="58" x14ac:dyDescent="0.2">
      <c r="A58" s="326" t="e">
        <f ca="true">+RIGHT('Data Summary'!A58,LEN('Data Summary'!A58)-9)</f>
        <v>#VALUE!</v>
      </c>
      <c r="B58" s="31" t="str">
        <f ca="true">+IF(ISTEXT('Data Summary'!B58),'Data Summary'!B58,"")</f>
        <v/>
      </c>
      <c r="C58" s="325" t="e">
        <f ca="true">+VALUE('Data Summary'!C58)</f>
        <v>#VALUE!</v>
      </c>
      <c r="D58" s="83" t="e">
        <f ca="true">+IF(AND(ISNUMBER(OFFSET('Water Data'!$D$4,0,10*ROW('Water Data'!D52))),'Data Summary'!BS58="Yes"),100-OFFSET('Water Data'!$D$4,0,10*ROW('Water Data'!D52)),NA())</f>
        <v>#N/A</v>
      </c>
      <c r="E58" s="83" t="e">
        <f ca="true">+IF(AND(ISNUMBER(OFFSET('Water Data'!$D$6,0,10*ROW('Water Data'!D52))),'Data Summary'!BT58="Yes"),OFFSET('Water Data'!$D$6,0,10*ROW('Water Data'!D52)),NA())</f>
        <v>#N/A</v>
      </c>
      <c r="F58" s="83" t="e">
        <f ca="true">+IF(AND(ISNUMBER(OFFSET('Water Data'!$D$9,0,10*ROW('Water Data'!D52))),'Data Summary'!BU58="Yes"),OFFSET('Water Data'!$D$9,0,10*ROW('Water Data'!D52)),NA())</f>
        <v>#N/A</v>
      </c>
      <c r="G58" s="83" t="e">
        <f ca="true">+IF(AND(ISNUMBER(OFFSET('Water Data'!$E$4,0,10*ROW('Water Data'!E52))),'Data Summary'!BV58="Yes"),100-OFFSET('Water Data'!$E$4,0,10*ROW('Water Data'!E52)),NA())</f>
        <v>#N/A</v>
      </c>
      <c r="H58" s="83" t="e">
        <f ca="true">+IF(AND(ISNUMBER(OFFSET('Water Data'!$E$6,0,10*ROW('Water Data'!E52))),'Data Summary'!BW58="Yes"),OFFSET('Water Data'!$E$6,0,10*ROW('Water Data'!E52)),NA())</f>
        <v>#N/A</v>
      </c>
      <c r="I58" s="83" t="e">
        <f ca="true">+IF(AND(ISNUMBER(OFFSET('Water Data'!$E$9,0,10*ROW('Water Data'!E52))),'Data Summary'!BX58="Yes"),OFFSET('Water Data'!$E$9,0,10*ROW('Water Data'!E52)),NA())</f>
        <v>#N/A</v>
      </c>
      <c r="J58" s="83" t="e">
        <f ca="true">+IF(AND(ISNUMBER(OFFSET('Water Data'!$F$4,0,10*ROW('Water Data'!F52))),'Data Summary'!BY58="Yes"),100-OFFSET('Water Data'!$F$4,0,10*ROW('Water Data'!F52)),NA())</f>
        <v>#N/A</v>
      </c>
      <c r="K58" s="83" t="e">
        <f ca="true">+IF(AND(ISNUMBER(OFFSET('Water Data'!$F$6,0,10*ROW('Water Data'!F52))),'Data Summary'!BZ58="Yes"),OFFSET('Water Data'!$F$6,0,10*ROW('Water Data'!F52)),NA())</f>
        <v>#N/A</v>
      </c>
      <c r="L58" s="83" t="e">
        <f ca="true">+IF(AND(ISNUMBER(OFFSET('Water Data'!$F$9,0,10*ROW('Water Data'!F52))),'Data Summary'!CA58="Yes"),OFFSET('Water Data'!$F$9,0,10*ROW('Water Data'!F52)),NA())</f>
        <v>#N/A</v>
      </c>
      <c r="M58" s="83" t="e">
        <f ca="true">+IF(AND(ISNUMBER(OFFSET('Water Data'!$G$4,0,10*ROW('Water Data'!G52))),'Data Summary'!CB58="Yes"),100-OFFSET('Water Data'!$G$4,0,10*ROW('Water Data'!G52)),NA())</f>
        <v>#N/A</v>
      </c>
      <c r="N58" s="83" t="e">
        <f ca="true">+IF(AND(ISNUMBER(OFFSET('Water Data'!$G$6,0,10*ROW('Water Data'!G52))),'Data Summary'!CC58="Yes"),OFFSET('Water Data'!$G$6,0,10*ROW('Water Data'!G52)),NA())</f>
        <v>#N/A</v>
      </c>
      <c r="O58" s="83" t="e">
        <f ca="true">+IF(AND(ISNUMBER(OFFSET('Water Data'!$G$9,0,10*ROW('Water Data'!G52))),'Data Summary'!CD58="Yes"),OFFSET('Water Data'!$G$9,0,10*ROW('Water Data'!G52)),NA())</f>
        <v>#N/A</v>
      </c>
      <c r="P58" s="83" t="e">
        <f ca="true">+IF(AND(ISNUMBER(OFFSET('Water Data'!$H$4,0,10*ROW('Water Data'!H52))),'Data Summary'!CE58="Yes"),100-OFFSET('Water Data'!$H$4,0,10*ROW('Water Data'!H52)),NA())</f>
        <v>#N/A</v>
      </c>
      <c r="Q58" s="83" t="e">
        <f ca="true">+IF(AND(ISNUMBER(OFFSET('Water Data'!$H$6,0,10*ROW('Water Data'!H52))),'Data Summary'!CF58="Yes"),OFFSET('Water Data'!$H$6,0,10*ROW('Water Data'!H52)),NA())</f>
        <v>#N/A</v>
      </c>
      <c r="R58" s="83" t="e">
        <f ca="true">+IF(AND(ISNUMBER(OFFSET('Water Data'!$H$9,0,10*ROW('Water Data'!H52))),'Data Summary'!CG58="Yes"),OFFSET('Water Data'!$H$9,0,10*ROW('Water Data'!H52)),NA())</f>
        <v>#N/A</v>
      </c>
      <c r="S58" s="83" t="e">
        <f ca="true">+IF(AND(ISNUMBER(OFFSET('Water Data'!$I$4,0,10*ROW('Water Data'!I52))),'Data Summary'!CH58="Yes"),100-OFFSET('Water Data'!$I$4,0,10*ROW('Water Data'!I52)),NA())</f>
        <v>#N/A</v>
      </c>
      <c r="T58" s="83" t="e">
        <f ca="true">+IF(AND(ISNUMBER(OFFSET('Water Data'!$I$6,0,10*ROW('Water Data'!I52))),'Data Summary'!CI58="Yes"),OFFSET('Water Data'!$I$6,0,10*ROW('Water Data'!I52)),NA())</f>
        <v>#N/A</v>
      </c>
      <c r="U58" s="83" t="e">
        <f ca="true">+IF(AND(ISNUMBER(OFFSET('Water Data'!$I$9,0,10*ROW('Water Data'!I52))),'Data Summary'!CJ58="Yes"),OFFSET('Water Data'!$I$9,0,10*ROW('Water Data'!I52)),NA())</f>
        <v>#N/A</v>
      </c>
      <c r="V58" s="84" t="e">
        <f ca="true">+IF(AND(ISNUMBER(OFFSET('Sanitation Data'!$D$4,0,10*ROW('Sanitation Data'!D52))),'Data Summary'!CK58="Yes"),100-OFFSET('Sanitation Data'!$D$4,0,10*ROW('Sanitation Data'!D52)),NA())</f>
        <v>#N/A</v>
      </c>
      <c r="W58" s="84" t="e">
        <f ca="true">+IF(AND(ISNUMBER(OFFSET('Sanitation Data'!$D$6,0,10*ROW('Sanitation Data'!D52))),'Data Summary'!CL58="Yes"),OFFSET('Sanitation Data'!$D$6,0,10*ROW('Sanitation Data'!D52)),NA())</f>
        <v>#N/A</v>
      </c>
      <c r="X58" s="84" t="e">
        <f ca="true">+IF(AND(ISNUMBER(OFFSET('Sanitation Data'!$D$10,0,10*ROW('Sanitation Data'!D52))),'Data Summary'!CM58="Yes"),OFFSET('Sanitation Data'!$D$10,0,10*ROW('Sanitation Data'!D52)),NA())</f>
        <v>#N/A</v>
      </c>
      <c r="Y58" s="84" t="e">
        <f ca="true">+IF(AND(ISNUMBER(OFFSET('Sanitation Data'!$D$11,0,10*ROW('Sanitation Data'!D52))),'Data Summary'!CN58="Yes"),OFFSET('Sanitation Data'!$D$11,0,10*ROW('Sanitation Data'!D52)),NA())</f>
        <v>#N/A</v>
      </c>
      <c r="Z58" s="84" t="e">
        <f ca="true">+IF(AND(ISNUMBER(OFFSET('Sanitation Data'!$D$12,0,10*ROW('Sanitation Data'!D52))),'Data Summary'!CO58="Yes"),OFFSET('Sanitation Data'!$D$12,0,10*ROW('Sanitation Data'!D52)),NA())</f>
        <v>#N/A</v>
      </c>
      <c r="AA58" s="84" t="e">
        <f ca="true">+IF(AND(ISNUMBER(OFFSET('Sanitation Data'!$E$4,0,10*ROW('Sanitation Data'!E52))),'Data Summary'!CP58="Yes"),100-OFFSET('Sanitation Data'!$E$4,0,10*ROW('Sanitation Data'!E52)),NA())</f>
        <v>#N/A</v>
      </c>
      <c r="AB58" s="84" t="e">
        <f ca="true">+IF(AND(ISNUMBER(OFFSET('Sanitation Data'!$E$6,0,10*ROW('Sanitation Data'!E52))),'Data Summary'!CQ58="Yes"),OFFSET('Sanitation Data'!$E$6,0,10*ROW('Sanitation Data'!E52)),NA())</f>
        <v>#N/A</v>
      </c>
      <c r="AC58" s="84" t="e">
        <f ca="true">+IF(AND(ISNUMBER(OFFSET('Sanitation Data'!$E$10,0,10*ROW('Sanitation Data'!E52))),'Data Summary'!CR58="Yes"),OFFSET('Sanitation Data'!$E$10,0,10*ROW('Sanitation Data'!E52)),NA())</f>
        <v>#N/A</v>
      </c>
      <c r="AD58" s="84" t="e">
        <f ca="true">+IF(AND(ISNUMBER(OFFSET('Sanitation Data'!$E$11,0,10*ROW('Sanitation Data'!E52))),'Data Summary'!CS58="Yes"),OFFSET('Sanitation Data'!$E$11,0,10*ROW('Sanitation Data'!E52)),NA())</f>
        <v>#N/A</v>
      </c>
      <c r="AE58" s="84" t="e">
        <f ca="true">+IF(AND(ISNUMBER(OFFSET('Sanitation Data'!$E$12,0,10*ROW('Sanitation Data'!E52))),'Data Summary'!CT58="Yes"),OFFSET('Sanitation Data'!$E$12,0,10*ROW('Sanitation Data'!E52)),NA())</f>
        <v>#N/A</v>
      </c>
      <c r="AF58" s="84" t="e">
        <f ca="true">+IF(AND(ISNUMBER(OFFSET('Sanitation Data'!$F$4,0,10*ROW('Sanitation Data'!F52))),'Data Summary'!CU58="Yes"),100-OFFSET('Sanitation Data'!$F$4,0,10*ROW('Sanitation Data'!F52)),NA())</f>
        <v>#N/A</v>
      </c>
      <c r="AG58" s="84" t="e">
        <f ca="true">+IF(AND(ISNUMBER(OFFSET('Sanitation Data'!$F$6,0,10*ROW('Sanitation Data'!F52))),'Data Summary'!CV58="Yes"),OFFSET('Sanitation Data'!$F$6,0,10*ROW('Sanitation Data'!F52)),NA())</f>
        <v>#N/A</v>
      </c>
      <c r="AH58" s="84" t="e">
        <f ca="true">+IF(AND(ISNUMBER(OFFSET('Sanitation Data'!$F$10,0,10*ROW('Sanitation Data'!F52))),'Data Summary'!CW58="Yes"),OFFSET('Sanitation Data'!$F$10,0,10*ROW('Sanitation Data'!F52)),NA())</f>
        <v>#N/A</v>
      </c>
      <c r="AI58" s="84" t="e">
        <f ca="true">+IF(AND(ISNUMBER(OFFSET('Sanitation Data'!$F$11,0,10*ROW('Sanitation Data'!F52))),'Data Summary'!CX58="Yes"),OFFSET('Sanitation Data'!$F$11,0,10*ROW('Sanitation Data'!F52)),NA())</f>
        <v>#N/A</v>
      </c>
      <c r="AJ58" s="84" t="e">
        <f ca="true">+IF(AND(ISNUMBER(OFFSET('Sanitation Data'!$F$12,0,10*ROW('Sanitation Data'!F52))),'Data Summary'!CY58="Yes"),OFFSET('Sanitation Data'!$F$12,0,10*ROW('Sanitation Data'!F52)),NA())</f>
        <v>#N/A</v>
      </c>
      <c r="AK58" s="84" t="e">
        <f ca="true">+IF(AND(ISNUMBER(OFFSET('Sanitation Data'!$G$4,0,10*ROW('Sanitation Data'!G52))),'Data Summary'!CZ58="Yes"),100-OFFSET('Sanitation Data'!$G$4,0,10*ROW('Sanitation Data'!G52)),NA())</f>
        <v>#N/A</v>
      </c>
      <c r="AL58" s="84" t="e">
        <f ca="true">+IF(AND(ISNUMBER(OFFSET('Sanitation Data'!$G$6,0,10*ROW('Sanitation Data'!G52))),'Data Summary'!DA58="Yes"),OFFSET('Sanitation Data'!$G$6,0,10*ROW('Sanitation Data'!G52)),NA())</f>
        <v>#N/A</v>
      </c>
      <c r="AM58" s="84" t="e">
        <f ca="true">+IF(AND(ISNUMBER(OFFSET('Sanitation Data'!$G$10,0,10*ROW('Sanitation Data'!G52))),'Data Summary'!DB58="Yes"),OFFSET('Sanitation Data'!$G$10,0,10*ROW('Sanitation Data'!G52)),NA())</f>
        <v>#N/A</v>
      </c>
      <c r="AN58" s="84" t="e">
        <f ca="true">+IF(AND(ISNUMBER(OFFSET('Sanitation Data'!$G$11,0,10*ROW('Sanitation Data'!G52))),'Data Summary'!DC58="Yes"),OFFSET('Sanitation Data'!$G$11,0,10*ROW('Sanitation Data'!G52)),NA())</f>
        <v>#N/A</v>
      </c>
      <c r="AO58" s="84" t="e">
        <f ca="true">+IF(AND(ISNUMBER(OFFSET('Sanitation Data'!$G$12,0,10*ROW('Sanitation Data'!G52))),'Data Summary'!DD58="Yes"),OFFSET('Sanitation Data'!$G$12,0,10*ROW('Sanitation Data'!G52)),NA())</f>
        <v>#N/A</v>
      </c>
      <c r="AP58" s="84" t="e">
        <f ca="true">+IF(AND(ISNUMBER(OFFSET('Sanitation Data'!$H$4,0,10*ROW('Sanitation Data'!H52))),'Data Summary'!DE58="Yes"),100-OFFSET('Sanitation Data'!$H$4,0,10*ROW('Sanitation Data'!H52)),NA())</f>
        <v>#N/A</v>
      </c>
      <c r="AQ58" s="84" t="e">
        <f ca="true">+IF(AND(ISNUMBER(OFFSET('Sanitation Data'!$H$6,0,10*ROW('Sanitation Data'!H52))),'Data Summary'!DF58="Yes"),OFFSET('Sanitation Data'!$H$6,0,10*ROW('Sanitation Data'!H52)),NA())</f>
        <v>#N/A</v>
      </c>
      <c r="AR58" s="84" t="e">
        <f ca="true">+IF(AND(ISNUMBER(OFFSET('Sanitation Data'!$H$10,0,10*ROW('Sanitation Data'!H52))),'Data Summary'!DG58="Yes"),OFFSET('Sanitation Data'!$H$10,0,10*ROW('Sanitation Data'!H52)),NA())</f>
        <v>#N/A</v>
      </c>
      <c r="AS58" s="84" t="e">
        <f ca="true">+IF(AND(ISNUMBER(OFFSET('Sanitation Data'!$H$11,0,10*ROW('Sanitation Data'!H52))),'Data Summary'!DH58="Yes"),OFFSET('Sanitation Data'!$H$11,0,10*ROW('Sanitation Data'!H52)),NA())</f>
        <v>#N/A</v>
      </c>
      <c r="AT58" s="84" t="e">
        <f ca="true">+IF(AND(ISNUMBER(OFFSET('Sanitation Data'!$H$12,0,10*ROW('Sanitation Data'!H52))),'Data Summary'!DI58="Yes"),OFFSET('Sanitation Data'!$H$12,0,10*ROW('Sanitation Data'!H52)),NA())</f>
        <v>#N/A</v>
      </c>
      <c r="AU58" s="84" t="e">
        <f ca="true">+IF(AND(ISNUMBER(OFFSET('Sanitation Data'!$I$4,0,10*ROW('Sanitation Data'!I52))),'Data Summary'!DJ58="Yes"),100-OFFSET('Sanitation Data'!$I$4,0,10*ROW('Sanitation Data'!I52)),NA())</f>
        <v>#N/A</v>
      </c>
      <c r="AV58" s="84" t="e">
        <f ca="true">+IF(AND(ISNUMBER(OFFSET('Sanitation Data'!$I$6,0,10*ROW('Sanitation Data'!I52))),'Data Summary'!DK58="Yes"),OFFSET('Sanitation Data'!$I$6,0,10*ROW('Sanitation Data'!I52)),NA())</f>
        <v>#N/A</v>
      </c>
      <c r="AW58" s="84" t="e">
        <f ca="true">+IF(AND(ISNUMBER(OFFSET('Sanitation Data'!$I$10,0,10*ROW('Sanitation Data'!I52))),'Data Summary'!DL58="Yes"),OFFSET('Sanitation Data'!$I$10,0,10*ROW('Sanitation Data'!I52)),NA())</f>
        <v>#N/A</v>
      </c>
      <c r="AX58" s="84" t="e">
        <f ca="true">+IF(AND(ISNUMBER(OFFSET('Sanitation Data'!$I$11,0,10*ROW('Sanitation Data'!I52))),'Data Summary'!DM58="Yes"),OFFSET('Sanitation Data'!$I$11,0,10*ROW('Sanitation Data'!I52)),NA())</f>
        <v>#N/A</v>
      </c>
      <c r="AY58" s="84" t="e">
        <f ca="true">+IF(AND(ISNUMBER(OFFSET('Sanitation Data'!$I$12,0,10*ROW('Sanitation Data'!I52))),'Data Summary'!DN58="Yes"),OFFSET('Sanitation Data'!$I$12,0,10*ROW('Sanitation Data'!I52)),NA())</f>
        <v>#N/A</v>
      </c>
      <c r="AZ58" s="85" t="e">
        <f ca="true">+IF(AND(ISNUMBER(OFFSET('Hygiene Data'!$D$5,0,10*ROW('Hygiene Data'!D52))),'Data Summary'!DO58="Yes"),OFFSET('Hygiene Data'!$D$5,0,10*ROW('Hygiene Data'!D52)),NA())</f>
        <v>#N/A</v>
      </c>
      <c r="BA58" s="85" t="e">
        <f ca="true">+IF(AND(ISNUMBER(OFFSET('Hygiene Data'!$D$7,0,10*ROW('Hygiene Data'!D52))),'Data Summary'!DP58="Yes"),OFFSET('Hygiene Data'!$D$7,0,10*ROW('Hygiene Data'!D52)),NA())</f>
        <v>#N/A</v>
      </c>
      <c r="BB58" s="85" t="e">
        <f ca="true">+IF(AND(ISNUMBER(OFFSET('Hygiene Data'!$D$9,0,10*ROW('Hygiene Data'!D52))),'Data Summary'!DQ58="Yes"),OFFSET('Hygiene Data'!$D$9,0,10*ROW('Hygiene Data'!D52)),NA())</f>
        <v>#N/A</v>
      </c>
      <c r="BC58" s="85" t="e">
        <f ca="true">+IF(AND(ISNUMBER(OFFSET('Hygiene Data'!$E$5,0,10*ROW('Hygiene Data'!E52))),'Data Summary'!DR58="Yes"),OFFSET('Hygiene Data'!$E$5,0,10*ROW('Hygiene Data'!E52)),NA())</f>
        <v>#N/A</v>
      </c>
      <c r="BD58" s="85" t="e">
        <f ca="true">+IF(AND(ISNUMBER(OFFSET('Hygiene Data'!$E$7,0,10*ROW('Hygiene Data'!E52))),'Data Summary'!DS58="Yes"),OFFSET('Hygiene Data'!$E$7,0,10*ROW('Hygiene Data'!E52)),NA())</f>
        <v>#N/A</v>
      </c>
      <c r="BE58" s="85" t="e">
        <f ca="true">+IF(AND(ISNUMBER(OFFSET('Hygiene Data'!$E$9,0,10*ROW('Hygiene Data'!E52))),'Data Summary'!DT58="Yes"),OFFSET('Hygiene Data'!$E$9,0,10*ROW('Hygiene Data'!E52)),NA())</f>
        <v>#N/A</v>
      </c>
      <c r="BF58" s="85" t="e">
        <f ca="true">+IF(AND(ISNUMBER(OFFSET('Hygiene Data'!$F$5,0,10*ROW('Hygiene Data'!F52))),'Data Summary'!DU58="Yes"),OFFSET('Hygiene Data'!$F$5,0,10*ROW('Hygiene Data'!F52)),NA())</f>
        <v>#N/A</v>
      </c>
      <c r="BG58" s="85" t="e">
        <f ca="true">+IF(AND(ISNUMBER(OFFSET('Hygiene Data'!$F$7,0,10*ROW('Hygiene Data'!F52))),'Data Summary'!DV58="Yes"),OFFSET('Hygiene Data'!$F$7,0,10*ROW('Hygiene Data'!F52)),NA())</f>
        <v>#N/A</v>
      </c>
      <c r="BH58" s="85" t="e">
        <f ca="true">+IF(AND(ISNUMBER(OFFSET('Hygiene Data'!$F$9,0,10*ROW('Hygiene Data'!F52))),'Data Summary'!DW58="Yes"),OFFSET('Hygiene Data'!$F$9,0,10*ROW('Hygiene Data'!F52)),NA())</f>
        <v>#N/A</v>
      </c>
      <c r="BI58" s="85" t="e">
        <f ca="true">+IF(AND(ISNUMBER(OFFSET('Hygiene Data'!$G$5,0,10*ROW('Hygiene Data'!G52))),'Data Summary'!DX58="Yes"),OFFSET('Hygiene Data'!$G$5,0,10*ROW('Hygiene Data'!G52)),NA())</f>
        <v>#N/A</v>
      </c>
      <c r="BJ58" s="85" t="e">
        <f ca="true">+IF(AND(ISNUMBER(OFFSET('Hygiene Data'!$G$7,0,10*ROW('Hygiene Data'!G52))),'Data Summary'!DY58="Yes"),OFFSET('Hygiene Data'!$G$7,0,10*ROW('Hygiene Data'!G52)),NA())</f>
        <v>#N/A</v>
      </c>
      <c r="BK58" s="85" t="e">
        <f ca="true">+IF(AND(ISNUMBER(OFFSET('Hygiene Data'!$G$9,0,10*ROW('Hygiene Data'!G52))),'Data Summary'!DZ58="Yes"),OFFSET('Hygiene Data'!$G$9,0,10*ROW('Hygiene Data'!G52)),NA())</f>
        <v>#N/A</v>
      </c>
      <c r="BL58" s="85" t="e">
        <f ca="true">+IF(AND(ISNUMBER(OFFSET('Hygiene Data'!$H$5,0,10*ROW('Hygiene Data'!H52))),'Data Summary'!EA58="Yes"),OFFSET('Hygiene Data'!$H$5,0,10*ROW('Hygiene Data'!H52)),NA())</f>
        <v>#N/A</v>
      </c>
      <c r="BM58" s="85" t="e">
        <f ca="true">+IF(AND(ISNUMBER(OFFSET('Hygiene Data'!$H$7,0,10*ROW('Hygiene Data'!H52))),'Data Summary'!EB58="Yes"),OFFSET('Hygiene Data'!$H$7,0,10*ROW('Hygiene Data'!H52)),NA())</f>
        <v>#N/A</v>
      </c>
      <c r="BN58" s="85" t="e">
        <f ca="true">+IF(AND(ISNUMBER(OFFSET('Hygiene Data'!$H$9,0,10*ROW('Hygiene Data'!H52))),'Data Summary'!EC58="Yes"),OFFSET('Hygiene Data'!$H$9,0,10*ROW('Hygiene Data'!H52)),NA())</f>
        <v>#N/A</v>
      </c>
      <c r="BO58" s="85" t="e">
        <f ca="true">+IF(AND(ISNUMBER(OFFSET('Hygiene Data'!$I$5,0,10*ROW('Hygiene Data'!I52))),'Data Summary'!ED58="Yes"),OFFSET('Hygiene Data'!$I$5,0,10*ROW('Hygiene Data'!I52)),NA())</f>
        <v>#N/A</v>
      </c>
      <c r="BP58" s="85" t="e">
        <f ca="true">+IF(AND(ISNUMBER(OFFSET('Hygiene Data'!$I$7,0,10*ROW('Hygiene Data'!I52))),'Data Summary'!EE58="Yes"),OFFSET('Hygiene Data'!$I$7,0,10*ROW('Hygiene Data'!I52)),NA())</f>
        <v>#N/A</v>
      </c>
      <c r="BQ58" s="85" t="e">
        <f ca="true">+IF(AND(ISNUMBER(OFFSET('Hygiene Data'!$I$9,0,10*ROW('Hygiene Data'!I52))),'Data Summary'!EF58="Yes"),OFFSET('Hygiene Data'!$I$9,0,10*ROW('Hygiene Data'!I52)),NA())</f>
        <v>#N/A</v>
      </c>
    </row>
    <row xmlns:x14ac="http://schemas.microsoft.com/office/spreadsheetml/2009/9/ac" r="59" x14ac:dyDescent="0.2">
      <c r="A59" s="326" t="e">
        <f ca="true">+RIGHT('Data Summary'!A59,LEN('Data Summary'!A59)-9)</f>
        <v>#VALUE!</v>
      </c>
      <c r="B59" s="31" t="str">
        <f ca="true">+IF(ISTEXT('Data Summary'!B59),'Data Summary'!B59,"")</f>
        <v/>
      </c>
      <c r="C59" s="325" t="e">
        <f ca="true">+VALUE('Data Summary'!C59)</f>
        <v>#VALUE!</v>
      </c>
      <c r="D59" s="83" t="e">
        <f ca="true">+IF(AND(ISNUMBER(OFFSET('Water Data'!$D$4,0,10*ROW('Water Data'!D53))),'Data Summary'!BS59="Yes"),100-OFFSET('Water Data'!$D$4,0,10*ROW('Water Data'!D53)),NA())</f>
        <v>#N/A</v>
      </c>
      <c r="E59" s="83" t="e">
        <f ca="true">+IF(AND(ISNUMBER(OFFSET('Water Data'!$D$6,0,10*ROW('Water Data'!D53))),'Data Summary'!BT59="Yes"),OFFSET('Water Data'!$D$6,0,10*ROW('Water Data'!D53)),NA())</f>
        <v>#N/A</v>
      </c>
      <c r="F59" s="83" t="e">
        <f ca="true">+IF(AND(ISNUMBER(OFFSET('Water Data'!$D$9,0,10*ROW('Water Data'!D53))),'Data Summary'!BU59="Yes"),OFFSET('Water Data'!$D$9,0,10*ROW('Water Data'!D53)),NA())</f>
        <v>#N/A</v>
      </c>
      <c r="G59" s="83" t="e">
        <f ca="true">+IF(AND(ISNUMBER(OFFSET('Water Data'!$E$4,0,10*ROW('Water Data'!E53))),'Data Summary'!BV59="Yes"),100-OFFSET('Water Data'!$E$4,0,10*ROW('Water Data'!E53)),NA())</f>
        <v>#N/A</v>
      </c>
      <c r="H59" s="83" t="e">
        <f ca="true">+IF(AND(ISNUMBER(OFFSET('Water Data'!$E$6,0,10*ROW('Water Data'!E53))),'Data Summary'!BW59="Yes"),OFFSET('Water Data'!$E$6,0,10*ROW('Water Data'!E53)),NA())</f>
        <v>#N/A</v>
      </c>
      <c r="I59" s="83" t="e">
        <f ca="true">+IF(AND(ISNUMBER(OFFSET('Water Data'!$E$9,0,10*ROW('Water Data'!E53))),'Data Summary'!BX59="Yes"),OFFSET('Water Data'!$E$9,0,10*ROW('Water Data'!E53)),NA())</f>
        <v>#N/A</v>
      </c>
      <c r="J59" s="83" t="e">
        <f ca="true">+IF(AND(ISNUMBER(OFFSET('Water Data'!$F$4,0,10*ROW('Water Data'!F53))),'Data Summary'!BY59="Yes"),100-OFFSET('Water Data'!$F$4,0,10*ROW('Water Data'!F53)),NA())</f>
        <v>#N/A</v>
      </c>
      <c r="K59" s="83" t="e">
        <f ca="true">+IF(AND(ISNUMBER(OFFSET('Water Data'!$F$6,0,10*ROW('Water Data'!F53))),'Data Summary'!BZ59="Yes"),OFFSET('Water Data'!$F$6,0,10*ROW('Water Data'!F53)),NA())</f>
        <v>#N/A</v>
      </c>
      <c r="L59" s="83" t="e">
        <f ca="true">+IF(AND(ISNUMBER(OFFSET('Water Data'!$F$9,0,10*ROW('Water Data'!F53))),'Data Summary'!CA59="Yes"),OFFSET('Water Data'!$F$9,0,10*ROW('Water Data'!F53)),NA())</f>
        <v>#N/A</v>
      </c>
      <c r="M59" s="83" t="e">
        <f ca="true">+IF(AND(ISNUMBER(OFFSET('Water Data'!$G$4,0,10*ROW('Water Data'!G53))),'Data Summary'!CB59="Yes"),100-OFFSET('Water Data'!$G$4,0,10*ROW('Water Data'!G53)),NA())</f>
        <v>#N/A</v>
      </c>
      <c r="N59" s="83" t="e">
        <f ca="true">+IF(AND(ISNUMBER(OFFSET('Water Data'!$G$6,0,10*ROW('Water Data'!G53))),'Data Summary'!CC59="Yes"),OFFSET('Water Data'!$G$6,0,10*ROW('Water Data'!G53)),NA())</f>
        <v>#N/A</v>
      </c>
      <c r="O59" s="83" t="e">
        <f ca="true">+IF(AND(ISNUMBER(OFFSET('Water Data'!$G$9,0,10*ROW('Water Data'!G53))),'Data Summary'!CD59="Yes"),OFFSET('Water Data'!$G$9,0,10*ROW('Water Data'!G53)),NA())</f>
        <v>#N/A</v>
      </c>
      <c r="P59" s="83" t="e">
        <f ca="true">+IF(AND(ISNUMBER(OFFSET('Water Data'!$H$4,0,10*ROW('Water Data'!H53))),'Data Summary'!CE59="Yes"),100-OFFSET('Water Data'!$H$4,0,10*ROW('Water Data'!H53)),NA())</f>
        <v>#N/A</v>
      </c>
      <c r="Q59" s="83" t="e">
        <f ca="true">+IF(AND(ISNUMBER(OFFSET('Water Data'!$H$6,0,10*ROW('Water Data'!H53))),'Data Summary'!CF59="Yes"),OFFSET('Water Data'!$H$6,0,10*ROW('Water Data'!H53)),NA())</f>
        <v>#N/A</v>
      </c>
      <c r="R59" s="83" t="e">
        <f ca="true">+IF(AND(ISNUMBER(OFFSET('Water Data'!$H$9,0,10*ROW('Water Data'!H53))),'Data Summary'!CG59="Yes"),OFFSET('Water Data'!$H$9,0,10*ROW('Water Data'!H53)),NA())</f>
        <v>#N/A</v>
      </c>
      <c r="S59" s="83" t="e">
        <f ca="true">+IF(AND(ISNUMBER(OFFSET('Water Data'!$I$4,0,10*ROW('Water Data'!I53))),'Data Summary'!CH59="Yes"),100-OFFSET('Water Data'!$I$4,0,10*ROW('Water Data'!I53)),NA())</f>
        <v>#N/A</v>
      </c>
      <c r="T59" s="83" t="e">
        <f ca="true">+IF(AND(ISNUMBER(OFFSET('Water Data'!$I$6,0,10*ROW('Water Data'!I53))),'Data Summary'!CI59="Yes"),OFFSET('Water Data'!$I$6,0,10*ROW('Water Data'!I53)),NA())</f>
        <v>#N/A</v>
      </c>
      <c r="U59" s="83" t="e">
        <f ca="true">+IF(AND(ISNUMBER(OFFSET('Water Data'!$I$9,0,10*ROW('Water Data'!I53))),'Data Summary'!CJ59="Yes"),OFFSET('Water Data'!$I$9,0,10*ROW('Water Data'!I53)),NA())</f>
        <v>#N/A</v>
      </c>
      <c r="V59" s="84" t="e">
        <f ca="true">+IF(AND(ISNUMBER(OFFSET('Sanitation Data'!$D$4,0,10*ROW('Sanitation Data'!D53))),'Data Summary'!CK59="Yes"),100-OFFSET('Sanitation Data'!$D$4,0,10*ROW('Sanitation Data'!D53)),NA())</f>
        <v>#N/A</v>
      </c>
      <c r="W59" s="84" t="e">
        <f ca="true">+IF(AND(ISNUMBER(OFFSET('Sanitation Data'!$D$6,0,10*ROW('Sanitation Data'!D53))),'Data Summary'!CL59="Yes"),OFFSET('Sanitation Data'!$D$6,0,10*ROW('Sanitation Data'!D53)),NA())</f>
        <v>#N/A</v>
      </c>
      <c r="X59" s="84" t="e">
        <f ca="true">+IF(AND(ISNUMBER(OFFSET('Sanitation Data'!$D$10,0,10*ROW('Sanitation Data'!D53))),'Data Summary'!CM59="Yes"),OFFSET('Sanitation Data'!$D$10,0,10*ROW('Sanitation Data'!D53)),NA())</f>
        <v>#N/A</v>
      </c>
      <c r="Y59" s="84" t="e">
        <f ca="true">+IF(AND(ISNUMBER(OFFSET('Sanitation Data'!$D$11,0,10*ROW('Sanitation Data'!D53))),'Data Summary'!CN59="Yes"),OFFSET('Sanitation Data'!$D$11,0,10*ROW('Sanitation Data'!D53)),NA())</f>
        <v>#N/A</v>
      </c>
      <c r="Z59" s="84" t="e">
        <f ca="true">+IF(AND(ISNUMBER(OFFSET('Sanitation Data'!$D$12,0,10*ROW('Sanitation Data'!D53))),'Data Summary'!CO59="Yes"),OFFSET('Sanitation Data'!$D$12,0,10*ROW('Sanitation Data'!D53)),NA())</f>
        <v>#N/A</v>
      </c>
      <c r="AA59" s="84" t="e">
        <f ca="true">+IF(AND(ISNUMBER(OFFSET('Sanitation Data'!$E$4,0,10*ROW('Sanitation Data'!E53))),'Data Summary'!CP59="Yes"),100-OFFSET('Sanitation Data'!$E$4,0,10*ROW('Sanitation Data'!E53)),NA())</f>
        <v>#N/A</v>
      </c>
      <c r="AB59" s="84" t="e">
        <f ca="true">+IF(AND(ISNUMBER(OFFSET('Sanitation Data'!$E$6,0,10*ROW('Sanitation Data'!E53))),'Data Summary'!CQ59="Yes"),OFFSET('Sanitation Data'!$E$6,0,10*ROW('Sanitation Data'!E53)),NA())</f>
        <v>#N/A</v>
      </c>
      <c r="AC59" s="84" t="e">
        <f ca="true">+IF(AND(ISNUMBER(OFFSET('Sanitation Data'!$E$10,0,10*ROW('Sanitation Data'!E53))),'Data Summary'!CR59="Yes"),OFFSET('Sanitation Data'!$E$10,0,10*ROW('Sanitation Data'!E53)),NA())</f>
        <v>#N/A</v>
      </c>
      <c r="AD59" s="84" t="e">
        <f ca="true">+IF(AND(ISNUMBER(OFFSET('Sanitation Data'!$E$11,0,10*ROW('Sanitation Data'!E53))),'Data Summary'!CS59="Yes"),OFFSET('Sanitation Data'!$E$11,0,10*ROW('Sanitation Data'!E53)),NA())</f>
        <v>#N/A</v>
      </c>
      <c r="AE59" s="84" t="e">
        <f ca="true">+IF(AND(ISNUMBER(OFFSET('Sanitation Data'!$E$12,0,10*ROW('Sanitation Data'!E53))),'Data Summary'!CT59="Yes"),OFFSET('Sanitation Data'!$E$12,0,10*ROW('Sanitation Data'!E53)),NA())</f>
        <v>#N/A</v>
      </c>
      <c r="AF59" s="84" t="e">
        <f ca="true">+IF(AND(ISNUMBER(OFFSET('Sanitation Data'!$F$4,0,10*ROW('Sanitation Data'!F53))),'Data Summary'!CU59="Yes"),100-OFFSET('Sanitation Data'!$F$4,0,10*ROW('Sanitation Data'!F53)),NA())</f>
        <v>#N/A</v>
      </c>
      <c r="AG59" s="84" t="e">
        <f ca="true">+IF(AND(ISNUMBER(OFFSET('Sanitation Data'!$F$6,0,10*ROW('Sanitation Data'!F53))),'Data Summary'!CV59="Yes"),OFFSET('Sanitation Data'!$F$6,0,10*ROW('Sanitation Data'!F53)),NA())</f>
        <v>#N/A</v>
      </c>
      <c r="AH59" s="84" t="e">
        <f ca="true">+IF(AND(ISNUMBER(OFFSET('Sanitation Data'!$F$10,0,10*ROW('Sanitation Data'!F53))),'Data Summary'!CW59="Yes"),OFFSET('Sanitation Data'!$F$10,0,10*ROW('Sanitation Data'!F53)),NA())</f>
        <v>#N/A</v>
      </c>
      <c r="AI59" s="84" t="e">
        <f ca="true">+IF(AND(ISNUMBER(OFFSET('Sanitation Data'!$F$11,0,10*ROW('Sanitation Data'!F53))),'Data Summary'!CX59="Yes"),OFFSET('Sanitation Data'!$F$11,0,10*ROW('Sanitation Data'!F53)),NA())</f>
        <v>#N/A</v>
      </c>
      <c r="AJ59" s="84" t="e">
        <f ca="true">+IF(AND(ISNUMBER(OFFSET('Sanitation Data'!$F$12,0,10*ROW('Sanitation Data'!F53))),'Data Summary'!CY59="Yes"),OFFSET('Sanitation Data'!$F$12,0,10*ROW('Sanitation Data'!F53)),NA())</f>
        <v>#N/A</v>
      </c>
      <c r="AK59" s="84" t="e">
        <f ca="true">+IF(AND(ISNUMBER(OFFSET('Sanitation Data'!$G$4,0,10*ROW('Sanitation Data'!G53))),'Data Summary'!CZ59="Yes"),100-OFFSET('Sanitation Data'!$G$4,0,10*ROW('Sanitation Data'!G53)),NA())</f>
        <v>#N/A</v>
      </c>
      <c r="AL59" s="84" t="e">
        <f ca="true">+IF(AND(ISNUMBER(OFFSET('Sanitation Data'!$G$6,0,10*ROW('Sanitation Data'!G53))),'Data Summary'!DA59="Yes"),OFFSET('Sanitation Data'!$G$6,0,10*ROW('Sanitation Data'!G53)),NA())</f>
        <v>#N/A</v>
      </c>
      <c r="AM59" s="84" t="e">
        <f ca="true">+IF(AND(ISNUMBER(OFFSET('Sanitation Data'!$G$10,0,10*ROW('Sanitation Data'!G53))),'Data Summary'!DB59="Yes"),OFFSET('Sanitation Data'!$G$10,0,10*ROW('Sanitation Data'!G53)),NA())</f>
        <v>#N/A</v>
      </c>
      <c r="AN59" s="84" t="e">
        <f ca="true">+IF(AND(ISNUMBER(OFFSET('Sanitation Data'!$G$11,0,10*ROW('Sanitation Data'!G53))),'Data Summary'!DC59="Yes"),OFFSET('Sanitation Data'!$G$11,0,10*ROW('Sanitation Data'!G53)),NA())</f>
        <v>#N/A</v>
      </c>
      <c r="AO59" s="84" t="e">
        <f ca="true">+IF(AND(ISNUMBER(OFFSET('Sanitation Data'!$G$12,0,10*ROW('Sanitation Data'!G53))),'Data Summary'!DD59="Yes"),OFFSET('Sanitation Data'!$G$12,0,10*ROW('Sanitation Data'!G53)),NA())</f>
        <v>#N/A</v>
      </c>
      <c r="AP59" s="84" t="e">
        <f ca="true">+IF(AND(ISNUMBER(OFFSET('Sanitation Data'!$H$4,0,10*ROW('Sanitation Data'!H53))),'Data Summary'!DE59="Yes"),100-OFFSET('Sanitation Data'!$H$4,0,10*ROW('Sanitation Data'!H53)),NA())</f>
        <v>#N/A</v>
      </c>
      <c r="AQ59" s="84" t="e">
        <f ca="true">+IF(AND(ISNUMBER(OFFSET('Sanitation Data'!$H$6,0,10*ROW('Sanitation Data'!H53))),'Data Summary'!DF59="Yes"),OFFSET('Sanitation Data'!$H$6,0,10*ROW('Sanitation Data'!H53)),NA())</f>
        <v>#N/A</v>
      </c>
      <c r="AR59" s="84" t="e">
        <f ca="true">+IF(AND(ISNUMBER(OFFSET('Sanitation Data'!$H$10,0,10*ROW('Sanitation Data'!H53))),'Data Summary'!DG59="Yes"),OFFSET('Sanitation Data'!$H$10,0,10*ROW('Sanitation Data'!H53)),NA())</f>
        <v>#N/A</v>
      </c>
      <c r="AS59" s="84" t="e">
        <f ca="true">+IF(AND(ISNUMBER(OFFSET('Sanitation Data'!$H$11,0,10*ROW('Sanitation Data'!H53))),'Data Summary'!DH59="Yes"),OFFSET('Sanitation Data'!$H$11,0,10*ROW('Sanitation Data'!H53)),NA())</f>
        <v>#N/A</v>
      </c>
      <c r="AT59" s="84" t="e">
        <f ca="true">+IF(AND(ISNUMBER(OFFSET('Sanitation Data'!$H$12,0,10*ROW('Sanitation Data'!H53))),'Data Summary'!DI59="Yes"),OFFSET('Sanitation Data'!$H$12,0,10*ROW('Sanitation Data'!H53)),NA())</f>
        <v>#N/A</v>
      </c>
      <c r="AU59" s="84" t="e">
        <f ca="true">+IF(AND(ISNUMBER(OFFSET('Sanitation Data'!$I$4,0,10*ROW('Sanitation Data'!I53))),'Data Summary'!DJ59="Yes"),100-OFFSET('Sanitation Data'!$I$4,0,10*ROW('Sanitation Data'!I53)),NA())</f>
        <v>#N/A</v>
      </c>
      <c r="AV59" s="84" t="e">
        <f ca="true">+IF(AND(ISNUMBER(OFFSET('Sanitation Data'!$I$6,0,10*ROW('Sanitation Data'!I53))),'Data Summary'!DK59="Yes"),OFFSET('Sanitation Data'!$I$6,0,10*ROW('Sanitation Data'!I53)),NA())</f>
        <v>#N/A</v>
      </c>
      <c r="AW59" s="84" t="e">
        <f ca="true">+IF(AND(ISNUMBER(OFFSET('Sanitation Data'!$I$10,0,10*ROW('Sanitation Data'!I53))),'Data Summary'!DL59="Yes"),OFFSET('Sanitation Data'!$I$10,0,10*ROW('Sanitation Data'!I53)),NA())</f>
        <v>#N/A</v>
      </c>
      <c r="AX59" s="84" t="e">
        <f ca="true">+IF(AND(ISNUMBER(OFFSET('Sanitation Data'!$I$11,0,10*ROW('Sanitation Data'!I53))),'Data Summary'!DM59="Yes"),OFFSET('Sanitation Data'!$I$11,0,10*ROW('Sanitation Data'!I53)),NA())</f>
        <v>#N/A</v>
      </c>
      <c r="AY59" s="84" t="e">
        <f ca="true">+IF(AND(ISNUMBER(OFFSET('Sanitation Data'!$I$12,0,10*ROW('Sanitation Data'!I53))),'Data Summary'!DN59="Yes"),OFFSET('Sanitation Data'!$I$12,0,10*ROW('Sanitation Data'!I53)),NA())</f>
        <v>#N/A</v>
      </c>
      <c r="AZ59" s="85" t="e">
        <f ca="true">+IF(AND(ISNUMBER(OFFSET('Hygiene Data'!$D$5,0,10*ROW('Hygiene Data'!D53))),'Data Summary'!DO59="Yes"),OFFSET('Hygiene Data'!$D$5,0,10*ROW('Hygiene Data'!D53)),NA())</f>
        <v>#N/A</v>
      </c>
      <c r="BA59" s="85" t="e">
        <f ca="true">+IF(AND(ISNUMBER(OFFSET('Hygiene Data'!$D$7,0,10*ROW('Hygiene Data'!D53))),'Data Summary'!DP59="Yes"),OFFSET('Hygiene Data'!$D$7,0,10*ROW('Hygiene Data'!D53)),NA())</f>
        <v>#N/A</v>
      </c>
      <c r="BB59" s="85" t="e">
        <f ca="true">+IF(AND(ISNUMBER(OFFSET('Hygiene Data'!$D$9,0,10*ROW('Hygiene Data'!D53))),'Data Summary'!DQ59="Yes"),OFFSET('Hygiene Data'!$D$9,0,10*ROW('Hygiene Data'!D53)),NA())</f>
        <v>#N/A</v>
      </c>
      <c r="BC59" s="85" t="e">
        <f ca="true">+IF(AND(ISNUMBER(OFFSET('Hygiene Data'!$E$5,0,10*ROW('Hygiene Data'!E53))),'Data Summary'!DR59="Yes"),OFFSET('Hygiene Data'!$E$5,0,10*ROW('Hygiene Data'!E53)),NA())</f>
        <v>#N/A</v>
      </c>
      <c r="BD59" s="85" t="e">
        <f ca="true">+IF(AND(ISNUMBER(OFFSET('Hygiene Data'!$E$7,0,10*ROW('Hygiene Data'!E53))),'Data Summary'!DS59="Yes"),OFFSET('Hygiene Data'!$E$7,0,10*ROW('Hygiene Data'!E53)),NA())</f>
        <v>#N/A</v>
      </c>
      <c r="BE59" s="85" t="e">
        <f ca="true">+IF(AND(ISNUMBER(OFFSET('Hygiene Data'!$E$9,0,10*ROW('Hygiene Data'!E53))),'Data Summary'!DT59="Yes"),OFFSET('Hygiene Data'!$E$9,0,10*ROW('Hygiene Data'!E53)),NA())</f>
        <v>#N/A</v>
      </c>
      <c r="BF59" s="85" t="e">
        <f ca="true">+IF(AND(ISNUMBER(OFFSET('Hygiene Data'!$F$5,0,10*ROW('Hygiene Data'!F53))),'Data Summary'!DU59="Yes"),OFFSET('Hygiene Data'!$F$5,0,10*ROW('Hygiene Data'!F53)),NA())</f>
        <v>#N/A</v>
      </c>
      <c r="BG59" s="85" t="e">
        <f ca="true">+IF(AND(ISNUMBER(OFFSET('Hygiene Data'!$F$7,0,10*ROW('Hygiene Data'!F53))),'Data Summary'!DV59="Yes"),OFFSET('Hygiene Data'!$F$7,0,10*ROW('Hygiene Data'!F53)),NA())</f>
        <v>#N/A</v>
      </c>
      <c r="BH59" s="85" t="e">
        <f ca="true">+IF(AND(ISNUMBER(OFFSET('Hygiene Data'!$F$9,0,10*ROW('Hygiene Data'!F53))),'Data Summary'!DW59="Yes"),OFFSET('Hygiene Data'!$F$9,0,10*ROW('Hygiene Data'!F53)),NA())</f>
        <v>#N/A</v>
      </c>
      <c r="BI59" s="85" t="e">
        <f ca="true">+IF(AND(ISNUMBER(OFFSET('Hygiene Data'!$G$5,0,10*ROW('Hygiene Data'!G53))),'Data Summary'!DX59="Yes"),OFFSET('Hygiene Data'!$G$5,0,10*ROW('Hygiene Data'!G53)),NA())</f>
        <v>#N/A</v>
      </c>
      <c r="BJ59" s="85" t="e">
        <f ca="true">+IF(AND(ISNUMBER(OFFSET('Hygiene Data'!$G$7,0,10*ROW('Hygiene Data'!G53))),'Data Summary'!DY59="Yes"),OFFSET('Hygiene Data'!$G$7,0,10*ROW('Hygiene Data'!G53)),NA())</f>
        <v>#N/A</v>
      </c>
      <c r="BK59" s="85" t="e">
        <f ca="true">+IF(AND(ISNUMBER(OFFSET('Hygiene Data'!$G$9,0,10*ROW('Hygiene Data'!G53))),'Data Summary'!DZ59="Yes"),OFFSET('Hygiene Data'!$G$9,0,10*ROW('Hygiene Data'!G53)),NA())</f>
        <v>#N/A</v>
      </c>
      <c r="BL59" s="85" t="e">
        <f ca="true">+IF(AND(ISNUMBER(OFFSET('Hygiene Data'!$H$5,0,10*ROW('Hygiene Data'!H53))),'Data Summary'!EA59="Yes"),OFFSET('Hygiene Data'!$H$5,0,10*ROW('Hygiene Data'!H53)),NA())</f>
        <v>#N/A</v>
      </c>
      <c r="BM59" s="85" t="e">
        <f ca="true">+IF(AND(ISNUMBER(OFFSET('Hygiene Data'!$H$7,0,10*ROW('Hygiene Data'!H53))),'Data Summary'!EB59="Yes"),OFFSET('Hygiene Data'!$H$7,0,10*ROW('Hygiene Data'!H53)),NA())</f>
        <v>#N/A</v>
      </c>
      <c r="BN59" s="85" t="e">
        <f ca="true">+IF(AND(ISNUMBER(OFFSET('Hygiene Data'!$H$9,0,10*ROW('Hygiene Data'!H53))),'Data Summary'!EC59="Yes"),OFFSET('Hygiene Data'!$H$9,0,10*ROW('Hygiene Data'!H53)),NA())</f>
        <v>#N/A</v>
      </c>
      <c r="BO59" s="85" t="e">
        <f ca="true">+IF(AND(ISNUMBER(OFFSET('Hygiene Data'!$I$5,0,10*ROW('Hygiene Data'!I53))),'Data Summary'!ED59="Yes"),OFFSET('Hygiene Data'!$I$5,0,10*ROW('Hygiene Data'!I53)),NA())</f>
        <v>#N/A</v>
      </c>
      <c r="BP59" s="85" t="e">
        <f ca="true">+IF(AND(ISNUMBER(OFFSET('Hygiene Data'!$I$7,0,10*ROW('Hygiene Data'!I53))),'Data Summary'!EE59="Yes"),OFFSET('Hygiene Data'!$I$7,0,10*ROW('Hygiene Data'!I53)),NA())</f>
        <v>#N/A</v>
      </c>
      <c r="BQ59" s="85" t="e">
        <f ca="true">+IF(AND(ISNUMBER(OFFSET('Hygiene Data'!$I$9,0,10*ROW('Hygiene Data'!I53))),'Data Summary'!EF59="Yes"),OFFSET('Hygiene Data'!$I$9,0,10*ROW('Hygiene Data'!I53)),NA())</f>
        <v>#N/A</v>
      </c>
    </row>
    <row xmlns:x14ac="http://schemas.microsoft.com/office/spreadsheetml/2009/9/ac" r="60" x14ac:dyDescent="0.2">
      <c r="A60" s="326" t="e">
        <f ca="true">+RIGHT('Data Summary'!A60,LEN('Data Summary'!A60)-9)</f>
        <v>#VALUE!</v>
      </c>
      <c r="B60" s="31" t="str">
        <f ca="true">+IF(ISTEXT('Data Summary'!B60),'Data Summary'!B60,"")</f>
        <v/>
      </c>
      <c r="C60" s="325" t="e">
        <f ca="true">+VALUE('Data Summary'!C60)</f>
        <v>#VALUE!</v>
      </c>
      <c r="D60" s="83" t="e">
        <f ca="true">+IF(AND(ISNUMBER(OFFSET('Water Data'!$D$4,0,10*ROW('Water Data'!D54))),'Data Summary'!BS60="Yes"),100-OFFSET('Water Data'!$D$4,0,10*ROW('Water Data'!D54)),NA())</f>
        <v>#N/A</v>
      </c>
      <c r="E60" s="83" t="e">
        <f ca="true">+IF(AND(ISNUMBER(OFFSET('Water Data'!$D$6,0,10*ROW('Water Data'!D54))),'Data Summary'!BT60="Yes"),OFFSET('Water Data'!$D$6,0,10*ROW('Water Data'!D54)),NA())</f>
        <v>#N/A</v>
      </c>
      <c r="F60" s="83" t="e">
        <f ca="true">+IF(AND(ISNUMBER(OFFSET('Water Data'!$D$9,0,10*ROW('Water Data'!D54))),'Data Summary'!BU60="Yes"),OFFSET('Water Data'!$D$9,0,10*ROW('Water Data'!D54)),NA())</f>
        <v>#N/A</v>
      </c>
      <c r="G60" s="83" t="e">
        <f ca="true">+IF(AND(ISNUMBER(OFFSET('Water Data'!$E$4,0,10*ROW('Water Data'!E54))),'Data Summary'!BV60="Yes"),100-OFFSET('Water Data'!$E$4,0,10*ROW('Water Data'!E54)),NA())</f>
        <v>#N/A</v>
      </c>
      <c r="H60" s="83" t="e">
        <f ca="true">+IF(AND(ISNUMBER(OFFSET('Water Data'!$E$6,0,10*ROW('Water Data'!E54))),'Data Summary'!BW60="Yes"),OFFSET('Water Data'!$E$6,0,10*ROW('Water Data'!E54)),NA())</f>
        <v>#N/A</v>
      </c>
      <c r="I60" s="83" t="e">
        <f ca="true">+IF(AND(ISNUMBER(OFFSET('Water Data'!$E$9,0,10*ROW('Water Data'!E54))),'Data Summary'!BX60="Yes"),OFFSET('Water Data'!$E$9,0,10*ROW('Water Data'!E54)),NA())</f>
        <v>#N/A</v>
      </c>
      <c r="J60" s="83" t="e">
        <f ca="true">+IF(AND(ISNUMBER(OFFSET('Water Data'!$F$4,0,10*ROW('Water Data'!F54))),'Data Summary'!BY60="Yes"),100-OFFSET('Water Data'!$F$4,0,10*ROW('Water Data'!F54)),NA())</f>
        <v>#N/A</v>
      </c>
      <c r="K60" s="83" t="e">
        <f ca="true">+IF(AND(ISNUMBER(OFFSET('Water Data'!$F$6,0,10*ROW('Water Data'!F54))),'Data Summary'!BZ60="Yes"),OFFSET('Water Data'!$F$6,0,10*ROW('Water Data'!F54)),NA())</f>
        <v>#N/A</v>
      </c>
      <c r="L60" s="83" t="e">
        <f ca="true">+IF(AND(ISNUMBER(OFFSET('Water Data'!$F$9,0,10*ROW('Water Data'!F54))),'Data Summary'!CA60="Yes"),OFFSET('Water Data'!$F$9,0,10*ROW('Water Data'!F54)),NA())</f>
        <v>#N/A</v>
      </c>
      <c r="M60" s="83" t="e">
        <f ca="true">+IF(AND(ISNUMBER(OFFSET('Water Data'!$G$4,0,10*ROW('Water Data'!G54))),'Data Summary'!CB60="Yes"),100-OFFSET('Water Data'!$G$4,0,10*ROW('Water Data'!G54)),NA())</f>
        <v>#N/A</v>
      </c>
      <c r="N60" s="83" t="e">
        <f ca="true">+IF(AND(ISNUMBER(OFFSET('Water Data'!$G$6,0,10*ROW('Water Data'!G54))),'Data Summary'!CC60="Yes"),OFFSET('Water Data'!$G$6,0,10*ROW('Water Data'!G54)),NA())</f>
        <v>#N/A</v>
      </c>
      <c r="O60" s="83" t="e">
        <f ca="true">+IF(AND(ISNUMBER(OFFSET('Water Data'!$G$9,0,10*ROW('Water Data'!G54))),'Data Summary'!CD60="Yes"),OFFSET('Water Data'!$G$9,0,10*ROW('Water Data'!G54)),NA())</f>
        <v>#N/A</v>
      </c>
      <c r="P60" s="83" t="e">
        <f ca="true">+IF(AND(ISNUMBER(OFFSET('Water Data'!$H$4,0,10*ROW('Water Data'!H54))),'Data Summary'!CE60="Yes"),100-OFFSET('Water Data'!$H$4,0,10*ROW('Water Data'!H54)),NA())</f>
        <v>#N/A</v>
      </c>
      <c r="Q60" s="83" t="e">
        <f ca="true">+IF(AND(ISNUMBER(OFFSET('Water Data'!$H$6,0,10*ROW('Water Data'!H54))),'Data Summary'!CF60="Yes"),OFFSET('Water Data'!$H$6,0,10*ROW('Water Data'!H54)),NA())</f>
        <v>#N/A</v>
      </c>
      <c r="R60" s="83" t="e">
        <f ca="true">+IF(AND(ISNUMBER(OFFSET('Water Data'!$H$9,0,10*ROW('Water Data'!H54))),'Data Summary'!CG60="Yes"),OFFSET('Water Data'!$H$9,0,10*ROW('Water Data'!H54)),NA())</f>
        <v>#N/A</v>
      </c>
      <c r="S60" s="83" t="e">
        <f ca="true">+IF(AND(ISNUMBER(OFFSET('Water Data'!$I$4,0,10*ROW('Water Data'!I54))),'Data Summary'!CH60="Yes"),100-OFFSET('Water Data'!$I$4,0,10*ROW('Water Data'!I54)),NA())</f>
        <v>#N/A</v>
      </c>
      <c r="T60" s="83" t="e">
        <f ca="true">+IF(AND(ISNUMBER(OFFSET('Water Data'!$I$6,0,10*ROW('Water Data'!I54))),'Data Summary'!CI60="Yes"),OFFSET('Water Data'!$I$6,0,10*ROW('Water Data'!I54)),NA())</f>
        <v>#N/A</v>
      </c>
      <c r="U60" s="83" t="e">
        <f ca="true">+IF(AND(ISNUMBER(OFFSET('Water Data'!$I$9,0,10*ROW('Water Data'!I54))),'Data Summary'!CJ60="Yes"),OFFSET('Water Data'!$I$9,0,10*ROW('Water Data'!I54)),NA())</f>
        <v>#N/A</v>
      </c>
      <c r="V60" s="84" t="e">
        <f ca="true">+IF(AND(ISNUMBER(OFFSET('Sanitation Data'!$D$4,0,10*ROW('Sanitation Data'!D54))),'Data Summary'!CK60="Yes"),100-OFFSET('Sanitation Data'!$D$4,0,10*ROW('Sanitation Data'!D54)),NA())</f>
        <v>#N/A</v>
      </c>
      <c r="W60" s="84" t="e">
        <f ca="true">+IF(AND(ISNUMBER(OFFSET('Sanitation Data'!$D$6,0,10*ROW('Sanitation Data'!D54))),'Data Summary'!CL60="Yes"),OFFSET('Sanitation Data'!$D$6,0,10*ROW('Sanitation Data'!D54)),NA())</f>
        <v>#N/A</v>
      </c>
      <c r="X60" s="84" t="e">
        <f ca="true">+IF(AND(ISNUMBER(OFFSET('Sanitation Data'!$D$10,0,10*ROW('Sanitation Data'!D54))),'Data Summary'!CM60="Yes"),OFFSET('Sanitation Data'!$D$10,0,10*ROW('Sanitation Data'!D54)),NA())</f>
        <v>#N/A</v>
      </c>
      <c r="Y60" s="84" t="e">
        <f ca="true">+IF(AND(ISNUMBER(OFFSET('Sanitation Data'!$D$11,0,10*ROW('Sanitation Data'!D54))),'Data Summary'!CN60="Yes"),OFFSET('Sanitation Data'!$D$11,0,10*ROW('Sanitation Data'!D54)),NA())</f>
        <v>#N/A</v>
      </c>
      <c r="Z60" s="84" t="e">
        <f ca="true">+IF(AND(ISNUMBER(OFFSET('Sanitation Data'!$D$12,0,10*ROW('Sanitation Data'!D54))),'Data Summary'!CO60="Yes"),OFFSET('Sanitation Data'!$D$12,0,10*ROW('Sanitation Data'!D54)),NA())</f>
        <v>#N/A</v>
      </c>
      <c r="AA60" s="84" t="e">
        <f ca="true">+IF(AND(ISNUMBER(OFFSET('Sanitation Data'!$E$4,0,10*ROW('Sanitation Data'!E54))),'Data Summary'!CP60="Yes"),100-OFFSET('Sanitation Data'!$E$4,0,10*ROW('Sanitation Data'!E54)),NA())</f>
        <v>#N/A</v>
      </c>
      <c r="AB60" s="84" t="e">
        <f ca="true">+IF(AND(ISNUMBER(OFFSET('Sanitation Data'!$E$6,0,10*ROW('Sanitation Data'!E54))),'Data Summary'!CQ60="Yes"),OFFSET('Sanitation Data'!$E$6,0,10*ROW('Sanitation Data'!E54)),NA())</f>
        <v>#N/A</v>
      </c>
      <c r="AC60" s="84" t="e">
        <f ca="true">+IF(AND(ISNUMBER(OFFSET('Sanitation Data'!$E$10,0,10*ROW('Sanitation Data'!E54))),'Data Summary'!CR60="Yes"),OFFSET('Sanitation Data'!$E$10,0,10*ROW('Sanitation Data'!E54)),NA())</f>
        <v>#N/A</v>
      </c>
      <c r="AD60" s="84" t="e">
        <f ca="true">+IF(AND(ISNUMBER(OFFSET('Sanitation Data'!$E$11,0,10*ROW('Sanitation Data'!E54))),'Data Summary'!CS60="Yes"),OFFSET('Sanitation Data'!$E$11,0,10*ROW('Sanitation Data'!E54)),NA())</f>
        <v>#N/A</v>
      </c>
      <c r="AE60" s="84" t="e">
        <f ca="true">+IF(AND(ISNUMBER(OFFSET('Sanitation Data'!$E$12,0,10*ROW('Sanitation Data'!E54))),'Data Summary'!CT60="Yes"),OFFSET('Sanitation Data'!$E$12,0,10*ROW('Sanitation Data'!E54)),NA())</f>
        <v>#N/A</v>
      </c>
      <c r="AF60" s="84" t="e">
        <f ca="true">+IF(AND(ISNUMBER(OFFSET('Sanitation Data'!$F$4,0,10*ROW('Sanitation Data'!F54))),'Data Summary'!CU60="Yes"),100-OFFSET('Sanitation Data'!$F$4,0,10*ROW('Sanitation Data'!F54)),NA())</f>
        <v>#N/A</v>
      </c>
      <c r="AG60" s="84" t="e">
        <f ca="true">+IF(AND(ISNUMBER(OFFSET('Sanitation Data'!$F$6,0,10*ROW('Sanitation Data'!F54))),'Data Summary'!CV60="Yes"),OFFSET('Sanitation Data'!$F$6,0,10*ROW('Sanitation Data'!F54)),NA())</f>
        <v>#N/A</v>
      </c>
      <c r="AH60" s="84" t="e">
        <f ca="true">+IF(AND(ISNUMBER(OFFSET('Sanitation Data'!$F$10,0,10*ROW('Sanitation Data'!F54))),'Data Summary'!CW60="Yes"),OFFSET('Sanitation Data'!$F$10,0,10*ROW('Sanitation Data'!F54)),NA())</f>
        <v>#N/A</v>
      </c>
      <c r="AI60" s="84" t="e">
        <f ca="true">+IF(AND(ISNUMBER(OFFSET('Sanitation Data'!$F$11,0,10*ROW('Sanitation Data'!F54))),'Data Summary'!CX60="Yes"),OFFSET('Sanitation Data'!$F$11,0,10*ROW('Sanitation Data'!F54)),NA())</f>
        <v>#N/A</v>
      </c>
      <c r="AJ60" s="84" t="e">
        <f ca="true">+IF(AND(ISNUMBER(OFFSET('Sanitation Data'!$F$12,0,10*ROW('Sanitation Data'!F54))),'Data Summary'!CY60="Yes"),OFFSET('Sanitation Data'!$F$12,0,10*ROW('Sanitation Data'!F54)),NA())</f>
        <v>#N/A</v>
      </c>
      <c r="AK60" s="84" t="e">
        <f ca="true">+IF(AND(ISNUMBER(OFFSET('Sanitation Data'!$G$4,0,10*ROW('Sanitation Data'!G54))),'Data Summary'!CZ60="Yes"),100-OFFSET('Sanitation Data'!$G$4,0,10*ROW('Sanitation Data'!G54)),NA())</f>
        <v>#N/A</v>
      </c>
      <c r="AL60" s="84" t="e">
        <f ca="true">+IF(AND(ISNUMBER(OFFSET('Sanitation Data'!$G$6,0,10*ROW('Sanitation Data'!G54))),'Data Summary'!DA60="Yes"),OFFSET('Sanitation Data'!$G$6,0,10*ROW('Sanitation Data'!G54)),NA())</f>
        <v>#N/A</v>
      </c>
      <c r="AM60" s="84" t="e">
        <f ca="true">+IF(AND(ISNUMBER(OFFSET('Sanitation Data'!$G$10,0,10*ROW('Sanitation Data'!G54))),'Data Summary'!DB60="Yes"),OFFSET('Sanitation Data'!$G$10,0,10*ROW('Sanitation Data'!G54)),NA())</f>
        <v>#N/A</v>
      </c>
      <c r="AN60" s="84" t="e">
        <f ca="true">+IF(AND(ISNUMBER(OFFSET('Sanitation Data'!$G$11,0,10*ROW('Sanitation Data'!G54))),'Data Summary'!DC60="Yes"),OFFSET('Sanitation Data'!$G$11,0,10*ROW('Sanitation Data'!G54)),NA())</f>
        <v>#N/A</v>
      </c>
      <c r="AO60" s="84" t="e">
        <f ca="true">+IF(AND(ISNUMBER(OFFSET('Sanitation Data'!$G$12,0,10*ROW('Sanitation Data'!G54))),'Data Summary'!DD60="Yes"),OFFSET('Sanitation Data'!$G$12,0,10*ROW('Sanitation Data'!G54)),NA())</f>
        <v>#N/A</v>
      </c>
      <c r="AP60" s="84" t="e">
        <f ca="true">+IF(AND(ISNUMBER(OFFSET('Sanitation Data'!$H$4,0,10*ROW('Sanitation Data'!H54))),'Data Summary'!DE60="Yes"),100-OFFSET('Sanitation Data'!$H$4,0,10*ROW('Sanitation Data'!H54)),NA())</f>
        <v>#N/A</v>
      </c>
      <c r="AQ60" s="84" t="e">
        <f ca="true">+IF(AND(ISNUMBER(OFFSET('Sanitation Data'!$H$6,0,10*ROW('Sanitation Data'!H54))),'Data Summary'!DF60="Yes"),OFFSET('Sanitation Data'!$H$6,0,10*ROW('Sanitation Data'!H54)),NA())</f>
        <v>#N/A</v>
      </c>
      <c r="AR60" s="84" t="e">
        <f ca="true">+IF(AND(ISNUMBER(OFFSET('Sanitation Data'!$H$10,0,10*ROW('Sanitation Data'!H54))),'Data Summary'!DG60="Yes"),OFFSET('Sanitation Data'!$H$10,0,10*ROW('Sanitation Data'!H54)),NA())</f>
        <v>#N/A</v>
      </c>
      <c r="AS60" s="84" t="e">
        <f ca="true">+IF(AND(ISNUMBER(OFFSET('Sanitation Data'!$H$11,0,10*ROW('Sanitation Data'!H54))),'Data Summary'!DH60="Yes"),OFFSET('Sanitation Data'!$H$11,0,10*ROW('Sanitation Data'!H54)),NA())</f>
        <v>#N/A</v>
      </c>
      <c r="AT60" s="84" t="e">
        <f ca="true">+IF(AND(ISNUMBER(OFFSET('Sanitation Data'!$H$12,0,10*ROW('Sanitation Data'!H54))),'Data Summary'!DI60="Yes"),OFFSET('Sanitation Data'!$H$12,0,10*ROW('Sanitation Data'!H54)),NA())</f>
        <v>#N/A</v>
      </c>
      <c r="AU60" s="84" t="e">
        <f ca="true">+IF(AND(ISNUMBER(OFFSET('Sanitation Data'!$I$4,0,10*ROW('Sanitation Data'!I54))),'Data Summary'!DJ60="Yes"),100-OFFSET('Sanitation Data'!$I$4,0,10*ROW('Sanitation Data'!I54)),NA())</f>
        <v>#N/A</v>
      </c>
      <c r="AV60" s="84" t="e">
        <f ca="true">+IF(AND(ISNUMBER(OFFSET('Sanitation Data'!$I$6,0,10*ROW('Sanitation Data'!I54))),'Data Summary'!DK60="Yes"),OFFSET('Sanitation Data'!$I$6,0,10*ROW('Sanitation Data'!I54)),NA())</f>
        <v>#N/A</v>
      </c>
      <c r="AW60" s="84" t="e">
        <f ca="true">+IF(AND(ISNUMBER(OFFSET('Sanitation Data'!$I$10,0,10*ROW('Sanitation Data'!I54))),'Data Summary'!DL60="Yes"),OFFSET('Sanitation Data'!$I$10,0,10*ROW('Sanitation Data'!I54)),NA())</f>
        <v>#N/A</v>
      </c>
      <c r="AX60" s="84" t="e">
        <f ca="true">+IF(AND(ISNUMBER(OFFSET('Sanitation Data'!$I$11,0,10*ROW('Sanitation Data'!I54))),'Data Summary'!DM60="Yes"),OFFSET('Sanitation Data'!$I$11,0,10*ROW('Sanitation Data'!I54)),NA())</f>
        <v>#N/A</v>
      </c>
      <c r="AY60" s="84" t="e">
        <f ca="true">+IF(AND(ISNUMBER(OFFSET('Sanitation Data'!$I$12,0,10*ROW('Sanitation Data'!I54))),'Data Summary'!DN60="Yes"),OFFSET('Sanitation Data'!$I$12,0,10*ROW('Sanitation Data'!I54)),NA())</f>
        <v>#N/A</v>
      </c>
      <c r="AZ60" s="85" t="e">
        <f ca="true">+IF(AND(ISNUMBER(OFFSET('Hygiene Data'!$D$5,0,10*ROW('Hygiene Data'!D54))),'Data Summary'!DO60="Yes"),OFFSET('Hygiene Data'!$D$5,0,10*ROW('Hygiene Data'!D54)),NA())</f>
        <v>#N/A</v>
      </c>
      <c r="BA60" s="85" t="e">
        <f ca="true">+IF(AND(ISNUMBER(OFFSET('Hygiene Data'!$D$7,0,10*ROW('Hygiene Data'!D54))),'Data Summary'!DP60="Yes"),OFFSET('Hygiene Data'!$D$7,0,10*ROW('Hygiene Data'!D54)),NA())</f>
        <v>#N/A</v>
      </c>
      <c r="BB60" s="85" t="e">
        <f ca="true">+IF(AND(ISNUMBER(OFFSET('Hygiene Data'!$D$9,0,10*ROW('Hygiene Data'!D54))),'Data Summary'!DQ60="Yes"),OFFSET('Hygiene Data'!$D$9,0,10*ROW('Hygiene Data'!D54)),NA())</f>
        <v>#N/A</v>
      </c>
      <c r="BC60" s="85" t="e">
        <f ca="true">+IF(AND(ISNUMBER(OFFSET('Hygiene Data'!$E$5,0,10*ROW('Hygiene Data'!E54))),'Data Summary'!DR60="Yes"),OFFSET('Hygiene Data'!$E$5,0,10*ROW('Hygiene Data'!E54)),NA())</f>
        <v>#N/A</v>
      </c>
      <c r="BD60" s="85" t="e">
        <f ca="true">+IF(AND(ISNUMBER(OFFSET('Hygiene Data'!$E$7,0,10*ROW('Hygiene Data'!E54))),'Data Summary'!DS60="Yes"),OFFSET('Hygiene Data'!$E$7,0,10*ROW('Hygiene Data'!E54)),NA())</f>
        <v>#N/A</v>
      </c>
      <c r="BE60" s="85" t="e">
        <f ca="true">+IF(AND(ISNUMBER(OFFSET('Hygiene Data'!$E$9,0,10*ROW('Hygiene Data'!E54))),'Data Summary'!DT60="Yes"),OFFSET('Hygiene Data'!$E$9,0,10*ROW('Hygiene Data'!E54)),NA())</f>
        <v>#N/A</v>
      </c>
      <c r="BF60" s="85" t="e">
        <f ca="true">+IF(AND(ISNUMBER(OFFSET('Hygiene Data'!$F$5,0,10*ROW('Hygiene Data'!F54))),'Data Summary'!DU60="Yes"),OFFSET('Hygiene Data'!$F$5,0,10*ROW('Hygiene Data'!F54)),NA())</f>
        <v>#N/A</v>
      </c>
      <c r="BG60" s="85" t="e">
        <f ca="true">+IF(AND(ISNUMBER(OFFSET('Hygiene Data'!$F$7,0,10*ROW('Hygiene Data'!F54))),'Data Summary'!DV60="Yes"),OFFSET('Hygiene Data'!$F$7,0,10*ROW('Hygiene Data'!F54)),NA())</f>
        <v>#N/A</v>
      </c>
      <c r="BH60" s="85" t="e">
        <f ca="true">+IF(AND(ISNUMBER(OFFSET('Hygiene Data'!$F$9,0,10*ROW('Hygiene Data'!F54))),'Data Summary'!DW60="Yes"),OFFSET('Hygiene Data'!$F$9,0,10*ROW('Hygiene Data'!F54)),NA())</f>
        <v>#N/A</v>
      </c>
      <c r="BI60" s="85" t="e">
        <f ca="true">+IF(AND(ISNUMBER(OFFSET('Hygiene Data'!$G$5,0,10*ROW('Hygiene Data'!G54))),'Data Summary'!DX60="Yes"),OFFSET('Hygiene Data'!$G$5,0,10*ROW('Hygiene Data'!G54)),NA())</f>
        <v>#N/A</v>
      </c>
      <c r="BJ60" s="85" t="e">
        <f ca="true">+IF(AND(ISNUMBER(OFFSET('Hygiene Data'!$G$7,0,10*ROW('Hygiene Data'!G54))),'Data Summary'!DY60="Yes"),OFFSET('Hygiene Data'!$G$7,0,10*ROW('Hygiene Data'!G54)),NA())</f>
        <v>#N/A</v>
      </c>
      <c r="BK60" s="85" t="e">
        <f ca="true">+IF(AND(ISNUMBER(OFFSET('Hygiene Data'!$G$9,0,10*ROW('Hygiene Data'!G54))),'Data Summary'!DZ60="Yes"),OFFSET('Hygiene Data'!$G$9,0,10*ROW('Hygiene Data'!G54)),NA())</f>
        <v>#N/A</v>
      </c>
      <c r="BL60" s="85" t="e">
        <f ca="true">+IF(AND(ISNUMBER(OFFSET('Hygiene Data'!$H$5,0,10*ROW('Hygiene Data'!H54))),'Data Summary'!EA60="Yes"),OFFSET('Hygiene Data'!$H$5,0,10*ROW('Hygiene Data'!H54)),NA())</f>
        <v>#N/A</v>
      </c>
      <c r="BM60" s="85" t="e">
        <f ca="true">+IF(AND(ISNUMBER(OFFSET('Hygiene Data'!$H$7,0,10*ROW('Hygiene Data'!H54))),'Data Summary'!EB60="Yes"),OFFSET('Hygiene Data'!$H$7,0,10*ROW('Hygiene Data'!H54)),NA())</f>
        <v>#N/A</v>
      </c>
      <c r="BN60" s="85" t="e">
        <f ca="true">+IF(AND(ISNUMBER(OFFSET('Hygiene Data'!$H$9,0,10*ROW('Hygiene Data'!H54))),'Data Summary'!EC60="Yes"),OFFSET('Hygiene Data'!$H$9,0,10*ROW('Hygiene Data'!H54)),NA())</f>
        <v>#N/A</v>
      </c>
      <c r="BO60" s="85" t="e">
        <f ca="true">+IF(AND(ISNUMBER(OFFSET('Hygiene Data'!$I$5,0,10*ROW('Hygiene Data'!I54))),'Data Summary'!ED60="Yes"),OFFSET('Hygiene Data'!$I$5,0,10*ROW('Hygiene Data'!I54)),NA())</f>
        <v>#N/A</v>
      </c>
      <c r="BP60" s="85" t="e">
        <f ca="true">+IF(AND(ISNUMBER(OFFSET('Hygiene Data'!$I$7,0,10*ROW('Hygiene Data'!I54))),'Data Summary'!EE60="Yes"),OFFSET('Hygiene Data'!$I$7,0,10*ROW('Hygiene Data'!I54)),NA())</f>
        <v>#N/A</v>
      </c>
      <c r="BQ60" s="85" t="e">
        <f ca="true">+IF(AND(ISNUMBER(OFFSET('Hygiene Data'!$I$9,0,10*ROW('Hygiene Data'!I54))),'Data Summary'!EF60="Yes"),OFFSET('Hygiene Data'!$I$9,0,10*ROW('Hygiene Data'!I54)),NA())</f>
        <v>#N/A</v>
      </c>
    </row>
    <row xmlns:x14ac="http://schemas.microsoft.com/office/spreadsheetml/2009/9/ac" r="61" x14ac:dyDescent="0.2">
      <c r="A61" s="326" t="e">
        <f ca="true">+RIGHT('Data Summary'!A61,LEN('Data Summary'!A61)-9)</f>
        <v>#VALUE!</v>
      </c>
      <c r="B61" s="31" t="str">
        <f ca="true">+IF(ISTEXT('Data Summary'!B61),'Data Summary'!B61,"")</f>
        <v/>
      </c>
      <c r="C61" s="325" t="e">
        <f ca="true">+VALUE('Data Summary'!C61)</f>
        <v>#VALUE!</v>
      </c>
      <c r="D61" s="83" t="e">
        <f ca="true">+IF(AND(ISNUMBER(OFFSET('Water Data'!$D$4,0,10*ROW('Water Data'!D55))),'Data Summary'!BS61="Yes"),100-OFFSET('Water Data'!$D$4,0,10*ROW('Water Data'!D55)),NA())</f>
        <v>#N/A</v>
      </c>
      <c r="E61" s="83" t="e">
        <f ca="true">+IF(AND(ISNUMBER(OFFSET('Water Data'!$D$6,0,10*ROW('Water Data'!D55))),'Data Summary'!BT61="Yes"),OFFSET('Water Data'!$D$6,0,10*ROW('Water Data'!D55)),NA())</f>
        <v>#N/A</v>
      </c>
      <c r="F61" s="83" t="e">
        <f ca="true">+IF(AND(ISNUMBER(OFFSET('Water Data'!$D$9,0,10*ROW('Water Data'!D55))),'Data Summary'!BU61="Yes"),OFFSET('Water Data'!$D$9,0,10*ROW('Water Data'!D55)),NA())</f>
        <v>#N/A</v>
      </c>
      <c r="G61" s="83" t="e">
        <f ca="true">+IF(AND(ISNUMBER(OFFSET('Water Data'!$E$4,0,10*ROW('Water Data'!E55))),'Data Summary'!BV61="Yes"),100-OFFSET('Water Data'!$E$4,0,10*ROW('Water Data'!E55)),NA())</f>
        <v>#N/A</v>
      </c>
      <c r="H61" s="83" t="e">
        <f ca="true">+IF(AND(ISNUMBER(OFFSET('Water Data'!$E$6,0,10*ROW('Water Data'!E55))),'Data Summary'!BW61="Yes"),OFFSET('Water Data'!$E$6,0,10*ROW('Water Data'!E55)),NA())</f>
        <v>#N/A</v>
      </c>
      <c r="I61" s="83" t="e">
        <f ca="true">+IF(AND(ISNUMBER(OFFSET('Water Data'!$E$9,0,10*ROW('Water Data'!E55))),'Data Summary'!BX61="Yes"),OFFSET('Water Data'!$E$9,0,10*ROW('Water Data'!E55)),NA())</f>
        <v>#N/A</v>
      </c>
      <c r="J61" s="83" t="e">
        <f ca="true">+IF(AND(ISNUMBER(OFFSET('Water Data'!$F$4,0,10*ROW('Water Data'!F55))),'Data Summary'!BY61="Yes"),100-OFFSET('Water Data'!$F$4,0,10*ROW('Water Data'!F55)),NA())</f>
        <v>#N/A</v>
      </c>
      <c r="K61" s="83" t="e">
        <f ca="true">+IF(AND(ISNUMBER(OFFSET('Water Data'!$F$6,0,10*ROW('Water Data'!F55))),'Data Summary'!BZ61="Yes"),OFFSET('Water Data'!$F$6,0,10*ROW('Water Data'!F55)),NA())</f>
        <v>#N/A</v>
      </c>
      <c r="L61" s="83" t="e">
        <f ca="true">+IF(AND(ISNUMBER(OFFSET('Water Data'!$F$9,0,10*ROW('Water Data'!F55))),'Data Summary'!CA61="Yes"),OFFSET('Water Data'!$F$9,0,10*ROW('Water Data'!F55)),NA())</f>
        <v>#N/A</v>
      </c>
      <c r="M61" s="83" t="e">
        <f ca="true">+IF(AND(ISNUMBER(OFFSET('Water Data'!$G$4,0,10*ROW('Water Data'!G55))),'Data Summary'!CB61="Yes"),100-OFFSET('Water Data'!$G$4,0,10*ROW('Water Data'!G55)),NA())</f>
        <v>#N/A</v>
      </c>
      <c r="N61" s="83" t="e">
        <f ca="true">+IF(AND(ISNUMBER(OFFSET('Water Data'!$G$6,0,10*ROW('Water Data'!G55))),'Data Summary'!CC61="Yes"),OFFSET('Water Data'!$G$6,0,10*ROW('Water Data'!G55)),NA())</f>
        <v>#N/A</v>
      </c>
      <c r="O61" s="83" t="e">
        <f ca="true">+IF(AND(ISNUMBER(OFFSET('Water Data'!$G$9,0,10*ROW('Water Data'!G55))),'Data Summary'!CD61="Yes"),OFFSET('Water Data'!$G$9,0,10*ROW('Water Data'!G55)),NA())</f>
        <v>#N/A</v>
      </c>
      <c r="P61" s="83" t="e">
        <f ca="true">+IF(AND(ISNUMBER(OFFSET('Water Data'!$H$4,0,10*ROW('Water Data'!H55))),'Data Summary'!CE61="Yes"),100-OFFSET('Water Data'!$H$4,0,10*ROW('Water Data'!H55)),NA())</f>
        <v>#N/A</v>
      </c>
      <c r="Q61" s="83" t="e">
        <f ca="true">+IF(AND(ISNUMBER(OFFSET('Water Data'!$H$6,0,10*ROW('Water Data'!H55))),'Data Summary'!CF61="Yes"),OFFSET('Water Data'!$H$6,0,10*ROW('Water Data'!H55)),NA())</f>
        <v>#N/A</v>
      </c>
      <c r="R61" s="83" t="e">
        <f ca="true">+IF(AND(ISNUMBER(OFFSET('Water Data'!$H$9,0,10*ROW('Water Data'!H55))),'Data Summary'!CG61="Yes"),OFFSET('Water Data'!$H$9,0,10*ROW('Water Data'!H55)),NA())</f>
        <v>#N/A</v>
      </c>
      <c r="S61" s="83" t="e">
        <f ca="true">+IF(AND(ISNUMBER(OFFSET('Water Data'!$I$4,0,10*ROW('Water Data'!I55))),'Data Summary'!CH61="Yes"),100-OFFSET('Water Data'!$I$4,0,10*ROW('Water Data'!I55)),NA())</f>
        <v>#N/A</v>
      </c>
      <c r="T61" s="83" t="e">
        <f ca="true">+IF(AND(ISNUMBER(OFFSET('Water Data'!$I$6,0,10*ROW('Water Data'!I55))),'Data Summary'!CI61="Yes"),OFFSET('Water Data'!$I$6,0,10*ROW('Water Data'!I55)),NA())</f>
        <v>#N/A</v>
      </c>
      <c r="U61" s="83" t="e">
        <f ca="true">+IF(AND(ISNUMBER(OFFSET('Water Data'!$I$9,0,10*ROW('Water Data'!I55))),'Data Summary'!CJ61="Yes"),OFFSET('Water Data'!$I$9,0,10*ROW('Water Data'!I55)),NA())</f>
        <v>#N/A</v>
      </c>
      <c r="V61" s="84" t="e">
        <f ca="true">+IF(AND(ISNUMBER(OFFSET('Sanitation Data'!$D$4,0,10*ROW('Sanitation Data'!D55))),'Data Summary'!CK61="Yes"),100-OFFSET('Sanitation Data'!$D$4,0,10*ROW('Sanitation Data'!D55)),NA())</f>
        <v>#N/A</v>
      </c>
      <c r="W61" s="84" t="e">
        <f ca="true">+IF(AND(ISNUMBER(OFFSET('Sanitation Data'!$D$6,0,10*ROW('Sanitation Data'!D55))),'Data Summary'!CL61="Yes"),OFFSET('Sanitation Data'!$D$6,0,10*ROW('Sanitation Data'!D55)),NA())</f>
        <v>#N/A</v>
      </c>
      <c r="X61" s="84" t="e">
        <f ca="true">+IF(AND(ISNUMBER(OFFSET('Sanitation Data'!$D$10,0,10*ROW('Sanitation Data'!D55))),'Data Summary'!CM61="Yes"),OFFSET('Sanitation Data'!$D$10,0,10*ROW('Sanitation Data'!D55)),NA())</f>
        <v>#N/A</v>
      </c>
      <c r="Y61" s="84" t="e">
        <f ca="true">+IF(AND(ISNUMBER(OFFSET('Sanitation Data'!$D$11,0,10*ROW('Sanitation Data'!D55))),'Data Summary'!CN61="Yes"),OFFSET('Sanitation Data'!$D$11,0,10*ROW('Sanitation Data'!D55)),NA())</f>
        <v>#N/A</v>
      </c>
      <c r="Z61" s="84" t="e">
        <f ca="true">+IF(AND(ISNUMBER(OFFSET('Sanitation Data'!$D$12,0,10*ROW('Sanitation Data'!D55))),'Data Summary'!CO61="Yes"),OFFSET('Sanitation Data'!$D$12,0,10*ROW('Sanitation Data'!D55)),NA())</f>
        <v>#N/A</v>
      </c>
      <c r="AA61" s="84" t="e">
        <f ca="true">+IF(AND(ISNUMBER(OFFSET('Sanitation Data'!$E$4,0,10*ROW('Sanitation Data'!E55))),'Data Summary'!CP61="Yes"),100-OFFSET('Sanitation Data'!$E$4,0,10*ROW('Sanitation Data'!E55)),NA())</f>
        <v>#N/A</v>
      </c>
      <c r="AB61" s="84" t="e">
        <f ca="true">+IF(AND(ISNUMBER(OFFSET('Sanitation Data'!$E$6,0,10*ROW('Sanitation Data'!E55))),'Data Summary'!CQ61="Yes"),OFFSET('Sanitation Data'!$E$6,0,10*ROW('Sanitation Data'!E55)),NA())</f>
        <v>#N/A</v>
      </c>
      <c r="AC61" s="84" t="e">
        <f ca="true">+IF(AND(ISNUMBER(OFFSET('Sanitation Data'!$E$10,0,10*ROW('Sanitation Data'!E55))),'Data Summary'!CR61="Yes"),OFFSET('Sanitation Data'!$E$10,0,10*ROW('Sanitation Data'!E55)),NA())</f>
        <v>#N/A</v>
      </c>
      <c r="AD61" s="84" t="e">
        <f ca="true">+IF(AND(ISNUMBER(OFFSET('Sanitation Data'!$E$11,0,10*ROW('Sanitation Data'!E55))),'Data Summary'!CS61="Yes"),OFFSET('Sanitation Data'!$E$11,0,10*ROW('Sanitation Data'!E55)),NA())</f>
        <v>#N/A</v>
      </c>
      <c r="AE61" s="84" t="e">
        <f ca="true">+IF(AND(ISNUMBER(OFFSET('Sanitation Data'!$E$12,0,10*ROW('Sanitation Data'!E55))),'Data Summary'!CT61="Yes"),OFFSET('Sanitation Data'!$E$12,0,10*ROW('Sanitation Data'!E55)),NA())</f>
        <v>#N/A</v>
      </c>
      <c r="AF61" s="84" t="e">
        <f ca="true">+IF(AND(ISNUMBER(OFFSET('Sanitation Data'!$F$4,0,10*ROW('Sanitation Data'!F55))),'Data Summary'!CU61="Yes"),100-OFFSET('Sanitation Data'!$F$4,0,10*ROW('Sanitation Data'!F55)),NA())</f>
        <v>#N/A</v>
      </c>
      <c r="AG61" s="84" t="e">
        <f ca="true">+IF(AND(ISNUMBER(OFFSET('Sanitation Data'!$F$6,0,10*ROW('Sanitation Data'!F55))),'Data Summary'!CV61="Yes"),OFFSET('Sanitation Data'!$F$6,0,10*ROW('Sanitation Data'!F55)),NA())</f>
        <v>#N/A</v>
      </c>
      <c r="AH61" s="84" t="e">
        <f ca="true">+IF(AND(ISNUMBER(OFFSET('Sanitation Data'!$F$10,0,10*ROW('Sanitation Data'!F55))),'Data Summary'!CW61="Yes"),OFFSET('Sanitation Data'!$F$10,0,10*ROW('Sanitation Data'!F55)),NA())</f>
        <v>#N/A</v>
      </c>
      <c r="AI61" s="84" t="e">
        <f ca="true">+IF(AND(ISNUMBER(OFFSET('Sanitation Data'!$F$11,0,10*ROW('Sanitation Data'!F55))),'Data Summary'!CX61="Yes"),OFFSET('Sanitation Data'!$F$11,0,10*ROW('Sanitation Data'!F55)),NA())</f>
        <v>#N/A</v>
      </c>
      <c r="AJ61" s="84" t="e">
        <f ca="true">+IF(AND(ISNUMBER(OFFSET('Sanitation Data'!$F$12,0,10*ROW('Sanitation Data'!F55))),'Data Summary'!CY61="Yes"),OFFSET('Sanitation Data'!$F$12,0,10*ROW('Sanitation Data'!F55)),NA())</f>
        <v>#N/A</v>
      </c>
      <c r="AK61" s="84" t="e">
        <f ca="true">+IF(AND(ISNUMBER(OFFSET('Sanitation Data'!$G$4,0,10*ROW('Sanitation Data'!G55))),'Data Summary'!CZ61="Yes"),100-OFFSET('Sanitation Data'!$G$4,0,10*ROW('Sanitation Data'!G55)),NA())</f>
        <v>#N/A</v>
      </c>
      <c r="AL61" s="84" t="e">
        <f ca="true">+IF(AND(ISNUMBER(OFFSET('Sanitation Data'!$G$6,0,10*ROW('Sanitation Data'!G55))),'Data Summary'!DA61="Yes"),OFFSET('Sanitation Data'!$G$6,0,10*ROW('Sanitation Data'!G55)),NA())</f>
        <v>#N/A</v>
      </c>
      <c r="AM61" s="84" t="e">
        <f ca="true">+IF(AND(ISNUMBER(OFFSET('Sanitation Data'!$G$10,0,10*ROW('Sanitation Data'!G55))),'Data Summary'!DB61="Yes"),OFFSET('Sanitation Data'!$G$10,0,10*ROW('Sanitation Data'!G55)),NA())</f>
        <v>#N/A</v>
      </c>
      <c r="AN61" s="84" t="e">
        <f ca="true">+IF(AND(ISNUMBER(OFFSET('Sanitation Data'!$G$11,0,10*ROW('Sanitation Data'!G55))),'Data Summary'!DC61="Yes"),OFFSET('Sanitation Data'!$G$11,0,10*ROW('Sanitation Data'!G55)),NA())</f>
        <v>#N/A</v>
      </c>
      <c r="AO61" s="84" t="e">
        <f ca="true">+IF(AND(ISNUMBER(OFFSET('Sanitation Data'!$G$12,0,10*ROW('Sanitation Data'!G55))),'Data Summary'!DD61="Yes"),OFFSET('Sanitation Data'!$G$12,0,10*ROW('Sanitation Data'!G55)),NA())</f>
        <v>#N/A</v>
      </c>
      <c r="AP61" s="84" t="e">
        <f ca="true">+IF(AND(ISNUMBER(OFFSET('Sanitation Data'!$H$4,0,10*ROW('Sanitation Data'!H55))),'Data Summary'!DE61="Yes"),100-OFFSET('Sanitation Data'!$H$4,0,10*ROW('Sanitation Data'!H55)),NA())</f>
        <v>#N/A</v>
      </c>
      <c r="AQ61" s="84" t="e">
        <f ca="true">+IF(AND(ISNUMBER(OFFSET('Sanitation Data'!$H$6,0,10*ROW('Sanitation Data'!H55))),'Data Summary'!DF61="Yes"),OFFSET('Sanitation Data'!$H$6,0,10*ROW('Sanitation Data'!H55)),NA())</f>
        <v>#N/A</v>
      </c>
      <c r="AR61" s="84" t="e">
        <f ca="true">+IF(AND(ISNUMBER(OFFSET('Sanitation Data'!$H$10,0,10*ROW('Sanitation Data'!H55))),'Data Summary'!DG61="Yes"),OFFSET('Sanitation Data'!$H$10,0,10*ROW('Sanitation Data'!H55)),NA())</f>
        <v>#N/A</v>
      </c>
      <c r="AS61" s="84" t="e">
        <f ca="true">+IF(AND(ISNUMBER(OFFSET('Sanitation Data'!$H$11,0,10*ROW('Sanitation Data'!H55))),'Data Summary'!DH61="Yes"),OFFSET('Sanitation Data'!$H$11,0,10*ROW('Sanitation Data'!H55)),NA())</f>
        <v>#N/A</v>
      </c>
      <c r="AT61" s="84" t="e">
        <f ca="true">+IF(AND(ISNUMBER(OFFSET('Sanitation Data'!$H$12,0,10*ROW('Sanitation Data'!H55))),'Data Summary'!DI61="Yes"),OFFSET('Sanitation Data'!$H$12,0,10*ROW('Sanitation Data'!H55)),NA())</f>
        <v>#N/A</v>
      </c>
      <c r="AU61" s="84" t="e">
        <f ca="true">+IF(AND(ISNUMBER(OFFSET('Sanitation Data'!$I$4,0,10*ROW('Sanitation Data'!I55))),'Data Summary'!DJ61="Yes"),100-OFFSET('Sanitation Data'!$I$4,0,10*ROW('Sanitation Data'!I55)),NA())</f>
        <v>#N/A</v>
      </c>
      <c r="AV61" s="84" t="e">
        <f ca="true">+IF(AND(ISNUMBER(OFFSET('Sanitation Data'!$I$6,0,10*ROW('Sanitation Data'!I55))),'Data Summary'!DK61="Yes"),OFFSET('Sanitation Data'!$I$6,0,10*ROW('Sanitation Data'!I55)),NA())</f>
        <v>#N/A</v>
      </c>
      <c r="AW61" s="84" t="e">
        <f ca="true">+IF(AND(ISNUMBER(OFFSET('Sanitation Data'!$I$10,0,10*ROW('Sanitation Data'!I55))),'Data Summary'!DL61="Yes"),OFFSET('Sanitation Data'!$I$10,0,10*ROW('Sanitation Data'!I55)),NA())</f>
        <v>#N/A</v>
      </c>
      <c r="AX61" s="84" t="e">
        <f ca="true">+IF(AND(ISNUMBER(OFFSET('Sanitation Data'!$I$11,0,10*ROW('Sanitation Data'!I55))),'Data Summary'!DM61="Yes"),OFFSET('Sanitation Data'!$I$11,0,10*ROW('Sanitation Data'!I55)),NA())</f>
        <v>#N/A</v>
      </c>
      <c r="AY61" s="84" t="e">
        <f ca="true">+IF(AND(ISNUMBER(OFFSET('Sanitation Data'!$I$12,0,10*ROW('Sanitation Data'!I55))),'Data Summary'!DN61="Yes"),OFFSET('Sanitation Data'!$I$12,0,10*ROW('Sanitation Data'!I55)),NA())</f>
        <v>#N/A</v>
      </c>
      <c r="AZ61" s="85" t="e">
        <f ca="true">+IF(AND(ISNUMBER(OFFSET('Hygiene Data'!$D$5,0,10*ROW('Hygiene Data'!D55))),'Data Summary'!DO61="Yes"),OFFSET('Hygiene Data'!$D$5,0,10*ROW('Hygiene Data'!D55)),NA())</f>
        <v>#N/A</v>
      </c>
      <c r="BA61" s="85" t="e">
        <f ca="true">+IF(AND(ISNUMBER(OFFSET('Hygiene Data'!$D$7,0,10*ROW('Hygiene Data'!D55))),'Data Summary'!DP61="Yes"),OFFSET('Hygiene Data'!$D$7,0,10*ROW('Hygiene Data'!D55)),NA())</f>
        <v>#N/A</v>
      </c>
      <c r="BB61" s="85" t="e">
        <f ca="true">+IF(AND(ISNUMBER(OFFSET('Hygiene Data'!$D$9,0,10*ROW('Hygiene Data'!D55))),'Data Summary'!DQ61="Yes"),OFFSET('Hygiene Data'!$D$9,0,10*ROW('Hygiene Data'!D55)),NA())</f>
        <v>#N/A</v>
      </c>
      <c r="BC61" s="85" t="e">
        <f ca="true">+IF(AND(ISNUMBER(OFFSET('Hygiene Data'!$E$5,0,10*ROW('Hygiene Data'!E55))),'Data Summary'!DR61="Yes"),OFFSET('Hygiene Data'!$E$5,0,10*ROW('Hygiene Data'!E55)),NA())</f>
        <v>#N/A</v>
      </c>
      <c r="BD61" s="85" t="e">
        <f ca="true">+IF(AND(ISNUMBER(OFFSET('Hygiene Data'!$E$7,0,10*ROW('Hygiene Data'!E55))),'Data Summary'!DS61="Yes"),OFFSET('Hygiene Data'!$E$7,0,10*ROW('Hygiene Data'!E55)),NA())</f>
        <v>#N/A</v>
      </c>
      <c r="BE61" s="85" t="e">
        <f ca="true">+IF(AND(ISNUMBER(OFFSET('Hygiene Data'!$E$9,0,10*ROW('Hygiene Data'!E55))),'Data Summary'!DT61="Yes"),OFFSET('Hygiene Data'!$E$9,0,10*ROW('Hygiene Data'!E55)),NA())</f>
        <v>#N/A</v>
      </c>
      <c r="BF61" s="85" t="e">
        <f ca="true">+IF(AND(ISNUMBER(OFFSET('Hygiene Data'!$F$5,0,10*ROW('Hygiene Data'!F55))),'Data Summary'!DU61="Yes"),OFFSET('Hygiene Data'!$F$5,0,10*ROW('Hygiene Data'!F55)),NA())</f>
        <v>#N/A</v>
      </c>
      <c r="BG61" s="85" t="e">
        <f ca="true">+IF(AND(ISNUMBER(OFFSET('Hygiene Data'!$F$7,0,10*ROW('Hygiene Data'!F55))),'Data Summary'!DV61="Yes"),OFFSET('Hygiene Data'!$F$7,0,10*ROW('Hygiene Data'!F55)),NA())</f>
        <v>#N/A</v>
      </c>
      <c r="BH61" s="85" t="e">
        <f ca="true">+IF(AND(ISNUMBER(OFFSET('Hygiene Data'!$F$9,0,10*ROW('Hygiene Data'!F55))),'Data Summary'!DW61="Yes"),OFFSET('Hygiene Data'!$F$9,0,10*ROW('Hygiene Data'!F55)),NA())</f>
        <v>#N/A</v>
      </c>
      <c r="BI61" s="85" t="e">
        <f ca="true">+IF(AND(ISNUMBER(OFFSET('Hygiene Data'!$G$5,0,10*ROW('Hygiene Data'!G55))),'Data Summary'!DX61="Yes"),OFFSET('Hygiene Data'!$G$5,0,10*ROW('Hygiene Data'!G55)),NA())</f>
        <v>#N/A</v>
      </c>
      <c r="BJ61" s="85" t="e">
        <f ca="true">+IF(AND(ISNUMBER(OFFSET('Hygiene Data'!$G$7,0,10*ROW('Hygiene Data'!G55))),'Data Summary'!DY61="Yes"),OFFSET('Hygiene Data'!$G$7,0,10*ROW('Hygiene Data'!G55)),NA())</f>
        <v>#N/A</v>
      </c>
      <c r="BK61" s="85" t="e">
        <f ca="true">+IF(AND(ISNUMBER(OFFSET('Hygiene Data'!$G$9,0,10*ROW('Hygiene Data'!G55))),'Data Summary'!DZ61="Yes"),OFFSET('Hygiene Data'!$G$9,0,10*ROW('Hygiene Data'!G55)),NA())</f>
        <v>#N/A</v>
      </c>
      <c r="BL61" s="85" t="e">
        <f ca="true">+IF(AND(ISNUMBER(OFFSET('Hygiene Data'!$H$5,0,10*ROW('Hygiene Data'!H55))),'Data Summary'!EA61="Yes"),OFFSET('Hygiene Data'!$H$5,0,10*ROW('Hygiene Data'!H55)),NA())</f>
        <v>#N/A</v>
      </c>
      <c r="BM61" s="85" t="e">
        <f ca="true">+IF(AND(ISNUMBER(OFFSET('Hygiene Data'!$H$7,0,10*ROW('Hygiene Data'!H55))),'Data Summary'!EB61="Yes"),OFFSET('Hygiene Data'!$H$7,0,10*ROW('Hygiene Data'!H55)),NA())</f>
        <v>#N/A</v>
      </c>
      <c r="BN61" s="85" t="e">
        <f ca="true">+IF(AND(ISNUMBER(OFFSET('Hygiene Data'!$H$9,0,10*ROW('Hygiene Data'!H55))),'Data Summary'!EC61="Yes"),OFFSET('Hygiene Data'!$H$9,0,10*ROW('Hygiene Data'!H55)),NA())</f>
        <v>#N/A</v>
      </c>
      <c r="BO61" s="85" t="e">
        <f ca="true">+IF(AND(ISNUMBER(OFFSET('Hygiene Data'!$I$5,0,10*ROW('Hygiene Data'!I55))),'Data Summary'!ED61="Yes"),OFFSET('Hygiene Data'!$I$5,0,10*ROW('Hygiene Data'!I55)),NA())</f>
        <v>#N/A</v>
      </c>
      <c r="BP61" s="85" t="e">
        <f ca="true">+IF(AND(ISNUMBER(OFFSET('Hygiene Data'!$I$7,0,10*ROW('Hygiene Data'!I55))),'Data Summary'!EE61="Yes"),OFFSET('Hygiene Data'!$I$7,0,10*ROW('Hygiene Data'!I55)),NA())</f>
        <v>#N/A</v>
      </c>
      <c r="BQ61" s="85" t="e">
        <f ca="true">+IF(AND(ISNUMBER(OFFSET('Hygiene Data'!$I$9,0,10*ROW('Hygiene Data'!I55))),'Data Summary'!EF61="Yes"),OFFSET('Hygiene Data'!$I$9,0,10*ROW('Hygiene Data'!I55)),NA())</f>
        <v>#N/A</v>
      </c>
    </row>
    <row xmlns:x14ac="http://schemas.microsoft.com/office/spreadsheetml/2009/9/ac" r="62" x14ac:dyDescent="0.2">
      <c r="A62" s="326" t="e">
        <f ca="true">+RIGHT('Data Summary'!A62,LEN('Data Summary'!A62)-9)</f>
        <v>#VALUE!</v>
      </c>
      <c r="B62" s="31" t="str">
        <f ca="true">+IF(ISTEXT('Data Summary'!B62),'Data Summary'!B62,"")</f>
        <v/>
      </c>
      <c r="C62" s="325" t="e">
        <f ca="true">+VALUE('Data Summary'!C62)</f>
        <v>#VALUE!</v>
      </c>
      <c r="D62" s="83" t="e">
        <f ca="true">+IF(AND(ISNUMBER(OFFSET('Water Data'!$D$4,0,10*ROW('Water Data'!D56))),'Data Summary'!BS62="Yes"),100-OFFSET('Water Data'!$D$4,0,10*ROW('Water Data'!D56)),NA())</f>
        <v>#N/A</v>
      </c>
      <c r="E62" s="83" t="e">
        <f ca="true">+IF(AND(ISNUMBER(OFFSET('Water Data'!$D$6,0,10*ROW('Water Data'!D56))),'Data Summary'!BT62="Yes"),OFFSET('Water Data'!$D$6,0,10*ROW('Water Data'!D56)),NA())</f>
        <v>#N/A</v>
      </c>
      <c r="F62" s="83" t="e">
        <f ca="true">+IF(AND(ISNUMBER(OFFSET('Water Data'!$D$9,0,10*ROW('Water Data'!D56))),'Data Summary'!BU62="Yes"),OFFSET('Water Data'!$D$9,0,10*ROW('Water Data'!D56)),NA())</f>
        <v>#N/A</v>
      </c>
      <c r="G62" s="83" t="e">
        <f ca="true">+IF(AND(ISNUMBER(OFFSET('Water Data'!$E$4,0,10*ROW('Water Data'!E56))),'Data Summary'!BV62="Yes"),100-OFFSET('Water Data'!$E$4,0,10*ROW('Water Data'!E56)),NA())</f>
        <v>#N/A</v>
      </c>
      <c r="H62" s="83" t="e">
        <f ca="true">+IF(AND(ISNUMBER(OFFSET('Water Data'!$E$6,0,10*ROW('Water Data'!E56))),'Data Summary'!BW62="Yes"),OFFSET('Water Data'!$E$6,0,10*ROW('Water Data'!E56)),NA())</f>
        <v>#N/A</v>
      </c>
      <c r="I62" s="83" t="e">
        <f ca="true">+IF(AND(ISNUMBER(OFFSET('Water Data'!$E$9,0,10*ROW('Water Data'!E56))),'Data Summary'!BX62="Yes"),OFFSET('Water Data'!$E$9,0,10*ROW('Water Data'!E56)),NA())</f>
        <v>#N/A</v>
      </c>
      <c r="J62" s="83" t="e">
        <f ca="true">+IF(AND(ISNUMBER(OFFSET('Water Data'!$F$4,0,10*ROW('Water Data'!F56))),'Data Summary'!BY62="Yes"),100-OFFSET('Water Data'!$F$4,0,10*ROW('Water Data'!F56)),NA())</f>
        <v>#N/A</v>
      </c>
      <c r="K62" s="83" t="e">
        <f ca="true">+IF(AND(ISNUMBER(OFFSET('Water Data'!$F$6,0,10*ROW('Water Data'!F56))),'Data Summary'!BZ62="Yes"),OFFSET('Water Data'!$F$6,0,10*ROW('Water Data'!F56)),NA())</f>
        <v>#N/A</v>
      </c>
      <c r="L62" s="83" t="e">
        <f ca="true">+IF(AND(ISNUMBER(OFFSET('Water Data'!$F$9,0,10*ROW('Water Data'!F56))),'Data Summary'!CA62="Yes"),OFFSET('Water Data'!$F$9,0,10*ROW('Water Data'!F56)),NA())</f>
        <v>#N/A</v>
      </c>
      <c r="M62" s="83" t="e">
        <f ca="true">+IF(AND(ISNUMBER(OFFSET('Water Data'!$G$4,0,10*ROW('Water Data'!G56))),'Data Summary'!CB62="Yes"),100-OFFSET('Water Data'!$G$4,0,10*ROW('Water Data'!G56)),NA())</f>
        <v>#N/A</v>
      </c>
      <c r="N62" s="83" t="e">
        <f ca="true">+IF(AND(ISNUMBER(OFFSET('Water Data'!$G$6,0,10*ROW('Water Data'!G56))),'Data Summary'!CC62="Yes"),OFFSET('Water Data'!$G$6,0,10*ROW('Water Data'!G56)),NA())</f>
        <v>#N/A</v>
      </c>
      <c r="O62" s="83" t="e">
        <f ca="true">+IF(AND(ISNUMBER(OFFSET('Water Data'!$G$9,0,10*ROW('Water Data'!G56))),'Data Summary'!CD62="Yes"),OFFSET('Water Data'!$G$9,0,10*ROW('Water Data'!G56)),NA())</f>
        <v>#N/A</v>
      </c>
      <c r="P62" s="83" t="e">
        <f ca="true">+IF(AND(ISNUMBER(OFFSET('Water Data'!$H$4,0,10*ROW('Water Data'!H56))),'Data Summary'!CE62="Yes"),100-OFFSET('Water Data'!$H$4,0,10*ROW('Water Data'!H56)),NA())</f>
        <v>#N/A</v>
      </c>
      <c r="Q62" s="83" t="e">
        <f ca="true">+IF(AND(ISNUMBER(OFFSET('Water Data'!$H$6,0,10*ROW('Water Data'!H56))),'Data Summary'!CF62="Yes"),OFFSET('Water Data'!$H$6,0,10*ROW('Water Data'!H56)),NA())</f>
        <v>#N/A</v>
      </c>
      <c r="R62" s="83" t="e">
        <f ca="true">+IF(AND(ISNUMBER(OFFSET('Water Data'!$H$9,0,10*ROW('Water Data'!H56))),'Data Summary'!CG62="Yes"),OFFSET('Water Data'!$H$9,0,10*ROW('Water Data'!H56)),NA())</f>
        <v>#N/A</v>
      </c>
      <c r="S62" s="83" t="e">
        <f ca="true">+IF(AND(ISNUMBER(OFFSET('Water Data'!$I$4,0,10*ROW('Water Data'!I56))),'Data Summary'!CH62="Yes"),100-OFFSET('Water Data'!$I$4,0,10*ROW('Water Data'!I56)),NA())</f>
        <v>#N/A</v>
      </c>
      <c r="T62" s="83" t="e">
        <f ca="true">+IF(AND(ISNUMBER(OFFSET('Water Data'!$I$6,0,10*ROW('Water Data'!I56))),'Data Summary'!CI62="Yes"),OFFSET('Water Data'!$I$6,0,10*ROW('Water Data'!I56)),NA())</f>
        <v>#N/A</v>
      </c>
      <c r="U62" s="83" t="e">
        <f ca="true">+IF(AND(ISNUMBER(OFFSET('Water Data'!$I$9,0,10*ROW('Water Data'!I56))),'Data Summary'!CJ62="Yes"),OFFSET('Water Data'!$I$9,0,10*ROW('Water Data'!I56)),NA())</f>
        <v>#N/A</v>
      </c>
      <c r="V62" s="84" t="e">
        <f ca="true">+IF(AND(ISNUMBER(OFFSET('Sanitation Data'!$D$4,0,10*ROW('Sanitation Data'!D56))),'Data Summary'!CK62="Yes"),100-OFFSET('Sanitation Data'!$D$4,0,10*ROW('Sanitation Data'!D56)),NA())</f>
        <v>#N/A</v>
      </c>
      <c r="W62" s="84" t="e">
        <f ca="true">+IF(AND(ISNUMBER(OFFSET('Sanitation Data'!$D$6,0,10*ROW('Sanitation Data'!D56))),'Data Summary'!CL62="Yes"),OFFSET('Sanitation Data'!$D$6,0,10*ROW('Sanitation Data'!D56)),NA())</f>
        <v>#N/A</v>
      </c>
      <c r="X62" s="84" t="e">
        <f ca="true">+IF(AND(ISNUMBER(OFFSET('Sanitation Data'!$D$10,0,10*ROW('Sanitation Data'!D56))),'Data Summary'!CM62="Yes"),OFFSET('Sanitation Data'!$D$10,0,10*ROW('Sanitation Data'!D56)),NA())</f>
        <v>#N/A</v>
      </c>
      <c r="Y62" s="84" t="e">
        <f ca="true">+IF(AND(ISNUMBER(OFFSET('Sanitation Data'!$D$11,0,10*ROW('Sanitation Data'!D56))),'Data Summary'!CN62="Yes"),OFFSET('Sanitation Data'!$D$11,0,10*ROW('Sanitation Data'!D56)),NA())</f>
        <v>#N/A</v>
      </c>
      <c r="Z62" s="84" t="e">
        <f ca="true">+IF(AND(ISNUMBER(OFFSET('Sanitation Data'!$D$12,0,10*ROW('Sanitation Data'!D56))),'Data Summary'!CO62="Yes"),OFFSET('Sanitation Data'!$D$12,0,10*ROW('Sanitation Data'!D56)),NA())</f>
        <v>#N/A</v>
      </c>
      <c r="AA62" s="84" t="e">
        <f ca="true">+IF(AND(ISNUMBER(OFFSET('Sanitation Data'!$E$4,0,10*ROW('Sanitation Data'!E56))),'Data Summary'!CP62="Yes"),100-OFFSET('Sanitation Data'!$E$4,0,10*ROW('Sanitation Data'!E56)),NA())</f>
        <v>#N/A</v>
      </c>
      <c r="AB62" s="84" t="e">
        <f ca="true">+IF(AND(ISNUMBER(OFFSET('Sanitation Data'!$E$6,0,10*ROW('Sanitation Data'!E56))),'Data Summary'!CQ62="Yes"),OFFSET('Sanitation Data'!$E$6,0,10*ROW('Sanitation Data'!E56)),NA())</f>
        <v>#N/A</v>
      </c>
      <c r="AC62" s="84" t="e">
        <f ca="true">+IF(AND(ISNUMBER(OFFSET('Sanitation Data'!$E$10,0,10*ROW('Sanitation Data'!E56))),'Data Summary'!CR62="Yes"),OFFSET('Sanitation Data'!$E$10,0,10*ROW('Sanitation Data'!E56)),NA())</f>
        <v>#N/A</v>
      </c>
      <c r="AD62" s="84" t="e">
        <f ca="true">+IF(AND(ISNUMBER(OFFSET('Sanitation Data'!$E$11,0,10*ROW('Sanitation Data'!E56))),'Data Summary'!CS62="Yes"),OFFSET('Sanitation Data'!$E$11,0,10*ROW('Sanitation Data'!E56)),NA())</f>
        <v>#N/A</v>
      </c>
      <c r="AE62" s="84" t="e">
        <f ca="true">+IF(AND(ISNUMBER(OFFSET('Sanitation Data'!$E$12,0,10*ROW('Sanitation Data'!E56))),'Data Summary'!CT62="Yes"),OFFSET('Sanitation Data'!$E$12,0,10*ROW('Sanitation Data'!E56)),NA())</f>
        <v>#N/A</v>
      </c>
      <c r="AF62" s="84" t="e">
        <f ca="true">+IF(AND(ISNUMBER(OFFSET('Sanitation Data'!$F$4,0,10*ROW('Sanitation Data'!F56))),'Data Summary'!CU62="Yes"),100-OFFSET('Sanitation Data'!$F$4,0,10*ROW('Sanitation Data'!F56)),NA())</f>
        <v>#N/A</v>
      </c>
      <c r="AG62" s="84" t="e">
        <f ca="true">+IF(AND(ISNUMBER(OFFSET('Sanitation Data'!$F$6,0,10*ROW('Sanitation Data'!F56))),'Data Summary'!CV62="Yes"),OFFSET('Sanitation Data'!$F$6,0,10*ROW('Sanitation Data'!F56)),NA())</f>
        <v>#N/A</v>
      </c>
      <c r="AH62" s="84" t="e">
        <f ca="true">+IF(AND(ISNUMBER(OFFSET('Sanitation Data'!$F$10,0,10*ROW('Sanitation Data'!F56))),'Data Summary'!CW62="Yes"),OFFSET('Sanitation Data'!$F$10,0,10*ROW('Sanitation Data'!F56)),NA())</f>
        <v>#N/A</v>
      </c>
      <c r="AI62" s="84" t="e">
        <f ca="true">+IF(AND(ISNUMBER(OFFSET('Sanitation Data'!$F$11,0,10*ROW('Sanitation Data'!F56))),'Data Summary'!CX62="Yes"),OFFSET('Sanitation Data'!$F$11,0,10*ROW('Sanitation Data'!F56)),NA())</f>
        <v>#N/A</v>
      </c>
      <c r="AJ62" s="84" t="e">
        <f ca="true">+IF(AND(ISNUMBER(OFFSET('Sanitation Data'!$F$12,0,10*ROW('Sanitation Data'!F56))),'Data Summary'!CY62="Yes"),OFFSET('Sanitation Data'!$F$12,0,10*ROW('Sanitation Data'!F56)),NA())</f>
        <v>#N/A</v>
      </c>
      <c r="AK62" s="84" t="e">
        <f ca="true">+IF(AND(ISNUMBER(OFFSET('Sanitation Data'!$G$4,0,10*ROW('Sanitation Data'!G56))),'Data Summary'!CZ62="Yes"),100-OFFSET('Sanitation Data'!$G$4,0,10*ROW('Sanitation Data'!G56)),NA())</f>
        <v>#N/A</v>
      </c>
      <c r="AL62" s="84" t="e">
        <f ca="true">+IF(AND(ISNUMBER(OFFSET('Sanitation Data'!$G$6,0,10*ROW('Sanitation Data'!G56))),'Data Summary'!DA62="Yes"),OFFSET('Sanitation Data'!$G$6,0,10*ROW('Sanitation Data'!G56)),NA())</f>
        <v>#N/A</v>
      </c>
      <c r="AM62" s="84" t="e">
        <f ca="true">+IF(AND(ISNUMBER(OFFSET('Sanitation Data'!$G$10,0,10*ROW('Sanitation Data'!G56))),'Data Summary'!DB62="Yes"),OFFSET('Sanitation Data'!$G$10,0,10*ROW('Sanitation Data'!G56)),NA())</f>
        <v>#N/A</v>
      </c>
      <c r="AN62" s="84" t="e">
        <f ca="true">+IF(AND(ISNUMBER(OFFSET('Sanitation Data'!$G$11,0,10*ROW('Sanitation Data'!G56))),'Data Summary'!DC62="Yes"),OFFSET('Sanitation Data'!$G$11,0,10*ROW('Sanitation Data'!G56)),NA())</f>
        <v>#N/A</v>
      </c>
      <c r="AO62" s="84" t="e">
        <f ca="true">+IF(AND(ISNUMBER(OFFSET('Sanitation Data'!$G$12,0,10*ROW('Sanitation Data'!G56))),'Data Summary'!DD62="Yes"),OFFSET('Sanitation Data'!$G$12,0,10*ROW('Sanitation Data'!G56)),NA())</f>
        <v>#N/A</v>
      </c>
      <c r="AP62" s="84" t="e">
        <f ca="true">+IF(AND(ISNUMBER(OFFSET('Sanitation Data'!$H$4,0,10*ROW('Sanitation Data'!H56))),'Data Summary'!DE62="Yes"),100-OFFSET('Sanitation Data'!$H$4,0,10*ROW('Sanitation Data'!H56)),NA())</f>
        <v>#N/A</v>
      </c>
      <c r="AQ62" s="84" t="e">
        <f ca="true">+IF(AND(ISNUMBER(OFFSET('Sanitation Data'!$H$6,0,10*ROW('Sanitation Data'!H56))),'Data Summary'!DF62="Yes"),OFFSET('Sanitation Data'!$H$6,0,10*ROW('Sanitation Data'!H56)),NA())</f>
        <v>#N/A</v>
      </c>
      <c r="AR62" s="84" t="e">
        <f ca="true">+IF(AND(ISNUMBER(OFFSET('Sanitation Data'!$H$10,0,10*ROW('Sanitation Data'!H56))),'Data Summary'!DG62="Yes"),OFFSET('Sanitation Data'!$H$10,0,10*ROW('Sanitation Data'!H56)),NA())</f>
        <v>#N/A</v>
      </c>
      <c r="AS62" s="84" t="e">
        <f ca="true">+IF(AND(ISNUMBER(OFFSET('Sanitation Data'!$H$11,0,10*ROW('Sanitation Data'!H56))),'Data Summary'!DH62="Yes"),OFFSET('Sanitation Data'!$H$11,0,10*ROW('Sanitation Data'!H56)),NA())</f>
        <v>#N/A</v>
      </c>
      <c r="AT62" s="84" t="e">
        <f ca="true">+IF(AND(ISNUMBER(OFFSET('Sanitation Data'!$H$12,0,10*ROW('Sanitation Data'!H56))),'Data Summary'!DI62="Yes"),OFFSET('Sanitation Data'!$H$12,0,10*ROW('Sanitation Data'!H56)),NA())</f>
        <v>#N/A</v>
      </c>
      <c r="AU62" s="84" t="e">
        <f ca="true">+IF(AND(ISNUMBER(OFFSET('Sanitation Data'!$I$4,0,10*ROW('Sanitation Data'!I56))),'Data Summary'!DJ62="Yes"),100-OFFSET('Sanitation Data'!$I$4,0,10*ROW('Sanitation Data'!I56)),NA())</f>
        <v>#N/A</v>
      </c>
      <c r="AV62" s="84" t="e">
        <f ca="true">+IF(AND(ISNUMBER(OFFSET('Sanitation Data'!$I$6,0,10*ROW('Sanitation Data'!I56))),'Data Summary'!DK62="Yes"),OFFSET('Sanitation Data'!$I$6,0,10*ROW('Sanitation Data'!I56)),NA())</f>
        <v>#N/A</v>
      </c>
      <c r="AW62" s="84" t="e">
        <f ca="true">+IF(AND(ISNUMBER(OFFSET('Sanitation Data'!$I$10,0,10*ROW('Sanitation Data'!I56))),'Data Summary'!DL62="Yes"),OFFSET('Sanitation Data'!$I$10,0,10*ROW('Sanitation Data'!I56)),NA())</f>
        <v>#N/A</v>
      </c>
      <c r="AX62" s="84" t="e">
        <f ca="true">+IF(AND(ISNUMBER(OFFSET('Sanitation Data'!$I$11,0,10*ROW('Sanitation Data'!I56))),'Data Summary'!DM62="Yes"),OFFSET('Sanitation Data'!$I$11,0,10*ROW('Sanitation Data'!I56)),NA())</f>
        <v>#N/A</v>
      </c>
      <c r="AY62" s="84" t="e">
        <f ca="true">+IF(AND(ISNUMBER(OFFSET('Sanitation Data'!$I$12,0,10*ROW('Sanitation Data'!I56))),'Data Summary'!DN62="Yes"),OFFSET('Sanitation Data'!$I$12,0,10*ROW('Sanitation Data'!I56)),NA())</f>
        <v>#N/A</v>
      </c>
      <c r="AZ62" s="85" t="e">
        <f ca="true">+IF(AND(ISNUMBER(OFFSET('Hygiene Data'!$D$5,0,10*ROW('Hygiene Data'!D56))),'Data Summary'!DO62="Yes"),OFFSET('Hygiene Data'!$D$5,0,10*ROW('Hygiene Data'!D56)),NA())</f>
        <v>#N/A</v>
      </c>
      <c r="BA62" s="85" t="e">
        <f ca="true">+IF(AND(ISNUMBER(OFFSET('Hygiene Data'!$D$7,0,10*ROW('Hygiene Data'!D56))),'Data Summary'!DP62="Yes"),OFFSET('Hygiene Data'!$D$7,0,10*ROW('Hygiene Data'!D56)),NA())</f>
        <v>#N/A</v>
      </c>
      <c r="BB62" s="85" t="e">
        <f ca="true">+IF(AND(ISNUMBER(OFFSET('Hygiene Data'!$D$9,0,10*ROW('Hygiene Data'!D56))),'Data Summary'!DQ62="Yes"),OFFSET('Hygiene Data'!$D$9,0,10*ROW('Hygiene Data'!D56)),NA())</f>
        <v>#N/A</v>
      </c>
      <c r="BC62" s="85" t="e">
        <f ca="true">+IF(AND(ISNUMBER(OFFSET('Hygiene Data'!$E$5,0,10*ROW('Hygiene Data'!E56))),'Data Summary'!DR62="Yes"),OFFSET('Hygiene Data'!$E$5,0,10*ROW('Hygiene Data'!E56)),NA())</f>
        <v>#N/A</v>
      </c>
      <c r="BD62" s="85" t="e">
        <f ca="true">+IF(AND(ISNUMBER(OFFSET('Hygiene Data'!$E$7,0,10*ROW('Hygiene Data'!E56))),'Data Summary'!DS62="Yes"),OFFSET('Hygiene Data'!$E$7,0,10*ROW('Hygiene Data'!E56)),NA())</f>
        <v>#N/A</v>
      </c>
      <c r="BE62" s="85" t="e">
        <f ca="true">+IF(AND(ISNUMBER(OFFSET('Hygiene Data'!$E$9,0,10*ROW('Hygiene Data'!E56))),'Data Summary'!DT62="Yes"),OFFSET('Hygiene Data'!$E$9,0,10*ROW('Hygiene Data'!E56)),NA())</f>
        <v>#N/A</v>
      </c>
      <c r="BF62" s="85" t="e">
        <f ca="true">+IF(AND(ISNUMBER(OFFSET('Hygiene Data'!$F$5,0,10*ROW('Hygiene Data'!F56))),'Data Summary'!DU62="Yes"),OFFSET('Hygiene Data'!$F$5,0,10*ROW('Hygiene Data'!F56)),NA())</f>
        <v>#N/A</v>
      </c>
      <c r="BG62" s="85" t="e">
        <f ca="true">+IF(AND(ISNUMBER(OFFSET('Hygiene Data'!$F$7,0,10*ROW('Hygiene Data'!F56))),'Data Summary'!DV62="Yes"),OFFSET('Hygiene Data'!$F$7,0,10*ROW('Hygiene Data'!F56)),NA())</f>
        <v>#N/A</v>
      </c>
      <c r="BH62" s="85" t="e">
        <f ca="true">+IF(AND(ISNUMBER(OFFSET('Hygiene Data'!$F$9,0,10*ROW('Hygiene Data'!F56))),'Data Summary'!DW62="Yes"),OFFSET('Hygiene Data'!$F$9,0,10*ROW('Hygiene Data'!F56)),NA())</f>
        <v>#N/A</v>
      </c>
      <c r="BI62" s="85" t="e">
        <f ca="true">+IF(AND(ISNUMBER(OFFSET('Hygiene Data'!$G$5,0,10*ROW('Hygiene Data'!G56))),'Data Summary'!DX62="Yes"),OFFSET('Hygiene Data'!$G$5,0,10*ROW('Hygiene Data'!G56)),NA())</f>
        <v>#N/A</v>
      </c>
      <c r="BJ62" s="85" t="e">
        <f ca="true">+IF(AND(ISNUMBER(OFFSET('Hygiene Data'!$G$7,0,10*ROW('Hygiene Data'!G56))),'Data Summary'!DY62="Yes"),OFFSET('Hygiene Data'!$G$7,0,10*ROW('Hygiene Data'!G56)),NA())</f>
        <v>#N/A</v>
      </c>
      <c r="BK62" s="85" t="e">
        <f ca="true">+IF(AND(ISNUMBER(OFFSET('Hygiene Data'!$G$9,0,10*ROW('Hygiene Data'!G56))),'Data Summary'!DZ62="Yes"),OFFSET('Hygiene Data'!$G$9,0,10*ROW('Hygiene Data'!G56)),NA())</f>
        <v>#N/A</v>
      </c>
      <c r="BL62" s="85" t="e">
        <f ca="true">+IF(AND(ISNUMBER(OFFSET('Hygiene Data'!$H$5,0,10*ROW('Hygiene Data'!H56))),'Data Summary'!EA62="Yes"),OFFSET('Hygiene Data'!$H$5,0,10*ROW('Hygiene Data'!H56)),NA())</f>
        <v>#N/A</v>
      </c>
      <c r="BM62" s="85" t="e">
        <f ca="true">+IF(AND(ISNUMBER(OFFSET('Hygiene Data'!$H$7,0,10*ROW('Hygiene Data'!H56))),'Data Summary'!EB62="Yes"),OFFSET('Hygiene Data'!$H$7,0,10*ROW('Hygiene Data'!H56)),NA())</f>
        <v>#N/A</v>
      </c>
      <c r="BN62" s="85" t="e">
        <f ca="true">+IF(AND(ISNUMBER(OFFSET('Hygiene Data'!$H$9,0,10*ROW('Hygiene Data'!H56))),'Data Summary'!EC62="Yes"),OFFSET('Hygiene Data'!$H$9,0,10*ROW('Hygiene Data'!H56)),NA())</f>
        <v>#N/A</v>
      </c>
      <c r="BO62" s="85" t="e">
        <f ca="true">+IF(AND(ISNUMBER(OFFSET('Hygiene Data'!$I$5,0,10*ROW('Hygiene Data'!I56))),'Data Summary'!ED62="Yes"),OFFSET('Hygiene Data'!$I$5,0,10*ROW('Hygiene Data'!I56)),NA())</f>
        <v>#N/A</v>
      </c>
      <c r="BP62" s="85" t="e">
        <f ca="true">+IF(AND(ISNUMBER(OFFSET('Hygiene Data'!$I$7,0,10*ROW('Hygiene Data'!I56))),'Data Summary'!EE62="Yes"),OFFSET('Hygiene Data'!$I$7,0,10*ROW('Hygiene Data'!I56)),NA())</f>
        <v>#N/A</v>
      </c>
      <c r="BQ62" s="85" t="e">
        <f ca="true">+IF(AND(ISNUMBER(OFFSET('Hygiene Data'!$I$9,0,10*ROW('Hygiene Data'!I56))),'Data Summary'!EF62="Yes"),OFFSET('Hygiene Data'!$I$9,0,10*ROW('Hygiene Data'!I56)),NA())</f>
        <v>#N/A</v>
      </c>
    </row>
    <row xmlns:x14ac="http://schemas.microsoft.com/office/spreadsheetml/2009/9/ac" r="63" x14ac:dyDescent="0.2">
      <c r="A63" s="326" t="e">
        <f ca="true">+RIGHT('Data Summary'!A63,LEN('Data Summary'!A63)-9)</f>
        <v>#VALUE!</v>
      </c>
      <c r="B63" s="31" t="str">
        <f ca="true">+IF(ISTEXT('Data Summary'!B63),'Data Summary'!B63,"")</f>
        <v/>
      </c>
      <c r="C63" s="325" t="e">
        <f ca="true">+VALUE('Data Summary'!C63)</f>
        <v>#VALUE!</v>
      </c>
      <c r="D63" s="83" t="e">
        <f ca="true">+IF(AND(ISNUMBER(OFFSET('Water Data'!$D$4,0,10*ROW('Water Data'!D57))),'Data Summary'!BS63="Yes"),100-OFFSET('Water Data'!$D$4,0,10*ROW('Water Data'!D57)),NA())</f>
        <v>#N/A</v>
      </c>
      <c r="E63" s="83" t="e">
        <f ca="true">+IF(AND(ISNUMBER(OFFSET('Water Data'!$D$6,0,10*ROW('Water Data'!D57))),'Data Summary'!BT63="Yes"),OFFSET('Water Data'!$D$6,0,10*ROW('Water Data'!D57)),NA())</f>
        <v>#N/A</v>
      </c>
      <c r="F63" s="83" t="e">
        <f ca="true">+IF(AND(ISNUMBER(OFFSET('Water Data'!$D$9,0,10*ROW('Water Data'!D57))),'Data Summary'!BU63="Yes"),OFFSET('Water Data'!$D$9,0,10*ROW('Water Data'!D57)),NA())</f>
        <v>#N/A</v>
      </c>
      <c r="G63" s="83" t="e">
        <f ca="true">+IF(AND(ISNUMBER(OFFSET('Water Data'!$E$4,0,10*ROW('Water Data'!E57))),'Data Summary'!BV63="Yes"),100-OFFSET('Water Data'!$E$4,0,10*ROW('Water Data'!E57)),NA())</f>
        <v>#N/A</v>
      </c>
      <c r="H63" s="83" t="e">
        <f ca="true">+IF(AND(ISNUMBER(OFFSET('Water Data'!$E$6,0,10*ROW('Water Data'!E57))),'Data Summary'!BW63="Yes"),OFFSET('Water Data'!$E$6,0,10*ROW('Water Data'!E57)),NA())</f>
        <v>#N/A</v>
      </c>
      <c r="I63" s="83" t="e">
        <f ca="true">+IF(AND(ISNUMBER(OFFSET('Water Data'!$E$9,0,10*ROW('Water Data'!E57))),'Data Summary'!BX63="Yes"),OFFSET('Water Data'!$E$9,0,10*ROW('Water Data'!E57)),NA())</f>
        <v>#N/A</v>
      </c>
      <c r="J63" s="83" t="e">
        <f ca="true">+IF(AND(ISNUMBER(OFFSET('Water Data'!$F$4,0,10*ROW('Water Data'!F57))),'Data Summary'!BY63="Yes"),100-OFFSET('Water Data'!$F$4,0,10*ROW('Water Data'!F57)),NA())</f>
        <v>#N/A</v>
      </c>
      <c r="K63" s="83" t="e">
        <f ca="true">+IF(AND(ISNUMBER(OFFSET('Water Data'!$F$6,0,10*ROW('Water Data'!F57))),'Data Summary'!BZ63="Yes"),OFFSET('Water Data'!$F$6,0,10*ROW('Water Data'!F57)),NA())</f>
        <v>#N/A</v>
      </c>
      <c r="L63" s="83" t="e">
        <f ca="true">+IF(AND(ISNUMBER(OFFSET('Water Data'!$F$9,0,10*ROW('Water Data'!F57))),'Data Summary'!CA63="Yes"),OFFSET('Water Data'!$F$9,0,10*ROW('Water Data'!F57)),NA())</f>
        <v>#N/A</v>
      </c>
      <c r="M63" s="83" t="e">
        <f ca="true">+IF(AND(ISNUMBER(OFFSET('Water Data'!$G$4,0,10*ROW('Water Data'!G57))),'Data Summary'!CB63="Yes"),100-OFFSET('Water Data'!$G$4,0,10*ROW('Water Data'!G57)),NA())</f>
        <v>#N/A</v>
      </c>
      <c r="N63" s="83" t="e">
        <f ca="true">+IF(AND(ISNUMBER(OFFSET('Water Data'!$G$6,0,10*ROW('Water Data'!G57))),'Data Summary'!CC63="Yes"),OFFSET('Water Data'!$G$6,0,10*ROW('Water Data'!G57)),NA())</f>
        <v>#N/A</v>
      </c>
      <c r="O63" s="83" t="e">
        <f ca="true">+IF(AND(ISNUMBER(OFFSET('Water Data'!$G$9,0,10*ROW('Water Data'!G57))),'Data Summary'!CD63="Yes"),OFFSET('Water Data'!$G$9,0,10*ROW('Water Data'!G57)),NA())</f>
        <v>#N/A</v>
      </c>
      <c r="P63" s="83" t="e">
        <f ca="true">+IF(AND(ISNUMBER(OFFSET('Water Data'!$H$4,0,10*ROW('Water Data'!H57))),'Data Summary'!CE63="Yes"),100-OFFSET('Water Data'!$H$4,0,10*ROW('Water Data'!H57)),NA())</f>
        <v>#N/A</v>
      </c>
      <c r="Q63" s="83" t="e">
        <f ca="true">+IF(AND(ISNUMBER(OFFSET('Water Data'!$H$6,0,10*ROW('Water Data'!H57))),'Data Summary'!CF63="Yes"),OFFSET('Water Data'!$H$6,0,10*ROW('Water Data'!H57)),NA())</f>
        <v>#N/A</v>
      </c>
      <c r="R63" s="83" t="e">
        <f ca="true">+IF(AND(ISNUMBER(OFFSET('Water Data'!$H$9,0,10*ROW('Water Data'!H57))),'Data Summary'!CG63="Yes"),OFFSET('Water Data'!$H$9,0,10*ROW('Water Data'!H57)),NA())</f>
        <v>#N/A</v>
      </c>
      <c r="S63" s="83" t="e">
        <f ca="true">+IF(AND(ISNUMBER(OFFSET('Water Data'!$I$4,0,10*ROW('Water Data'!I57))),'Data Summary'!CH63="Yes"),100-OFFSET('Water Data'!$I$4,0,10*ROW('Water Data'!I57)),NA())</f>
        <v>#N/A</v>
      </c>
      <c r="T63" s="83" t="e">
        <f ca="true">+IF(AND(ISNUMBER(OFFSET('Water Data'!$I$6,0,10*ROW('Water Data'!I57))),'Data Summary'!CI63="Yes"),OFFSET('Water Data'!$I$6,0,10*ROW('Water Data'!I57)),NA())</f>
        <v>#N/A</v>
      </c>
      <c r="U63" s="83" t="e">
        <f ca="true">+IF(AND(ISNUMBER(OFFSET('Water Data'!$I$9,0,10*ROW('Water Data'!I57))),'Data Summary'!CJ63="Yes"),OFFSET('Water Data'!$I$9,0,10*ROW('Water Data'!I57)),NA())</f>
        <v>#N/A</v>
      </c>
      <c r="V63" s="84" t="e">
        <f ca="true">+IF(AND(ISNUMBER(OFFSET('Sanitation Data'!$D$4,0,10*ROW('Sanitation Data'!D57))),'Data Summary'!CK63="Yes"),100-OFFSET('Sanitation Data'!$D$4,0,10*ROW('Sanitation Data'!D57)),NA())</f>
        <v>#N/A</v>
      </c>
      <c r="W63" s="84" t="e">
        <f ca="true">+IF(AND(ISNUMBER(OFFSET('Sanitation Data'!$D$6,0,10*ROW('Sanitation Data'!D57))),'Data Summary'!CL63="Yes"),OFFSET('Sanitation Data'!$D$6,0,10*ROW('Sanitation Data'!D57)),NA())</f>
        <v>#N/A</v>
      </c>
      <c r="X63" s="84" t="e">
        <f ca="true">+IF(AND(ISNUMBER(OFFSET('Sanitation Data'!$D$10,0,10*ROW('Sanitation Data'!D57))),'Data Summary'!CM63="Yes"),OFFSET('Sanitation Data'!$D$10,0,10*ROW('Sanitation Data'!D57)),NA())</f>
        <v>#N/A</v>
      </c>
      <c r="Y63" s="84" t="e">
        <f ca="true">+IF(AND(ISNUMBER(OFFSET('Sanitation Data'!$D$11,0,10*ROW('Sanitation Data'!D57))),'Data Summary'!CN63="Yes"),OFFSET('Sanitation Data'!$D$11,0,10*ROW('Sanitation Data'!D57)),NA())</f>
        <v>#N/A</v>
      </c>
      <c r="Z63" s="84" t="e">
        <f ca="true">+IF(AND(ISNUMBER(OFFSET('Sanitation Data'!$D$12,0,10*ROW('Sanitation Data'!D57))),'Data Summary'!CO63="Yes"),OFFSET('Sanitation Data'!$D$12,0,10*ROW('Sanitation Data'!D57)),NA())</f>
        <v>#N/A</v>
      </c>
      <c r="AA63" s="84" t="e">
        <f ca="true">+IF(AND(ISNUMBER(OFFSET('Sanitation Data'!$E$4,0,10*ROW('Sanitation Data'!E57))),'Data Summary'!CP63="Yes"),100-OFFSET('Sanitation Data'!$E$4,0,10*ROW('Sanitation Data'!E57)),NA())</f>
        <v>#N/A</v>
      </c>
      <c r="AB63" s="84" t="e">
        <f ca="true">+IF(AND(ISNUMBER(OFFSET('Sanitation Data'!$E$6,0,10*ROW('Sanitation Data'!E57))),'Data Summary'!CQ63="Yes"),OFFSET('Sanitation Data'!$E$6,0,10*ROW('Sanitation Data'!E57)),NA())</f>
        <v>#N/A</v>
      </c>
      <c r="AC63" s="84" t="e">
        <f ca="true">+IF(AND(ISNUMBER(OFFSET('Sanitation Data'!$E$10,0,10*ROW('Sanitation Data'!E57))),'Data Summary'!CR63="Yes"),OFFSET('Sanitation Data'!$E$10,0,10*ROW('Sanitation Data'!E57)),NA())</f>
        <v>#N/A</v>
      </c>
      <c r="AD63" s="84" t="e">
        <f ca="true">+IF(AND(ISNUMBER(OFFSET('Sanitation Data'!$E$11,0,10*ROW('Sanitation Data'!E57))),'Data Summary'!CS63="Yes"),OFFSET('Sanitation Data'!$E$11,0,10*ROW('Sanitation Data'!E57)),NA())</f>
        <v>#N/A</v>
      </c>
      <c r="AE63" s="84" t="e">
        <f ca="true">+IF(AND(ISNUMBER(OFFSET('Sanitation Data'!$E$12,0,10*ROW('Sanitation Data'!E57))),'Data Summary'!CT63="Yes"),OFFSET('Sanitation Data'!$E$12,0,10*ROW('Sanitation Data'!E57)),NA())</f>
        <v>#N/A</v>
      </c>
      <c r="AF63" s="84" t="e">
        <f ca="true">+IF(AND(ISNUMBER(OFFSET('Sanitation Data'!$F$4,0,10*ROW('Sanitation Data'!F57))),'Data Summary'!CU63="Yes"),100-OFFSET('Sanitation Data'!$F$4,0,10*ROW('Sanitation Data'!F57)),NA())</f>
        <v>#N/A</v>
      </c>
      <c r="AG63" s="84" t="e">
        <f ca="true">+IF(AND(ISNUMBER(OFFSET('Sanitation Data'!$F$6,0,10*ROW('Sanitation Data'!F57))),'Data Summary'!CV63="Yes"),OFFSET('Sanitation Data'!$F$6,0,10*ROW('Sanitation Data'!F57)),NA())</f>
        <v>#N/A</v>
      </c>
      <c r="AH63" s="84" t="e">
        <f ca="true">+IF(AND(ISNUMBER(OFFSET('Sanitation Data'!$F$10,0,10*ROW('Sanitation Data'!F57))),'Data Summary'!CW63="Yes"),OFFSET('Sanitation Data'!$F$10,0,10*ROW('Sanitation Data'!F57)),NA())</f>
        <v>#N/A</v>
      </c>
      <c r="AI63" s="84" t="e">
        <f ca="true">+IF(AND(ISNUMBER(OFFSET('Sanitation Data'!$F$11,0,10*ROW('Sanitation Data'!F57))),'Data Summary'!CX63="Yes"),OFFSET('Sanitation Data'!$F$11,0,10*ROW('Sanitation Data'!F57)),NA())</f>
        <v>#N/A</v>
      </c>
      <c r="AJ63" s="84" t="e">
        <f ca="true">+IF(AND(ISNUMBER(OFFSET('Sanitation Data'!$F$12,0,10*ROW('Sanitation Data'!F57))),'Data Summary'!CY63="Yes"),OFFSET('Sanitation Data'!$F$12,0,10*ROW('Sanitation Data'!F57)),NA())</f>
        <v>#N/A</v>
      </c>
      <c r="AK63" s="84" t="e">
        <f ca="true">+IF(AND(ISNUMBER(OFFSET('Sanitation Data'!$G$4,0,10*ROW('Sanitation Data'!G57))),'Data Summary'!CZ63="Yes"),100-OFFSET('Sanitation Data'!$G$4,0,10*ROW('Sanitation Data'!G57)),NA())</f>
        <v>#N/A</v>
      </c>
      <c r="AL63" s="84" t="e">
        <f ca="true">+IF(AND(ISNUMBER(OFFSET('Sanitation Data'!$G$6,0,10*ROW('Sanitation Data'!G57))),'Data Summary'!DA63="Yes"),OFFSET('Sanitation Data'!$G$6,0,10*ROW('Sanitation Data'!G57)),NA())</f>
        <v>#N/A</v>
      </c>
      <c r="AM63" s="84" t="e">
        <f ca="true">+IF(AND(ISNUMBER(OFFSET('Sanitation Data'!$G$10,0,10*ROW('Sanitation Data'!G57))),'Data Summary'!DB63="Yes"),OFFSET('Sanitation Data'!$G$10,0,10*ROW('Sanitation Data'!G57)),NA())</f>
        <v>#N/A</v>
      </c>
      <c r="AN63" s="84" t="e">
        <f ca="true">+IF(AND(ISNUMBER(OFFSET('Sanitation Data'!$G$11,0,10*ROW('Sanitation Data'!G57))),'Data Summary'!DC63="Yes"),OFFSET('Sanitation Data'!$G$11,0,10*ROW('Sanitation Data'!G57)),NA())</f>
        <v>#N/A</v>
      </c>
      <c r="AO63" s="84" t="e">
        <f ca="true">+IF(AND(ISNUMBER(OFFSET('Sanitation Data'!$G$12,0,10*ROW('Sanitation Data'!G57))),'Data Summary'!DD63="Yes"),OFFSET('Sanitation Data'!$G$12,0,10*ROW('Sanitation Data'!G57)),NA())</f>
        <v>#N/A</v>
      </c>
      <c r="AP63" s="84" t="e">
        <f ca="true">+IF(AND(ISNUMBER(OFFSET('Sanitation Data'!$H$4,0,10*ROW('Sanitation Data'!H57))),'Data Summary'!DE63="Yes"),100-OFFSET('Sanitation Data'!$H$4,0,10*ROW('Sanitation Data'!H57)),NA())</f>
        <v>#N/A</v>
      </c>
      <c r="AQ63" s="84" t="e">
        <f ca="true">+IF(AND(ISNUMBER(OFFSET('Sanitation Data'!$H$6,0,10*ROW('Sanitation Data'!H57))),'Data Summary'!DF63="Yes"),OFFSET('Sanitation Data'!$H$6,0,10*ROW('Sanitation Data'!H57)),NA())</f>
        <v>#N/A</v>
      </c>
      <c r="AR63" s="84" t="e">
        <f ca="true">+IF(AND(ISNUMBER(OFFSET('Sanitation Data'!$H$10,0,10*ROW('Sanitation Data'!H57))),'Data Summary'!DG63="Yes"),OFFSET('Sanitation Data'!$H$10,0,10*ROW('Sanitation Data'!H57)),NA())</f>
        <v>#N/A</v>
      </c>
      <c r="AS63" s="84" t="e">
        <f ca="true">+IF(AND(ISNUMBER(OFFSET('Sanitation Data'!$H$11,0,10*ROW('Sanitation Data'!H57))),'Data Summary'!DH63="Yes"),OFFSET('Sanitation Data'!$H$11,0,10*ROW('Sanitation Data'!H57)),NA())</f>
        <v>#N/A</v>
      </c>
      <c r="AT63" s="84" t="e">
        <f ca="true">+IF(AND(ISNUMBER(OFFSET('Sanitation Data'!$H$12,0,10*ROW('Sanitation Data'!H57))),'Data Summary'!DI63="Yes"),OFFSET('Sanitation Data'!$H$12,0,10*ROW('Sanitation Data'!H57)),NA())</f>
        <v>#N/A</v>
      </c>
      <c r="AU63" s="84" t="e">
        <f ca="true">+IF(AND(ISNUMBER(OFFSET('Sanitation Data'!$I$4,0,10*ROW('Sanitation Data'!I57))),'Data Summary'!DJ63="Yes"),100-OFFSET('Sanitation Data'!$I$4,0,10*ROW('Sanitation Data'!I57)),NA())</f>
        <v>#N/A</v>
      </c>
      <c r="AV63" s="84" t="e">
        <f ca="true">+IF(AND(ISNUMBER(OFFSET('Sanitation Data'!$I$6,0,10*ROW('Sanitation Data'!I57))),'Data Summary'!DK63="Yes"),OFFSET('Sanitation Data'!$I$6,0,10*ROW('Sanitation Data'!I57)),NA())</f>
        <v>#N/A</v>
      </c>
      <c r="AW63" s="84" t="e">
        <f ca="true">+IF(AND(ISNUMBER(OFFSET('Sanitation Data'!$I$10,0,10*ROW('Sanitation Data'!I57))),'Data Summary'!DL63="Yes"),OFFSET('Sanitation Data'!$I$10,0,10*ROW('Sanitation Data'!I57)),NA())</f>
        <v>#N/A</v>
      </c>
      <c r="AX63" s="84" t="e">
        <f ca="true">+IF(AND(ISNUMBER(OFFSET('Sanitation Data'!$I$11,0,10*ROW('Sanitation Data'!I57))),'Data Summary'!DM63="Yes"),OFFSET('Sanitation Data'!$I$11,0,10*ROW('Sanitation Data'!I57)),NA())</f>
        <v>#N/A</v>
      </c>
      <c r="AY63" s="84" t="e">
        <f ca="true">+IF(AND(ISNUMBER(OFFSET('Sanitation Data'!$I$12,0,10*ROW('Sanitation Data'!I57))),'Data Summary'!DN63="Yes"),OFFSET('Sanitation Data'!$I$12,0,10*ROW('Sanitation Data'!I57)),NA())</f>
        <v>#N/A</v>
      </c>
      <c r="AZ63" s="85" t="e">
        <f ca="true">+IF(AND(ISNUMBER(OFFSET('Hygiene Data'!$D$5,0,10*ROW('Hygiene Data'!D57))),'Data Summary'!DO63="Yes"),OFFSET('Hygiene Data'!$D$5,0,10*ROW('Hygiene Data'!D57)),NA())</f>
        <v>#N/A</v>
      </c>
      <c r="BA63" s="85" t="e">
        <f ca="true">+IF(AND(ISNUMBER(OFFSET('Hygiene Data'!$D$7,0,10*ROW('Hygiene Data'!D57))),'Data Summary'!DP63="Yes"),OFFSET('Hygiene Data'!$D$7,0,10*ROW('Hygiene Data'!D57)),NA())</f>
        <v>#N/A</v>
      </c>
      <c r="BB63" s="85" t="e">
        <f ca="true">+IF(AND(ISNUMBER(OFFSET('Hygiene Data'!$D$9,0,10*ROW('Hygiene Data'!D57))),'Data Summary'!DQ63="Yes"),OFFSET('Hygiene Data'!$D$9,0,10*ROW('Hygiene Data'!D57)),NA())</f>
        <v>#N/A</v>
      </c>
      <c r="BC63" s="85" t="e">
        <f ca="true">+IF(AND(ISNUMBER(OFFSET('Hygiene Data'!$E$5,0,10*ROW('Hygiene Data'!E57))),'Data Summary'!DR63="Yes"),OFFSET('Hygiene Data'!$E$5,0,10*ROW('Hygiene Data'!E57)),NA())</f>
        <v>#N/A</v>
      </c>
      <c r="BD63" s="85" t="e">
        <f ca="true">+IF(AND(ISNUMBER(OFFSET('Hygiene Data'!$E$7,0,10*ROW('Hygiene Data'!E57))),'Data Summary'!DS63="Yes"),OFFSET('Hygiene Data'!$E$7,0,10*ROW('Hygiene Data'!E57)),NA())</f>
        <v>#N/A</v>
      </c>
      <c r="BE63" s="85" t="e">
        <f ca="true">+IF(AND(ISNUMBER(OFFSET('Hygiene Data'!$E$9,0,10*ROW('Hygiene Data'!E57))),'Data Summary'!DT63="Yes"),OFFSET('Hygiene Data'!$E$9,0,10*ROW('Hygiene Data'!E57)),NA())</f>
        <v>#N/A</v>
      </c>
      <c r="BF63" s="85" t="e">
        <f ca="true">+IF(AND(ISNUMBER(OFFSET('Hygiene Data'!$F$5,0,10*ROW('Hygiene Data'!F57))),'Data Summary'!DU63="Yes"),OFFSET('Hygiene Data'!$F$5,0,10*ROW('Hygiene Data'!F57)),NA())</f>
        <v>#N/A</v>
      </c>
      <c r="BG63" s="85" t="e">
        <f ca="true">+IF(AND(ISNUMBER(OFFSET('Hygiene Data'!$F$7,0,10*ROW('Hygiene Data'!F57))),'Data Summary'!DV63="Yes"),OFFSET('Hygiene Data'!$F$7,0,10*ROW('Hygiene Data'!F57)),NA())</f>
        <v>#N/A</v>
      </c>
      <c r="BH63" s="85" t="e">
        <f ca="true">+IF(AND(ISNUMBER(OFFSET('Hygiene Data'!$F$9,0,10*ROW('Hygiene Data'!F57))),'Data Summary'!DW63="Yes"),OFFSET('Hygiene Data'!$F$9,0,10*ROW('Hygiene Data'!F57)),NA())</f>
        <v>#N/A</v>
      </c>
      <c r="BI63" s="85" t="e">
        <f ca="true">+IF(AND(ISNUMBER(OFFSET('Hygiene Data'!$G$5,0,10*ROW('Hygiene Data'!G57))),'Data Summary'!DX63="Yes"),OFFSET('Hygiene Data'!$G$5,0,10*ROW('Hygiene Data'!G57)),NA())</f>
        <v>#N/A</v>
      </c>
      <c r="BJ63" s="85" t="e">
        <f ca="true">+IF(AND(ISNUMBER(OFFSET('Hygiene Data'!$G$7,0,10*ROW('Hygiene Data'!G57))),'Data Summary'!DY63="Yes"),OFFSET('Hygiene Data'!$G$7,0,10*ROW('Hygiene Data'!G57)),NA())</f>
        <v>#N/A</v>
      </c>
      <c r="BK63" s="85" t="e">
        <f ca="true">+IF(AND(ISNUMBER(OFFSET('Hygiene Data'!$G$9,0,10*ROW('Hygiene Data'!G57))),'Data Summary'!DZ63="Yes"),OFFSET('Hygiene Data'!$G$9,0,10*ROW('Hygiene Data'!G57)),NA())</f>
        <v>#N/A</v>
      </c>
      <c r="BL63" s="85" t="e">
        <f ca="true">+IF(AND(ISNUMBER(OFFSET('Hygiene Data'!$H$5,0,10*ROW('Hygiene Data'!H57))),'Data Summary'!EA63="Yes"),OFFSET('Hygiene Data'!$H$5,0,10*ROW('Hygiene Data'!H57)),NA())</f>
        <v>#N/A</v>
      </c>
      <c r="BM63" s="85" t="e">
        <f ca="true">+IF(AND(ISNUMBER(OFFSET('Hygiene Data'!$H$7,0,10*ROW('Hygiene Data'!H57))),'Data Summary'!EB63="Yes"),OFFSET('Hygiene Data'!$H$7,0,10*ROW('Hygiene Data'!H57)),NA())</f>
        <v>#N/A</v>
      </c>
      <c r="BN63" s="85" t="e">
        <f ca="true">+IF(AND(ISNUMBER(OFFSET('Hygiene Data'!$H$9,0,10*ROW('Hygiene Data'!H57))),'Data Summary'!EC63="Yes"),OFFSET('Hygiene Data'!$H$9,0,10*ROW('Hygiene Data'!H57)),NA())</f>
        <v>#N/A</v>
      </c>
      <c r="BO63" s="85" t="e">
        <f ca="true">+IF(AND(ISNUMBER(OFFSET('Hygiene Data'!$I$5,0,10*ROW('Hygiene Data'!I57))),'Data Summary'!ED63="Yes"),OFFSET('Hygiene Data'!$I$5,0,10*ROW('Hygiene Data'!I57)),NA())</f>
        <v>#N/A</v>
      </c>
      <c r="BP63" s="85" t="e">
        <f ca="true">+IF(AND(ISNUMBER(OFFSET('Hygiene Data'!$I$7,0,10*ROW('Hygiene Data'!I57))),'Data Summary'!EE63="Yes"),OFFSET('Hygiene Data'!$I$7,0,10*ROW('Hygiene Data'!I57)),NA())</f>
        <v>#N/A</v>
      </c>
      <c r="BQ63" s="85" t="e">
        <f ca="true">+IF(AND(ISNUMBER(OFFSET('Hygiene Data'!$I$9,0,10*ROW('Hygiene Data'!I57))),'Data Summary'!EF63="Yes"),OFFSET('Hygiene Data'!$I$9,0,10*ROW('Hygiene Data'!I57)),NA())</f>
        <v>#N/A</v>
      </c>
    </row>
    <row xmlns:x14ac="http://schemas.microsoft.com/office/spreadsheetml/2009/9/ac" r="64" x14ac:dyDescent="0.2">
      <c r="A64" s="326" t="e">
        <f ca="true">+RIGHT('Data Summary'!A64,LEN('Data Summary'!A64)-9)</f>
        <v>#VALUE!</v>
      </c>
      <c r="B64" s="31" t="str">
        <f ca="true">+IF(ISTEXT('Data Summary'!B64),'Data Summary'!B64,"")</f>
        <v/>
      </c>
      <c r="C64" s="325" t="e">
        <f ca="true">+VALUE('Data Summary'!C64)</f>
        <v>#VALUE!</v>
      </c>
      <c r="D64" s="83" t="e">
        <f ca="true">+IF(AND(ISNUMBER(OFFSET('Water Data'!$D$4,0,10*ROW('Water Data'!D58))),'Data Summary'!BS64="Yes"),100-OFFSET('Water Data'!$D$4,0,10*ROW('Water Data'!D58)),NA())</f>
        <v>#N/A</v>
      </c>
      <c r="E64" s="83" t="e">
        <f ca="true">+IF(AND(ISNUMBER(OFFSET('Water Data'!$D$6,0,10*ROW('Water Data'!D58))),'Data Summary'!BT64="Yes"),OFFSET('Water Data'!$D$6,0,10*ROW('Water Data'!D58)),NA())</f>
        <v>#N/A</v>
      </c>
      <c r="F64" s="83" t="e">
        <f ca="true">+IF(AND(ISNUMBER(OFFSET('Water Data'!$D$9,0,10*ROW('Water Data'!D58))),'Data Summary'!BU64="Yes"),OFFSET('Water Data'!$D$9,0,10*ROW('Water Data'!D58)),NA())</f>
        <v>#N/A</v>
      </c>
      <c r="G64" s="83" t="e">
        <f ca="true">+IF(AND(ISNUMBER(OFFSET('Water Data'!$E$4,0,10*ROW('Water Data'!E58))),'Data Summary'!BV64="Yes"),100-OFFSET('Water Data'!$E$4,0,10*ROW('Water Data'!E58)),NA())</f>
        <v>#N/A</v>
      </c>
      <c r="H64" s="83" t="e">
        <f ca="true">+IF(AND(ISNUMBER(OFFSET('Water Data'!$E$6,0,10*ROW('Water Data'!E58))),'Data Summary'!BW64="Yes"),OFFSET('Water Data'!$E$6,0,10*ROW('Water Data'!E58)),NA())</f>
        <v>#N/A</v>
      </c>
      <c r="I64" s="83" t="e">
        <f ca="true">+IF(AND(ISNUMBER(OFFSET('Water Data'!$E$9,0,10*ROW('Water Data'!E58))),'Data Summary'!BX64="Yes"),OFFSET('Water Data'!$E$9,0,10*ROW('Water Data'!E58)),NA())</f>
        <v>#N/A</v>
      </c>
      <c r="J64" s="83" t="e">
        <f ca="true">+IF(AND(ISNUMBER(OFFSET('Water Data'!$F$4,0,10*ROW('Water Data'!F58))),'Data Summary'!BY64="Yes"),100-OFFSET('Water Data'!$F$4,0,10*ROW('Water Data'!F58)),NA())</f>
        <v>#N/A</v>
      </c>
      <c r="K64" s="83" t="e">
        <f ca="true">+IF(AND(ISNUMBER(OFFSET('Water Data'!$F$6,0,10*ROW('Water Data'!F58))),'Data Summary'!BZ64="Yes"),OFFSET('Water Data'!$F$6,0,10*ROW('Water Data'!F58)),NA())</f>
        <v>#N/A</v>
      </c>
      <c r="L64" s="83" t="e">
        <f ca="true">+IF(AND(ISNUMBER(OFFSET('Water Data'!$F$9,0,10*ROW('Water Data'!F58))),'Data Summary'!CA64="Yes"),OFFSET('Water Data'!$F$9,0,10*ROW('Water Data'!F58)),NA())</f>
        <v>#N/A</v>
      </c>
      <c r="M64" s="83" t="e">
        <f ca="true">+IF(AND(ISNUMBER(OFFSET('Water Data'!$G$4,0,10*ROW('Water Data'!G58))),'Data Summary'!CB64="Yes"),100-OFFSET('Water Data'!$G$4,0,10*ROW('Water Data'!G58)),NA())</f>
        <v>#N/A</v>
      </c>
      <c r="N64" s="83" t="e">
        <f ca="true">+IF(AND(ISNUMBER(OFFSET('Water Data'!$G$6,0,10*ROW('Water Data'!G58))),'Data Summary'!CC64="Yes"),OFFSET('Water Data'!$G$6,0,10*ROW('Water Data'!G58)),NA())</f>
        <v>#N/A</v>
      </c>
      <c r="O64" s="83" t="e">
        <f ca="true">+IF(AND(ISNUMBER(OFFSET('Water Data'!$G$9,0,10*ROW('Water Data'!G58))),'Data Summary'!CD64="Yes"),OFFSET('Water Data'!$G$9,0,10*ROW('Water Data'!G58)),NA())</f>
        <v>#N/A</v>
      </c>
      <c r="P64" s="83" t="e">
        <f ca="true">+IF(AND(ISNUMBER(OFFSET('Water Data'!$H$4,0,10*ROW('Water Data'!H58))),'Data Summary'!CE64="Yes"),100-OFFSET('Water Data'!$H$4,0,10*ROW('Water Data'!H58)),NA())</f>
        <v>#N/A</v>
      </c>
      <c r="Q64" s="83" t="e">
        <f ca="true">+IF(AND(ISNUMBER(OFFSET('Water Data'!$H$6,0,10*ROW('Water Data'!H58))),'Data Summary'!CF64="Yes"),OFFSET('Water Data'!$H$6,0,10*ROW('Water Data'!H58)),NA())</f>
        <v>#N/A</v>
      </c>
      <c r="R64" s="83" t="e">
        <f ca="true">+IF(AND(ISNUMBER(OFFSET('Water Data'!$H$9,0,10*ROW('Water Data'!H58))),'Data Summary'!CG64="Yes"),OFFSET('Water Data'!$H$9,0,10*ROW('Water Data'!H58)),NA())</f>
        <v>#N/A</v>
      </c>
      <c r="S64" s="83" t="e">
        <f ca="true">+IF(AND(ISNUMBER(OFFSET('Water Data'!$I$4,0,10*ROW('Water Data'!I58))),'Data Summary'!CH64="Yes"),100-OFFSET('Water Data'!$I$4,0,10*ROW('Water Data'!I58)),NA())</f>
        <v>#N/A</v>
      </c>
      <c r="T64" s="83" t="e">
        <f ca="true">+IF(AND(ISNUMBER(OFFSET('Water Data'!$I$6,0,10*ROW('Water Data'!I58))),'Data Summary'!CI64="Yes"),OFFSET('Water Data'!$I$6,0,10*ROW('Water Data'!I58)),NA())</f>
        <v>#N/A</v>
      </c>
      <c r="U64" s="83" t="e">
        <f ca="true">+IF(AND(ISNUMBER(OFFSET('Water Data'!$I$9,0,10*ROW('Water Data'!I58))),'Data Summary'!CJ64="Yes"),OFFSET('Water Data'!$I$9,0,10*ROW('Water Data'!I58)),NA())</f>
        <v>#N/A</v>
      </c>
      <c r="V64" s="84" t="e">
        <f ca="true">+IF(AND(ISNUMBER(OFFSET('Sanitation Data'!$D$4,0,10*ROW('Sanitation Data'!D58))),'Data Summary'!CK64="Yes"),100-OFFSET('Sanitation Data'!$D$4,0,10*ROW('Sanitation Data'!D58)),NA())</f>
        <v>#N/A</v>
      </c>
      <c r="W64" s="84" t="e">
        <f ca="true">+IF(AND(ISNUMBER(OFFSET('Sanitation Data'!$D$6,0,10*ROW('Sanitation Data'!D58))),'Data Summary'!CL64="Yes"),OFFSET('Sanitation Data'!$D$6,0,10*ROW('Sanitation Data'!D58)),NA())</f>
        <v>#N/A</v>
      </c>
      <c r="X64" s="84" t="e">
        <f ca="true">+IF(AND(ISNUMBER(OFFSET('Sanitation Data'!$D$10,0,10*ROW('Sanitation Data'!D58))),'Data Summary'!CM64="Yes"),OFFSET('Sanitation Data'!$D$10,0,10*ROW('Sanitation Data'!D58)),NA())</f>
        <v>#N/A</v>
      </c>
      <c r="Y64" s="84" t="e">
        <f ca="true">+IF(AND(ISNUMBER(OFFSET('Sanitation Data'!$D$11,0,10*ROW('Sanitation Data'!D58))),'Data Summary'!CN64="Yes"),OFFSET('Sanitation Data'!$D$11,0,10*ROW('Sanitation Data'!D58)),NA())</f>
        <v>#N/A</v>
      </c>
      <c r="Z64" s="84" t="e">
        <f ca="true">+IF(AND(ISNUMBER(OFFSET('Sanitation Data'!$D$12,0,10*ROW('Sanitation Data'!D58))),'Data Summary'!CO64="Yes"),OFFSET('Sanitation Data'!$D$12,0,10*ROW('Sanitation Data'!D58)),NA())</f>
        <v>#N/A</v>
      </c>
      <c r="AA64" s="84" t="e">
        <f ca="true">+IF(AND(ISNUMBER(OFFSET('Sanitation Data'!$E$4,0,10*ROW('Sanitation Data'!E58))),'Data Summary'!CP64="Yes"),100-OFFSET('Sanitation Data'!$E$4,0,10*ROW('Sanitation Data'!E58)),NA())</f>
        <v>#N/A</v>
      </c>
      <c r="AB64" s="84" t="e">
        <f ca="true">+IF(AND(ISNUMBER(OFFSET('Sanitation Data'!$E$6,0,10*ROW('Sanitation Data'!E58))),'Data Summary'!CQ64="Yes"),OFFSET('Sanitation Data'!$E$6,0,10*ROW('Sanitation Data'!E58)),NA())</f>
        <v>#N/A</v>
      </c>
      <c r="AC64" s="84" t="e">
        <f ca="true">+IF(AND(ISNUMBER(OFFSET('Sanitation Data'!$E$10,0,10*ROW('Sanitation Data'!E58))),'Data Summary'!CR64="Yes"),OFFSET('Sanitation Data'!$E$10,0,10*ROW('Sanitation Data'!E58)),NA())</f>
        <v>#N/A</v>
      </c>
      <c r="AD64" s="84" t="e">
        <f ca="true">+IF(AND(ISNUMBER(OFFSET('Sanitation Data'!$E$11,0,10*ROW('Sanitation Data'!E58))),'Data Summary'!CS64="Yes"),OFFSET('Sanitation Data'!$E$11,0,10*ROW('Sanitation Data'!E58)),NA())</f>
        <v>#N/A</v>
      </c>
      <c r="AE64" s="84" t="e">
        <f ca="true">+IF(AND(ISNUMBER(OFFSET('Sanitation Data'!$E$12,0,10*ROW('Sanitation Data'!E58))),'Data Summary'!CT64="Yes"),OFFSET('Sanitation Data'!$E$12,0,10*ROW('Sanitation Data'!E58)),NA())</f>
        <v>#N/A</v>
      </c>
      <c r="AF64" s="84" t="e">
        <f ca="true">+IF(AND(ISNUMBER(OFFSET('Sanitation Data'!$F$4,0,10*ROW('Sanitation Data'!F58))),'Data Summary'!CU64="Yes"),100-OFFSET('Sanitation Data'!$F$4,0,10*ROW('Sanitation Data'!F58)),NA())</f>
        <v>#N/A</v>
      </c>
      <c r="AG64" s="84" t="e">
        <f ca="true">+IF(AND(ISNUMBER(OFFSET('Sanitation Data'!$F$6,0,10*ROW('Sanitation Data'!F58))),'Data Summary'!CV64="Yes"),OFFSET('Sanitation Data'!$F$6,0,10*ROW('Sanitation Data'!F58)),NA())</f>
        <v>#N/A</v>
      </c>
      <c r="AH64" s="84" t="e">
        <f ca="true">+IF(AND(ISNUMBER(OFFSET('Sanitation Data'!$F$10,0,10*ROW('Sanitation Data'!F58))),'Data Summary'!CW64="Yes"),OFFSET('Sanitation Data'!$F$10,0,10*ROW('Sanitation Data'!F58)),NA())</f>
        <v>#N/A</v>
      </c>
      <c r="AI64" s="84" t="e">
        <f ca="true">+IF(AND(ISNUMBER(OFFSET('Sanitation Data'!$F$11,0,10*ROW('Sanitation Data'!F58))),'Data Summary'!CX64="Yes"),OFFSET('Sanitation Data'!$F$11,0,10*ROW('Sanitation Data'!F58)),NA())</f>
        <v>#N/A</v>
      </c>
      <c r="AJ64" s="84" t="e">
        <f ca="true">+IF(AND(ISNUMBER(OFFSET('Sanitation Data'!$F$12,0,10*ROW('Sanitation Data'!F58))),'Data Summary'!CY64="Yes"),OFFSET('Sanitation Data'!$F$12,0,10*ROW('Sanitation Data'!F58)),NA())</f>
        <v>#N/A</v>
      </c>
      <c r="AK64" s="84" t="e">
        <f ca="true">+IF(AND(ISNUMBER(OFFSET('Sanitation Data'!$G$4,0,10*ROW('Sanitation Data'!G58))),'Data Summary'!CZ64="Yes"),100-OFFSET('Sanitation Data'!$G$4,0,10*ROW('Sanitation Data'!G58)),NA())</f>
        <v>#N/A</v>
      </c>
      <c r="AL64" s="84" t="e">
        <f ca="true">+IF(AND(ISNUMBER(OFFSET('Sanitation Data'!$G$6,0,10*ROW('Sanitation Data'!G58))),'Data Summary'!DA64="Yes"),OFFSET('Sanitation Data'!$G$6,0,10*ROW('Sanitation Data'!G58)),NA())</f>
        <v>#N/A</v>
      </c>
      <c r="AM64" s="84" t="e">
        <f ca="true">+IF(AND(ISNUMBER(OFFSET('Sanitation Data'!$G$10,0,10*ROW('Sanitation Data'!G58))),'Data Summary'!DB64="Yes"),OFFSET('Sanitation Data'!$G$10,0,10*ROW('Sanitation Data'!G58)),NA())</f>
        <v>#N/A</v>
      </c>
      <c r="AN64" s="84" t="e">
        <f ca="true">+IF(AND(ISNUMBER(OFFSET('Sanitation Data'!$G$11,0,10*ROW('Sanitation Data'!G58))),'Data Summary'!DC64="Yes"),OFFSET('Sanitation Data'!$G$11,0,10*ROW('Sanitation Data'!G58)),NA())</f>
        <v>#N/A</v>
      </c>
      <c r="AO64" s="84" t="e">
        <f ca="true">+IF(AND(ISNUMBER(OFFSET('Sanitation Data'!$G$12,0,10*ROW('Sanitation Data'!G58))),'Data Summary'!DD64="Yes"),OFFSET('Sanitation Data'!$G$12,0,10*ROW('Sanitation Data'!G58)),NA())</f>
        <v>#N/A</v>
      </c>
      <c r="AP64" s="84" t="e">
        <f ca="true">+IF(AND(ISNUMBER(OFFSET('Sanitation Data'!$H$4,0,10*ROW('Sanitation Data'!H58))),'Data Summary'!DE64="Yes"),100-OFFSET('Sanitation Data'!$H$4,0,10*ROW('Sanitation Data'!H58)),NA())</f>
        <v>#N/A</v>
      </c>
      <c r="AQ64" s="84" t="e">
        <f ca="true">+IF(AND(ISNUMBER(OFFSET('Sanitation Data'!$H$6,0,10*ROW('Sanitation Data'!H58))),'Data Summary'!DF64="Yes"),OFFSET('Sanitation Data'!$H$6,0,10*ROW('Sanitation Data'!H58)),NA())</f>
        <v>#N/A</v>
      </c>
      <c r="AR64" s="84" t="e">
        <f ca="true">+IF(AND(ISNUMBER(OFFSET('Sanitation Data'!$H$10,0,10*ROW('Sanitation Data'!H58))),'Data Summary'!DG64="Yes"),OFFSET('Sanitation Data'!$H$10,0,10*ROW('Sanitation Data'!H58)),NA())</f>
        <v>#N/A</v>
      </c>
      <c r="AS64" s="84" t="e">
        <f ca="true">+IF(AND(ISNUMBER(OFFSET('Sanitation Data'!$H$11,0,10*ROW('Sanitation Data'!H58))),'Data Summary'!DH64="Yes"),OFFSET('Sanitation Data'!$H$11,0,10*ROW('Sanitation Data'!H58)),NA())</f>
        <v>#N/A</v>
      </c>
      <c r="AT64" s="84" t="e">
        <f ca="true">+IF(AND(ISNUMBER(OFFSET('Sanitation Data'!$H$12,0,10*ROW('Sanitation Data'!H58))),'Data Summary'!DI64="Yes"),OFFSET('Sanitation Data'!$H$12,0,10*ROW('Sanitation Data'!H58)),NA())</f>
        <v>#N/A</v>
      </c>
      <c r="AU64" s="84" t="e">
        <f ca="true">+IF(AND(ISNUMBER(OFFSET('Sanitation Data'!$I$4,0,10*ROW('Sanitation Data'!I58))),'Data Summary'!DJ64="Yes"),100-OFFSET('Sanitation Data'!$I$4,0,10*ROW('Sanitation Data'!I58)),NA())</f>
        <v>#N/A</v>
      </c>
      <c r="AV64" s="84" t="e">
        <f ca="true">+IF(AND(ISNUMBER(OFFSET('Sanitation Data'!$I$6,0,10*ROW('Sanitation Data'!I58))),'Data Summary'!DK64="Yes"),OFFSET('Sanitation Data'!$I$6,0,10*ROW('Sanitation Data'!I58)),NA())</f>
        <v>#N/A</v>
      </c>
      <c r="AW64" s="84" t="e">
        <f ca="true">+IF(AND(ISNUMBER(OFFSET('Sanitation Data'!$I$10,0,10*ROW('Sanitation Data'!I58))),'Data Summary'!DL64="Yes"),OFFSET('Sanitation Data'!$I$10,0,10*ROW('Sanitation Data'!I58)),NA())</f>
        <v>#N/A</v>
      </c>
      <c r="AX64" s="84" t="e">
        <f ca="true">+IF(AND(ISNUMBER(OFFSET('Sanitation Data'!$I$11,0,10*ROW('Sanitation Data'!I58))),'Data Summary'!DM64="Yes"),OFFSET('Sanitation Data'!$I$11,0,10*ROW('Sanitation Data'!I58)),NA())</f>
        <v>#N/A</v>
      </c>
      <c r="AY64" s="84" t="e">
        <f ca="true">+IF(AND(ISNUMBER(OFFSET('Sanitation Data'!$I$12,0,10*ROW('Sanitation Data'!I58))),'Data Summary'!DN64="Yes"),OFFSET('Sanitation Data'!$I$12,0,10*ROW('Sanitation Data'!I58)),NA())</f>
        <v>#N/A</v>
      </c>
      <c r="AZ64" s="85" t="e">
        <f ca="true">+IF(AND(ISNUMBER(OFFSET('Hygiene Data'!$D$5,0,10*ROW('Hygiene Data'!D58))),'Data Summary'!DO64="Yes"),OFFSET('Hygiene Data'!$D$5,0,10*ROW('Hygiene Data'!D58)),NA())</f>
        <v>#N/A</v>
      </c>
      <c r="BA64" s="85" t="e">
        <f ca="true">+IF(AND(ISNUMBER(OFFSET('Hygiene Data'!$D$7,0,10*ROW('Hygiene Data'!D58))),'Data Summary'!DP64="Yes"),OFFSET('Hygiene Data'!$D$7,0,10*ROW('Hygiene Data'!D58)),NA())</f>
        <v>#N/A</v>
      </c>
      <c r="BB64" s="85" t="e">
        <f ca="true">+IF(AND(ISNUMBER(OFFSET('Hygiene Data'!$D$9,0,10*ROW('Hygiene Data'!D58))),'Data Summary'!DQ64="Yes"),OFFSET('Hygiene Data'!$D$9,0,10*ROW('Hygiene Data'!D58)),NA())</f>
        <v>#N/A</v>
      </c>
      <c r="BC64" s="85" t="e">
        <f ca="true">+IF(AND(ISNUMBER(OFFSET('Hygiene Data'!$E$5,0,10*ROW('Hygiene Data'!E58))),'Data Summary'!DR64="Yes"),OFFSET('Hygiene Data'!$E$5,0,10*ROW('Hygiene Data'!E58)),NA())</f>
        <v>#N/A</v>
      </c>
      <c r="BD64" s="85" t="e">
        <f ca="true">+IF(AND(ISNUMBER(OFFSET('Hygiene Data'!$E$7,0,10*ROW('Hygiene Data'!E58))),'Data Summary'!DS64="Yes"),OFFSET('Hygiene Data'!$E$7,0,10*ROW('Hygiene Data'!E58)),NA())</f>
        <v>#N/A</v>
      </c>
      <c r="BE64" s="85" t="e">
        <f ca="true">+IF(AND(ISNUMBER(OFFSET('Hygiene Data'!$E$9,0,10*ROW('Hygiene Data'!E58))),'Data Summary'!DT64="Yes"),OFFSET('Hygiene Data'!$E$9,0,10*ROW('Hygiene Data'!E58)),NA())</f>
        <v>#N/A</v>
      </c>
      <c r="BF64" s="85" t="e">
        <f ca="true">+IF(AND(ISNUMBER(OFFSET('Hygiene Data'!$F$5,0,10*ROW('Hygiene Data'!F58))),'Data Summary'!DU64="Yes"),OFFSET('Hygiene Data'!$F$5,0,10*ROW('Hygiene Data'!F58)),NA())</f>
        <v>#N/A</v>
      </c>
      <c r="BG64" s="85" t="e">
        <f ca="true">+IF(AND(ISNUMBER(OFFSET('Hygiene Data'!$F$7,0,10*ROW('Hygiene Data'!F58))),'Data Summary'!DV64="Yes"),OFFSET('Hygiene Data'!$F$7,0,10*ROW('Hygiene Data'!F58)),NA())</f>
        <v>#N/A</v>
      </c>
      <c r="BH64" s="85" t="e">
        <f ca="true">+IF(AND(ISNUMBER(OFFSET('Hygiene Data'!$F$9,0,10*ROW('Hygiene Data'!F58))),'Data Summary'!DW64="Yes"),OFFSET('Hygiene Data'!$F$9,0,10*ROW('Hygiene Data'!F58)),NA())</f>
        <v>#N/A</v>
      </c>
      <c r="BI64" s="85" t="e">
        <f ca="true">+IF(AND(ISNUMBER(OFFSET('Hygiene Data'!$G$5,0,10*ROW('Hygiene Data'!G58))),'Data Summary'!DX64="Yes"),OFFSET('Hygiene Data'!$G$5,0,10*ROW('Hygiene Data'!G58)),NA())</f>
        <v>#N/A</v>
      </c>
      <c r="BJ64" s="85" t="e">
        <f ca="true">+IF(AND(ISNUMBER(OFFSET('Hygiene Data'!$G$7,0,10*ROW('Hygiene Data'!G58))),'Data Summary'!DY64="Yes"),OFFSET('Hygiene Data'!$G$7,0,10*ROW('Hygiene Data'!G58)),NA())</f>
        <v>#N/A</v>
      </c>
      <c r="BK64" s="85" t="e">
        <f ca="true">+IF(AND(ISNUMBER(OFFSET('Hygiene Data'!$G$9,0,10*ROW('Hygiene Data'!G58))),'Data Summary'!DZ64="Yes"),OFFSET('Hygiene Data'!$G$9,0,10*ROW('Hygiene Data'!G58)),NA())</f>
        <v>#N/A</v>
      </c>
      <c r="BL64" s="85" t="e">
        <f ca="true">+IF(AND(ISNUMBER(OFFSET('Hygiene Data'!$H$5,0,10*ROW('Hygiene Data'!H58))),'Data Summary'!EA64="Yes"),OFFSET('Hygiene Data'!$H$5,0,10*ROW('Hygiene Data'!H58)),NA())</f>
        <v>#N/A</v>
      </c>
      <c r="BM64" s="85" t="e">
        <f ca="true">+IF(AND(ISNUMBER(OFFSET('Hygiene Data'!$H$7,0,10*ROW('Hygiene Data'!H58))),'Data Summary'!EB64="Yes"),OFFSET('Hygiene Data'!$H$7,0,10*ROW('Hygiene Data'!H58)),NA())</f>
        <v>#N/A</v>
      </c>
      <c r="BN64" s="85" t="e">
        <f ca="true">+IF(AND(ISNUMBER(OFFSET('Hygiene Data'!$H$9,0,10*ROW('Hygiene Data'!H58))),'Data Summary'!EC64="Yes"),OFFSET('Hygiene Data'!$H$9,0,10*ROW('Hygiene Data'!H58)),NA())</f>
        <v>#N/A</v>
      </c>
      <c r="BO64" s="85" t="e">
        <f ca="true">+IF(AND(ISNUMBER(OFFSET('Hygiene Data'!$I$5,0,10*ROW('Hygiene Data'!I58))),'Data Summary'!ED64="Yes"),OFFSET('Hygiene Data'!$I$5,0,10*ROW('Hygiene Data'!I58)),NA())</f>
        <v>#N/A</v>
      </c>
      <c r="BP64" s="85" t="e">
        <f ca="true">+IF(AND(ISNUMBER(OFFSET('Hygiene Data'!$I$7,0,10*ROW('Hygiene Data'!I58))),'Data Summary'!EE64="Yes"),OFFSET('Hygiene Data'!$I$7,0,10*ROW('Hygiene Data'!I58)),NA())</f>
        <v>#N/A</v>
      </c>
      <c r="BQ64" s="85" t="e">
        <f ca="true">+IF(AND(ISNUMBER(OFFSET('Hygiene Data'!$I$9,0,10*ROW('Hygiene Data'!I58))),'Data Summary'!EF64="Yes"),OFFSET('Hygiene Data'!$I$9,0,10*ROW('Hygiene Data'!I58)),NA())</f>
        <v>#N/A</v>
      </c>
    </row>
    <row xmlns:x14ac="http://schemas.microsoft.com/office/spreadsheetml/2009/9/ac" r="65" x14ac:dyDescent="0.2">
      <c r="A65" s="326" t="e">
        <f ca="true">+RIGHT('Data Summary'!A65,LEN('Data Summary'!A65)-9)</f>
        <v>#VALUE!</v>
      </c>
      <c r="B65" s="31" t="str">
        <f ca="true">+IF(ISTEXT('Data Summary'!B65),'Data Summary'!B65,"")</f>
        <v/>
      </c>
      <c r="C65" s="325" t="e">
        <f ca="true">+VALUE('Data Summary'!C65)</f>
        <v>#VALUE!</v>
      </c>
      <c r="D65" s="83" t="e">
        <f ca="true">+IF(AND(ISNUMBER(OFFSET('Water Data'!$D$4,0,10*ROW('Water Data'!D59))),'Data Summary'!BS65="Yes"),100-OFFSET('Water Data'!$D$4,0,10*ROW('Water Data'!D59)),NA())</f>
        <v>#N/A</v>
      </c>
      <c r="E65" s="83" t="e">
        <f ca="true">+IF(AND(ISNUMBER(OFFSET('Water Data'!$D$6,0,10*ROW('Water Data'!D59))),'Data Summary'!BT65="Yes"),OFFSET('Water Data'!$D$6,0,10*ROW('Water Data'!D59)),NA())</f>
        <v>#N/A</v>
      </c>
      <c r="F65" s="83" t="e">
        <f ca="true">+IF(AND(ISNUMBER(OFFSET('Water Data'!$D$9,0,10*ROW('Water Data'!D59))),'Data Summary'!BU65="Yes"),OFFSET('Water Data'!$D$9,0,10*ROW('Water Data'!D59)),NA())</f>
        <v>#N/A</v>
      </c>
      <c r="G65" s="83" t="e">
        <f ca="true">+IF(AND(ISNUMBER(OFFSET('Water Data'!$E$4,0,10*ROW('Water Data'!E59))),'Data Summary'!BV65="Yes"),100-OFFSET('Water Data'!$E$4,0,10*ROW('Water Data'!E59)),NA())</f>
        <v>#N/A</v>
      </c>
      <c r="H65" s="83" t="e">
        <f ca="true">+IF(AND(ISNUMBER(OFFSET('Water Data'!$E$6,0,10*ROW('Water Data'!E59))),'Data Summary'!BW65="Yes"),OFFSET('Water Data'!$E$6,0,10*ROW('Water Data'!E59)),NA())</f>
        <v>#N/A</v>
      </c>
      <c r="I65" s="83" t="e">
        <f ca="true">+IF(AND(ISNUMBER(OFFSET('Water Data'!$E$9,0,10*ROW('Water Data'!E59))),'Data Summary'!BX65="Yes"),OFFSET('Water Data'!$E$9,0,10*ROW('Water Data'!E59)),NA())</f>
        <v>#N/A</v>
      </c>
      <c r="J65" s="83" t="e">
        <f ca="true">+IF(AND(ISNUMBER(OFFSET('Water Data'!$F$4,0,10*ROW('Water Data'!F59))),'Data Summary'!BY65="Yes"),100-OFFSET('Water Data'!$F$4,0,10*ROW('Water Data'!F59)),NA())</f>
        <v>#N/A</v>
      </c>
      <c r="K65" s="83" t="e">
        <f ca="true">+IF(AND(ISNUMBER(OFFSET('Water Data'!$F$6,0,10*ROW('Water Data'!F59))),'Data Summary'!BZ65="Yes"),OFFSET('Water Data'!$F$6,0,10*ROW('Water Data'!F59)),NA())</f>
        <v>#N/A</v>
      </c>
      <c r="L65" s="83" t="e">
        <f ca="true">+IF(AND(ISNUMBER(OFFSET('Water Data'!$F$9,0,10*ROW('Water Data'!F59))),'Data Summary'!CA65="Yes"),OFFSET('Water Data'!$F$9,0,10*ROW('Water Data'!F59)),NA())</f>
        <v>#N/A</v>
      </c>
      <c r="M65" s="83" t="e">
        <f ca="true">+IF(AND(ISNUMBER(OFFSET('Water Data'!$G$4,0,10*ROW('Water Data'!G59))),'Data Summary'!CB65="Yes"),100-OFFSET('Water Data'!$G$4,0,10*ROW('Water Data'!G59)),NA())</f>
        <v>#N/A</v>
      </c>
      <c r="N65" s="83" t="e">
        <f ca="true">+IF(AND(ISNUMBER(OFFSET('Water Data'!$G$6,0,10*ROW('Water Data'!G59))),'Data Summary'!CC65="Yes"),OFFSET('Water Data'!$G$6,0,10*ROW('Water Data'!G59)),NA())</f>
        <v>#N/A</v>
      </c>
      <c r="O65" s="83" t="e">
        <f ca="true">+IF(AND(ISNUMBER(OFFSET('Water Data'!$G$9,0,10*ROW('Water Data'!G59))),'Data Summary'!CD65="Yes"),OFFSET('Water Data'!$G$9,0,10*ROW('Water Data'!G59)),NA())</f>
        <v>#N/A</v>
      </c>
      <c r="P65" s="83" t="e">
        <f ca="true">+IF(AND(ISNUMBER(OFFSET('Water Data'!$H$4,0,10*ROW('Water Data'!H59))),'Data Summary'!CE65="Yes"),100-OFFSET('Water Data'!$H$4,0,10*ROW('Water Data'!H59)),NA())</f>
        <v>#N/A</v>
      </c>
      <c r="Q65" s="83" t="e">
        <f ca="true">+IF(AND(ISNUMBER(OFFSET('Water Data'!$H$6,0,10*ROW('Water Data'!H59))),'Data Summary'!CF65="Yes"),OFFSET('Water Data'!$H$6,0,10*ROW('Water Data'!H59)),NA())</f>
        <v>#N/A</v>
      </c>
      <c r="R65" s="83" t="e">
        <f ca="true">+IF(AND(ISNUMBER(OFFSET('Water Data'!$H$9,0,10*ROW('Water Data'!H59))),'Data Summary'!CG65="Yes"),OFFSET('Water Data'!$H$9,0,10*ROW('Water Data'!H59)),NA())</f>
        <v>#N/A</v>
      </c>
      <c r="S65" s="83" t="e">
        <f ca="true">+IF(AND(ISNUMBER(OFFSET('Water Data'!$I$4,0,10*ROW('Water Data'!I59))),'Data Summary'!CH65="Yes"),100-OFFSET('Water Data'!$I$4,0,10*ROW('Water Data'!I59)),NA())</f>
        <v>#N/A</v>
      </c>
      <c r="T65" s="83" t="e">
        <f ca="true">+IF(AND(ISNUMBER(OFFSET('Water Data'!$I$6,0,10*ROW('Water Data'!I59))),'Data Summary'!CI65="Yes"),OFFSET('Water Data'!$I$6,0,10*ROW('Water Data'!I59)),NA())</f>
        <v>#N/A</v>
      </c>
      <c r="U65" s="83" t="e">
        <f ca="true">+IF(AND(ISNUMBER(OFFSET('Water Data'!$I$9,0,10*ROW('Water Data'!I59))),'Data Summary'!CJ65="Yes"),OFFSET('Water Data'!$I$9,0,10*ROW('Water Data'!I59)),NA())</f>
        <v>#N/A</v>
      </c>
      <c r="V65" s="84" t="e">
        <f ca="true">+IF(AND(ISNUMBER(OFFSET('Sanitation Data'!$D$4,0,10*ROW('Sanitation Data'!D59))),'Data Summary'!CK65="Yes"),100-OFFSET('Sanitation Data'!$D$4,0,10*ROW('Sanitation Data'!D59)),NA())</f>
        <v>#N/A</v>
      </c>
      <c r="W65" s="84" t="e">
        <f ca="true">+IF(AND(ISNUMBER(OFFSET('Sanitation Data'!$D$6,0,10*ROW('Sanitation Data'!D59))),'Data Summary'!CL65="Yes"),OFFSET('Sanitation Data'!$D$6,0,10*ROW('Sanitation Data'!D59)),NA())</f>
        <v>#N/A</v>
      </c>
      <c r="X65" s="84" t="e">
        <f ca="true">+IF(AND(ISNUMBER(OFFSET('Sanitation Data'!$D$10,0,10*ROW('Sanitation Data'!D59))),'Data Summary'!CM65="Yes"),OFFSET('Sanitation Data'!$D$10,0,10*ROW('Sanitation Data'!D59)),NA())</f>
        <v>#N/A</v>
      </c>
      <c r="Y65" s="84" t="e">
        <f ca="true">+IF(AND(ISNUMBER(OFFSET('Sanitation Data'!$D$11,0,10*ROW('Sanitation Data'!D59))),'Data Summary'!CN65="Yes"),OFFSET('Sanitation Data'!$D$11,0,10*ROW('Sanitation Data'!D59)),NA())</f>
        <v>#N/A</v>
      </c>
      <c r="Z65" s="84" t="e">
        <f ca="true">+IF(AND(ISNUMBER(OFFSET('Sanitation Data'!$D$12,0,10*ROW('Sanitation Data'!D59))),'Data Summary'!CO65="Yes"),OFFSET('Sanitation Data'!$D$12,0,10*ROW('Sanitation Data'!D59)),NA())</f>
        <v>#N/A</v>
      </c>
      <c r="AA65" s="84" t="e">
        <f ca="true">+IF(AND(ISNUMBER(OFFSET('Sanitation Data'!$E$4,0,10*ROW('Sanitation Data'!E59))),'Data Summary'!CP65="Yes"),100-OFFSET('Sanitation Data'!$E$4,0,10*ROW('Sanitation Data'!E59)),NA())</f>
        <v>#N/A</v>
      </c>
      <c r="AB65" s="84" t="e">
        <f ca="true">+IF(AND(ISNUMBER(OFFSET('Sanitation Data'!$E$6,0,10*ROW('Sanitation Data'!E59))),'Data Summary'!CQ65="Yes"),OFFSET('Sanitation Data'!$E$6,0,10*ROW('Sanitation Data'!E59)),NA())</f>
        <v>#N/A</v>
      </c>
      <c r="AC65" s="84" t="e">
        <f ca="true">+IF(AND(ISNUMBER(OFFSET('Sanitation Data'!$E$10,0,10*ROW('Sanitation Data'!E59))),'Data Summary'!CR65="Yes"),OFFSET('Sanitation Data'!$E$10,0,10*ROW('Sanitation Data'!E59)),NA())</f>
        <v>#N/A</v>
      </c>
      <c r="AD65" s="84" t="e">
        <f ca="true">+IF(AND(ISNUMBER(OFFSET('Sanitation Data'!$E$11,0,10*ROW('Sanitation Data'!E59))),'Data Summary'!CS65="Yes"),OFFSET('Sanitation Data'!$E$11,0,10*ROW('Sanitation Data'!E59)),NA())</f>
        <v>#N/A</v>
      </c>
      <c r="AE65" s="84" t="e">
        <f ca="true">+IF(AND(ISNUMBER(OFFSET('Sanitation Data'!$E$12,0,10*ROW('Sanitation Data'!E59))),'Data Summary'!CT65="Yes"),OFFSET('Sanitation Data'!$E$12,0,10*ROW('Sanitation Data'!E59)),NA())</f>
        <v>#N/A</v>
      </c>
      <c r="AF65" s="84" t="e">
        <f ca="true">+IF(AND(ISNUMBER(OFFSET('Sanitation Data'!$F$4,0,10*ROW('Sanitation Data'!F59))),'Data Summary'!CU65="Yes"),100-OFFSET('Sanitation Data'!$F$4,0,10*ROW('Sanitation Data'!F59)),NA())</f>
        <v>#N/A</v>
      </c>
      <c r="AG65" s="84" t="e">
        <f ca="true">+IF(AND(ISNUMBER(OFFSET('Sanitation Data'!$F$6,0,10*ROW('Sanitation Data'!F59))),'Data Summary'!CV65="Yes"),OFFSET('Sanitation Data'!$F$6,0,10*ROW('Sanitation Data'!F59)),NA())</f>
        <v>#N/A</v>
      </c>
      <c r="AH65" s="84" t="e">
        <f ca="true">+IF(AND(ISNUMBER(OFFSET('Sanitation Data'!$F$10,0,10*ROW('Sanitation Data'!F59))),'Data Summary'!CW65="Yes"),OFFSET('Sanitation Data'!$F$10,0,10*ROW('Sanitation Data'!F59)),NA())</f>
        <v>#N/A</v>
      </c>
      <c r="AI65" s="84" t="e">
        <f ca="true">+IF(AND(ISNUMBER(OFFSET('Sanitation Data'!$F$11,0,10*ROW('Sanitation Data'!F59))),'Data Summary'!CX65="Yes"),OFFSET('Sanitation Data'!$F$11,0,10*ROW('Sanitation Data'!F59)),NA())</f>
        <v>#N/A</v>
      </c>
      <c r="AJ65" s="84" t="e">
        <f ca="true">+IF(AND(ISNUMBER(OFFSET('Sanitation Data'!$F$12,0,10*ROW('Sanitation Data'!F59))),'Data Summary'!CY65="Yes"),OFFSET('Sanitation Data'!$F$12,0,10*ROW('Sanitation Data'!F59)),NA())</f>
        <v>#N/A</v>
      </c>
      <c r="AK65" s="84" t="e">
        <f ca="true">+IF(AND(ISNUMBER(OFFSET('Sanitation Data'!$G$4,0,10*ROW('Sanitation Data'!G59))),'Data Summary'!CZ65="Yes"),100-OFFSET('Sanitation Data'!$G$4,0,10*ROW('Sanitation Data'!G59)),NA())</f>
        <v>#N/A</v>
      </c>
      <c r="AL65" s="84" t="e">
        <f ca="true">+IF(AND(ISNUMBER(OFFSET('Sanitation Data'!$G$6,0,10*ROW('Sanitation Data'!G59))),'Data Summary'!DA65="Yes"),OFFSET('Sanitation Data'!$G$6,0,10*ROW('Sanitation Data'!G59)),NA())</f>
        <v>#N/A</v>
      </c>
      <c r="AM65" s="84" t="e">
        <f ca="true">+IF(AND(ISNUMBER(OFFSET('Sanitation Data'!$G$10,0,10*ROW('Sanitation Data'!G59))),'Data Summary'!DB65="Yes"),OFFSET('Sanitation Data'!$G$10,0,10*ROW('Sanitation Data'!G59)),NA())</f>
        <v>#N/A</v>
      </c>
      <c r="AN65" s="84" t="e">
        <f ca="true">+IF(AND(ISNUMBER(OFFSET('Sanitation Data'!$G$11,0,10*ROW('Sanitation Data'!G59))),'Data Summary'!DC65="Yes"),OFFSET('Sanitation Data'!$G$11,0,10*ROW('Sanitation Data'!G59)),NA())</f>
        <v>#N/A</v>
      </c>
      <c r="AO65" s="84" t="e">
        <f ca="true">+IF(AND(ISNUMBER(OFFSET('Sanitation Data'!$G$12,0,10*ROW('Sanitation Data'!G59))),'Data Summary'!DD65="Yes"),OFFSET('Sanitation Data'!$G$12,0,10*ROW('Sanitation Data'!G59)),NA())</f>
        <v>#N/A</v>
      </c>
      <c r="AP65" s="84" t="e">
        <f ca="true">+IF(AND(ISNUMBER(OFFSET('Sanitation Data'!$H$4,0,10*ROW('Sanitation Data'!H59))),'Data Summary'!DE65="Yes"),100-OFFSET('Sanitation Data'!$H$4,0,10*ROW('Sanitation Data'!H59)),NA())</f>
        <v>#N/A</v>
      </c>
      <c r="AQ65" s="84" t="e">
        <f ca="true">+IF(AND(ISNUMBER(OFFSET('Sanitation Data'!$H$6,0,10*ROW('Sanitation Data'!H59))),'Data Summary'!DF65="Yes"),OFFSET('Sanitation Data'!$H$6,0,10*ROW('Sanitation Data'!H59)),NA())</f>
        <v>#N/A</v>
      </c>
      <c r="AR65" s="84" t="e">
        <f ca="true">+IF(AND(ISNUMBER(OFFSET('Sanitation Data'!$H$10,0,10*ROW('Sanitation Data'!H59))),'Data Summary'!DG65="Yes"),OFFSET('Sanitation Data'!$H$10,0,10*ROW('Sanitation Data'!H59)),NA())</f>
        <v>#N/A</v>
      </c>
      <c r="AS65" s="84" t="e">
        <f ca="true">+IF(AND(ISNUMBER(OFFSET('Sanitation Data'!$H$11,0,10*ROW('Sanitation Data'!H59))),'Data Summary'!DH65="Yes"),OFFSET('Sanitation Data'!$H$11,0,10*ROW('Sanitation Data'!H59)),NA())</f>
        <v>#N/A</v>
      </c>
      <c r="AT65" s="84" t="e">
        <f ca="true">+IF(AND(ISNUMBER(OFFSET('Sanitation Data'!$H$12,0,10*ROW('Sanitation Data'!H59))),'Data Summary'!DI65="Yes"),OFFSET('Sanitation Data'!$H$12,0,10*ROW('Sanitation Data'!H59)),NA())</f>
        <v>#N/A</v>
      </c>
      <c r="AU65" s="84" t="e">
        <f ca="true">+IF(AND(ISNUMBER(OFFSET('Sanitation Data'!$I$4,0,10*ROW('Sanitation Data'!I59))),'Data Summary'!DJ65="Yes"),100-OFFSET('Sanitation Data'!$I$4,0,10*ROW('Sanitation Data'!I59)),NA())</f>
        <v>#N/A</v>
      </c>
      <c r="AV65" s="84" t="e">
        <f ca="true">+IF(AND(ISNUMBER(OFFSET('Sanitation Data'!$I$6,0,10*ROW('Sanitation Data'!I59))),'Data Summary'!DK65="Yes"),OFFSET('Sanitation Data'!$I$6,0,10*ROW('Sanitation Data'!I59)),NA())</f>
        <v>#N/A</v>
      </c>
      <c r="AW65" s="84" t="e">
        <f ca="true">+IF(AND(ISNUMBER(OFFSET('Sanitation Data'!$I$10,0,10*ROW('Sanitation Data'!I59))),'Data Summary'!DL65="Yes"),OFFSET('Sanitation Data'!$I$10,0,10*ROW('Sanitation Data'!I59)),NA())</f>
        <v>#N/A</v>
      </c>
      <c r="AX65" s="84" t="e">
        <f ca="true">+IF(AND(ISNUMBER(OFFSET('Sanitation Data'!$I$11,0,10*ROW('Sanitation Data'!I59))),'Data Summary'!DM65="Yes"),OFFSET('Sanitation Data'!$I$11,0,10*ROW('Sanitation Data'!I59)),NA())</f>
        <v>#N/A</v>
      </c>
      <c r="AY65" s="84" t="e">
        <f ca="true">+IF(AND(ISNUMBER(OFFSET('Sanitation Data'!$I$12,0,10*ROW('Sanitation Data'!I59))),'Data Summary'!DN65="Yes"),OFFSET('Sanitation Data'!$I$12,0,10*ROW('Sanitation Data'!I59)),NA())</f>
        <v>#N/A</v>
      </c>
      <c r="AZ65" s="85" t="e">
        <f ca="true">+IF(AND(ISNUMBER(OFFSET('Hygiene Data'!$D$5,0,10*ROW('Hygiene Data'!D59))),'Data Summary'!DO65="Yes"),OFFSET('Hygiene Data'!$D$5,0,10*ROW('Hygiene Data'!D59)),NA())</f>
        <v>#N/A</v>
      </c>
      <c r="BA65" s="85" t="e">
        <f ca="true">+IF(AND(ISNUMBER(OFFSET('Hygiene Data'!$D$7,0,10*ROW('Hygiene Data'!D59))),'Data Summary'!DP65="Yes"),OFFSET('Hygiene Data'!$D$7,0,10*ROW('Hygiene Data'!D59)),NA())</f>
        <v>#N/A</v>
      </c>
      <c r="BB65" s="85" t="e">
        <f ca="true">+IF(AND(ISNUMBER(OFFSET('Hygiene Data'!$D$9,0,10*ROW('Hygiene Data'!D59))),'Data Summary'!DQ65="Yes"),OFFSET('Hygiene Data'!$D$9,0,10*ROW('Hygiene Data'!D59)),NA())</f>
        <v>#N/A</v>
      </c>
      <c r="BC65" s="85" t="e">
        <f ca="true">+IF(AND(ISNUMBER(OFFSET('Hygiene Data'!$E$5,0,10*ROW('Hygiene Data'!E59))),'Data Summary'!DR65="Yes"),OFFSET('Hygiene Data'!$E$5,0,10*ROW('Hygiene Data'!E59)),NA())</f>
        <v>#N/A</v>
      </c>
      <c r="BD65" s="85" t="e">
        <f ca="true">+IF(AND(ISNUMBER(OFFSET('Hygiene Data'!$E$7,0,10*ROW('Hygiene Data'!E59))),'Data Summary'!DS65="Yes"),OFFSET('Hygiene Data'!$E$7,0,10*ROW('Hygiene Data'!E59)),NA())</f>
        <v>#N/A</v>
      </c>
      <c r="BE65" s="85" t="e">
        <f ca="true">+IF(AND(ISNUMBER(OFFSET('Hygiene Data'!$E$9,0,10*ROW('Hygiene Data'!E59))),'Data Summary'!DT65="Yes"),OFFSET('Hygiene Data'!$E$9,0,10*ROW('Hygiene Data'!E59)),NA())</f>
        <v>#N/A</v>
      </c>
      <c r="BF65" s="85" t="e">
        <f ca="true">+IF(AND(ISNUMBER(OFFSET('Hygiene Data'!$F$5,0,10*ROW('Hygiene Data'!F59))),'Data Summary'!DU65="Yes"),OFFSET('Hygiene Data'!$F$5,0,10*ROW('Hygiene Data'!F59)),NA())</f>
        <v>#N/A</v>
      </c>
      <c r="BG65" s="85" t="e">
        <f ca="true">+IF(AND(ISNUMBER(OFFSET('Hygiene Data'!$F$7,0,10*ROW('Hygiene Data'!F59))),'Data Summary'!DV65="Yes"),OFFSET('Hygiene Data'!$F$7,0,10*ROW('Hygiene Data'!F59)),NA())</f>
        <v>#N/A</v>
      </c>
      <c r="BH65" s="85" t="e">
        <f ca="true">+IF(AND(ISNUMBER(OFFSET('Hygiene Data'!$F$9,0,10*ROW('Hygiene Data'!F59))),'Data Summary'!DW65="Yes"),OFFSET('Hygiene Data'!$F$9,0,10*ROW('Hygiene Data'!F59)),NA())</f>
        <v>#N/A</v>
      </c>
      <c r="BI65" s="85" t="e">
        <f ca="true">+IF(AND(ISNUMBER(OFFSET('Hygiene Data'!$G$5,0,10*ROW('Hygiene Data'!G59))),'Data Summary'!DX65="Yes"),OFFSET('Hygiene Data'!$G$5,0,10*ROW('Hygiene Data'!G59)),NA())</f>
        <v>#N/A</v>
      </c>
      <c r="BJ65" s="85" t="e">
        <f ca="true">+IF(AND(ISNUMBER(OFFSET('Hygiene Data'!$G$7,0,10*ROW('Hygiene Data'!G59))),'Data Summary'!DY65="Yes"),OFFSET('Hygiene Data'!$G$7,0,10*ROW('Hygiene Data'!G59)),NA())</f>
        <v>#N/A</v>
      </c>
      <c r="BK65" s="85" t="e">
        <f ca="true">+IF(AND(ISNUMBER(OFFSET('Hygiene Data'!$G$9,0,10*ROW('Hygiene Data'!G59))),'Data Summary'!DZ65="Yes"),OFFSET('Hygiene Data'!$G$9,0,10*ROW('Hygiene Data'!G59)),NA())</f>
        <v>#N/A</v>
      </c>
      <c r="BL65" s="85" t="e">
        <f ca="true">+IF(AND(ISNUMBER(OFFSET('Hygiene Data'!$H$5,0,10*ROW('Hygiene Data'!H59))),'Data Summary'!EA65="Yes"),OFFSET('Hygiene Data'!$H$5,0,10*ROW('Hygiene Data'!H59)),NA())</f>
        <v>#N/A</v>
      </c>
      <c r="BM65" s="85" t="e">
        <f ca="true">+IF(AND(ISNUMBER(OFFSET('Hygiene Data'!$H$7,0,10*ROW('Hygiene Data'!H59))),'Data Summary'!EB65="Yes"),OFFSET('Hygiene Data'!$H$7,0,10*ROW('Hygiene Data'!H59)),NA())</f>
        <v>#N/A</v>
      </c>
      <c r="BN65" s="85" t="e">
        <f ca="true">+IF(AND(ISNUMBER(OFFSET('Hygiene Data'!$H$9,0,10*ROW('Hygiene Data'!H59))),'Data Summary'!EC65="Yes"),OFFSET('Hygiene Data'!$H$9,0,10*ROW('Hygiene Data'!H59)),NA())</f>
        <v>#N/A</v>
      </c>
      <c r="BO65" s="85" t="e">
        <f ca="true">+IF(AND(ISNUMBER(OFFSET('Hygiene Data'!$I$5,0,10*ROW('Hygiene Data'!I59))),'Data Summary'!ED65="Yes"),OFFSET('Hygiene Data'!$I$5,0,10*ROW('Hygiene Data'!I59)),NA())</f>
        <v>#N/A</v>
      </c>
      <c r="BP65" s="85" t="e">
        <f ca="true">+IF(AND(ISNUMBER(OFFSET('Hygiene Data'!$I$7,0,10*ROW('Hygiene Data'!I59))),'Data Summary'!EE65="Yes"),OFFSET('Hygiene Data'!$I$7,0,10*ROW('Hygiene Data'!I59)),NA())</f>
        <v>#N/A</v>
      </c>
      <c r="BQ65" s="85" t="e">
        <f ca="true">+IF(AND(ISNUMBER(OFFSET('Hygiene Data'!$I$9,0,10*ROW('Hygiene Data'!I59))),'Data Summary'!EF65="Yes"),OFFSET('Hygiene Data'!$I$9,0,10*ROW('Hygiene Data'!I59)),NA())</f>
        <v>#N/A</v>
      </c>
    </row>
    <row xmlns:x14ac="http://schemas.microsoft.com/office/spreadsheetml/2009/9/ac" r="66" x14ac:dyDescent="0.2">
      <c r="A66" s="326" t="e">
        <f ca="true">+RIGHT('Data Summary'!A66,LEN('Data Summary'!A66)-9)</f>
        <v>#VALUE!</v>
      </c>
      <c r="B66" s="31" t="str">
        <f ca="true">+IF(ISTEXT('Data Summary'!B66),'Data Summary'!B66,"")</f>
        <v/>
      </c>
      <c r="C66" s="325" t="e">
        <f ca="true">+VALUE('Data Summary'!C66)</f>
        <v>#VALUE!</v>
      </c>
      <c r="D66" s="83" t="e">
        <f ca="true">+IF(AND(ISNUMBER(OFFSET('Water Data'!$D$4,0,10*ROW('Water Data'!D60))),'Data Summary'!BS66="Yes"),100-OFFSET('Water Data'!$D$4,0,10*ROW('Water Data'!D60)),NA())</f>
        <v>#N/A</v>
      </c>
      <c r="E66" s="83" t="e">
        <f ca="true">+IF(AND(ISNUMBER(OFFSET('Water Data'!$D$6,0,10*ROW('Water Data'!D60))),'Data Summary'!BT66="Yes"),OFFSET('Water Data'!$D$6,0,10*ROW('Water Data'!D60)),NA())</f>
        <v>#N/A</v>
      </c>
      <c r="F66" s="83" t="e">
        <f ca="true">+IF(AND(ISNUMBER(OFFSET('Water Data'!$D$9,0,10*ROW('Water Data'!D60))),'Data Summary'!BU66="Yes"),OFFSET('Water Data'!$D$9,0,10*ROW('Water Data'!D60)),NA())</f>
        <v>#N/A</v>
      </c>
      <c r="G66" s="83" t="e">
        <f ca="true">+IF(AND(ISNUMBER(OFFSET('Water Data'!$E$4,0,10*ROW('Water Data'!E60))),'Data Summary'!BV66="Yes"),100-OFFSET('Water Data'!$E$4,0,10*ROW('Water Data'!E60)),NA())</f>
        <v>#N/A</v>
      </c>
      <c r="H66" s="83" t="e">
        <f ca="true">+IF(AND(ISNUMBER(OFFSET('Water Data'!$E$6,0,10*ROW('Water Data'!E60))),'Data Summary'!BW66="Yes"),OFFSET('Water Data'!$E$6,0,10*ROW('Water Data'!E60)),NA())</f>
        <v>#N/A</v>
      </c>
      <c r="I66" s="83" t="e">
        <f ca="true">+IF(AND(ISNUMBER(OFFSET('Water Data'!$E$9,0,10*ROW('Water Data'!E60))),'Data Summary'!BX66="Yes"),OFFSET('Water Data'!$E$9,0,10*ROW('Water Data'!E60)),NA())</f>
        <v>#N/A</v>
      </c>
      <c r="J66" s="83" t="e">
        <f ca="true">+IF(AND(ISNUMBER(OFFSET('Water Data'!$F$4,0,10*ROW('Water Data'!F60))),'Data Summary'!BY66="Yes"),100-OFFSET('Water Data'!$F$4,0,10*ROW('Water Data'!F60)),NA())</f>
        <v>#N/A</v>
      </c>
      <c r="K66" s="83" t="e">
        <f ca="true">+IF(AND(ISNUMBER(OFFSET('Water Data'!$F$6,0,10*ROW('Water Data'!F60))),'Data Summary'!BZ66="Yes"),OFFSET('Water Data'!$F$6,0,10*ROW('Water Data'!F60)),NA())</f>
        <v>#N/A</v>
      </c>
      <c r="L66" s="83" t="e">
        <f ca="true">+IF(AND(ISNUMBER(OFFSET('Water Data'!$F$9,0,10*ROW('Water Data'!F60))),'Data Summary'!CA66="Yes"),OFFSET('Water Data'!$F$9,0,10*ROW('Water Data'!F60)),NA())</f>
        <v>#N/A</v>
      </c>
      <c r="M66" s="83" t="e">
        <f ca="true">+IF(AND(ISNUMBER(OFFSET('Water Data'!$G$4,0,10*ROW('Water Data'!G60))),'Data Summary'!CB66="Yes"),100-OFFSET('Water Data'!$G$4,0,10*ROW('Water Data'!G60)),NA())</f>
        <v>#N/A</v>
      </c>
      <c r="N66" s="83" t="e">
        <f ca="true">+IF(AND(ISNUMBER(OFFSET('Water Data'!$G$6,0,10*ROW('Water Data'!G60))),'Data Summary'!CC66="Yes"),OFFSET('Water Data'!$G$6,0,10*ROW('Water Data'!G60)),NA())</f>
        <v>#N/A</v>
      </c>
      <c r="O66" s="83" t="e">
        <f ca="true">+IF(AND(ISNUMBER(OFFSET('Water Data'!$G$9,0,10*ROW('Water Data'!G60))),'Data Summary'!CD66="Yes"),OFFSET('Water Data'!$G$9,0,10*ROW('Water Data'!G60)),NA())</f>
        <v>#N/A</v>
      </c>
      <c r="P66" s="83" t="e">
        <f ca="true">+IF(AND(ISNUMBER(OFFSET('Water Data'!$H$4,0,10*ROW('Water Data'!H60))),'Data Summary'!CE66="Yes"),100-OFFSET('Water Data'!$H$4,0,10*ROW('Water Data'!H60)),NA())</f>
        <v>#N/A</v>
      </c>
      <c r="Q66" s="83" t="e">
        <f ca="true">+IF(AND(ISNUMBER(OFFSET('Water Data'!$H$6,0,10*ROW('Water Data'!H60))),'Data Summary'!CF66="Yes"),OFFSET('Water Data'!$H$6,0,10*ROW('Water Data'!H60)),NA())</f>
        <v>#N/A</v>
      </c>
      <c r="R66" s="83" t="e">
        <f ca="true">+IF(AND(ISNUMBER(OFFSET('Water Data'!$H$9,0,10*ROW('Water Data'!H60))),'Data Summary'!CG66="Yes"),OFFSET('Water Data'!$H$9,0,10*ROW('Water Data'!H60)),NA())</f>
        <v>#N/A</v>
      </c>
      <c r="S66" s="83" t="e">
        <f ca="true">+IF(AND(ISNUMBER(OFFSET('Water Data'!$I$4,0,10*ROW('Water Data'!I60))),'Data Summary'!CH66="Yes"),100-OFFSET('Water Data'!$I$4,0,10*ROW('Water Data'!I60)),NA())</f>
        <v>#N/A</v>
      </c>
      <c r="T66" s="83" t="e">
        <f ca="true">+IF(AND(ISNUMBER(OFFSET('Water Data'!$I$6,0,10*ROW('Water Data'!I60))),'Data Summary'!CI66="Yes"),OFFSET('Water Data'!$I$6,0,10*ROW('Water Data'!I60)),NA())</f>
        <v>#N/A</v>
      </c>
      <c r="U66" s="83" t="e">
        <f ca="true">+IF(AND(ISNUMBER(OFFSET('Water Data'!$I$9,0,10*ROW('Water Data'!I60))),'Data Summary'!CJ66="Yes"),OFFSET('Water Data'!$I$9,0,10*ROW('Water Data'!I60)),NA())</f>
        <v>#N/A</v>
      </c>
      <c r="V66" s="84" t="e">
        <f ca="true">+IF(AND(ISNUMBER(OFFSET('Sanitation Data'!$D$4,0,10*ROW('Sanitation Data'!D60))),'Data Summary'!CK66="Yes"),100-OFFSET('Sanitation Data'!$D$4,0,10*ROW('Sanitation Data'!D60)),NA())</f>
        <v>#N/A</v>
      </c>
      <c r="W66" s="84" t="e">
        <f ca="true">+IF(AND(ISNUMBER(OFFSET('Sanitation Data'!$D$6,0,10*ROW('Sanitation Data'!D60))),'Data Summary'!CL66="Yes"),OFFSET('Sanitation Data'!$D$6,0,10*ROW('Sanitation Data'!D60)),NA())</f>
        <v>#N/A</v>
      </c>
      <c r="X66" s="84" t="e">
        <f ca="true">+IF(AND(ISNUMBER(OFFSET('Sanitation Data'!$D$10,0,10*ROW('Sanitation Data'!D60))),'Data Summary'!CM66="Yes"),OFFSET('Sanitation Data'!$D$10,0,10*ROW('Sanitation Data'!D60)),NA())</f>
        <v>#N/A</v>
      </c>
      <c r="Y66" s="84" t="e">
        <f ca="true">+IF(AND(ISNUMBER(OFFSET('Sanitation Data'!$D$11,0,10*ROW('Sanitation Data'!D60))),'Data Summary'!CN66="Yes"),OFFSET('Sanitation Data'!$D$11,0,10*ROW('Sanitation Data'!D60)),NA())</f>
        <v>#N/A</v>
      </c>
      <c r="Z66" s="84" t="e">
        <f ca="true">+IF(AND(ISNUMBER(OFFSET('Sanitation Data'!$D$12,0,10*ROW('Sanitation Data'!D60))),'Data Summary'!CO66="Yes"),OFFSET('Sanitation Data'!$D$12,0,10*ROW('Sanitation Data'!D60)),NA())</f>
        <v>#N/A</v>
      </c>
      <c r="AA66" s="84" t="e">
        <f ca="true">+IF(AND(ISNUMBER(OFFSET('Sanitation Data'!$E$4,0,10*ROW('Sanitation Data'!E60))),'Data Summary'!CP66="Yes"),100-OFFSET('Sanitation Data'!$E$4,0,10*ROW('Sanitation Data'!E60)),NA())</f>
        <v>#N/A</v>
      </c>
      <c r="AB66" s="84" t="e">
        <f ca="true">+IF(AND(ISNUMBER(OFFSET('Sanitation Data'!$E$6,0,10*ROW('Sanitation Data'!E60))),'Data Summary'!CQ66="Yes"),OFFSET('Sanitation Data'!$E$6,0,10*ROW('Sanitation Data'!E60)),NA())</f>
        <v>#N/A</v>
      </c>
      <c r="AC66" s="84" t="e">
        <f ca="true">+IF(AND(ISNUMBER(OFFSET('Sanitation Data'!$E$10,0,10*ROW('Sanitation Data'!E60))),'Data Summary'!CR66="Yes"),OFFSET('Sanitation Data'!$E$10,0,10*ROW('Sanitation Data'!E60)),NA())</f>
        <v>#N/A</v>
      </c>
      <c r="AD66" s="84" t="e">
        <f ca="true">+IF(AND(ISNUMBER(OFFSET('Sanitation Data'!$E$11,0,10*ROW('Sanitation Data'!E60))),'Data Summary'!CS66="Yes"),OFFSET('Sanitation Data'!$E$11,0,10*ROW('Sanitation Data'!E60)),NA())</f>
        <v>#N/A</v>
      </c>
      <c r="AE66" s="84" t="e">
        <f ca="true">+IF(AND(ISNUMBER(OFFSET('Sanitation Data'!$E$12,0,10*ROW('Sanitation Data'!E60))),'Data Summary'!CT66="Yes"),OFFSET('Sanitation Data'!$E$12,0,10*ROW('Sanitation Data'!E60)),NA())</f>
        <v>#N/A</v>
      </c>
      <c r="AF66" s="84" t="e">
        <f ca="true">+IF(AND(ISNUMBER(OFFSET('Sanitation Data'!$F$4,0,10*ROW('Sanitation Data'!F60))),'Data Summary'!CU66="Yes"),100-OFFSET('Sanitation Data'!$F$4,0,10*ROW('Sanitation Data'!F60)),NA())</f>
        <v>#N/A</v>
      </c>
      <c r="AG66" s="84" t="e">
        <f ca="true">+IF(AND(ISNUMBER(OFFSET('Sanitation Data'!$F$6,0,10*ROW('Sanitation Data'!F60))),'Data Summary'!CV66="Yes"),OFFSET('Sanitation Data'!$F$6,0,10*ROW('Sanitation Data'!F60)),NA())</f>
        <v>#N/A</v>
      </c>
      <c r="AH66" s="84" t="e">
        <f ca="true">+IF(AND(ISNUMBER(OFFSET('Sanitation Data'!$F$10,0,10*ROW('Sanitation Data'!F60))),'Data Summary'!CW66="Yes"),OFFSET('Sanitation Data'!$F$10,0,10*ROW('Sanitation Data'!F60)),NA())</f>
        <v>#N/A</v>
      </c>
      <c r="AI66" s="84" t="e">
        <f ca="true">+IF(AND(ISNUMBER(OFFSET('Sanitation Data'!$F$11,0,10*ROW('Sanitation Data'!F60))),'Data Summary'!CX66="Yes"),OFFSET('Sanitation Data'!$F$11,0,10*ROW('Sanitation Data'!F60)),NA())</f>
        <v>#N/A</v>
      </c>
      <c r="AJ66" s="84" t="e">
        <f ca="true">+IF(AND(ISNUMBER(OFFSET('Sanitation Data'!$F$12,0,10*ROW('Sanitation Data'!F60))),'Data Summary'!CY66="Yes"),OFFSET('Sanitation Data'!$F$12,0,10*ROW('Sanitation Data'!F60)),NA())</f>
        <v>#N/A</v>
      </c>
      <c r="AK66" s="84" t="e">
        <f ca="true">+IF(AND(ISNUMBER(OFFSET('Sanitation Data'!$G$4,0,10*ROW('Sanitation Data'!G60))),'Data Summary'!CZ66="Yes"),100-OFFSET('Sanitation Data'!$G$4,0,10*ROW('Sanitation Data'!G60)),NA())</f>
        <v>#N/A</v>
      </c>
      <c r="AL66" s="84" t="e">
        <f ca="true">+IF(AND(ISNUMBER(OFFSET('Sanitation Data'!$G$6,0,10*ROW('Sanitation Data'!G60))),'Data Summary'!DA66="Yes"),OFFSET('Sanitation Data'!$G$6,0,10*ROW('Sanitation Data'!G60)),NA())</f>
        <v>#N/A</v>
      </c>
      <c r="AM66" s="84" t="e">
        <f ca="true">+IF(AND(ISNUMBER(OFFSET('Sanitation Data'!$G$10,0,10*ROW('Sanitation Data'!G60))),'Data Summary'!DB66="Yes"),OFFSET('Sanitation Data'!$G$10,0,10*ROW('Sanitation Data'!G60)),NA())</f>
        <v>#N/A</v>
      </c>
      <c r="AN66" s="84" t="e">
        <f ca="true">+IF(AND(ISNUMBER(OFFSET('Sanitation Data'!$G$11,0,10*ROW('Sanitation Data'!G60))),'Data Summary'!DC66="Yes"),OFFSET('Sanitation Data'!$G$11,0,10*ROW('Sanitation Data'!G60)),NA())</f>
        <v>#N/A</v>
      </c>
      <c r="AO66" s="84" t="e">
        <f ca="true">+IF(AND(ISNUMBER(OFFSET('Sanitation Data'!$G$12,0,10*ROW('Sanitation Data'!G60))),'Data Summary'!DD66="Yes"),OFFSET('Sanitation Data'!$G$12,0,10*ROW('Sanitation Data'!G60)),NA())</f>
        <v>#N/A</v>
      </c>
      <c r="AP66" s="84" t="e">
        <f ca="true">+IF(AND(ISNUMBER(OFFSET('Sanitation Data'!$H$4,0,10*ROW('Sanitation Data'!H60))),'Data Summary'!DE66="Yes"),100-OFFSET('Sanitation Data'!$H$4,0,10*ROW('Sanitation Data'!H60)),NA())</f>
        <v>#N/A</v>
      </c>
      <c r="AQ66" s="84" t="e">
        <f ca="true">+IF(AND(ISNUMBER(OFFSET('Sanitation Data'!$H$6,0,10*ROW('Sanitation Data'!H60))),'Data Summary'!DF66="Yes"),OFFSET('Sanitation Data'!$H$6,0,10*ROW('Sanitation Data'!H60)),NA())</f>
        <v>#N/A</v>
      </c>
      <c r="AR66" s="84" t="e">
        <f ca="true">+IF(AND(ISNUMBER(OFFSET('Sanitation Data'!$H$10,0,10*ROW('Sanitation Data'!H60))),'Data Summary'!DG66="Yes"),OFFSET('Sanitation Data'!$H$10,0,10*ROW('Sanitation Data'!H60)),NA())</f>
        <v>#N/A</v>
      </c>
      <c r="AS66" s="84" t="e">
        <f ca="true">+IF(AND(ISNUMBER(OFFSET('Sanitation Data'!$H$11,0,10*ROW('Sanitation Data'!H60))),'Data Summary'!DH66="Yes"),OFFSET('Sanitation Data'!$H$11,0,10*ROW('Sanitation Data'!H60)),NA())</f>
        <v>#N/A</v>
      </c>
      <c r="AT66" s="84" t="e">
        <f ca="true">+IF(AND(ISNUMBER(OFFSET('Sanitation Data'!$H$12,0,10*ROW('Sanitation Data'!H60))),'Data Summary'!DI66="Yes"),OFFSET('Sanitation Data'!$H$12,0,10*ROW('Sanitation Data'!H60)),NA())</f>
        <v>#N/A</v>
      </c>
      <c r="AU66" s="84" t="e">
        <f ca="true">+IF(AND(ISNUMBER(OFFSET('Sanitation Data'!$I$4,0,10*ROW('Sanitation Data'!I60))),'Data Summary'!DJ66="Yes"),100-OFFSET('Sanitation Data'!$I$4,0,10*ROW('Sanitation Data'!I60)),NA())</f>
        <v>#N/A</v>
      </c>
      <c r="AV66" s="84" t="e">
        <f ca="true">+IF(AND(ISNUMBER(OFFSET('Sanitation Data'!$I$6,0,10*ROW('Sanitation Data'!I60))),'Data Summary'!DK66="Yes"),OFFSET('Sanitation Data'!$I$6,0,10*ROW('Sanitation Data'!I60)),NA())</f>
        <v>#N/A</v>
      </c>
      <c r="AW66" s="84" t="e">
        <f ca="true">+IF(AND(ISNUMBER(OFFSET('Sanitation Data'!$I$10,0,10*ROW('Sanitation Data'!I60))),'Data Summary'!DL66="Yes"),OFFSET('Sanitation Data'!$I$10,0,10*ROW('Sanitation Data'!I60)),NA())</f>
        <v>#N/A</v>
      </c>
      <c r="AX66" s="84" t="e">
        <f ca="true">+IF(AND(ISNUMBER(OFFSET('Sanitation Data'!$I$11,0,10*ROW('Sanitation Data'!I60))),'Data Summary'!DM66="Yes"),OFFSET('Sanitation Data'!$I$11,0,10*ROW('Sanitation Data'!I60)),NA())</f>
        <v>#N/A</v>
      </c>
      <c r="AY66" s="84" t="e">
        <f ca="true">+IF(AND(ISNUMBER(OFFSET('Sanitation Data'!$I$12,0,10*ROW('Sanitation Data'!I60))),'Data Summary'!DN66="Yes"),OFFSET('Sanitation Data'!$I$12,0,10*ROW('Sanitation Data'!I60)),NA())</f>
        <v>#N/A</v>
      </c>
      <c r="AZ66" s="85" t="e">
        <f ca="true">+IF(AND(ISNUMBER(OFFSET('Hygiene Data'!$D$5,0,10*ROW('Hygiene Data'!D60))),'Data Summary'!DO66="Yes"),OFFSET('Hygiene Data'!$D$5,0,10*ROW('Hygiene Data'!D60)),NA())</f>
        <v>#N/A</v>
      </c>
      <c r="BA66" s="85" t="e">
        <f ca="true">+IF(AND(ISNUMBER(OFFSET('Hygiene Data'!$D$7,0,10*ROW('Hygiene Data'!D60))),'Data Summary'!DP66="Yes"),OFFSET('Hygiene Data'!$D$7,0,10*ROW('Hygiene Data'!D60)),NA())</f>
        <v>#N/A</v>
      </c>
      <c r="BB66" s="85" t="e">
        <f ca="true">+IF(AND(ISNUMBER(OFFSET('Hygiene Data'!$D$9,0,10*ROW('Hygiene Data'!D60))),'Data Summary'!DQ66="Yes"),OFFSET('Hygiene Data'!$D$9,0,10*ROW('Hygiene Data'!D60)),NA())</f>
        <v>#N/A</v>
      </c>
      <c r="BC66" s="85" t="e">
        <f ca="true">+IF(AND(ISNUMBER(OFFSET('Hygiene Data'!$E$5,0,10*ROW('Hygiene Data'!E60))),'Data Summary'!DR66="Yes"),OFFSET('Hygiene Data'!$E$5,0,10*ROW('Hygiene Data'!E60)),NA())</f>
        <v>#N/A</v>
      </c>
      <c r="BD66" s="85" t="e">
        <f ca="true">+IF(AND(ISNUMBER(OFFSET('Hygiene Data'!$E$7,0,10*ROW('Hygiene Data'!E60))),'Data Summary'!DS66="Yes"),OFFSET('Hygiene Data'!$E$7,0,10*ROW('Hygiene Data'!E60)),NA())</f>
        <v>#N/A</v>
      </c>
      <c r="BE66" s="85" t="e">
        <f ca="true">+IF(AND(ISNUMBER(OFFSET('Hygiene Data'!$E$9,0,10*ROW('Hygiene Data'!E60))),'Data Summary'!DT66="Yes"),OFFSET('Hygiene Data'!$E$9,0,10*ROW('Hygiene Data'!E60)),NA())</f>
        <v>#N/A</v>
      </c>
      <c r="BF66" s="85" t="e">
        <f ca="true">+IF(AND(ISNUMBER(OFFSET('Hygiene Data'!$F$5,0,10*ROW('Hygiene Data'!F60))),'Data Summary'!DU66="Yes"),OFFSET('Hygiene Data'!$F$5,0,10*ROW('Hygiene Data'!F60)),NA())</f>
        <v>#N/A</v>
      </c>
      <c r="BG66" s="85" t="e">
        <f ca="true">+IF(AND(ISNUMBER(OFFSET('Hygiene Data'!$F$7,0,10*ROW('Hygiene Data'!F60))),'Data Summary'!DV66="Yes"),OFFSET('Hygiene Data'!$F$7,0,10*ROW('Hygiene Data'!F60)),NA())</f>
        <v>#N/A</v>
      </c>
      <c r="BH66" s="85" t="e">
        <f ca="true">+IF(AND(ISNUMBER(OFFSET('Hygiene Data'!$F$9,0,10*ROW('Hygiene Data'!F60))),'Data Summary'!DW66="Yes"),OFFSET('Hygiene Data'!$F$9,0,10*ROW('Hygiene Data'!F60)),NA())</f>
        <v>#N/A</v>
      </c>
      <c r="BI66" s="85" t="e">
        <f ca="true">+IF(AND(ISNUMBER(OFFSET('Hygiene Data'!$G$5,0,10*ROW('Hygiene Data'!G60))),'Data Summary'!DX66="Yes"),OFFSET('Hygiene Data'!$G$5,0,10*ROW('Hygiene Data'!G60)),NA())</f>
        <v>#N/A</v>
      </c>
      <c r="BJ66" s="85" t="e">
        <f ca="true">+IF(AND(ISNUMBER(OFFSET('Hygiene Data'!$G$7,0,10*ROW('Hygiene Data'!G60))),'Data Summary'!DY66="Yes"),OFFSET('Hygiene Data'!$G$7,0,10*ROW('Hygiene Data'!G60)),NA())</f>
        <v>#N/A</v>
      </c>
      <c r="BK66" s="85" t="e">
        <f ca="true">+IF(AND(ISNUMBER(OFFSET('Hygiene Data'!$G$9,0,10*ROW('Hygiene Data'!G60))),'Data Summary'!DZ66="Yes"),OFFSET('Hygiene Data'!$G$9,0,10*ROW('Hygiene Data'!G60)),NA())</f>
        <v>#N/A</v>
      </c>
      <c r="BL66" s="85" t="e">
        <f ca="true">+IF(AND(ISNUMBER(OFFSET('Hygiene Data'!$H$5,0,10*ROW('Hygiene Data'!H60))),'Data Summary'!EA66="Yes"),OFFSET('Hygiene Data'!$H$5,0,10*ROW('Hygiene Data'!H60)),NA())</f>
        <v>#N/A</v>
      </c>
      <c r="BM66" s="85" t="e">
        <f ca="true">+IF(AND(ISNUMBER(OFFSET('Hygiene Data'!$H$7,0,10*ROW('Hygiene Data'!H60))),'Data Summary'!EB66="Yes"),OFFSET('Hygiene Data'!$H$7,0,10*ROW('Hygiene Data'!H60)),NA())</f>
        <v>#N/A</v>
      </c>
      <c r="BN66" s="85" t="e">
        <f ca="true">+IF(AND(ISNUMBER(OFFSET('Hygiene Data'!$H$9,0,10*ROW('Hygiene Data'!H60))),'Data Summary'!EC66="Yes"),OFFSET('Hygiene Data'!$H$9,0,10*ROW('Hygiene Data'!H60)),NA())</f>
        <v>#N/A</v>
      </c>
      <c r="BO66" s="85" t="e">
        <f ca="true">+IF(AND(ISNUMBER(OFFSET('Hygiene Data'!$I$5,0,10*ROW('Hygiene Data'!I60))),'Data Summary'!ED66="Yes"),OFFSET('Hygiene Data'!$I$5,0,10*ROW('Hygiene Data'!I60)),NA())</f>
        <v>#N/A</v>
      </c>
      <c r="BP66" s="85" t="e">
        <f ca="true">+IF(AND(ISNUMBER(OFFSET('Hygiene Data'!$I$7,0,10*ROW('Hygiene Data'!I60))),'Data Summary'!EE66="Yes"),OFFSET('Hygiene Data'!$I$7,0,10*ROW('Hygiene Data'!I60)),NA())</f>
        <v>#N/A</v>
      </c>
      <c r="BQ66" s="85" t="e">
        <f ca="true">+IF(AND(ISNUMBER(OFFSET('Hygiene Data'!$I$9,0,10*ROW('Hygiene Data'!I60))),'Data Summary'!EF66="Yes"),OFFSET('Hygiene Data'!$I$9,0,10*ROW('Hygiene Data'!I60)),NA())</f>
        <v>#N/A</v>
      </c>
    </row>
    <row xmlns:x14ac="http://schemas.microsoft.com/office/spreadsheetml/2009/9/ac" r="67" x14ac:dyDescent="0.2">
      <c r="A67" s="326" t="e">
        <f ca="true">+RIGHT('Data Summary'!A67,LEN('Data Summary'!A67)-9)</f>
        <v>#VALUE!</v>
      </c>
      <c r="B67" s="31" t="str">
        <f ca="true">+IF(ISTEXT('Data Summary'!B67),'Data Summary'!B67,"")</f>
        <v/>
      </c>
      <c r="C67" s="325" t="e">
        <f ca="true">+VALUE('Data Summary'!C67)</f>
        <v>#VALUE!</v>
      </c>
      <c r="D67" s="83" t="e">
        <f ca="true">+IF(AND(ISNUMBER(OFFSET('Water Data'!$D$4,0,10*ROW('Water Data'!D61))),'Data Summary'!BS67="Yes"),100-OFFSET('Water Data'!$D$4,0,10*ROW('Water Data'!D61)),NA())</f>
        <v>#N/A</v>
      </c>
      <c r="E67" s="83" t="e">
        <f ca="true">+IF(AND(ISNUMBER(OFFSET('Water Data'!$D$6,0,10*ROW('Water Data'!D61))),'Data Summary'!BT67="Yes"),OFFSET('Water Data'!$D$6,0,10*ROW('Water Data'!D61)),NA())</f>
        <v>#N/A</v>
      </c>
      <c r="F67" s="83" t="e">
        <f ca="true">+IF(AND(ISNUMBER(OFFSET('Water Data'!$D$9,0,10*ROW('Water Data'!D61))),'Data Summary'!BU67="Yes"),OFFSET('Water Data'!$D$9,0,10*ROW('Water Data'!D61)),NA())</f>
        <v>#N/A</v>
      </c>
      <c r="G67" s="83" t="e">
        <f ca="true">+IF(AND(ISNUMBER(OFFSET('Water Data'!$E$4,0,10*ROW('Water Data'!E61))),'Data Summary'!BV67="Yes"),100-OFFSET('Water Data'!$E$4,0,10*ROW('Water Data'!E61)),NA())</f>
        <v>#N/A</v>
      </c>
      <c r="H67" s="83" t="e">
        <f ca="true">+IF(AND(ISNUMBER(OFFSET('Water Data'!$E$6,0,10*ROW('Water Data'!E61))),'Data Summary'!BW67="Yes"),OFFSET('Water Data'!$E$6,0,10*ROW('Water Data'!E61)),NA())</f>
        <v>#N/A</v>
      </c>
      <c r="I67" s="83" t="e">
        <f ca="true">+IF(AND(ISNUMBER(OFFSET('Water Data'!$E$9,0,10*ROW('Water Data'!E61))),'Data Summary'!BX67="Yes"),OFFSET('Water Data'!$E$9,0,10*ROW('Water Data'!E61)),NA())</f>
        <v>#N/A</v>
      </c>
      <c r="J67" s="83" t="e">
        <f ca="true">+IF(AND(ISNUMBER(OFFSET('Water Data'!$F$4,0,10*ROW('Water Data'!F61))),'Data Summary'!BY67="Yes"),100-OFFSET('Water Data'!$F$4,0,10*ROW('Water Data'!F61)),NA())</f>
        <v>#N/A</v>
      </c>
      <c r="K67" s="83" t="e">
        <f ca="true">+IF(AND(ISNUMBER(OFFSET('Water Data'!$F$6,0,10*ROW('Water Data'!F61))),'Data Summary'!BZ67="Yes"),OFFSET('Water Data'!$F$6,0,10*ROW('Water Data'!F61)),NA())</f>
        <v>#N/A</v>
      </c>
      <c r="L67" s="83" t="e">
        <f ca="true">+IF(AND(ISNUMBER(OFFSET('Water Data'!$F$9,0,10*ROW('Water Data'!F61))),'Data Summary'!CA67="Yes"),OFFSET('Water Data'!$F$9,0,10*ROW('Water Data'!F61)),NA())</f>
        <v>#N/A</v>
      </c>
      <c r="M67" s="83" t="e">
        <f ca="true">+IF(AND(ISNUMBER(OFFSET('Water Data'!$G$4,0,10*ROW('Water Data'!G61))),'Data Summary'!CB67="Yes"),100-OFFSET('Water Data'!$G$4,0,10*ROW('Water Data'!G61)),NA())</f>
        <v>#N/A</v>
      </c>
      <c r="N67" s="83" t="e">
        <f ca="true">+IF(AND(ISNUMBER(OFFSET('Water Data'!$G$6,0,10*ROW('Water Data'!G61))),'Data Summary'!CC67="Yes"),OFFSET('Water Data'!$G$6,0,10*ROW('Water Data'!G61)),NA())</f>
        <v>#N/A</v>
      </c>
      <c r="O67" s="83" t="e">
        <f ca="true">+IF(AND(ISNUMBER(OFFSET('Water Data'!$G$9,0,10*ROW('Water Data'!G61))),'Data Summary'!CD67="Yes"),OFFSET('Water Data'!$G$9,0,10*ROW('Water Data'!G61)),NA())</f>
        <v>#N/A</v>
      </c>
      <c r="P67" s="83" t="e">
        <f ca="true">+IF(AND(ISNUMBER(OFFSET('Water Data'!$H$4,0,10*ROW('Water Data'!H61))),'Data Summary'!CE67="Yes"),100-OFFSET('Water Data'!$H$4,0,10*ROW('Water Data'!H61)),NA())</f>
        <v>#N/A</v>
      </c>
      <c r="Q67" s="83" t="e">
        <f ca="true">+IF(AND(ISNUMBER(OFFSET('Water Data'!$H$6,0,10*ROW('Water Data'!H61))),'Data Summary'!CF67="Yes"),OFFSET('Water Data'!$H$6,0,10*ROW('Water Data'!H61)),NA())</f>
        <v>#N/A</v>
      </c>
      <c r="R67" s="83" t="e">
        <f ca="true">+IF(AND(ISNUMBER(OFFSET('Water Data'!$H$9,0,10*ROW('Water Data'!H61))),'Data Summary'!CG67="Yes"),OFFSET('Water Data'!$H$9,0,10*ROW('Water Data'!H61)),NA())</f>
        <v>#N/A</v>
      </c>
      <c r="S67" s="83" t="e">
        <f ca="true">+IF(AND(ISNUMBER(OFFSET('Water Data'!$I$4,0,10*ROW('Water Data'!I61))),'Data Summary'!CH67="Yes"),100-OFFSET('Water Data'!$I$4,0,10*ROW('Water Data'!I61)),NA())</f>
        <v>#N/A</v>
      </c>
      <c r="T67" s="83" t="e">
        <f ca="true">+IF(AND(ISNUMBER(OFFSET('Water Data'!$I$6,0,10*ROW('Water Data'!I61))),'Data Summary'!CI67="Yes"),OFFSET('Water Data'!$I$6,0,10*ROW('Water Data'!I61)),NA())</f>
        <v>#N/A</v>
      </c>
      <c r="U67" s="83" t="e">
        <f ca="true">+IF(AND(ISNUMBER(OFFSET('Water Data'!$I$9,0,10*ROW('Water Data'!I61))),'Data Summary'!CJ67="Yes"),OFFSET('Water Data'!$I$9,0,10*ROW('Water Data'!I61)),NA())</f>
        <v>#N/A</v>
      </c>
      <c r="V67" s="84" t="e">
        <f ca="true">+IF(AND(ISNUMBER(OFFSET('Sanitation Data'!$D$4,0,10*ROW('Sanitation Data'!D61))),'Data Summary'!CK67="Yes"),100-OFFSET('Sanitation Data'!$D$4,0,10*ROW('Sanitation Data'!D61)),NA())</f>
        <v>#N/A</v>
      </c>
      <c r="W67" s="84" t="e">
        <f ca="true">+IF(AND(ISNUMBER(OFFSET('Sanitation Data'!$D$6,0,10*ROW('Sanitation Data'!D61))),'Data Summary'!CL67="Yes"),OFFSET('Sanitation Data'!$D$6,0,10*ROW('Sanitation Data'!D61)),NA())</f>
        <v>#N/A</v>
      </c>
      <c r="X67" s="84" t="e">
        <f ca="true">+IF(AND(ISNUMBER(OFFSET('Sanitation Data'!$D$10,0,10*ROW('Sanitation Data'!D61))),'Data Summary'!CM67="Yes"),OFFSET('Sanitation Data'!$D$10,0,10*ROW('Sanitation Data'!D61)),NA())</f>
        <v>#N/A</v>
      </c>
      <c r="Y67" s="84" t="e">
        <f ca="true">+IF(AND(ISNUMBER(OFFSET('Sanitation Data'!$D$11,0,10*ROW('Sanitation Data'!D61))),'Data Summary'!CN67="Yes"),OFFSET('Sanitation Data'!$D$11,0,10*ROW('Sanitation Data'!D61)),NA())</f>
        <v>#N/A</v>
      </c>
      <c r="Z67" s="84" t="e">
        <f ca="true">+IF(AND(ISNUMBER(OFFSET('Sanitation Data'!$D$12,0,10*ROW('Sanitation Data'!D61))),'Data Summary'!CO67="Yes"),OFFSET('Sanitation Data'!$D$12,0,10*ROW('Sanitation Data'!D61)),NA())</f>
        <v>#N/A</v>
      </c>
      <c r="AA67" s="84" t="e">
        <f ca="true">+IF(AND(ISNUMBER(OFFSET('Sanitation Data'!$E$4,0,10*ROW('Sanitation Data'!E61))),'Data Summary'!CP67="Yes"),100-OFFSET('Sanitation Data'!$E$4,0,10*ROW('Sanitation Data'!E61)),NA())</f>
        <v>#N/A</v>
      </c>
      <c r="AB67" s="84" t="e">
        <f ca="true">+IF(AND(ISNUMBER(OFFSET('Sanitation Data'!$E$6,0,10*ROW('Sanitation Data'!E61))),'Data Summary'!CQ67="Yes"),OFFSET('Sanitation Data'!$E$6,0,10*ROW('Sanitation Data'!E61)),NA())</f>
        <v>#N/A</v>
      </c>
      <c r="AC67" s="84" t="e">
        <f ca="true">+IF(AND(ISNUMBER(OFFSET('Sanitation Data'!$E$10,0,10*ROW('Sanitation Data'!E61))),'Data Summary'!CR67="Yes"),OFFSET('Sanitation Data'!$E$10,0,10*ROW('Sanitation Data'!E61)),NA())</f>
        <v>#N/A</v>
      </c>
      <c r="AD67" s="84" t="e">
        <f ca="true">+IF(AND(ISNUMBER(OFFSET('Sanitation Data'!$E$11,0,10*ROW('Sanitation Data'!E61))),'Data Summary'!CS67="Yes"),OFFSET('Sanitation Data'!$E$11,0,10*ROW('Sanitation Data'!E61)),NA())</f>
        <v>#N/A</v>
      </c>
      <c r="AE67" s="84" t="e">
        <f ca="true">+IF(AND(ISNUMBER(OFFSET('Sanitation Data'!$E$12,0,10*ROW('Sanitation Data'!E61))),'Data Summary'!CT67="Yes"),OFFSET('Sanitation Data'!$E$12,0,10*ROW('Sanitation Data'!E61)),NA())</f>
        <v>#N/A</v>
      </c>
      <c r="AF67" s="84" t="e">
        <f ca="true">+IF(AND(ISNUMBER(OFFSET('Sanitation Data'!$F$4,0,10*ROW('Sanitation Data'!F61))),'Data Summary'!CU67="Yes"),100-OFFSET('Sanitation Data'!$F$4,0,10*ROW('Sanitation Data'!F61)),NA())</f>
        <v>#N/A</v>
      </c>
      <c r="AG67" s="84" t="e">
        <f ca="true">+IF(AND(ISNUMBER(OFFSET('Sanitation Data'!$F$6,0,10*ROW('Sanitation Data'!F61))),'Data Summary'!CV67="Yes"),OFFSET('Sanitation Data'!$F$6,0,10*ROW('Sanitation Data'!F61)),NA())</f>
        <v>#N/A</v>
      </c>
      <c r="AH67" s="84" t="e">
        <f ca="true">+IF(AND(ISNUMBER(OFFSET('Sanitation Data'!$F$10,0,10*ROW('Sanitation Data'!F61))),'Data Summary'!CW67="Yes"),OFFSET('Sanitation Data'!$F$10,0,10*ROW('Sanitation Data'!F61)),NA())</f>
        <v>#N/A</v>
      </c>
      <c r="AI67" s="84" t="e">
        <f ca="true">+IF(AND(ISNUMBER(OFFSET('Sanitation Data'!$F$11,0,10*ROW('Sanitation Data'!F61))),'Data Summary'!CX67="Yes"),OFFSET('Sanitation Data'!$F$11,0,10*ROW('Sanitation Data'!F61)),NA())</f>
        <v>#N/A</v>
      </c>
      <c r="AJ67" s="84" t="e">
        <f ca="true">+IF(AND(ISNUMBER(OFFSET('Sanitation Data'!$F$12,0,10*ROW('Sanitation Data'!F61))),'Data Summary'!CY67="Yes"),OFFSET('Sanitation Data'!$F$12,0,10*ROW('Sanitation Data'!F61)),NA())</f>
        <v>#N/A</v>
      </c>
      <c r="AK67" s="84" t="e">
        <f ca="true">+IF(AND(ISNUMBER(OFFSET('Sanitation Data'!$G$4,0,10*ROW('Sanitation Data'!G61))),'Data Summary'!CZ67="Yes"),100-OFFSET('Sanitation Data'!$G$4,0,10*ROW('Sanitation Data'!G61)),NA())</f>
        <v>#N/A</v>
      </c>
      <c r="AL67" s="84" t="e">
        <f ca="true">+IF(AND(ISNUMBER(OFFSET('Sanitation Data'!$G$6,0,10*ROW('Sanitation Data'!G61))),'Data Summary'!DA67="Yes"),OFFSET('Sanitation Data'!$G$6,0,10*ROW('Sanitation Data'!G61)),NA())</f>
        <v>#N/A</v>
      </c>
      <c r="AM67" s="84" t="e">
        <f ca="true">+IF(AND(ISNUMBER(OFFSET('Sanitation Data'!$G$10,0,10*ROW('Sanitation Data'!G61))),'Data Summary'!DB67="Yes"),OFFSET('Sanitation Data'!$G$10,0,10*ROW('Sanitation Data'!G61)),NA())</f>
        <v>#N/A</v>
      </c>
      <c r="AN67" s="84" t="e">
        <f ca="true">+IF(AND(ISNUMBER(OFFSET('Sanitation Data'!$G$11,0,10*ROW('Sanitation Data'!G61))),'Data Summary'!DC67="Yes"),OFFSET('Sanitation Data'!$G$11,0,10*ROW('Sanitation Data'!G61)),NA())</f>
        <v>#N/A</v>
      </c>
      <c r="AO67" s="84" t="e">
        <f ca="true">+IF(AND(ISNUMBER(OFFSET('Sanitation Data'!$G$12,0,10*ROW('Sanitation Data'!G61))),'Data Summary'!DD67="Yes"),OFFSET('Sanitation Data'!$G$12,0,10*ROW('Sanitation Data'!G61)),NA())</f>
        <v>#N/A</v>
      </c>
      <c r="AP67" s="84" t="e">
        <f ca="true">+IF(AND(ISNUMBER(OFFSET('Sanitation Data'!$H$4,0,10*ROW('Sanitation Data'!H61))),'Data Summary'!DE67="Yes"),100-OFFSET('Sanitation Data'!$H$4,0,10*ROW('Sanitation Data'!H61)),NA())</f>
        <v>#N/A</v>
      </c>
      <c r="AQ67" s="84" t="e">
        <f ca="true">+IF(AND(ISNUMBER(OFFSET('Sanitation Data'!$H$6,0,10*ROW('Sanitation Data'!H61))),'Data Summary'!DF67="Yes"),OFFSET('Sanitation Data'!$H$6,0,10*ROW('Sanitation Data'!H61)),NA())</f>
        <v>#N/A</v>
      </c>
      <c r="AR67" s="84" t="e">
        <f ca="true">+IF(AND(ISNUMBER(OFFSET('Sanitation Data'!$H$10,0,10*ROW('Sanitation Data'!H61))),'Data Summary'!DG67="Yes"),OFFSET('Sanitation Data'!$H$10,0,10*ROW('Sanitation Data'!H61)),NA())</f>
        <v>#N/A</v>
      </c>
      <c r="AS67" s="84" t="e">
        <f ca="true">+IF(AND(ISNUMBER(OFFSET('Sanitation Data'!$H$11,0,10*ROW('Sanitation Data'!H61))),'Data Summary'!DH67="Yes"),OFFSET('Sanitation Data'!$H$11,0,10*ROW('Sanitation Data'!H61)),NA())</f>
        <v>#N/A</v>
      </c>
      <c r="AT67" s="84" t="e">
        <f ca="true">+IF(AND(ISNUMBER(OFFSET('Sanitation Data'!$H$12,0,10*ROW('Sanitation Data'!H61))),'Data Summary'!DI67="Yes"),OFFSET('Sanitation Data'!$H$12,0,10*ROW('Sanitation Data'!H61)),NA())</f>
        <v>#N/A</v>
      </c>
      <c r="AU67" s="84" t="e">
        <f ca="true">+IF(AND(ISNUMBER(OFFSET('Sanitation Data'!$I$4,0,10*ROW('Sanitation Data'!I61))),'Data Summary'!DJ67="Yes"),100-OFFSET('Sanitation Data'!$I$4,0,10*ROW('Sanitation Data'!I61)),NA())</f>
        <v>#N/A</v>
      </c>
      <c r="AV67" s="84" t="e">
        <f ca="true">+IF(AND(ISNUMBER(OFFSET('Sanitation Data'!$I$6,0,10*ROW('Sanitation Data'!I61))),'Data Summary'!DK67="Yes"),OFFSET('Sanitation Data'!$I$6,0,10*ROW('Sanitation Data'!I61)),NA())</f>
        <v>#N/A</v>
      </c>
      <c r="AW67" s="84" t="e">
        <f ca="true">+IF(AND(ISNUMBER(OFFSET('Sanitation Data'!$I$10,0,10*ROW('Sanitation Data'!I61))),'Data Summary'!DL67="Yes"),OFFSET('Sanitation Data'!$I$10,0,10*ROW('Sanitation Data'!I61)),NA())</f>
        <v>#N/A</v>
      </c>
      <c r="AX67" s="84" t="e">
        <f ca="true">+IF(AND(ISNUMBER(OFFSET('Sanitation Data'!$I$11,0,10*ROW('Sanitation Data'!I61))),'Data Summary'!DM67="Yes"),OFFSET('Sanitation Data'!$I$11,0,10*ROW('Sanitation Data'!I61)),NA())</f>
        <v>#N/A</v>
      </c>
      <c r="AY67" s="84" t="e">
        <f ca="true">+IF(AND(ISNUMBER(OFFSET('Sanitation Data'!$I$12,0,10*ROW('Sanitation Data'!I61))),'Data Summary'!DN67="Yes"),OFFSET('Sanitation Data'!$I$12,0,10*ROW('Sanitation Data'!I61)),NA())</f>
        <v>#N/A</v>
      </c>
      <c r="AZ67" s="85" t="e">
        <f ca="true">+IF(AND(ISNUMBER(OFFSET('Hygiene Data'!$D$5,0,10*ROW('Hygiene Data'!D61))),'Data Summary'!DO67="Yes"),OFFSET('Hygiene Data'!$D$5,0,10*ROW('Hygiene Data'!D61)),NA())</f>
        <v>#N/A</v>
      </c>
      <c r="BA67" s="85" t="e">
        <f ca="true">+IF(AND(ISNUMBER(OFFSET('Hygiene Data'!$D$7,0,10*ROW('Hygiene Data'!D61))),'Data Summary'!DP67="Yes"),OFFSET('Hygiene Data'!$D$7,0,10*ROW('Hygiene Data'!D61)),NA())</f>
        <v>#N/A</v>
      </c>
      <c r="BB67" s="85" t="e">
        <f ca="true">+IF(AND(ISNUMBER(OFFSET('Hygiene Data'!$D$9,0,10*ROW('Hygiene Data'!D61))),'Data Summary'!DQ67="Yes"),OFFSET('Hygiene Data'!$D$9,0,10*ROW('Hygiene Data'!D61)),NA())</f>
        <v>#N/A</v>
      </c>
      <c r="BC67" s="85" t="e">
        <f ca="true">+IF(AND(ISNUMBER(OFFSET('Hygiene Data'!$E$5,0,10*ROW('Hygiene Data'!E61))),'Data Summary'!DR67="Yes"),OFFSET('Hygiene Data'!$E$5,0,10*ROW('Hygiene Data'!E61)),NA())</f>
        <v>#N/A</v>
      </c>
      <c r="BD67" s="85" t="e">
        <f ca="true">+IF(AND(ISNUMBER(OFFSET('Hygiene Data'!$E$7,0,10*ROW('Hygiene Data'!E61))),'Data Summary'!DS67="Yes"),OFFSET('Hygiene Data'!$E$7,0,10*ROW('Hygiene Data'!E61)),NA())</f>
        <v>#N/A</v>
      </c>
      <c r="BE67" s="85" t="e">
        <f ca="true">+IF(AND(ISNUMBER(OFFSET('Hygiene Data'!$E$9,0,10*ROW('Hygiene Data'!E61))),'Data Summary'!DT67="Yes"),OFFSET('Hygiene Data'!$E$9,0,10*ROW('Hygiene Data'!E61)),NA())</f>
        <v>#N/A</v>
      </c>
      <c r="BF67" s="85" t="e">
        <f ca="true">+IF(AND(ISNUMBER(OFFSET('Hygiene Data'!$F$5,0,10*ROW('Hygiene Data'!F61))),'Data Summary'!DU67="Yes"),OFFSET('Hygiene Data'!$F$5,0,10*ROW('Hygiene Data'!F61)),NA())</f>
        <v>#N/A</v>
      </c>
      <c r="BG67" s="85" t="e">
        <f ca="true">+IF(AND(ISNUMBER(OFFSET('Hygiene Data'!$F$7,0,10*ROW('Hygiene Data'!F61))),'Data Summary'!DV67="Yes"),OFFSET('Hygiene Data'!$F$7,0,10*ROW('Hygiene Data'!F61)),NA())</f>
        <v>#N/A</v>
      </c>
      <c r="BH67" s="85" t="e">
        <f ca="true">+IF(AND(ISNUMBER(OFFSET('Hygiene Data'!$F$9,0,10*ROW('Hygiene Data'!F61))),'Data Summary'!DW67="Yes"),OFFSET('Hygiene Data'!$F$9,0,10*ROW('Hygiene Data'!F61)),NA())</f>
        <v>#N/A</v>
      </c>
      <c r="BI67" s="85" t="e">
        <f ca="true">+IF(AND(ISNUMBER(OFFSET('Hygiene Data'!$G$5,0,10*ROW('Hygiene Data'!G61))),'Data Summary'!DX67="Yes"),OFFSET('Hygiene Data'!$G$5,0,10*ROW('Hygiene Data'!G61)),NA())</f>
        <v>#N/A</v>
      </c>
      <c r="BJ67" s="85" t="e">
        <f ca="true">+IF(AND(ISNUMBER(OFFSET('Hygiene Data'!$G$7,0,10*ROW('Hygiene Data'!G61))),'Data Summary'!DY67="Yes"),OFFSET('Hygiene Data'!$G$7,0,10*ROW('Hygiene Data'!G61)),NA())</f>
        <v>#N/A</v>
      </c>
      <c r="BK67" s="85" t="e">
        <f ca="true">+IF(AND(ISNUMBER(OFFSET('Hygiene Data'!$G$9,0,10*ROW('Hygiene Data'!G61))),'Data Summary'!DZ67="Yes"),OFFSET('Hygiene Data'!$G$9,0,10*ROW('Hygiene Data'!G61)),NA())</f>
        <v>#N/A</v>
      </c>
      <c r="BL67" s="85" t="e">
        <f ca="true">+IF(AND(ISNUMBER(OFFSET('Hygiene Data'!$H$5,0,10*ROW('Hygiene Data'!H61))),'Data Summary'!EA67="Yes"),OFFSET('Hygiene Data'!$H$5,0,10*ROW('Hygiene Data'!H61)),NA())</f>
        <v>#N/A</v>
      </c>
      <c r="BM67" s="85" t="e">
        <f ca="true">+IF(AND(ISNUMBER(OFFSET('Hygiene Data'!$H$7,0,10*ROW('Hygiene Data'!H61))),'Data Summary'!EB67="Yes"),OFFSET('Hygiene Data'!$H$7,0,10*ROW('Hygiene Data'!H61)),NA())</f>
        <v>#N/A</v>
      </c>
      <c r="BN67" s="85" t="e">
        <f ca="true">+IF(AND(ISNUMBER(OFFSET('Hygiene Data'!$H$9,0,10*ROW('Hygiene Data'!H61))),'Data Summary'!EC67="Yes"),OFFSET('Hygiene Data'!$H$9,0,10*ROW('Hygiene Data'!H61)),NA())</f>
        <v>#N/A</v>
      </c>
      <c r="BO67" s="85" t="e">
        <f ca="true">+IF(AND(ISNUMBER(OFFSET('Hygiene Data'!$I$5,0,10*ROW('Hygiene Data'!I61))),'Data Summary'!ED67="Yes"),OFFSET('Hygiene Data'!$I$5,0,10*ROW('Hygiene Data'!I61)),NA())</f>
        <v>#N/A</v>
      </c>
      <c r="BP67" s="85" t="e">
        <f ca="true">+IF(AND(ISNUMBER(OFFSET('Hygiene Data'!$I$7,0,10*ROW('Hygiene Data'!I61))),'Data Summary'!EE67="Yes"),OFFSET('Hygiene Data'!$I$7,0,10*ROW('Hygiene Data'!I61)),NA())</f>
        <v>#N/A</v>
      </c>
      <c r="BQ67" s="85" t="e">
        <f ca="true">+IF(AND(ISNUMBER(OFFSET('Hygiene Data'!$I$9,0,10*ROW('Hygiene Data'!I61))),'Data Summary'!EF67="Yes"),OFFSET('Hygiene Data'!$I$9,0,10*ROW('Hygiene Data'!I61)),NA())</f>
        <v>#N/A</v>
      </c>
    </row>
    <row xmlns:x14ac="http://schemas.microsoft.com/office/spreadsheetml/2009/9/ac" r="68" x14ac:dyDescent="0.2">
      <c r="A68" s="326" t="e">
        <f ca="true">+RIGHT('Data Summary'!A68,LEN('Data Summary'!A68)-9)</f>
        <v>#VALUE!</v>
      </c>
      <c r="B68" s="31" t="str">
        <f ca="true">+IF(ISTEXT('Data Summary'!B68),'Data Summary'!B68,"")</f>
        <v/>
      </c>
      <c r="C68" s="325" t="e">
        <f ca="true">+VALUE('Data Summary'!C68)</f>
        <v>#VALUE!</v>
      </c>
      <c r="D68" s="83" t="e">
        <f ca="true">+IF(AND(ISNUMBER(OFFSET('Water Data'!$D$4,0,10*ROW('Water Data'!D62))),'Data Summary'!BS68="Yes"),100-OFFSET('Water Data'!$D$4,0,10*ROW('Water Data'!D62)),NA())</f>
        <v>#N/A</v>
      </c>
      <c r="E68" s="83" t="e">
        <f ca="true">+IF(AND(ISNUMBER(OFFSET('Water Data'!$D$6,0,10*ROW('Water Data'!D62))),'Data Summary'!BT68="Yes"),OFFSET('Water Data'!$D$6,0,10*ROW('Water Data'!D62)),NA())</f>
        <v>#N/A</v>
      </c>
      <c r="F68" s="83" t="e">
        <f ca="true">+IF(AND(ISNUMBER(OFFSET('Water Data'!$D$9,0,10*ROW('Water Data'!D62))),'Data Summary'!BU68="Yes"),OFFSET('Water Data'!$D$9,0,10*ROW('Water Data'!D62)),NA())</f>
        <v>#N/A</v>
      </c>
      <c r="G68" s="83" t="e">
        <f ca="true">+IF(AND(ISNUMBER(OFFSET('Water Data'!$E$4,0,10*ROW('Water Data'!E62))),'Data Summary'!BV68="Yes"),100-OFFSET('Water Data'!$E$4,0,10*ROW('Water Data'!E62)),NA())</f>
        <v>#N/A</v>
      </c>
      <c r="H68" s="83" t="e">
        <f ca="true">+IF(AND(ISNUMBER(OFFSET('Water Data'!$E$6,0,10*ROW('Water Data'!E62))),'Data Summary'!BW68="Yes"),OFFSET('Water Data'!$E$6,0,10*ROW('Water Data'!E62)),NA())</f>
        <v>#N/A</v>
      </c>
      <c r="I68" s="83" t="e">
        <f ca="true">+IF(AND(ISNUMBER(OFFSET('Water Data'!$E$9,0,10*ROW('Water Data'!E62))),'Data Summary'!BX68="Yes"),OFFSET('Water Data'!$E$9,0,10*ROW('Water Data'!E62)),NA())</f>
        <v>#N/A</v>
      </c>
      <c r="J68" s="83" t="e">
        <f ca="true">+IF(AND(ISNUMBER(OFFSET('Water Data'!$F$4,0,10*ROW('Water Data'!F62))),'Data Summary'!BY68="Yes"),100-OFFSET('Water Data'!$F$4,0,10*ROW('Water Data'!F62)),NA())</f>
        <v>#N/A</v>
      </c>
      <c r="K68" s="83" t="e">
        <f ca="true">+IF(AND(ISNUMBER(OFFSET('Water Data'!$F$6,0,10*ROW('Water Data'!F62))),'Data Summary'!BZ68="Yes"),OFFSET('Water Data'!$F$6,0,10*ROW('Water Data'!F62)),NA())</f>
        <v>#N/A</v>
      </c>
      <c r="L68" s="83" t="e">
        <f ca="true">+IF(AND(ISNUMBER(OFFSET('Water Data'!$F$9,0,10*ROW('Water Data'!F62))),'Data Summary'!CA68="Yes"),OFFSET('Water Data'!$F$9,0,10*ROW('Water Data'!F62)),NA())</f>
        <v>#N/A</v>
      </c>
      <c r="M68" s="83" t="e">
        <f ca="true">+IF(AND(ISNUMBER(OFFSET('Water Data'!$G$4,0,10*ROW('Water Data'!G62))),'Data Summary'!CB68="Yes"),100-OFFSET('Water Data'!$G$4,0,10*ROW('Water Data'!G62)),NA())</f>
        <v>#N/A</v>
      </c>
      <c r="N68" s="83" t="e">
        <f ca="true">+IF(AND(ISNUMBER(OFFSET('Water Data'!$G$6,0,10*ROW('Water Data'!G62))),'Data Summary'!CC68="Yes"),OFFSET('Water Data'!$G$6,0,10*ROW('Water Data'!G62)),NA())</f>
        <v>#N/A</v>
      </c>
      <c r="O68" s="83" t="e">
        <f ca="true">+IF(AND(ISNUMBER(OFFSET('Water Data'!$G$9,0,10*ROW('Water Data'!G62))),'Data Summary'!CD68="Yes"),OFFSET('Water Data'!$G$9,0,10*ROW('Water Data'!G62)),NA())</f>
        <v>#N/A</v>
      </c>
      <c r="P68" s="83" t="e">
        <f ca="true">+IF(AND(ISNUMBER(OFFSET('Water Data'!$H$4,0,10*ROW('Water Data'!H62))),'Data Summary'!CE68="Yes"),100-OFFSET('Water Data'!$H$4,0,10*ROW('Water Data'!H62)),NA())</f>
        <v>#N/A</v>
      </c>
      <c r="Q68" s="83" t="e">
        <f ca="true">+IF(AND(ISNUMBER(OFFSET('Water Data'!$H$6,0,10*ROW('Water Data'!H62))),'Data Summary'!CF68="Yes"),OFFSET('Water Data'!$H$6,0,10*ROW('Water Data'!H62)),NA())</f>
        <v>#N/A</v>
      </c>
      <c r="R68" s="83" t="e">
        <f ca="true">+IF(AND(ISNUMBER(OFFSET('Water Data'!$H$9,0,10*ROW('Water Data'!H62))),'Data Summary'!CG68="Yes"),OFFSET('Water Data'!$H$9,0,10*ROW('Water Data'!H62)),NA())</f>
        <v>#N/A</v>
      </c>
      <c r="S68" s="83" t="e">
        <f ca="true">+IF(AND(ISNUMBER(OFFSET('Water Data'!$I$4,0,10*ROW('Water Data'!I62))),'Data Summary'!CH68="Yes"),100-OFFSET('Water Data'!$I$4,0,10*ROW('Water Data'!I62)),NA())</f>
        <v>#N/A</v>
      </c>
      <c r="T68" s="83" t="e">
        <f ca="true">+IF(AND(ISNUMBER(OFFSET('Water Data'!$I$6,0,10*ROW('Water Data'!I62))),'Data Summary'!CI68="Yes"),OFFSET('Water Data'!$I$6,0,10*ROW('Water Data'!I62)),NA())</f>
        <v>#N/A</v>
      </c>
      <c r="U68" s="83" t="e">
        <f ca="true">+IF(AND(ISNUMBER(OFFSET('Water Data'!$I$9,0,10*ROW('Water Data'!I62))),'Data Summary'!CJ68="Yes"),OFFSET('Water Data'!$I$9,0,10*ROW('Water Data'!I62)),NA())</f>
        <v>#N/A</v>
      </c>
      <c r="V68" s="84" t="e">
        <f ca="true">+IF(AND(ISNUMBER(OFFSET('Sanitation Data'!$D$4,0,10*ROW('Sanitation Data'!D62))),'Data Summary'!CK68="Yes"),100-OFFSET('Sanitation Data'!$D$4,0,10*ROW('Sanitation Data'!D62)),NA())</f>
        <v>#N/A</v>
      </c>
      <c r="W68" s="84" t="e">
        <f ca="true">+IF(AND(ISNUMBER(OFFSET('Sanitation Data'!$D$6,0,10*ROW('Sanitation Data'!D62))),'Data Summary'!CL68="Yes"),OFFSET('Sanitation Data'!$D$6,0,10*ROW('Sanitation Data'!D62)),NA())</f>
        <v>#N/A</v>
      </c>
      <c r="X68" s="84" t="e">
        <f ca="true">+IF(AND(ISNUMBER(OFFSET('Sanitation Data'!$D$10,0,10*ROW('Sanitation Data'!D62))),'Data Summary'!CM68="Yes"),OFFSET('Sanitation Data'!$D$10,0,10*ROW('Sanitation Data'!D62)),NA())</f>
        <v>#N/A</v>
      </c>
      <c r="Y68" s="84" t="e">
        <f ca="true">+IF(AND(ISNUMBER(OFFSET('Sanitation Data'!$D$11,0,10*ROW('Sanitation Data'!D62))),'Data Summary'!CN68="Yes"),OFFSET('Sanitation Data'!$D$11,0,10*ROW('Sanitation Data'!D62)),NA())</f>
        <v>#N/A</v>
      </c>
      <c r="Z68" s="84" t="e">
        <f ca="true">+IF(AND(ISNUMBER(OFFSET('Sanitation Data'!$D$12,0,10*ROW('Sanitation Data'!D62))),'Data Summary'!CO68="Yes"),OFFSET('Sanitation Data'!$D$12,0,10*ROW('Sanitation Data'!D62)),NA())</f>
        <v>#N/A</v>
      </c>
      <c r="AA68" s="84" t="e">
        <f ca="true">+IF(AND(ISNUMBER(OFFSET('Sanitation Data'!$E$4,0,10*ROW('Sanitation Data'!E62))),'Data Summary'!CP68="Yes"),100-OFFSET('Sanitation Data'!$E$4,0,10*ROW('Sanitation Data'!E62)),NA())</f>
        <v>#N/A</v>
      </c>
      <c r="AB68" s="84" t="e">
        <f ca="true">+IF(AND(ISNUMBER(OFFSET('Sanitation Data'!$E$6,0,10*ROW('Sanitation Data'!E62))),'Data Summary'!CQ68="Yes"),OFFSET('Sanitation Data'!$E$6,0,10*ROW('Sanitation Data'!E62)),NA())</f>
        <v>#N/A</v>
      </c>
      <c r="AC68" s="84" t="e">
        <f ca="true">+IF(AND(ISNUMBER(OFFSET('Sanitation Data'!$E$10,0,10*ROW('Sanitation Data'!E62))),'Data Summary'!CR68="Yes"),OFFSET('Sanitation Data'!$E$10,0,10*ROW('Sanitation Data'!E62)),NA())</f>
        <v>#N/A</v>
      </c>
      <c r="AD68" s="84" t="e">
        <f ca="true">+IF(AND(ISNUMBER(OFFSET('Sanitation Data'!$E$11,0,10*ROW('Sanitation Data'!E62))),'Data Summary'!CS68="Yes"),OFFSET('Sanitation Data'!$E$11,0,10*ROW('Sanitation Data'!E62)),NA())</f>
        <v>#N/A</v>
      </c>
      <c r="AE68" s="84" t="e">
        <f ca="true">+IF(AND(ISNUMBER(OFFSET('Sanitation Data'!$E$12,0,10*ROW('Sanitation Data'!E62))),'Data Summary'!CT68="Yes"),OFFSET('Sanitation Data'!$E$12,0,10*ROW('Sanitation Data'!E62)),NA())</f>
        <v>#N/A</v>
      </c>
      <c r="AF68" s="84" t="e">
        <f ca="true">+IF(AND(ISNUMBER(OFFSET('Sanitation Data'!$F$4,0,10*ROW('Sanitation Data'!F62))),'Data Summary'!CU68="Yes"),100-OFFSET('Sanitation Data'!$F$4,0,10*ROW('Sanitation Data'!F62)),NA())</f>
        <v>#N/A</v>
      </c>
      <c r="AG68" s="84" t="e">
        <f ca="true">+IF(AND(ISNUMBER(OFFSET('Sanitation Data'!$F$6,0,10*ROW('Sanitation Data'!F62))),'Data Summary'!CV68="Yes"),OFFSET('Sanitation Data'!$F$6,0,10*ROW('Sanitation Data'!F62)),NA())</f>
        <v>#N/A</v>
      </c>
      <c r="AH68" s="84" t="e">
        <f ca="true">+IF(AND(ISNUMBER(OFFSET('Sanitation Data'!$F$10,0,10*ROW('Sanitation Data'!F62))),'Data Summary'!CW68="Yes"),OFFSET('Sanitation Data'!$F$10,0,10*ROW('Sanitation Data'!F62)),NA())</f>
        <v>#N/A</v>
      </c>
      <c r="AI68" s="84" t="e">
        <f ca="true">+IF(AND(ISNUMBER(OFFSET('Sanitation Data'!$F$11,0,10*ROW('Sanitation Data'!F62))),'Data Summary'!CX68="Yes"),OFFSET('Sanitation Data'!$F$11,0,10*ROW('Sanitation Data'!F62)),NA())</f>
        <v>#N/A</v>
      </c>
      <c r="AJ68" s="84" t="e">
        <f ca="true">+IF(AND(ISNUMBER(OFFSET('Sanitation Data'!$F$12,0,10*ROW('Sanitation Data'!F62))),'Data Summary'!CY68="Yes"),OFFSET('Sanitation Data'!$F$12,0,10*ROW('Sanitation Data'!F62)),NA())</f>
        <v>#N/A</v>
      </c>
      <c r="AK68" s="84" t="e">
        <f ca="true">+IF(AND(ISNUMBER(OFFSET('Sanitation Data'!$G$4,0,10*ROW('Sanitation Data'!G62))),'Data Summary'!CZ68="Yes"),100-OFFSET('Sanitation Data'!$G$4,0,10*ROW('Sanitation Data'!G62)),NA())</f>
        <v>#N/A</v>
      </c>
      <c r="AL68" s="84" t="e">
        <f ca="true">+IF(AND(ISNUMBER(OFFSET('Sanitation Data'!$G$6,0,10*ROW('Sanitation Data'!G62))),'Data Summary'!DA68="Yes"),OFFSET('Sanitation Data'!$G$6,0,10*ROW('Sanitation Data'!G62)),NA())</f>
        <v>#N/A</v>
      </c>
      <c r="AM68" s="84" t="e">
        <f ca="true">+IF(AND(ISNUMBER(OFFSET('Sanitation Data'!$G$10,0,10*ROW('Sanitation Data'!G62))),'Data Summary'!DB68="Yes"),OFFSET('Sanitation Data'!$G$10,0,10*ROW('Sanitation Data'!G62)),NA())</f>
        <v>#N/A</v>
      </c>
      <c r="AN68" s="84" t="e">
        <f ca="true">+IF(AND(ISNUMBER(OFFSET('Sanitation Data'!$G$11,0,10*ROW('Sanitation Data'!G62))),'Data Summary'!DC68="Yes"),OFFSET('Sanitation Data'!$G$11,0,10*ROW('Sanitation Data'!G62)),NA())</f>
        <v>#N/A</v>
      </c>
      <c r="AO68" s="84" t="e">
        <f ca="true">+IF(AND(ISNUMBER(OFFSET('Sanitation Data'!$G$12,0,10*ROW('Sanitation Data'!G62))),'Data Summary'!DD68="Yes"),OFFSET('Sanitation Data'!$G$12,0,10*ROW('Sanitation Data'!G62)),NA())</f>
        <v>#N/A</v>
      </c>
      <c r="AP68" s="84" t="e">
        <f ca="true">+IF(AND(ISNUMBER(OFFSET('Sanitation Data'!$H$4,0,10*ROW('Sanitation Data'!H62))),'Data Summary'!DE68="Yes"),100-OFFSET('Sanitation Data'!$H$4,0,10*ROW('Sanitation Data'!H62)),NA())</f>
        <v>#N/A</v>
      </c>
      <c r="AQ68" s="84" t="e">
        <f ca="true">+IF(AND(ISNUMBER(OFFSET('Sanitation Data'!$H$6,0,10*ROW('Sanitation Data'!H62))),'Data Summary'!DF68="Yes"),OFFSET('Sanitation Data'!$H$6,0,10*ROW('Sanitation Data'!H62)),NA())</f>
        <v>#N/A</v>
      </c>
      <c r="AR68" s="84" t="e">
        <f ca="true">+IF(AND(ISNUMBER(OFFSET('Sanitation Data'!$H$10,0,10*ROW('Sanitation Data'!H62))),'Data Summary'!DG68="Yes"),OFFSET('Sanitation Data'!$H$10,0,10*ROW('Sanitation Data'!H62)),NA())</f>
        <v>#N/A</v>
      </c>
      <c r="AS68" s="84" t="e">
        <f ca="true">+IF(AND(ISNUMBER(OFFSET('Sanitation Data'!$H$11,0,10*ROW('Sanitation Data'!H62))),'Data Summary'!DH68="Yes"),OFFSET('Sanitation Data'!$H$11,0,10*ROW('Sanitation Data'!H62)),NA())</f>
        <v>#N/A</v>
      </c>
      <c r="AT68" s="84" t="e">
        <f ca="true">+IF(AND(ISNUMBER(OFFSET('Sanitation Data'!$H$12,0,10*ROW('Sanitation Data'!H62))),'Data Summary'!DI68="Yes"),OFFSET('Sanitation Data'!$H$12,0,10*ROW('Sanitation Data'!H62)),NA())</f>
        <v>#N/A</v>
      </c>
      <c r="AU68" s="84" t="e">
        <f ca="true">+IF(AND(ISNUMBER(OFFSET('Sanitation Data'!$I$4,0,10*ROW('Sanitation Data'!I62))),'Data Summary'!DJ68="Yes"),100-OFFSET('Sanitation Data'!$I$4,0,10*ROW('Sanitation Data'!I62)),NA())</f>
        <v>#N/A</v>
      </c>
      <c r="AV68" s="84" t="e">
        <f ca="true">+IF(AND(ISNUMBER(OFFSET('Sanitation Data'!$I$6,0,10*ROW('Sanitation Data'!I62))),'Data Summary'!DK68="Yes"),OFFSET('Sanitation Data'!$I$6,0,10*ROW('Sanitation Data'!I62)),NA())</f>
        <v>#N/A</v>
      </c>
      <c r="AW68" s="84" t="e">
        <f ca="true">+IF(AND(ISNUMBER(OFFSET('Sanitation Data'!$I$10,0,10*ROW('Sanitation Data'!I62))),'Data Summary'!DL68="Yes"),OFFSET('Sanitation Data'!$I$10,0,10*ROW('Sanitation Data'!I62)),NA())</f>
        <v>#N/A</v>
      </c>
      <c r="AX68" s="84" t="e">
        <f ca="true">+IF(AND(ISNUMBER(OFFSET('Sanitation Data'!$I$11,0,10*ROW('Sanitation Data'!I62))),'Data Summary'!DM68="Yes"),OFFSET('Sanitation Data'!$I$11,0,10*ROW('Sanitation Data'!I62)),NA())</f>
        <v>#N/A</v>
      </c>
      <c r="AY68" s="84" t="e">
        <f ca="true">+IF(AND(ISNUMBER(OFFSET('Sanitation Data'!$I$12,0,10*ROW('Sanitation Data'!I62))),'Data Summary'!DN68="Yes"),OFFSET('Sanitation Data'!$I$12,0,10*ROW('Sanitation Data'!I62)),NA())</f>
        <v>#N/A</v>
      </c>
      <c r="AZ68" s="85" t="e">
        <f ca="true">+IF(AND(ISNUMBER(OFFSET('Hygiene Data'!$D$5,0,10*ROW('Hygiene Data'!D62))),'Data Summary'!DO68="Yes"),OFFSET('Hygiene Data'!$D$5,0,10*ROW('Hygiene Data'!D62)),NA())</f>
        <v>#N/A</v>
      </c>
      <c r="BA68" s="85" t="e">
        <f ca="true">+IF(AND(ISNUMBER(OFFSET('Hygiene Data'!$D$7,0,10*ROW('Hygiene Data'!D62))),'Data Summary'!DP68="Yes"),OFFSET('Hygiene Data'!$D$7,0,10*ROW('Hygiene Data'!D62)),NA())</f>
        <v>#N/A</v>
      </c>
      <c r="BB68" s="85" t="e">
        <f ca="true">+IF(AND(ISNUMBER(OFFSET('Hygiene Data'!$D$9,0,10*ROW('Hygiene Data'!D62))),'Data Summary'!DQ68="Yes"),OFFSET('Hygiene Data'!$D$9,0,10*ROW('Hygiene Data'!D62)),NA())</f>
        <v>#N/A</v>
      </c>
      <c r="BC68" s="85" t="e">
        <f ca="true">+IF(AND(ISNUMBER(OFFSET('Hygiene Data'!$E$5,0,10*ROW('Hygiene Data'!E62))),'Data Summary'!DR68="Yes"),OFFSET('Hygiene Data'!$E$5,0,10*ROW('Hygiene Data'!E62)),NA())</f>
        <v>#N/A</v>
      </c>
      <c r="BD68" s="85" t="e">
        <f ca="true">+IF(AND(ISNUMBER(OFFSET('Hygiene Data'!$E$7,0,10*ROW('Hygiene Data'!E62))),'Data Summary'!DS68="Yes"),OFFSET('Hygiene Data'!$E$7,0,10*ROW('Hygiene Data'!E62)),NA())</f>
        <v>#N/A</v>
      </c>
      <c r="BE68" s="85" t="e">
        <f ca="true">+IF(AND(ISNUMBER(OFFSET('Hygiene Data'!$E$9,0,10*ROW('Hygiene Data'!E62))),'Data Summary'!DT68="Yes"),OFFSET('Hygiene Data'!$E$9,0,10*ROW('Hygiene Data'!E62)),NA())</f>
        <v>#N/A</v>
      </c>
      <c r="BF68" s="85" t="e">
        <f ca="true">+IF(AND(ISNUMBER(OFFSET('Hygiene Data'!$F$5,0,10*ROW('Hygiene Data'!F62))),'Data Summary'!DU68="Yes"),OFFSET('Hygiene Data'!$F$5,0,10*ROW('Hygiene Data'!F62)),NA())</f>
        <v>#N/A</v>
      </c>
      <c r="BG68" s="85" t="e">
        <f ca="true">+IF(AND(ISNUMBER(OFFSET('Hygiene Data'!$F$7,0,10*ROW('Hygiene Data'!F62))),'Data Summary'!DV68="Yes"),OFFSET('Hygiene Data'!$F$7,0,10*ROW('Hygiene Data'!F62)),NA())</f>
        <v>#N/A</v>
      </c>
      <c r="BH68" s="85" t="e">
        <f ca="true">+IF(AND(ISNUMBER(OFFSET('Hygiene Data'!$F$9,0,10*ROW('Hygiene Data'!F62))),'Data Summary'!DW68="Yes"),OFFSET('Hygiene Data'!$F$9,0,10*ROW('Hygiene Data'!F62)),NA())</f>
        <v>#N/A</v>
      </c>
      <c r="BI68" s="85" t="e">
        <f ca="true">+IF(AND(ISNUMBER(OFFSET('Hygiene Data'!$G$5,0,10*ROW('Hygiene Data'!G62))),'Data Summary'!DX68="Yes"),OFFSET('Hygiene Data'!$G$5,0,10*ROW('Hygiene Data'!G62)),NA())</f>
        <v>#N/A</v>
      </c>
      <c r="BJ68" s="85" t="e">
        <f ca="true">+IF(AND(ISNUMBER(OFFSET('Hygiene Data'!$G$7,0,10*ROW('Hygiene Data'!G62))),'Data Summary'!DY68="Yes"),OFFSET('Hygiene Data'!$G$7,0,10*ROW('Hygiene Data'!G62)),NA())</f>
        <v>#N/A</v>
      </c>
      <c r="BK68" s="85" t="e">
        <f ca="true">+IF(AND(ISNUMBER(OFFSET('Hygiene Data'!$G$9,0,10*ROW('Hygiene Data'!G62))),'Data Summary'!DZ68="Yes"),OFFSET('Hygiene Data'!$G$9,0,10*ROW('Hygiene Data'!G62)),NA())</f>
        <v>#N/A</v>
      </c>
      <c r="BL68" s="85" t="e">
        <f ca="true">+IF(AND(ISNUMBER(OFFSET('Hygiene Data'!$H$5,0,10*ROW('Hygiene Data'!H62))),'Data Summary'!EA68="Yes"),OFFSET('Hygiene Data'!$H$5,0,10*ROW('Hygiene Data'!H62)),NA())</f>
        <v>#N/A</v>
      </c>
      <c r="BM68" s="85" t="e">
        <f ca="true">+IF(AND(ISNUMBER(OFFSET('Hygiene Data'!$H$7,0,10*ROW('Hygiene Data'!H62))),'Data Summary'!EB68="Yes"),OFFSET('Hygiene Data'!$H$7,0,10*ROW('Hygiene Data'!H62)),NA())</f>
        <v>#N/A</v>
      </c>
      <c r="BN68" s="85" t="e">
        <f ca="true">+IF(AND(ISNUMBER(OFFSET('Hygiene Data'!$H$9,0,10*ROW('Hygiene Data'!H62))),'Data Summary'!EC68="Yes"),OFFSET('Hygiene Data'!$H$9,0,10*ROW('Hygiene Data'!H62)),NA())</f>
        <v>#N/A</v>
      </c>
      <c r="BO68" s="85" t="e">
        <f ca="true">+IF(AND(ISNUMBER(OFFSET('Hygiene Data'!$I$5,0,10*ROW('Hygiene Data'!I62))),'Data Summary'!ED68="Yes"),OFFSET('Hygiene Data'!$I$5,0,10*ROW('Hygiene Data'!I62)),NA())</f>
        <v>#N/A</v>
      </c>
      <c r="BP68" s="85" t="e">
        <f ca="true">+IF(AND(ISNUMBER(OFFSET('Hygiene Data'!$I$7,0,10*ROW('Hygiene Data'!I62))),'Data Summary'!EE68="Yes"),OFFSET('Hygiene Data'!$I$7,0,10*ROW('Hygiene Data'!I62)),NA())</f>
        <v>#N/A</v>
      </c>
      <c r="BQ68" s="85" t="e">
        <f ca="true">+IF(AND(ISNUMBER(OFFSET('Hygiene Data'!$I$9,0,10*ROW('Hygiene Data'!I62))),'Data Summary'!EF68="Yes"),OFFSET('Hygiene Data'!$I$9,0,10*ROW('Hygiene Data'!I62)),NA())</f>
        <v>#N/A</v>
      </c>
    </row>
    <row xmlns:x14ac="http://schemas.microsoft.com/office/spreadsheetml/2009/9/ac" r="69" x14ac:dyDescent="0.2">
      <c r="A69" s="326" t="e">
        <f ca="true">+RIGHT('Data Summary'!A69,LEN('Data Summary'!A69)-9)</f>
        <v>#VALUE!</v>
      </c>
      <c r="B69" s="31" t="str">
        <f ca="true">+IF(ISTEXT('Data Summary'!B69),'Data Summary'!B69,"")</f>
        <v/>
      </c>
      <c r="C69" s="325" t="e">
        <f ca="true">+VALUE('Data Summary'!C69)</f>
        <v>#VALUE!</v>
      </c>
      <c r="D69" s="83" t="e">
        <f ca="true">+IF(AND(ISNUMBER(OFFSET('Water Data'!$D$4,0,10*ROW('Water Data'!D63))),'Data Summary'!BS69="Yes"),100-OFFSET('Water Data'!$D$4,0,10*ROW('Water Data'!D63)),NA())</f>
        <v>#N/A</v>
      </c>
      <c r="E69" s="83" t="e">
        <f ca="true">+IF(AND(ISNUMBER(OFFSET('Water Data'!$D$6,0,10*ROW('Water Data'!D63))),'Data Summary'!BT69="Yes"),OFFSET('Water Data'!$D$6,0,10*ROW('Water Data'!D63)),NA())</f>
        <v>#N/A</v>
      </c>
      <c r="F69" s="83" t="e">
        <f ca="true">+IF(AND(ISNUMBER(OFFSET('Water Data'!$D$9,0,10*ROW('Water Data'!D63))),'Data Summary'!BU69="Yes"),OFFSET('Water Data'!$D$9,0,10*ROW('Water Data'!D63)),NA())</f>
        <v>#N/A</v>
      </c>
      <c r="G69" s="83" t="e">
        <f ca="true">+IF(AND(ISNUMBER(OFFSET('Water Data'!$E$4,0,10*ROW('Water Data'!E63))),'Data Summary'!BV69="Yes"),100-OFFSET('Water Data'!$E$4,0,10*ROW('Water Data'!E63)),NA())</f>
        <v>#N/A</v>
      </c>
      <c r="H69" s="83" t="e">
        <f ca="true">+IF(AND(ISNUMBER(OFFSET('Water Data'!$E$6,0,10*ROW('Water Data'!E63))),'Data Summary'!BW69="Yes"),OFFSET('Water Data'!$E$6,0,10*ROW('Water Data'!E63)),NA())</f>
        <v>#N/A</v>
      </c>
      <c r="I69" s="83" t="e">
        <f ca="true">+IF(AND(ISNUMBER(OFFSET('Water Data'!$E$9,0,10*ROW('Water Data'!E63))),'Data Summary'!BX69="Yes"),OFFSET('Water Data'!$E$9,0,10*ROW('Water Data'!E63)),NA())</f>
        <v>#N/A</v>
      </c>
      <c r="J69" s="83" t="e">
        <f ca="true">+IF(AND(ISNUMBER(OFFSET('Water Data'!$F$4,0,10*ROW('Water Data'!F63))),'Data Summary'!BY69="Yes"),100-OFFSET('Water Data'!$F$4,0,10*ROW('Water Data'!F63)),NA())</f>
        <v>#N/A</v>
      </c>
      <c r="K69" s="83" t="e">
        <f ca="true">+IF(AND(ISNUMBER(OFFSET('Water Data'!$F$6,0,10*ROW('Water Data'!F63))),'Data Summary'!BZ69="Yes"),OFFSET('Water Data'!$F$6,0,10*ROW('Water Data'!F63)),NA())</f>
        <v>#N/A</v>
      </c>
      <c r="L69" s="83" t="e">
        <f ca="true">+IF(AND(ISNUMBER(OFFSET('Water Data'!$F$9,0,10*ROW('Water Data'!F63))),'Data Summary'!CA69="Yes"),OFFSET('Water Data'!$F$9,0,10*ROW('Water Data'!F63)),NA())</f>
        <v>#N/A</v>
      </c>
      <c r="M69" s="83" t="e">
        <f ca="true">+IF(AND(ISNUMBER(OFFSET('Water Data'!$G$4,0,10*ROW('Water Data'!G63))),'Data Summary'!CB69="Yes"),100-OFFSET('Water Data'!$G$4,0,10*ROW('Water Data'!G63)),NA())</f>
        <v>#N/A</v>
      </c>
      <c r="N69" s="83" t="e">
        <f ca="true">+IF(AND(ISNUMBER(OFFSET('Water Data'!$G$6,0,10*ROW('Water Data'!G63))),'Data Summary'!CC69="Yes"),OFFSET('Water Data'!$G$6,0,10*ROW('Water Data'!G63)),NA())</f>
        <v>#N/A</v>
      </c>
      <c r="O69" s="83" t="e">
        <f ca="true">+IF(AND(ISNUMBER(OFFSET('Water Data'!$G$9,0,10*ROW('Water Data'!G63))),'Data Summary'!CD69="Yes"),OFFSET('Water Data'!$G$9,0,10*ROW('Water Data'!G63)),NA())</f>
        <v>#N/A</v>
      </c>
      <c r="P69" s="83" t="e">
        <f ca="true">+IF(AND(ISNUMBER(OFFSET('Water Data'!$H$4,0,10*ROW('Water Data'!H63))),'Data Summary'!CE69="Yes"),100-OFFSET('Water Data'!$H$4,0,10*ROW('Water Data'!H63)),NA())</f>
        <v>#N/A</v>
      </c>
      <c r="Q69" s="83" t="e">
        <f ca="true">+IF(AND(ISNUMBER(OFFSET('Water Data'!$H$6,0,10*ROW('Water Data'!H63))),'Data Summary'!CF69="Yes"),OFFSET('Water Data'!$H$6,0,10*ROW('Water Data'!H63)),NA())</f>
        <v>#N/A</v>
      </c>
      <c r="R69" s="83" t="e">
        <f ca="true">+IF(AND(ISNUMBER(OFFSET('Water Data'!$H$9,0,10*ROW('Water Data'!H63))),'Data Summary'!CG69="Yes"),OFFSET('Water Data'!$H$9,0,10*ROW('Water Data'!H63)),NA())</f>
        <v>#N/A</v>
      </c>
      <c r="S69" s="83" t="e">
        <f ca="true">+IF(AND(ISNUMBER(OFFSET('Water Data'!$I$4,0,10*ROW('Water Data'!I63))),'Data Summary'!CH69="Yes"),100-OFFSET('Water Data'!$I$4,0,10*ROW('Water Data'!I63)),NA())</f>
        <v>#N/A</v>
      </c>
      <c r="T69" s="83" t="e">
        <f ca="true">+IF(AND(ISNUMBER(OFFSET('Water Data'!$I$6,0,10*ROW('Water Data'!I63))),'Data Summary'!CI69="Yes"),OFFSET('Water Data'!$I$6,0,10*ROW('Water Data'!I63)),NA())</f>
        <v>#N/A</v>
      </c>
      <c r="U69" s="83" t="e">
        <f ca="true">+IF(AND(ISNUMBER(OFFSET('Water Data'!$I$9,0,10*ROW('Water Data'!I63))),'Data Summary'!CJ69="Yes"),OFFSET('Water Data'!$I$9,0,10*ROW('Water Data'!I63)),NA())</f>
        <v>#N/A</v>
      </c>
      <c r="V69" s="84" t="e">
        <f ca="true">+IF(AND(ISNUMBER(OFFSET('Sanitation Data'!$D$4,0,10*ROW('Sanitation Data'!D63))),'Data Summary'!CK69="Yes"),100-OFFSET('Sanitation Data'!$D$4,0,10*ROW('Sanitation Data'!D63)),NA())</f>
        <v>#N/A</v>
      </c>
      <c r="W69" s="84" t="e">
        <f ca="true">+IF(AND(ISNUMBER(OFFSET('Sanitation Data'!$D$6,0,10*ROW('Sanitation Data'!D63))),'Data Summary'!CL69="Yes"),OFFSET('Sanitation Data'!$D$6,0,10*ROW('Sanitation Data'!D63)),NA())</f>
        <v>#N/A</v>
      </c>
      <c r="X69" s="84" t="e">
        <f ca="true">+IF(AND(ISNUMBER(OFFSET('Sanitation Data'!$D$10,0,10*ROW('Sanitation Data'!D63))),'Data Summary'!CM69="Yes"),OFFSET('Sanitation Data'!$D$10,0,10*ROW('Sanitation Data'!D63)),NA())</f>
        <v>#N/A</v>
      </c>
      <c r="Y69" s="84" t="e">
        <f ca="true">+IF(AND(ISNUMBER(OFFSET('Sanitation Data'!$D$11,0,10*ROW('Sanitation Data'!D63))),'Data Summary'!CN69="Yes"),OFFSET('Sanitation Data'!$D$11,0,10*ROW('Sanitation Data'!D63)),NA())</f>
        <v>#N/A</v>
      </c>
      <c r="Z69" s="84" t="e">
        <f ca="true">+IF(AND(ISNUMBER(OFFSET('Sanitation Data'!$D$12,0,10*ROW('Sanitation Data'!D63))),'Data Summary'!CO69="Yes"),OFFSET('Sanitation Data'!$D$12,0,10*ROW('Sanitation Data'!D63)),NA())</f>
        <v>#N/A</v>
      </c>
      <c r="AA69" s="84" t="e">
        <f ca="true">+IF(AND(ISNUMBER(OFFSET('Sanitation Data'!$E$4,0,10*ROW('Sanitation Data'!E63))),'Data Summary'!CP69="Yes"),100-OFFSET('Sanitation Data'!$E$4,0,10*ROW('Sanitation Data'!E63)),NA())</f>
        <v>#N/A</v>
      </c>
      <c r="AB69" s="84" t="e">
        <f ca="true">+IF(AND(ISNUMBER(OFFSET('Sanitation Data'!$E$6,0,10*ROW('Sanitation Data'!E63))),'Data Summary'!CQ69="Yes"),OFFSET('Sanitation Data'!$E$6,0,10*ROW('Sanitation Data'!E63)),NA())</f>
        <v>#N/A</v>
      </c>
      <c r="AC69" s="84" t="e">
        <f ca="true">+IF(AND(ISNUMBER(OFFSET('Sanitation Data'!$E$10,0,10*ROW('Sanitation Data'!E63))),'Data Summary'!CR69="Yes"),OFFSET('Sanitation Data'!$E$10,0,10*ROW('Sanitation Data'!E63)),NA())</f>
        <v>#N/A</v>
      </c>
      <c r="AD69" s="84" t="e">
        <f ca="true">+IF(AND(ISNUMBER(OFFSET('Sanitation Data'!$E$11,0,10*ROW('Sanitation Data'!E63))),'Data Summary'!CS69="Yes"),OFFSET('Sanitation Data'!$E$11,0,10*ROW('Sanitation Data'!E63)),NA())</f>
        <v>#N/A</v>
      </c>
      <c r="AE69" s="84" t="e">
        <f ca="true">+IF(AND(ISNUMBER(OFFSET('Sanitation Data'!$E$12,0,10*ROW('Sanitation Data'!E63))),'Data Summary'!CT69="Yes"),OFFSET('Sanitation Data'!$E$12,0,10*ROW('Sanitation Data'!E63)),NA())</f>
        <v>#N/A</v>
      </c>
      <c r="AF69" s="84" t="e">
        <f ca="true">+IF(AND(ISNUMBER(OFFSET('Sanitation Data'!$F$4,0,10*ROW('Sanitation Data'!F63))),'Data Summary'!CU69="Yes"),100-OFFSET('Sanitation Data'!$F$4,0,10*ROW('Sanitation Data'!F63)),NA())</f>
        <v>#N/A</v>
      </c>
      <c r="AG69" s="84" t="e">
        <f ca="true">+IF(AND(ISNUMBER(OFFSET('Sanitation Data'!$F$6,0,10*ROW('Sanitation Data'!F63))),'Data Summary'!CV69="Yes"),OFFSET('Sanitation Data'!$F$6,0,10*ROW('Sanitation Data'!F63)),NA())</f>
        <v>#N/A</v>
      </c>
      <c r="AH69" s="84" t="e">
        <f ca="true">+IF(AND(ISNUMBER(OFFSET('Sanitation Data'!$F$10,0,10*ROW('Sanitation Data'!F63))),'Data Summary'!CW69="Yes"),OFFSET('Sanitation Data'!$F$10,0,10*ROW('Sanitation Data'!F63)),NA())</f>
        <v>#N/A</v>
      </c>
      <c r="AI69" s="84" t="e">
        <f ca="true">+IF(AND(ISNUMBER(OFFSET('Sanitation Data'!$F$11,0,10*ROW('Sanitation Data'!F63))),'Data Summary'!CX69="Yes"),OFFSET('Sanitation Data'!$F$11,0,10*ROW('Sanitation Data'!F63)),NA())</f>
        <v>#N/A</v>
      </c>
      <c r="AJ69" s="84" t="e">
        <f ca="true">+IF(AND(ISNUMBER(OFFSET('Sanitation Data'!$F$12,0,10*ROW('Sanitation Data'!F63))),'Data Summary'!CY69="Yes"),OFFSET('Sanitation Data'!$F$12,0,10*ROW('Sanitation Data'!F63)),NA())</f>
        <v>#N/A</v>
      </c>
      <c r="AK69" s="84" t="e">
        <f ca="true">+IF(AND(ISNUMBER(OFFSET('Sanitation Data'!$G$4,0,10*ROW('Sanitation Data'!G63))),'Data Summary'!CZ69="Yes"),100-OFFSET('Sanitation Data'!$G$4,0,10*ROW('Sanitation Data'!G63)),NA())</f>
        <v>#N/A</v>
      </c>
      <c r="AL69" s="84" t="e">
        <f ca="true">+IF(AND(ISNUMBER(OFFSET('Sanitation Data'!$G$6,0,10*ROW('Sanitation Data'!G63))),'Data Summary'!DA69="Yes"),OFFSET('Sanitation Data'!$G$6,0,10*ROW('Sanitation Data'!G63)),NA())</f>
        <v>#N/A</v>
      </c>
      <c r="AM69" s="84" t="e">
        <f ca="true">+IF(AND(ISNUMBER(OFFSET('Sanitation Data'!$G$10,0,10*ROW('Sanitation Data'!G63))),'Data Summary'!DB69="Yes"),OFFSET('Sanitation Data'!$G$10,0,10*ROW('Sanitation Data'!G63)),NA())</f>
        <v>#N/A</v>
      </c>
      <c r="AN69" s="84" t="e">
        <f ca="true">+IF(AND(ISNUMBER(OFFSET('Sanitation Data'!$G$11,0,10*ROW('Sanitation Data'!G63))),'Data Summary'!DC69="Yes"),OFFSET('Sanitation Data'!$G$11,0,10*ROW('Sanitation Data'!G63)),NA())</f>
        <v>#N/A</v>
      </c>
      <c r="AO69" s="84" t="e">
        <f ca="true">+IF(AND(ISNUMBER(OFFSET('Sanitation Data'!$G$12,0,10*ROW('Sanitation Data'!G63))),'Data Summary'!DD69="Yes"),OFFSET('Sanitation Data'!$G$12,0,10*ROW('Sanitation Data'!G63)),NA())</f>
        <v>#N/A</v>
      </c>
      <c r="AP69" s="84" t="e">
        <f ca="true">+IF(AND(ISNUMBER(OFFSET('Sanitation Data'!$H$4,0,10*ROW('Sanitation Data'!H63))),'Data Summary'!DE69="Yes"),100-OFFSET('Sanitation Data'!$H$4,0,10*ROW('Sanitation Data'!H63)),NA())</f>
        <v>#N/A</v>
      </c>
      <c r="AQ69" s="84" t="e">
        <f ca="true">+IF(AND(ISNUMBER(OFFSET('Sanitation Data'!$H$6,0,10*ROW('Sanitation Data'!H63))),'Data Summary'!DF69="Yes"),OFFSET('Sanitation Data'!$H$6,0,10*ROW('Sanitation Data'!H63)),NA())</f>
        <v>#N/A</v>
      </c>
      <c r="AR69" s="84" t="e">
        <f ca="true">+IF(AND(ISNUMBER(OFFSET('Sanitation Data'!$H$10,0,10*ROW('Sanitation Data'!H63))),'Data Summary'!DG69="Yes"),OFFSET('Sanitation Data'!$H$10,0,10*ROW('Sanitation Data'!H63)),NA())</f>
        <v>#N/A</v>
      </c>
      <c r="AS69" s="84" t="e">
        <f ca="true">+IF(AND(ISNUMBER(OFFSET('Sanitation Data'!$H$11,0,10*ROW('Sanitation Data'!H63))),'Data Summary'!DH69="Yes"),OFFSET('Sanitation Data'!$H$11,0,10*ROW('Sanitation Data'!H63)),NA())</f>
        <v>#N/A</v>
      </c>
      <c r="AT69" s="84" t="e">
        <f ca="true">+IF(AND(ISNUMBER(OFFSET('Sanitation Data'!$H$12,0,10*ROW('Sanitation Data'!H63))),'Data Summary'!DI69="Yes"),OFFSET('Sanitation Data'!$H$12,0,10*ROW('Sanitation Data'!H63)),NA())</f>
        <v>#N/A</v>
      </c>
      <c r="AU69" s="84" t="e">
        <f ca="true">+IF(AND(ISNUMBER(OFFSET('Sanitation Data'!$I$4,0,10*ROW('Sanitation Data'!I63))),'Data Summary'!DJ69="Yes"),100-OFFSET('Sanitation Data'!$I$4,0,10*ROW('Sanitation Data'!I63)),NA())</f>
        <v>#N/A</v>
      </c>
      <c r="AV69" s="84" t="e">
        <f ca="true">+IF(AND(ISNUMBER(OFFSET('Sanitation Data'!$I$6,0,10*ROW('Sanitation Data'!I63))),'Data Summary'!DK69="Yes"),OFFSET('Sanitation Data'!$I$6,0,10*ROW('Sanitation Data'!I63)),NA())</f>
        <v>#N/A</v>
      </c>
      <c r="AW69" s="84" t="e">
        <f ca="true">+IF(AND(ISNUMBER(OFFSET('Sanitation Data'!$I$10,0,10*ROW('Sanitation Data'!I63))),'Data Summary'!DL69="Yes"),OFFSET('Sanitation Data'!$I$10,0,10*ROW('Sanitation Data'!I63)),NA())</f>
        <v>#N/A</v>
      </c>
      <c r="AX69" s="84" t="e">
        <f ca="true">+IF(AND(ISNUMBER(OFFSET('Sanitation Data'!$I$11,0,10*ROW('Sanitation Data'!I63))),'Data Summary'!DM69="Yes"),OFFSET('Sanitation Data'!$I$11,0,10*ROW('Sanitation Data'!I63)),NA())</f>
        <v>#N/A</v>
      </c>
      <c r="AY69" s="84" t="e">
        <f ca="true">+IF(AND(ISNUMBER(OFFSET('Sanitation Data'!$I$12,0,10*ROW('Sanitation Data'!I63))),'Data Summary'!DN69="Yes"),OFFSET('Sanitation Data'!$I$12,0,10*ROW('Sanitation Data'!I63)),NA())</f>
        <v>#N/A</v>
      </c>
      <c r="AZ69" s="85" t="e">
        <f ca="true">+IF(AND(ISNUMBER(OFFSET('Hygiene Data'!$D$5,0,10*ROW('Hygiene Data'!D63))),'Data Summary'!DO69="Yes"),OFFSET('Hygiene Data'!$D$5,0,10*ROW('Hygiene Data'!D63)),NA())</f>
        <v>#N/A</v>
      </c>
      <c r="BA69" s="85" t="e">
        <f ca="true">+IF(AND(ISNUMBER(OFFSET('Hygiene Data'!$D$7,0,10*ROW('Hygiene Data'!D63))),'Data Summary'!DP69="Yes"),OFFSET('Hygiene Data'!$D$7,0,10*ROW('Hygiene Data'!D63)),NA())</f>
        <v>#N/A</v>
      </c>
      <c r="BB69" s="85" t="e">
        <f ca="true">+IF(AND(ISNUMBER(OFFSET('Hygiene Data'!$D$9,0,10*ROW('Hygiene Data'!D63))),'Data Summary'!DQ69="Yes"),OFFSET('Hygiene Data'!$D$9,0,10*ROW('Hygiene Data'!D63)),NA())</f>
        <v>#N/A</v>
      </c>
      <c r="BC69" s="85" t="e">
        <f ca="true">+IF(AND(ISNUMBER(OFFSET('Hygiene Data'!$E$5,0,10*ROW('Hygiene Data'!E63))),'Data Summary'!DR69="Yes"),OFFSET('Hygiene Data'!$E$5,0,10*ROW('Hygiene Data'!E63)),NA())</f>
        <v>#N/A</v>
      </c>
      <c r="BD69" s="85" t="e">
        <f ca="true">+IF(AND(ISNUMBER(OFFSET('Hygiene Data'!$E$7,0,10*ROW('Hygiene Data'!E63))),'Data Summary'!DS69="Yes"),OFFSET('Hygiene Data'!$E$7,0,10*ROW('Hygiene Data'!E63)),NA())</f>
        <v>#N/A</v>
      </c>
      <c r="BE69" s="85" t="e">
        <f ca="true">+IF(AND(ISNUMBER(OFFSET('Hygiene Data'!$E$9,0,10*ROW('Hygiene Data'!E63))),'Data Summary'!DT69="Yes"),OFFSET('Hygiene Data'!$E$9,0,10*ROW('Hygiene Data'!E63)),NA())</f>
        <v>#N/A</v>
      </c>
      <c r="BF69" s="85" t="e">
        <f ca="true">+IF(AND(ISNUMBER(OFFSET('Hygiene Data'!$F$5,0,10*ROW('Hygiene Data'!F63))),'Data Summary'!DU69="Yes"),OFFSET('Hygiene Data'!$F$5,0,10*ROW('Hygiene Data'!F63)),NA())</f>
        <v>#N/A</v>
      </c>
      <c r="BG69" s="85" t="e">
        <f ca="true">+IF(AND(ISNUMBER(OFFSET('Hygiene Data'!$F$7,0,10*ROW('Hygiene Data'!F63))),'Data Summary'!DV69="Yes"),OFFSET('Hygiene Data'!$F$7,0,10*ROW('Hygiene Data'!F63)),NA())</f>
        <v>#N/A</v>
      </c>
      <c r="BH69" s="85" t="e">
        <f ca="true">+IF(AND(ISNUMBER(OFFSET('Hygiene Data'!$F$9,0,10*ROW('Hygiene Data'!F63))),'Data Summary'!DW69="Yes"),OFFSET('Hygiene Data'!$F$9,0,10*ROW('Hygiene Data'!F63)),NA())</f>
        <v>#N/A</v>
      </c>
      <c r="BI69" s="85" t="e">
        <f ca="true">+IF(AND(ISNUMBER(OFFSET('Hygiene Data'!$G$5,0,10*ROW('Hygiene Data'!G63))),'Data Summary'!DX69="Yes"),OFFSET('Hygiene Data'!$G$5,0,10*ROW('Hygiene Data'!G63)),NA())</f>
        <v>#N/A</v>
      </c>
      <c r="BJ69" s="85" t="e">
        <f ca="true">+IF(AND(ISNUMBER(OFFSET('Hygiene Data'!$G$7,0,10*ROW('Hygiene Data'!G63))),'Data Summary'!DY69="Yes"),OFFSET('Hygiene Data'!$G$7,0,10*ROW('Hygiene Data'!G63)),NA())</f>
        <v>#N/A</v>
      </c>
      <c r="BK69" s="85" t="e">
        <f ca="true">+IF(AND(ISNUMBER(OFFSET('Hygiene Data'!$G$9,0,10*ROW('Hygiene Data'!G63))),'Data Summary'!DZ69="Yes"),OFFSET('Hygiene Data'!$G$9,0,10*ROW('Hygiene Data'!G63)),NA())</f>
        <v>#N/A</v>
      </c>
      <c r="BL69" s="85" t="e">
        <f ca="true">+IF(AND(ISNUMBER(OFFSET('Hygiene Data'!$H$5,0,10*ROW('Hygiene Data'!H63))),'Data Summary'!EA69="Yes"),OFFSET('Hygiene Data'!$H$5,0,10*ROW('Hygiene Data'!H63)),NA())</f>
        <v>#N/A</v>
      </c>
      <c r="BM69" s="85" t="e">
        <f ca="true">+IF(AND(ISNUMBER(OFFSET('Hygiene Data'!$H$7,0,10*ROW('Hygiene Data'!H63))),'Data Summary'!EB69="Yes"),OFFSET('Hygiene Data'!$H$7,0,10*ROW('Hygiene Data'!H63)),NA())</f>
        <v>#N/A</v>
      </c>
      <c r="BN69" s="85" t="e">
        <f ca="true">+IF(AND(ISNUMBER(OFFSET('Hygiene Data'!$H$9,0,10*ROW('Hygiene Data'!H63))),'Data Summary'!EC69="Yes"),OFFSET('Hygiene Data'!$H$9,0,10*ROW('Hygiene Data'!H63)),NA())</f>
        <v>#N/A</v>
      </c>
      <c r="BO69" s="85" t="e">
        <f ca="true">+IF(AND(ISNUMBER(OFFSET('Hygiene Data'!$I$5,0,10*ROW('Hygiene Data'!I63))),'Data Summary'!ED69="Yes"),OFFSET('Hygiene Data'!$I$5,0,10*ROW('Hygiene Data'!I63)),NA())</f>
        <v>#N/A</v>
      </c>
      <c r="BP69" s="85" t="e">
        <f ca="true">+IF(AND(ISNUMBER(OFFSET('Hygiene Data'!$I$7,0,10*ROW('Hygiene Data'!I63))),'Data Summary'!EE69="Yes"),OFFSET('Hygiene Data'!$I$7,0,10*ROW('Hygiene Data'!I63)),NA())</f>
        <v>#N/A</v>
      </c>
      <c r="BQ69" s="85" t="e">
        <f ca="true">+IF(AND(ISNUMBER(OFFSET('Hygiene Data'!$I$9,0,10*ROW('Hygiene Data'!I63))),'Data Summary'!EF69="Yes"),OFFSET('Hygiene Data'!$I$9,0,10*ROW('Hygiene Data'!I63)),NA())</f>
        <v>#N/A</v>
      </c>
    </row>
    <row xmlns:x14ac="http://schemas.microsoft.com/office/spreadsheetml/2009/9/ac" r="70" x14ac:dyDescent="0.2">
      <c r="A70" s="326" t="e">
        <f ca="true">+RIGHT('Data Summary'!A70,LEN('Data Summary'!A70)-9)</f>
        <v>#VALUE!</v>
      </c>
      <c r="B70" s="31" t="str">
        <f ca="true">+IF(ISTEXT('Data Summary'!B70),'Data Summary'!B70,"")</f>
        <v/>
      </c>
      <c r="C70" s="325" t="e">
        <f ca="true">+VALUE('Data Summary'!C70)</f>
        <v>#VALUE!</v>
      </c>
      <c r="D70" s="83" t="e">
        <f ca="true">+IF(AND(ISNUMBER(OFFSET('Water Data'!$D$4,0,10*ROW('Water Data'!D64))),'Data Summary'!BS70="Yes"),100-OFFSET('Water Data'!$D$4,0,10*ROW('Water Data'!D64)),NA())</f>
        <v>#N/A</v>
      </c>
      <c r="E70" s="83" t="e">
        <f ca="true">+IF(AND(ISNUMBER(OFFSET('Water Data'!$D$6,0,10*ROW('Water Data'!D64))),'Data Summary'!BT70="Yes"),OFFSET('Water Data'!$D$6,0,10*ROW('Water Data'!D64)),NA())</f>
        <v>#N/A</v>
      </c>
      <c r="F70" s="83" t="e">
        <f ca="true">+IF(AND(ISNUMBER(OFFSET('Water Data'!$D$9,0,10*ROW('Water Data'!D64))),'Data Summary'!BU70="Yes"),OFFSET('Water Data'!$D$9,0,10*ROW('Water Data'!D64)),NA())</f>
        <v>#N/A</v>
      </c>
      <c r="G70" s="83" t="e">
        <f ca="true">+IF(AND(ISNUMBER(OFFSET('Water Data'!$E$4,0,10*ROW('Water Data'!E64))),'Data Summary'!BV70="Yes"),100-OFFSET('Water Data'!$E$4,0,10*ROW('Water Data'!E64)),NA())</f>
        <v>#N/A</v>
      </c>
      <c r="H70" s="83" t="e">
        <f ca="true">+IF(AND(ISNUMBER(OFFSET('Water Data'!$E$6,0,10*ROW('Water Data'!E64))),'Data Summary'!BW70="Yes"),OFFSET('Water Data'!$E$6,0,10*ROW('Water Data'!E64)),NA())</f>
        <v>#N/A</v>
      </c>
      <c r="I70" s="83" t="e">
        <f ca="true">+IF(AND(ISNUMBER(OFFSET('Water Data'!$E$9,0,10*ROW('Water Data'!E64))),'Data Summary'!BX70="Yes"),OFFSET('Water Data'!$E$9,0,10*ROW('Water Data'!E64)),NA())</f>
        <v>#N/A</v>
      </c>
      <c r="J70" s="83" t="e">
        <f ca="true">+IF(AND(ISNUMBER(OFFSET('Water Data'!$F$4,0,10*ROW('Water Data'!F64))),'Data Summary'!BY70="Yes"),100-OFFSET('Water Data'!$F$4,0,10*ROW('Water Data'!F64)),NA())</f>
        <v>#N/A</v>
      </c>
      <c r="K70" s="83" t="e">
        <f ca="true">+IF(AND(ISNUMBER(OFFSET('Water Data'!$F$6,0,10*ROW('Water Data'!F64))),'Data Summary'!BZ70="Yes"),OFFSET('Water Data'!$F$6,0,10*ROW('Water Data'!F64)),NA())</f>
        <v>#N/A</v>
      </c>
      <c r="L70" s="83" t="e">
        <f ca="true">+IF(AND(ISNUMBER(OFFSET('Water Data'!$F$9,0,10*ROW('Water Data'!F64))),'Data Summary'!CA70="Yes"),OFFSET('Water Data'!$F$9,0,10*ROW('Water Data'!F64)),NA())</f>
        <v>#N/A</v>
      </c>
      <c r="M70" s="83" t="e">
        <f ca="true">+IF(AND(ISNUMBER(OFFSET('Water Data'!$G$4,0,10*ROW('Water Data'!G64))),'Data Summary'!CB70="Yes"),100-OFFSET('Water Data'!$G$4,0,10*ROW('Water Data'!G64)),NA())</f>
        <v>#N/A</v>
      </c>
      <c r="N70" s="83" t="e">
        <f ca="true">+IF(AND(ISNUMBER(OFFSET('Water Data'!$G$6,0,10*ROW('Water Data'!G64))),'Data Summary'!CC70="Yes"),OFFSET('Water Data'!$G$6,0,10*ROW('Water Data'!G64)),NA())</f>
        <v>#N/A</v>
      </c>
      <c r="O70" s="83" t="e">
        <f ca="true">+IF(AND(ISNUMBER(OFFSET('Water Data'!$G$9,0,10*ROW('Water Data'!G64))),'Data Summary'!CD70="Yes"),OFFSET('Water Data'!$G$9,0,10*ROW('Water Data'!G64)),NA())</f>
        <v>#N/A</v>
      </c>
      <c r="P70" s="83" t="e">
        <f ca="true">+IF(AND(ISNUMBER(OFFSET('Water Data'!$H$4,0,10*ROW('Water Data'!H64))),'Data Summary'!CE70="Yes"),100-OFFSET('Water Data'!$H$4,0,10*ROW('Water Data'!H64)),NA())</f>
        <v>#N/A</v>
      </c>
      <c r="Q70" s="83" t="e">
        <f ca="true">+IF(AND(ISNUMBER(OFFSET('Water Data'!$H$6,0,10*ROW('Water Data'!H64))),'Data Summary'!CF70="Yes"),OFFSET('Water Data'!$H$6,0,10*ROW('Water Data'!H64)),NA())</f>
        <v>#N/A</v>
      </c>
      <c r="R70" s="83" t="e">
        <f ca="true">+IF(AND(ISNUMBER(OFFSET('Water Data'!$H$9,0,10*ROW('Water Data'!H64))),'Data Summary'!CG70="Yes"),OFFSET('Water Data'!$H$9,0,10*ROW('Water Data'!H64)),NA())</f>
        <v>#N/A</v>
      </c>
      <c r="S70" s="83" t="e">
        <f ca="true">+IF(AND(ISNUMBER(OFFSET('Water Data'!$I$4,0,10*ROW('Water Data'!I64))),'Data Summary'!CH70="Yes"),100-OFFSET('Water Data'!$I$4,0,10*ROW('Water Data'!I64)),NA())</f>
        <v>#N/A</v>
      </c>
      <c r="T70" s="83" t="e">
        <f ca="true">+IF(AND(ISNUMBER(OFFSET('Water Data'!$I$6,0,10*ROW('Water Data'!I64))),'Data Summary'!CI70="Yes"),OFFSET('Water Data'!$I$6,0,10*ROW('Water Data'!I64)),NA())</f>
        <v>#N/A</v>
      </c>
      <c r="U70" s="83" t="e">
        <f ca="true">+IF(AND(ISNUMBER(OFFSET('Water Data'!$I$9,0,10*ROW('Water Data'!I64))),'Data Summary'!CJ70="Yes"),OFFSET('Water Data'!$I$9,0,10*ROW('Water Data'!I64)),NA())</f>
        <v>#N/A</v>
      </c>
      <c r="V70" s="84" t="e">
        <f ca="true">+IF(AND(ISNUMBER(OFFSET('Sanitation Data'!$D$4,0,10*ROW('Sanitation Data'!D64))),'Data Summary'!CK70="Yes"),100-OFFSET('Sanitation Data'!$D$4,0,10*ROW('Sanitation Data'!D64)),NA())</f>
        <v>#N/A</v>
      </c>
      <c r="W70" s="84" t="e">
        <f ca="true">+IF(AND(ISNUMBER(OFFSET('Sanitation Data'!$D$6,0,10*ROW('Sanitation Data'!D64))),'Data Summary'!CL70="Yes"),OFFSET('Sanitation Data'!$D$6,0,10*ROW('Sanitation Data'!D64)),NA())</f>
        <v>#N/A</v>
      </c>
      <c r="X70" s="84" t="e">
        <f ca="true">+IF(AND(ISNUMBER(OFFSET('Sanitation Data'!$D$10,0,10*ROW('Sanitation Data'!D64))),'Data Summary'!CM70="Yes"),OFFSET('Sanitation Data'!$D$10,0,10*ROW('Sanitation Data'!D64)),NA())</f>
        <v>#N/A</v>
      </c>
      <c r="Y70" s="84" t="e">
        <f ca="true">+IF(AND(ISNUMBER(OFFSET('Sanitation Data'!$D$11,0,10*ROW('Sanitation Data'!D64))),'Data Summary'!CN70="Yes"),OFFSET('Sanitation Data'!$D$11,0,10*ROW('Sanitation Data'!D64)),NA())</f>
        <v>#N/A</v>
      </c>
      <c r="Z70" s="84" t="e">
        <f ca="true">+IF(AND(ISNUMBER(OFFSET('Sanitation Data'!$D$12,0,10*ROW('Sanitation Data'!D64))),'Data Summary'!CO70="Yes"),OFFSET('Sanitation Data'!$D$12,0,10*ROW('Sanitation Data'!D64)),NA())</f>
        <v>#N/A</v>
      </c>
      <c r="AA70" s="84" t="e">
        <f ca="true">+IF(AND(ISNUMBER(OFFSET('Sanitation Data'!$E$4,0,10*ROW('Sanitation Data'!E64))),'Data Summary'!CP70="Yes"),100-OFFSET('Sanitation Data'!$E$4,0,10*ROW('Sanitation Data'!E64)),NA())</f>
        <v>#N/A</v>
      </c>
      <c r="AB70" s="84" t="e">
        <f ca="true">+IF(AND(ISNUMBER(OFFSET('Sanitation Data'!$E$6,0,10*ROW('Sanitation Data'!E64))),'Data Summary'!CQ70="Yes"),OFFSET('Sanitation Data'!$E$6,0,10*ROW('Sanitation Data'!E64)),NA())</f>
        <v>#N/A</v>
      </c>
      <c r="AC70" s="84" t="e">
        <f ca="true">+IF(AND(ISNUMBER(OFFSET('Sanitation Data'!$E$10,0,10*ROW('Sanitation Data'!E64))),'Data Summary'!CR70="Yes"),OFFSET('Sanitation Data'!$E$10,0,10*ROW('Sanitation Data'!E64)),NA())</f>
        <v>#N/A</v>
      </c>
      <c r="AD70" s="84" t="e">
        <f ca="true">+IF(AND(ISNUMBER(OFFSET('Sanitation Data'!$E$11,0,10*ROW('Sanitation Data'!E64))),'Data Summary'!CS70="Yes"),OFFSET('Sanitation Data'!$E$11,0,10*ROW('Sanitation Data'!E64)),NA())</f>
        <v>#N/A</v>
      </c>
      <c r="AE70" s="84" t="e">
        <f ca="true">+IF(AND(ISNUMBER(OFFSET('Sanitation Data'!$E$12,0,10*ROW('Sanitation Data'!E64))),'Data Summary'!CT70="Yes"),OFFSET('Sanitation Data'!$E$12,0,10*ROW('Sanitation Data'!E64)),NA())</f>
        <v>#N/A</v>
      </c>
      <c r="AF70" s="84" t="e">
        <f ca="true">+IF(AND(ISNUMBER(OFFSET('Sanitation Data'!$F$4,0,10*ROW('Sanitation Data'!F64))),'Data Summary'!CU70="Yes"),100-OFFSET('Sanitation Data'!$F$4,0,10*ROW('Sanitation Data'!F64)),NA())</f>
        <v>#N/A</v>
      </c>
      <c r="AG70" s="84" t="e">
        <f ca="true">+IF(AND(ISNUMBER(OFFSET('Sanitation Data'!$F$6,0,10*ROW('Sanitation Data'!F64))),'Data Summary'!CV70="Yes"),OFFSET('Sanitation Data'!$F$6,0,10*ROW('Sanitation Data'!F64)),NA())</f>
        <v>#N/A</v>
      </c>
      <c r="AH70" s="84" t="e">
        <f ca="true">+IF(AND(ISNUMBER(OFFSET('Sanitation Data'!$F$10,0,10*ROW('Sanitation Data'!F64))),'Data Summary'!CW70="Yes"),OFFSET('Sanitation Data'!$F$10,0,10*ROW('Sanitation Data'!F64)),NA())</f>
        <v>#N/A</v>
      </c>
      <c r="AI70" s="84" t="e">
        <f ca="true">+IF(AND(ISNUMBER(OFFSET('Sanitation Data'!$F$11,0,10*ROW('Sanitation Data'!F64))),'Data Summary'!CX70="Yes"),OFFSET('Sanitation Data'!$F$11,0,10*ROW('Sanitation Data'!F64)),NA())</f>
        <v>#N/A</v>
      </c>
      <c r="AJ70" s="84" t="e">
        <f ca="true">+IF(AND(ISNUMBER(OFFSET('Sanitation Data'!$F$12,0,10*ROW('Sanitation Data'!F64))),'Data Summary'!CY70="Yes"),OFFSET('Sanitation Data'!$F$12,0,10*ROW('Sanitation Data'!F64)),NA())</f>
        <v>#N/A</v>
      </c>
      <c r="AK70" s="84" t="e">
        <f ca="true">+IF(AND(ISNUMBER(OFFSET('Sanitation Data'!$G$4,0,10*ROW('Sanitation Data'!G64))),'Data Summary'!CZ70="Yes"),100-OFFSET('Sanitation Data'!$G$4,0,10*ROW('Sanitation Data'!G64)),NA())</f>
        <v>#N/A</v>
      </c>
      <c r="AL70" s="84" t="e">
        <f ca="true">+IF(AND(ISNUMBER(OFFSET('Sanitation Data'!$G$6,0,10*ROW('Sanitation Data'!G64))),'Data Summary'!DA70="Yes"),OFFSET('Sanitation Data'!$G$6,0,10*ROW('Sanitation Data'!G64)),NA())</f>
        <v>#N/A</v>
      </c>
      <c r="AM70" s="84" t="e">
        <f ca="true">+IF(AND(ISNUMBER(OFFSET('Sanitation Data'!$G$10,0,10*ROW('Sanitation Data'!G64))),'Data Summary'!DB70="Yes"),OFFSET('Sanitation Data'!$G$10,0,10*ROW('Sanitation Data'!G64)),NA())</f>
        <v>#N/A</v>
      </c>
      <c r="AN70" s="84" t="e">
        <f ca="true">+IF(AND(ISNUMBER(OFFSET('Sanitation Data'!$G$11,0,10*ROW('Sanitation Data'!G64))),'Data Summary'!DC70="Yes"),OFFSET('Sanitation Data'!$G$11,0,10*ROW('Sanitation Data'!G64)),NA())</f>
        <v>#N/A</v>
      </c>
      <c r="AO70" s="84" t="e">
        <f ca="true">+IF(AND(ISNUMBER(OFFSET('Sanitation Data'!$G$12,0,10*ROW('Sanitation Data'!G64))),'Data Summary'!DD70="Yes"),OFFSET('Sanitation Data'!$G$12,0,10*ROW('Sanitation Data'!G64)),NA())</f>
        <v>#N/A</v>
      </c>
      <c r="AP70" s="84" t="e">
        <f ca="true">+IF(AND(ISNUMBER(OFFSET('Sanitation Data'!$H$4,0,10*ROW('Sanitation Data'!H64))),'Data Summary'!DE70="Yes"),100-OFFSET('Sanitation Data'!$H$4,0,10*ROW('Sanitation Data'!H64)),NA())</f>
        <v>#N/A</v>
      </c>
      <c r="AQ70" s="84" t="e">
        <f ca="true">+IF(AND(ISNUMBER(OFFSET('Sanitation Data'!$H$6,0,10*ROW('Sanitation Data'!H64))),'Data Summary'!DF70="Yes"),OFFSET('Sanitation Data'!$H$6,0,10*ROW('Sanitation Data'!H64)),NA())</f>
        <v>#N/A</v>
      </c>
      <c r="AR70" s="84" t="e">
        <f ca="true">+IF(AND(ISNUMBER(OFFSET('Sanitation Data'!$H$10,0,10*ROW('Sanitation Data'!H64))),'Data Summary'!DG70="Yes"),OFFSET('Sanitation Data'!$H$10,0,10*ROW('Sanitation Data'!H64)),NA())</f>
        <v>#N/A</v>
      </c>
      <c r="AS70" s="84" t="e">
        <f ca="true">+IF(AND(ISNUMBER(OFFSET('Sanitation Data'!$H$11,0,10*ROW('Sanitation Data'!H64))),'Data Summary'!DH70="Yes"),OFFSET('Sanitation Data'!$H$11,0,10*ROW('Sanitation Data'!H64)),NA())</f>
        <v>#N/A</v>
      </c>
      <c r="AT70" s="84" t="e">
        <f ca="true">+IF(AND(ISNUMBER(OFFSET('Sanitation Data'!$H$12,0,10*ROW('Sanitation Data'!H64))),'Data Summary'!DI70="Yes"),OFFSET('Sanitation Data'!$H$12,0,10*ROW('Sanitation Data'!H64)),NA())</f>
        <v>#N/A</v>
      </c>
      <c r="AU70" s="84" t="e">
        <f ca="true">+IF(AND(ISNUMBER(OFFSET('Sanitation Data'!$I$4,0,10*ROW('Sanitation Data'!I64))),'Data Summary'!DJ70="Yes"),100-OFFSET('Sanitation Data'!$I$4,0,10*ROW('Sanitation Data'!I64)),NA())</f>
        <v>#N/A</v>
      </c>
      <c r="AV70" s="84" t="e">
        <f ca="true">+IF(AND(ISNUMBER(OFFSET('Sanitation Data'!$I$6,0,10*ROW('Sanitation Data'!I64))),'Data Summary'!DK70="Yes"),OFFSET('Sanitation Data'!$I$6,0,10*ROW('Sanitation Data'!I64)),NA())</f>
        <v>#N/A</v>
      </c>
      <c r="AW70" s="84" t="e">
        <f ca="true">+IF(AND(ISNUMBER(OFFSET('Sanitation Data'!$I$10,0,10*ROW('Sanitation Data'!I64))),'Data Summary'!DL70="Yes"),OFFSET('Sanitation Data'!$I$10,0,10*ROW('Sanitation Data'!I64)),NA())</f>
        <v>#N/A</v>
      </c>
      <c r="AX70" s="84" t="e">
        <f ca="true">+IF(AND(ISNUMBER(OFFSET('Sanitation Data'!$I$11,0,10*ROW('Sanitation Data'!I64))),'Data Summary'!DM70="Yes"),OFFSET('Sanitation Data'!$I$11,0,10*ROW('Sanitation Data'!I64)),NA())</f>
        <v>#N/A</v>
      </c>
      <c r="AY70" s="84" t="e">
        <f ca="true">+IF(AND(ISNUMBER(OFFSET('Sanitation Data'!$I$12,0,10*ROW('Sanitation Data'!I64))),'Data Summary'!DN70="Yes"),OFFSET('Sanitation Data'!$I$12,0,10*ROW('Sanitation Data'!I64)),NA())</f>
        <v>#N/A</v>
      </c>
      <c r="AZ70" s="85" t="e">
        <f ca="true">+IF(AND(ISNUMBER(OFFSET('Hygiene Data'!$D$5,0,10*ROW('Hygiene Data'!D64))),'Data Summary'!DO70="Yes"),OFFSET('Hygiene Data'!$D$5,0,10*ROW('Hygiene Data'!D64)),NA())</f>
        <v>#N/A</v>
      </c>
      <c r="BA70" s="85" t="e">
        <f ca="true">+IF(AND(ISNUMBER(OFFSET('Hygiene Data'!$D$7,0,10*ROW('Hygiene Data'!D64))),'Data Summary'!DP70="Yes"),OFFSET('Hygiene Data'!$D$7,0,10*ROW('Hygiene Data'!D64)),NA())</f>
        <v>#N/A</v>
      </c>
      <c r="BB70" s="85" t="e">
        <f ca="true">+IF(AND(ISNUMBER(OFFSET('Hygiene Data'!$D$9,0,10*ROW('Hygiene Data'!D64))),'Data Summary'!DQ70="Yes"),OFFSET('Hygiene Data'!$D$9,0,10*ROW('Hygiene Data'!D64)),NA())</f>
        <v>#N/A</v>
      </c>
      <c r="BC70" s="85" t="e">
        <f ca="true">+IF(AND(ISNUMBER(OFFSET('Hygiene Data'!$E$5,0,10*ROW('Hygiene Data'!E64))),'Data Summary'!DR70="Yes"),OFFSET('Hygiene Data'!$E$5,0,10*ROW('Hygiene Data'!E64)),NA())</f>
        <v>#N/A</v>
      </c>
      <c r="BD70" s="85" t="e">
        <f ca="true">+IF(AND(ISNUMBER(OFFSET('Hygiene Data'!$E$7,0,10*ROW('Hygiene Data'!E64))),'Data Summary'!DS70="Yes"),OFFSET('Hygiene Data'!$E$7,0,10*ROW('Hygiene Data'!E64)),NA())</f>
        <v>#N/A</v>
      </c>
      <c r="BE70" s="85" t="e">
        <f ca="true">+IF(AND(ISNUMBER(OFFSET('Hygiene Data'!$E$9,0,10*ROW('Hygiene Data'!E64))),'Data Summary'!DT70="Yes"),OFFSET('Hygiene Data'!$E$9,0,10*ROW('Hygiene Data'!E64)),NA())</f>
        <v>#N/A</v>
      </c>
      <c r="BF70" s="85" t="e">
        <f ca="true">+IF(AND(ISNUMBER(OFFSET('Hygiene Data'!$F$5,0,10*ROW('Hygiene Data'!F64))),'Data Summary'!DU70="Yes"),OFFSET('Hygiene Data'!$F$5,0,10*ROW('Hygiene Data'!F64)),NA())</f>
        <v>#N/A</v>
      </c>
      <c r="BG70" s="85" t="e">
        <f ca="true">+IF(AND(ISNUMBER(OFFSET('Hygiene Data'!$F$7,0,10*ROW('Hygiene Data'!F64))),'Data Summary'!DV70="Yes"),OFFSET('Hygiene Data'!$F$7,0,10*ROW('Hygiene Data'!F64)),NA())</f>
        <v>#N/A</v>
      </c>
      <c r="BH70" s="85" t="e">
        <f ca="true">+IF(AND(ISNUMBER(OFFSET('Hygiene Data'!$F$9,0,10*ROW('Hygiene Data'!F64))),'Data Summary'!DW70="Yes"),OFFSET('Hygiene Data'!$F$9,0,10*ROW('Hygiene Data'!F64)),NA())</f>
        <v>#N/A</v>
      </c>
      <c r="BI70" s="85" t="e">
        <f ca="true">+IF(AND(ISNUMBER(OFFSET('Hygiene Data'!$G$5,0,10*ROW('Hygiene Data'!G64))),'Data Summary'!DX70="Yes"),OFFSET('Hygiene Data'!$G$5,0,10*ROW('Hygiene Data'!G64)),NA())</f>
        <v>#N/A</v>
      </c>
      <c r="BJ70" s="85" t="e">
        <f ca="true">+IF(AND(ISNUMBER(OFFSET('Hygiene Data'!$G$7,0,10*ROW('Hygiene Data'!G64))),'Data Summary'!DY70="Yes"),OFFSET('Hygiene Data'!$G$7,0,10*ROW('Hygiene Data'!G64)),NA())</f>
        <v>#N/A</v>
      </c>
      <c r="BK70" s="85" t="e">
        <f ca="true">+IF(AND(ISNUMBER(OFFSET('Hygiene Data'!$G$9,0,10*ROW('Hygiene Data'!G64))),'Data Summary'!DZ70="Yes"),OFFSET('Hygiene Data'!$G$9,0,10*ROW('Hygiene Data'!G64)),NA())</f>
        <v>#N/A</v>
      </c>
      <c r="BL70" s="85" t="e">
        <f ca="true">+IF(AND(ISNUMBER(OFFSET('Hygiene Data'!$H$5,0,10*ROW('Hygiene Data'!H64))),'Data Summary'!EA70="Yes"),OFFSET('Hygiene Data'!$H$5,0,10*ROW('Hygiene Data'!H64)),NA())</f>
        <v>#N/A</v>
      </c>
      <c r="BM70" s="85" t="e">
        <f ca="true">+IF(AND(ISNUMBER(OFFSET('Hygiene Data'!$H$7,0,10*ROW('Hygiene Data'!H64))),'Data Summary'!EB70="Yes"),OFFSET('Hygiene Data'!$H$7,0,10*ROW('Hygiene Data'!H64)),NA())</f>
        <v>#N/A</v>
      </c>
      <c r="BN70" s="85" t="e">
        <f ca="true">+IF(AND(ISNUMBER(OFFSET('Hygiene Data'!$H$9,0,10*ROW('Hygiene Data'!H64))),'Data Summary'!EC70="Yes"),OFFSET('Hygiene Data'!$H$9,0,10*ROW('Hygiene Data'!H64)),NA())</f>
        <v>#N/A</v>
      </c>
      <c r="BO70" s="85" t="e">
        <f ca="true">+IF(AND(ISNUMBER(OFFSET('Hygiene Data'!$I$5,0,10*ROW('Hygiene Data'!I64))),'Data Summary'!ED70="Yes"),OFFSET('Hygiene Data'!$I$5,0,10*ROW('Hygiene Data'!I64)),NA())</f>
        <v>#N/A</v>
      </c>
      <c r="BP70" s="85" t="e">
        <f ca="true">+IF(AND(ISNUMBER(OFFSET('Hygiene Data'!$I$7,0,10*ROW('Hygiene Data'!I64))),'Data Summary'!EE70="Yes"),OFFSET('Hygiene Data'!$I$7,0,10*ROW('Hygiene Data'!I64)),NA())</f>
        <v>#N/A</v>
      </c>
      <c r="BQ70" s="85" t="e">
        <f ca="true">+IF(AND(ISNUMBER(OFFSET('Hygiene Data'!$I$9,0,10*ROW('Hygiene Data'!I64))),'Data Summary'!EF70="Yes"),OFFSET('Hygiene Data'!$I$9,0,10*ROW('Hygiene Data'!I64)),NA())</f>
        <v>#N/A</v>
      </c>
    </row>
    <row xmlns:x14ac="http://schemas.microsoft.com/office/spreadsheetml/2009/9/ac" r="71" x14ac:dyDescent="0.2">
      <c r="A71" s="326" t="e">
        <f ca="true">+RIGHT('Data Summary'!A71,LEN('Data Summary'!A71)-9)</f>
        <v>#VALUE!</v>
      </c>
      <c r="B71" s="31" t="str">
        <f ca="true">+IF(ISTEXT('Data Summary'!B71),'Data Summary'!B71,"")</f>
        <v/>
      </c>
      <c r="C71" s="325" t="e">
        <f ca="true">+VALUE('Data Summary'!C71)</f>
        <v>#VALUE!</v>
      </c>
      <c r="D71" s="83" t="e">
        <f ca="true">+IF(AND(ISNUMBER(OFFSET('Water Data'!$D$4,0,10*ROW('Water Data'!D65))),'Data Summary'!BS71="Yes"),100-OFFSET('Water Data'!$D$4,0,10*ROW('Water Data'!D65)),NA())</f>
        <v>#N/A</v>
      </c>
      <c r="E71" s="83" t="e">
        <f ca="true">+IF(AND(ISNUMBER(OFFSET('Water Data'!$D$6,0,10*ROW('Water Data'!D65))),'Data Summary'!BT71="Yes"),OFFSET('Water Data'!$D$6,0,10*ROW('Water Data'!D65)),NA())</f>
        <v>#N/A</v>
      </c>
      <c r="F71" s="83" t="e">
        <f ca="true">+IF(AND(ISNUMBER(OFFSET('Water Data'!$D$9,0,10*ROW('Water Data'!D65))),'Data Summary'!BU71="Yes"),OFFSET('Water Data'!$D$9,0,10*ROW('Water Data'!D65)),NA())</f>
        <v>#N/A</v>
      </c>
      <c r="G71" s="83" t="e">
        <f ca="true">+IF(AND(ISNUMBER(OFFSET('Water Data'!$E$4,0,10*ROW('Water Data'!E65))),'Data Summary'!BV71="Yes"),100-OFFSET('Water Data'!$E$4,0,10*ROW('Water Data'!E65)),NA())</f>
        <v>#N/A</v>
      </c>
      <c r="H71" s="83" t="e">
        <f ca="true">+IF(AND(ISNUMBER(OFFSET('Water Data'!$E$6,0,10*ROW('Water Data'!E65))),'Data Summary'!BW71="Yes"),OFFSET('Water Data'!$E$6,0,10*ROW('Water Data'!E65)),NA())</f>
        <v>#N/A</v>
      </c>
      <c r="I71" s="83" t="e">
        <f ca="true">+IF(AND(ISNUMBER(OFFSET('Water Data'!$E$9,0,10*ROW('Water Data'!E65))),'Data Summary'!BX71="Yes"),OFFSET('Water Data'!$E$9,0,10*ROW('Water Data'!E65)),NA())</f>
        <v>#N/A</v>
      </c>
      <c r="J71" s="83" t="e">
        <f ca="true">+IF(AND(ISNUMBER(OFFSET('Water Data'!$F$4,0,10*ROW('Water Data'!F65))),'Data Summary'!BY71="Yes"),100-OFFSET('Water Data'!$F$4,0,10*ROW('Water Data'!F65)),NA())</f>
        <v>#N/A</v>
      </c>
      <c r="K71" s="83" t="e">
        <f ca="true">+IF(AND(ISNUMBER(OFFSET('Water Data'!$F$6,0,10*ROW('Water Data'!F65))),'Data Summary'!BZ71="Yes"),OFFSET('Water Data'!$F$6,0,10*ROW('Water Data'!F65)),NA())</f>
        <v>#N/A</v>
      </c>
      <c r="L71" s="83" t="e">
        <f ca="true">+IF(AND(ISNUMBER(OFFSET('Water Data'!$F$9,0,10*ROW('Water Data'!F65))),'Data Summary'!CA71="Yes"),OFFSET('Water Data'!$F$9,0,10*ROW('Water Data'!F65)),NA())</f>
        <v>#N/A</v>
      </c>
      <c r="M71" s="83" t="e">
        <f ca="true">+IF(AND(ISNUMBER(OFFSET('Water Data'!$G$4,0,10*ROW('Water Data'!G65))),'Data Summary'!CB71="Yes"),100-OFFSET('Water Data'!$G$4,0,10*ROW('Water Data'!G65)),NA())</f>
        <v>#N/A</v>
      </c>
      <c r="N71" s="83" t="e">
        <f ca="true">+IF(AND(ISNUMBER(OFFSET('Water Data'!$G$6,0,10*ROW('Water Data'!G65))),'Data Summary'!CC71="Yes"),OFFSET('Water Data'!$G$6,0,10*ROW('Water Data'!G65)),NA())</f>
        <v>#N/A</v>
      </c>
      <c r="O71" s="83" t="e">
        <f ca="true">+IF(AND(ISNUMBER(OFFSET('Water Data'!$G$9,0,10*ROW('Water Data'!G65))),'Data Summary'!CD71="Yes"),OFFSET('Water Data'!$G$9,0,10*ROW('Water Data'!G65)),NA())</f>
        <v>#N/A</v>
      </c>
      <c r="P71" s="83" t="e">
        <f ca="true">+IF(AND(ISNUMBER(OFFSET('Water Data'!$H$4,0,10*ROW('Water Data'!H65))),'Data Summary'!CE71="Yes"),100-OFFSET('Water Data'!$H$4,0,10*ROW('Water Data'!H65)),NA())</f>
        <v>#N/A</v>
      </c>
      <c r="Q71" s="83" t="e">
        <f ca="true">+IF(AND(ISNUMBER(OFFSET('Water Data'!$H$6,0,10*ROW('Water Data'!H65))),'Data Summary'!CF71="Yes"),OFFSET('Water Data'!$H$6,0,10*ROW('Water Data'!H65)),NA())</f>
        <v>#N/A</v>
      </c>
      <c r="R71" s="83" t="e">
        <f ca="true">+IF(AND(ISNUMBER(OFFSET('Water Data'!$H$9,0,10*ROW('Water Data'!H65))),'Data Summary'!CG71="Yes"),OFFSET('Water Data'!$H$9,0,10*ROW('Water Data'!H65)),NA())</f>
        <v>#N/A</v>
      </c>
      <c r="S71" s="83" t="e">
        <f ca="true">+IF(AND(ISNUMBER(OFFSET('Water Data'!$I$4,0,10*ROW('Water Data'!I65))),'Data Summary'!CH71="Yes"),100-OFFSET('Water Data'!$I$4,0,10*ROW('Water Data'!I65)),NA())</f>
        <v>#N/A</v>
      </c>
      <c r="T71" s="83" t="e">
        <f ca="true">+IF(AND(ISNUMBER(OFFSET('Water Data'!$I$6,0,10*ROW('Water Data'!I65))),'Data Summary'!CI71="Yes"),OFFSET('Water Data'!$I$6,0,10*ROW('Water Data'!I65)),NA())</f>
        <v>#N/A</v>
      </c>
      <c r="U71" s="83" t="e">
        <f ca="true">+IF(AND(ISNUMBER(OFFSET('Water Data'!$I$9,0,10*ROW('Water Data'!I65))),'Data Summary'!CJ71="Yes"),OFFSET('Water Data'!$I$9,0,10*ROW('Water Data'!I65)),NA())</f>
        <v>#N/A</v>
      </c>
      <c r="V71" s="84" t="e">
        <f ca="true">+IF(AND(ISNUMBER(OFFSET('Sanitation Data'!$D$4,0,10*ROW('Sanitation Data'!D65))),'Data Summary'!CK71="Yes"),100-OFFSET('Sanitation Data'!$D$4,0,10*ROW('Sanitation Data'!D65)),NA())</f>
        <v>#N/A</v>
      </c>
      <c r="W71" s="84" t="e">
        <f ca="true">+IF(AND(ISNUMBER(OFFSET('Sanitation Data'!$D$6,0,10*ROW('Sanitation Data'!D65))),'Data Summary'!CL71="Yes"),OFFSET('Sanitation Data'!$D$6,0,10*ROW('Sanitation Data'!D65)),NA())</f>
        <v>#N/A</v>
      </c>
      <c r="X71" s="84" t="e">
        <f ca="true">+IF(AND(ISNUMBER(OFFSET('Sanitation Data'!$D$10,0,10*ROW('Sanitation Data'!D65))),'Data Summary'!CM71="Yes"),OFFSET('Sanitation Data'!$D$10,0,10*ROW('Sanitation Data'!D65)),NA())</f>
        <v>#N/A</v>
      </c>
      <c r="Y71" s="84" t="e">
        <f ca="true">+IF(AND(ISNUMBER(OFFSET('Sanitation Data'!$D$11,0,10*ROW('Sanitation Data'!D65))),'Data Summary'!CN71="Yes"),OFFSET('Sanitation Data'!$D$11,0,10*ROW('Sanitation Data'!D65)),NA())</f>
        <v>#N/A</v>
      </c>
      <c r="Z71" s="84" t="e">
        <f ca="true">+IF(AND(ISNUMBER(OFFSET('Sanitation Data'!$D$12,0,10*ROW('Sanitation Data'!D65))),'Data Summary'!CO71="Yes"),OFFSET('Sanitation Data'!$D$12,0,10*ROW('Sanitation Data'!D65)),NA())</f>
        <v>#N/A</v>
      </c>
      <c r="AA71" s="84" t="e">
        <f ca="true">+IF(AND(ISNUMBER(OFFSET('Sanitation Data'!$E$4,0,10*ROW('Sanitation Data'!E65))),'Data Summary'!CP71="Yes"),100-OFFSET('Sanitation Data'!$E$4,0,10*ROW('Sanitation Data'!E65)),NA())</f>
        <v>#N/A</v>
      </c>
      <c r="AB71" s="84" t="e">
        <f ca="true">+IF(AND(ISNUMBER(OFFSET('Sanitation Data'!$E$6,0,10*ROW('Sanitation Data'!E65))),'Data Summary'!CQ71="Yes"),OFFSET('Sanitation Data'!$E$6,0,10*ROW('Sanitation Data'!E65)),NA())</f>
        <v>#N/A</v>
      </c>
      <c r="AC71" s="84" t="e">
        <f ca="true">+IF(AND(ISNUMBER(OFFSET('Sanitation Data'!$E$10,0,10*ROW('Sanitation Data'!E65))),'Data Summary'!CR71="Yes"),OFFSET('Sanitation Data'!$E$10,0,10*ROW('Sanitation Data'!E65)),NA())</f>
        <v>#N/A</v>
      </c>
      <c r="AD71" s="84" t="e">
        <f ca="true">+IF(AND(ISNUMBER(OFFSET('Sanitation Data'!$E$11,0,10*ROW('Sanitation Data'!E65))),'Data Summary'!CS71="Yes"),OFFSET('Sanitation Data'!$E$11,0,10*ROW('Sanitation Data'!E65)),NA())</f>
        <v>#N/A</v>
      </c>
      <c r="AE71" s="84" t="e">
        <f ca="true">+IF(AND(ISNUMBER(OFFSET('Sanitation Data'!$E$12,0,10*ROW('Sanitation Data'!E65))),'Data Summary'!CT71="Yes"),OFFSET('Sanitation Data'!$E$12,0,10*ROW('Sanitation Data'!E65)),NA())</f>
        <v>#N/A</v>
      </c>
      <c r="AF71" s="84" t="e">
        <f ca="true">+IF(AND(ISNUMBER(OFFSET('Sanitation Data'!$F$4,0,10*ROW('Sanitation Data'!F65))),'Data Summary'!CU71="Yes"),100-OFFSET('Sanitation Data'!$F$4,0,10*ROW('Sanitation Data'!F65)),NA())</f>
        <v>#N/A</v>
      </c>
      <c r="AG71" s="84" t="e">
        <f ca="true">+IF(AND(ISNUMBER(OFFSET('Sanitation Data'!$F$6,0,10*ROW('Sanitation Data'!F65))),'Data Summary'!CV71="Yes"),OFFSET('Sanitation Data'!$F$6,0,10*ROW('Sanitation Data'!F65)),NA())</f>
        <v>#N/A</v>
      </c>
      <c r="AH71" s="84" t="e">
        <f ca="true">+IF(AND(ISNUMBER(OFFSET('Sanitation Data'!$F$10,0,10*ROW('Sanitation Data'!F65))),'Data Summary'!CW71="Yes"),OFFSET('Sanitation Data'!$F$10,0,10*ROW('Sanitation Data'!F65)),NA())</f>
        <v>#N/A</v>
      </c>
      <c r="AI71" s="84" t="e">
        <f ca="true">+IF(AND(ISNUMBER(OFFSET('Sanitation Data'!$F$11,0,10*ROW('Sanitation Data'!F65))),'Data Summary'!CX71="Yes"),OFFSET('Sanitation Data'!$F$11,0,10*ROW('Sanitation Data'!F65)),NA())</f>
        <v>#N/A</v>
      </c>
      <c r="AJ71" s="84" t="e">
        <f ca="true">+IF(AND(ISNUMBER(OFFSET('Sanitation Data'!$F$12,0,10*ROW('Sanitation Data'!F65))),'Data Summary'!CY71="Yes"),OFFSET('Sanitation Data'!$F$12,0,10*ROW('Sanitation Data'!F65)),NA())</f>
        <v>#N/A</v>
      </c>
      <c r="AK71" s="84" t="e">
        <f ca="true">+IF(AND(ISNUMBER(OFFSET('Sanitation Data'!$G$4,0,10*ROW('Sanitation Data'!G65))),'Data Summary'!CZ71="Yes"),100-OFFSET('Sanitation Data'!$G$4,0,10*ROW('Sanitation Data'!G65)),NA())</f>
        <v>#N/A</v>
      </c>
      <c r="AL71" s="84" t="e">
        <f ca="true">+IF(AND(ISNUMBER(OFFSET('Sanitation Data'!$G$6,0,10*ROW('Sanitation Data'!G65))),'Data Summary'!DA71="Yes"),OFFSET('Sanitation Data'!$G$6,0,10*ROW('Sanitation Data'!G65)),NA())</f>
        <v>#N/A</v>
      </c>
      <c r="AM71" s="84" t="e">
        <f ca="true">+IF(AND(ISNUMBER(OFFSET('Sanitation Data'!$G$10,0,10*ROW('Sanitation Data'!G65))),'Data Summary'!DB71="Yes"),OFFSET('Sanitation Data'!$G$10,0,10*ROW('Sanitation Data'!G65)),NA())</f>
        <v>#N/A</v>
      </c>
      <c r="AN71" s="84" t="e">
        <f ca="true">+IF(AND(ISNUMBER(OFFSET('Sanitation Data'!$G$11,0,10*ROW('Sanitation Data'!G65))),'Data Summary'!DC71="Yes"),OFFSET('Sanitation Data'!$G$11,0,10*ROW('Sanitation Data'!G65)),NA())</f>
        <v>#N/A</v>
      </c>
      <c r="AO71" s="84" t="e">
        <f ca="true">+IF(AND(ISNUMBER(OFFSET('Sanitation Data'!$G$12,0,10*ROW('Sanitation Data'!G65))),'Data Summary'!DD71="Yes"),OFFSET('Sanitation Data'!$G$12,0,10*ROW('Sanitation Data'!G65)),NA())</f>
        <v>#N/A</v>
      </c>
      <c r="AP71" s="84" t="e">
        <f ca="true">+IF(AND(ISNUMBER(OFFSET('Sanitation Data'!$H$4,0,10*ROW('Sanitation Data'!H65))),'Data Summary'!DE71="Yes"),100-OFFSET('Sanitation Data'!$H$4,0,10*ROW('Sanitation Data'!H65)),NA())</f>
        <v>#N/A</v>
      </c>
      <c r="AQ71" s="84" t="e">
        <f ca="true">+IF(AND(ISNUMBER(OFFSET('Sanitation Data'!$H$6,0,10*ROW('Sanitation Data'!H65))),'Data Summary'!DF71="Yes"),OFFSET('Sanitation Data'!$H$6,0,10*ROW('Sanitation Data'!H65)),NA())</f>
        <v>#N/A</v>
      </c>
      <c r="AR71" s="84" t="e">
        <f ca="true">+IF(AND(ISNUMBER(OFFSET('Sanitation Data'!$H$10,0,10*ROW('Sanitation Data'!H65))),'Data Summary'!DG71="Yes"),OFFSET('Sanitation Data'!$H$10,0,10*ROW('Sanitation Data'!H65)),NA())</f>
        <v>#N/A</v>
      </c>
      <c r="AS71" s="84" t="e">
        <f ca="true">+IF(AND(ISNUMBER(OFFSET('Sanitation Data'!$H$11,0,10*ROW('Sanitation Data'!H65))),'Data Summary'!DH71="Yes"),OFFSET('Sanitation Data'!$H$11,0,10*ROW('Sanitation Data'!H65)),NA())</f>
        <v>#N/A</v>
      </c>
      <c r="AT71" s="84" t="e">
        <f ca="true">+IF(AND(ISNUMBER(OFFSET('Sanitation Data'!$H$12,0,10*ROW('Sanitation Data'!H65))),'Data Summary'!DI71="Yes"),OFFSET('Sanitation Data'!$H$12,0,10*ROW('Sanitation Data'!H65)),NA())</f>
        <v>#N/A</v>
      </c>
      <c r="AU71" s="84" t="e">
        <f ca="true">+IF(AND(ISNUMBER(OFFSET('Sanitation Data'!$I$4,0,10*ROW('Sanitation Data'!I65))),'Data Summary'!DJ71="Yes"),100-OFFSET('Sanitation Data'!$I$4,0,10*ROW('Sanitation Data'!I65)),NA())</f>
        <v>#N/A</v>
      </c>
      <c r="AV71" s="84" t="e">
        <f ca="true">+IF(AND(ISNUMBER(OFFSET('Sanitation Data'!$I$6,0,10*ROW('Sanitation Data'!I65))),'Data Summary'!DK71="Yes"),OFFSET('Sanitation Data'!$I$6,0,10*ROW('Sanitation Data'!I65)),NA())</f>
        <v>#N/A</v>
      </c>
      <c r="AW71" s="84" t="e">
        <f ca="true">+IF(AND(ISNUMBER(OFFSET('Sanitation Data'!$I$10,0,10*ROW('Sanitation Data'!I65))),'Data Summary'!DL71="Yes"),OFFSET('Sanitation Data'!$I$10,0,10*ROW('Sanitation Data'!I65)),NA())</f>
        <v>#N/A</v>
      </c>
      <c r="AX71" s="84" t="e">
        <f ca="true">+IF(AND(ISNUMBER(OFFSET('Sanitation Data'!$I$11,0,10*ROW('Sanitation Data'!I65))),'Data Summary'!DM71="Yes"),OFFSET('Sanitation Data'!$I$11,0,10*ROW('Sanitation Data'!I65)),NA())</f>
        <v>#N/A</v>
      </c>
      <c r="AY71" s="84" t="e">
        <f ca="true">+IF(AND(ISNUMBER(OFFSET('Sanitation Data'!$I$12,0,10*ROW('Sanitation Data'!I65))),'Data Summary'!DN71="Yes"),OFFSET('Sanitation Data'!$I$12,0,10*ROW('Sanitation Data'!I65)),NA())</f>
        <v>#N/A</v>
      </c>
      <c r="AZ71" s="85" t="e">
        <f ca="true">+IF(AND(ISNUMBER(OFFSET('Hygiene Data'!$D$5,0,10*ROW('Hygiene Data'!D65))),'Data Summary'!DO71="Yes"),OFFSET('Hygiene Data'!$D$5,0,10*ROW('Hygiene Data'!D65)),NA())</f>
        <v>#N/A</v>
      </c>
      <c r="BA71" s="85" t="e">
        <f ca="true">+IF(AND(ISNUMBER(OFFSET('Hygiene Data'!$D$7,0,10*ROW('Hygiene Data'!D65))),'Data Summary'!DP71="Yes"),OFFSET('Hygiene Data'!$D$7,0,10*ROW('Hygiene Data'!D65)),NA())</f>
        <v>#N/A</v>
      </c>
      <c r="BB71" s="85" t="e">
        <f ca="true">+IF(AND(ISNUMBER(OFFSET('Hygiene Data'!$D$9,0,10*ROW('Hygiene Data'!D65))),'Data Summary'!DQ71="Yes"),OFFSET('Hygiene Data'!$D$9,0,10*ROW('Hygiene Data'!D65)),NA())</f>
        <v>#N/A</v>
      </c>
      <c r="BC71" s="85" t="e">
        <f ca="true">+IF(AND(ISNUMBER(OFFSET('Hygiene Data'!$E$5,0,10*ROW('Hygiene Data'!E65))),'Data Summary'!DR71="Yes"),OFFSET('Hygiene Data'!$E$5,0,10*ROW('Hygiene Data'!E65)),NA())</f>
        <v>#N/A</v>
      </c>
      <c r="BD71" s="85" t="e">
        <f ca="true">+IF(AND(ISNUMBER(OFFSET('Hygiene Data'!$E$7,0,10*ROW('Hygiene Data'!E65))),'Data Summary'!DS71="Yes"),OFFSET('Hygiene Data'!$E$7,0,10*ROW('Hygiene Data'!E65)),NA())</f>
        <v>#N/A</v>
      </c>
      <c r="BE71" s="85" t="e">
        <f ca="true">+IF(AND(ISNUMBER(OFFSET('Hygiene Data'!$E$9,0,10*ROW('Hygiene Data'!E65))),'Data Summary'!DT71="Yes"),OFFSET('Hygiene Data'!$E$9,0,10*ROW('Hygiene Data'!E65)),NA())</f>
        <v>#N/A</v>
      </c>
      <c r="BF71" s="85" t="e">
        <f ca="true">+IF(AND(ISNUMBER(OFFSET('Hygiene Data'!$F$5,0,10*ROW('Hygiene Data'!F65))),'Data Summary'!DU71="Yes"),OFFSET('Hygiene Data'!$F$5,0,10*ROW('Hygiene Data'!F65)),NA())</f>
        <v>#N/A</v>
      </c>
      <c r="BG71" s="85" t="e">
        <f ca="true">+IF(AND(ISNUMBER(OFFSET('Hygiene Data'!$F$7,0,10*ROW('Hygiene Data'!F65))),'Data Summary'!DV71="Yes"),OFFSET('Hygiene Data'!$F$7,0,10*ROW('Hygiene Data'!F65)),NA())</f>
        <v>#N/A</v>
      </c>
      <c r="BH71" s="85" t="e">
        <f ca="true">+IF(AND(ISNUMBER(OFFSET('Hygiene Data'!$F$9,0,10*ROW('Hygiene Data'!F65))),'Data Summary'!DW71="Yes"),OFFSET('Hygiene Data'!$F$9,0,10*ROW('Hygiene Data'!F65)),NA())</f>
        <v>#N/A</v>
      </c>
      <c r="BI71" s="85" t="e">
        <f ca="true">+IF(AND(ISNUMBER(OFFSET('Hygiene Data'!$G$5,0,10*ROW('Hygiene Data'!G65))),'Data Summary'!DX71="Yes"),OFFSET('Hygiene Data'!$G$5,0,10*ROW('Hygiene Data'!G65)),NA())</f>
        <v>#N/A</v>
      </c>
      <c r="BJ71" s="85" t="e">
        <f ca="true">+IF(AND(ISNUMBER(OFFSET('Hygiene Data'!$G$7,0,10*ROW('Hygiene Data'!G65))),'Data Summary'!DY71="Yes"),OFFSET('Hygiene Data'!$G$7,0,10*ROW('Hygiene Data'!G65)),NA())</f>
        <v>#N/A</v>
      </c>
      <c r="BK71" s="85" t="e">
        <f ca="true">+IF(AND(ISNUMBER(OFFSET('Hygiene Data'!$G$9,0,10*ROW('Hygiene Data'!G65))),'Data Summary'!DZ71="Yes"),OFFSET('Hygiene Data'!$G$9,0,10*ROW('Hygiene Data'!G65)),NA())</f>
        <v>#N/A</v>
      </c>
      <c r="BL71" s="85" t="e">
        <f ca="true">+IF(AND(ISNUMBER(OFFSET('Hygiene Data'!$H$5,0,10*ROW('Hygiene Data'!H65))),'Data Summary'!EA71="Yes"),OFFSET('Hygiene Data'!$H$5,0,10*ROW('Hygiene Data'!H65)),NA())</f>
        <v>#N/A</v>
      </c>
      <c r="BM71" s="85" t="e">
        <f ca="true">+IF(AND(ISNUMBER(OFFSET('Hygiene Data'!$H$7,0,10*ROW('Hygiene Data'!H65))),'Data Summary'!EB71="Yes"),OFFSET('Hygiene Data'!$H$7,0,10*ROW('Hygiene Data'!H65)),NA())</f>
        <v>#N/A</v>
      </c>
      <c r="BN71" s="85" t="e">
        <f ca="true">+IF(AND(ISNUMBER(OFFSET('Hygiene Data'!$H$9,0,10*ROW('Hygiene Data'!H65))),'Data Summary'!EC71="Yes"),OFFSET('Hygiene Data'!$H$9,0,10*ROW('Hygiene Data'!H65)),NA())</f>
        <v>#N/A</v>
      </c>
      <c r="BO71" s="85" t="e">
        <f ca="true">+IF(AND(ISNUMBER(OFFSET('Hygiene Data'!$I$5,0,10*ROW('Hygiene Data'!I65))),'Data Summary'!ED71="Yes"),OFFSET('Hygiene Data'!$I$5,0,10*ROW('Hygiene Data'!I65)),NA())</f>
        <v>#N/A</v>
      </c>
      <c r="BP71" s="85" t="e">
        <f ca="true">+IF(AND(ISNUMBER(OFFSET('Hygiene Data'!$I$7,0,10*ROW('Hygiene Data'!I65))),'Data Summary'!EE71="Yes"),OFFSET('Hygiene Data'!$I$7,0,10*ROW('Hygiene Data'!I65)),NA())</f>
        <v>#N/A</v>
      </c>
      <c r="BQ71" s="85" t="e">
        <f ca="true">+IF(AND(ISNUMBER(OFFSET('Hygiene Data'!$I$9,0,10*ROW('Hygiene Data'!I65))),'Data Summary'!EF71="Yes"),OFFSET('Hygiene Data'!$I$9,0,10*ROW('Hygiene Data'!I65)),NA())</f>
        <v>#N/A</v>
      </c>
    </row>
    <row xmlns:x14ac="http://schemas.microsoft.com/office/spreadsheetml/2009/9/ac" r="72" x14ac:dyDescent="0.2">
      <c r="A72" s="326" t="e">
        <f ca="true">+RIGHT('Data Summary'!A72,LEN('Data Summary'!A72)-9)</f>
        <v>#VALUE!</v>
      </c>
      <c r="B72" s="31" t="str">
        <f ca="true">+IF(ISTEXT('Data Summary'!B72),'Data Summary'!B72,"")</f>
        <v/>
      </c>
      <c r="C72" s="325" t="e">
        <f ca="true">+VALUE('Data Summary'!C72)</f>
        <v>#VALUE!</v>
      </c>
      <c r="D72" s="83" t="e">
        <f ca="true">+IF(AND(ISNUMBER(OFFSET('Water Data'!$D$4,0,10*ROW('Water Data'!D66))),'Data Summary'!BS72="Yes"),100-OFFSET('Water Data'!$D$4,0,10*ROW('Water Data'!D66)),NA())</f>
        <v>#N/A</v>
      </c>
      <c r="E72" s="83" t="e">
        <f ca="true">+IF(AND(ISNUMBER(OFFSET('Water Data'!$D$6,0,10*ROW('Water Data'!D66))),'Data Summary'!BT72="Yes"),OFFSET('Water Data'!$D$6,0,10*ROW('Water Data'!D66)),NA())</f>
        <v>#N/A</v>
      </c>
      <c r="F72" s="83" t="e">
        <f ca="true">+IF(AND(ISNUMBER(OFFSET('Water Data'!$D$9,0,10*ROW('Water Data'!D66))),'Data Summary'!BU72="Yes"),OFFSET('Water Data'!$D$9,0,10*ROW('Water Data'!D66)),NA())</f>
        <v>#N/A</v>
      </c>
      <c r="G72" s="83" t="e">
        <f ca="true">+IF(AND(ISNUMBER(OFFSET('Water Data'!$E$4,0,10*ROW('Water Data'!E66))),'Data Summary'!BV72="Yes"),100-OFFSET('Water Data'!$E$4,0,10*ROW('Water Data'!E66)),NA())</f>
        <v>#N/A</v>
      </c>
      <c r="H72" s="83" t="e">
        <f ca="true">+IF(AND(ISNUMBER(OFFSET('Water Data'!$E$6,0,10*ROW('Water Data'!E66))),'Data Summary'!BW72="Yes"),OFFSET('Water Data'!$E$6,0,10*ROW('Water Data'!E66)),NA())</f>
        <v>#N/A</v>
      </c>
      <c r="I72" s="83" t="e">
        <f ca="true">+IF(AND(ISNUMBER(OFFSET('Water Data'!$E$9,0,10*ROW('Water Data'!E66))),'Data Summary'!BX72="Yes"),OFFSET('Water Data'!$E$9,0,10*ROW('Water Data'!E66)),NA())</f>
        <v>#N/A</v>
      </c>
      <c r="J72" s="83" t="e">
        <f ca="true">+IF(AND(ISNUMBER(OFFSET('Water Data'!$F$4,0,10*ROW('Water Data'!F66))),'Data Summary'!BY72="Yes"),100-OFFSET('Water Data'!$F$4,0,10*ROW('Water Data'!F66)),NA())</f>
        <v>#N/A</v>
      </c>
      <c r="K72" s="83" t="e">
        <f ca="true">+IF(AND(ISNUMBER(OFFSET('Water Data'!$F$6,0,10*ROW('Water Data'!F66))),'Data Summary'!BZ72="Yes"),OFFSET('Water Data'!$F$6,0,10*ROW('Water Data'!F66)),NA())</f>
        <v>#N/A</v>
      </c>
      <c r="L72" s="83" t="e">
        <f ca="true">+IF(AND(ISNUMBER(OFFSET('Water Data'!$F$9,0,10*ROW('Water Data'!F66))),'Data Summary'!CA72="Yes"),OFFSET('Water Data'!$F$9,0,10*ROW('Water Data'!F66)),NA())</f>
        <v>#N/A</v>
      </c>
      <c r="M72" s="83" t="e">
        <f ca="true">+IF(AND(ISNUMBER(OFFSET('Water Data'!$G$4,0,10*ROW('Water Data'!G66))),'Data Summary'!CB72="Yes"),100-OFFSET('Water Data'!$G$4,0,10*ROW('Water Data'!G66)),NA())</f>
        <v>#N/A</v>
      </c>
      <c r="N72" s="83" t="e">
        <f ca="true">+IF(AND(ISNUMBER(OFFSET('Water Data'!$G$6,0,10*ROW('Water Data'!G66))),'Data Summary'!CC72="Yes"),OFFSET('Water Data'!$G$6,0,10*ROW('Water Data'!G66)),NA())</f>
        <v>#N/A</v>
      </c>
      <c r="O72" s="83" t="e">
        <f ca="true">+IF(AND(ISNUMBER(OFFSET('Water Data'!$G$9,0,10*ROW('Water Data'!G66))),'Data Summary'!CD72="Yes"),OFFSET('Water Data'!$G$9,0,10*ROW('Water Data'!G66)),NA())</f>
        <v>#N/A</v>
      </c>
      <c r="P72" s="83" t="e">
        <f ca="true">+IF(AND(ISNUMBER(OFFSET('Water Data'!$H$4,0,10*ROW('Water Data'!H66))),'Data Summary'!CE72="Yes"),100-OFFSET('Water Data'!$H$4,0,10*ROW('Water Data'!H66)),NA())</f>
        <v>#N/A</v>
      </c>
      <c r="Q72" s="83" t="e">
        <f ca="true">+IF(AND(ISNUMBER(OFFSET('Water Data'!$H$6,0,10*ROW('Water Data'!H66))),'Data Summary'!CF72="Yes"),OFFSET('Water Data'!$H$6,0,10*ROW('Water Data'!H66)),NA())</f>
        <v>#N/A</v>
      </c>
      <c r="R72" s="83" t="e">
        <f ca="true">+IF(AND(ISNUMBER(OFFSET('Water Data'!$H$9,0,10*ROW('Water Data'!H66))),'Data Summary'!CG72="Yes"),OFFSET('Water Data'!$H$9,0,10*ROW('Water Data'!H66)),NA())</f>
        <v>#N/A</v>
      </c>
      <c r="S72" s="83" t="e">
        <f ca="true">+IF(AND(ISNUMBER(OFFSET('Water Data'!$I$4,0,10*ROW('Water Data'!I66))),'Data Summary'!CH72="Yes"),100-OFFSET('Water Data'!$I$4,0,10*ROW('Water Data'!I66)),NA())</f>
        <v>#N/A</v>
      </c>
      <c r="T72" s="83" t="e">
        <f ca="true">+IF(AND(ISNUMBER(OFFSET('Water Data'!$I$6,0,10*ROW('Water Data'!I66))),'Data Summary'!CI72="Yes"),OFFSET('Water Data'!$I$6,0,10*ROW('Water Data'!I66)),NA())</f>
        <v>#N/A</v>
      </c>
      <c r="U72" s="83" t="e">
        <f ca="true">+IF(AND(ISNUMBER(OFFSET('Water Data'!$I$9,0,10*ROW('Water Data'!I66))),'Data Summary'!CJ72="Yes"),OFFSET('Water Data'!$I$9,0,10*ROW('Water Data'!I66)),NA())</f>
        <v>#N/A</v>
      </c>
      <c r="V72" s="84" t="e">
        <f ca="true">+IF(AND(ISNUMBER(OFFSET('Sanitation Data'!$D$4,0,10*ROW('Sanitation Data'!D66))),'Data Summary'!CK72="Yes"),100-OFFSET('Sanitation Data'!$D$4,0,10*ROW('Sanitation Data'!D66)),NA())</f>
        <v>#N/A</v>
      </c>
      <c r="W72" s="84" t="e">
        <f ca="true">+IF(AND(ISNUMBER(OFFSET('Sanitation Data'!$D$6,0,10*ROW('Sanitation Data'!D66))),'Data Summary'!CL72="Yes"),OFFSET('Sanitation Data'!$D$6,0,10*ROW('Sanitation Data'!D66)),NA())</f>
        <v>#N/A</v>
      </c>
      <c r="X72" s="84" t="e">
        <f ca="true">+IF(AND(ISNUMBER(OFFSET('Sanitation Data'!$D$10,0,10*ROW('Sanitation Data'!D66))),'Data Summary'!CM72="Yes"),OFFSET('Sanitation Data'!$D$10,0,10*ROW('Sanitation Data'!D66)),NA())</f>
        <v>#N/A</v>
      </c>
      <c r="Y72" s="84" t="e">
        <f ca="true">+IF(AND(ISNUMBER(OFFSET('Sanitation Data'!$D$11,0,10*ROW('Sanitation Data'!D66))),'Data Summary'!CN72="Yes"),OFFSET('Sanitation Data'!$D$11,0,10*ROW('Sanitation Data'!D66)),NA())</f>
        <v>#N/A</v>
      </c>
      <c r="Z72" s="84" t="e">
        <f ca="true">+IF(AND(ISNUMBER(OFFSET('Sanitation Data'!$D$12,0,10*ROW('Sanitation Data'!D66))),'Data Summary'!CO72="Yes"),OFFSET('Sanitation Data'!$D$12,0,10*ROW('Sanitation Data'!D66)),NA())</f>
        <v>#N/A</v>
      </c>
      <c r="AA72" s="84" t="e">
        <f ca="true">+IF(AND(ISNUMBER(OFFSET('Sanitation Data'!$E$4,0,10*ROW('Sanitation Data'!E66))),'Data Summary'!CP72="Yes"),100-OFFSET('Sanitation Data'!$E$4,0,10*ROW('Sanitation Data'!E66)),NA())</f>
        <v>#N/A</v>
      </c>
      <c r="AB72" s="84" t="e">
        <f ca="true">+IF(AND(ISNUMBER(OFFSET('Sanitation Data'!$E$6,0,10*ROW('Sanitation Data'!E66))),'Data Summary'!CQ72="Yes"),OFFSET('Sanitation Data'!$E$6,0,10*ROW('Sanitation Data'!E66)),NA())</f>
        <v>#N/A</v>
      </c>
      <c r="AC72" s="84" t="e">
        <f ca="true">+IF(AND(ISNUMBER(OFFSET('Sanitation Data'!$E$10,0,10*ROW('Sanitation Data'!E66))),'Data Summary'!CR72="Yes"),OFFSET('Sanitation Data'!$E$10,0,10*ROW('Sanitation Data'!E66)),NA())</f>
        <v>#N/A</v>
      </c>
      <c r="AD72" s="84" t="e">
        <f ca="true">+IF(AND(ISNUMBER(OFFSET('Sanitation Data'!$E$11,0,10*ROW('Sanitation Data'!E66))),'Data Summary'!CS72="Yes"),OFFSET('Sanitation Data'!$E$11,0,10*ROW('Sanitation Data'!E66)),NA())</f>
        <v>#N/A</v>
      </c>
      <c r="AE72" s="84" t="e">
        <f ca="true">+IF(AND(ISNUMBER(OFFSET('Sanitation Data'!$E$12,0,10*ROW('Sanitation Data'!E66))),'Data Summary'!CT72="Yes"),OFFSET('Sanitation Data'!$E$12,0,10*ROW('Sanitation Data'!E66)),NA())</f>
        <v>#N/A</v>
      </c>
      <c r="AF72" s="84" t="e">
        <f ca="true">+IF(AND(ISNUMBER(OFFSET('Sanitation Data'!$F$4,0,10*ROW('Sanitation Data'!F66))),'Data Summary'!CU72="Yes"),100-OFFSET('Sanitation Data'!$F$4,0,10*ROW('Sanitation Data'!F66)),NA())</f>
        <v>#N/A</v>
      </c>
      <c r="AG72" s="84" t="e">
        <f ca="true">+IF(AND(ISNUMBER(OFFSET('Sanitation Data'!$F$6,0,10*ROW('Sanitation Data'!F66))),'Data Summary'!CV72="Yes"),OFFSET('Sanitation Data'!$F$6,0,10*ROW('Sanitation Data'!F66)),NA())</f>
        <v>#N/A</v>
      </c>
      <c r="AH72" s="84" t="e">
        <f ca="true">+IF(AND(ISNUMBER(OFFSET('Sanitation Data'!$F$10,0,10*ROW('Sanitation Data'!F66))),'Data Summary'!CW72="Yes"),OFFSET('Sanitation Data'!$F$10,0,10*ROW('Sanitation Data'!F66)),NA())</f>
        <v>#N/A</v>
      </c>
      <c r="AI72" s="84" t="e">
        <f ca="true">+IF(AND(ISNUMBER(OFFSET('Sanitation Data'!$F$11,0,10*ROW('Sanitation Data'!F66))),'Data Summary'!CX72="Yes"),OFFSET('Sanitation Data'!$F$11,0,10*ROW('Sanitation Data'!F66)),NA())</f>
        <v>#N/A</v>
      </c>
      <c r="AJ72" s="84" t="e">
        <f ca="true">+IF(AND(ISNUMBER(OFFSET('Sanitation Data'!$F$12,0,10*ROW('Sanitation Data'!F66))),'Data Summary'!CY72="Yes"),OFFSET('Sanitation Data'!$F$12,0,10*ROW('Sanitation Data'!F66)),NA())</f>
        <v>#N/A</v>
      </c>
      <c r="AK72" s="84" t="e">
        <f ca="true">+IF(AND(ISNUMBER(OFFSET('Sanitation Data'!$G$4,0,10*ROW('Sanitation Data'!G66))),'Data Summary'!CZ72="Yes"),100-OFFSET('Sanitation Data'!$G$4,0,10*ROW('Sanitation Data'!G66)),NA())</f>
        <v>#N/A</v>
      </c>
      <c r="AL72" s="84" t="e">
        <f ca="true">+IF(AND(ISNUMBER(OFFSET('Sanitation Data'!$G$6,0,10*ROW('Sanitation Data'!G66))),'Data Summary'!DA72="Yes"),OFFSET('Sanitation Data'!$G$6,0,10*ROW('Sanitation Data'!G66)),NA())</f>
        <v>#N/A</v>
      </c>
      <c r="AM72" s="84" t="e">
        <f ca="true">+IF(AND(ISNUMBER(OFFSET('Sanitation Data'!$G$10,0,10*ROW('Sanitation Data'!G66))),'Data Summary'!DB72="Yes"),OFFSET('Sanitation Data'!$G$10,0,10*ROW('Sanitation Data'!G66)),NA())</f>
        <v>#N/A</v>
      </c>
      <c r="AN72" s="84" t="e">
        <f ca="true">+IF(AND(ISNUMBER(OFFSET('Sanitation Data'!$G$11,0,10*ROW('Sanitation Data'!G66))),'Data Summary'!DC72="Yes"),OFFSET('Sanitation Data'!$G$11,0,10*ROW('Sanitation Data'!G66)),NA())</f>
        <v>#N/A</v>
      </c>
      <c r="AO72" s="84" t="e">
        <f ca="true">+IF(AND(ISNUMBER(OFFSET('Sanitation Data'!$G$12,0,10*ROW('Sanitation Data'!G66))),'Data Summary'!DD72="Yes"),OFFSET('Sanitation Data'!$G$12,0,10*ROW('Sanitation Data'!G66)),NA())</f>
        <v>#N/A</v>
      </c>
      <c r="AP72" s="84" t="e">
        <f ca="true">+IF(AND(ISNUMBER(OFFSET('Sanitation Data'!$H$4,0,10*ROW('Sanitation Data'!H66))),'Data Summary'!DE72="Yes"),100-OFFSET('Sanitation Data'!$H$4,0,10*ROW('Sanitation Data'!H66)),NA())</f>
        <v>#N/A</v>
      </c>
      <c r="AQ72" s="84" t="e">
        <f ca="true">+IF(AND(ISNUMBER(OFFSET('Sanitation Data'!$H$6,0,10*ROW('Sanitation Data'!H66))),'Data Summary'!DF72="Yes"),OFFSET('Sanitation Data'!$H$6,0,10*ROW('Sanitation Data'!H66)),NA())</f>
        <v>#N/A</v>
      </c>
      <c r="AR72" s="84" t="e">
        <f ca="true">+IF(AND(ISNUMBER(OFFSET('Sanitation Data'!$H$10,0,10*ROW('Sanitation Data'!H66))),'Data Summary'!DG72="Yes"),OFFSET('Sanitation Data'!$H$10,0,10*ROW('Sanitation Data'!H66)),NA())</f>
        <v>#N/A</v>
      </c>
      <c r="AS72" s="84" t="e">
        <f ca="true">+IF(AND(ISNUMBER(OFFSET('Sanitation Data'!$H$11,0,10*ROW('Sanitation Data'!H66))),'Data Summary'!DH72="Yes"),OFFSET('Sanitation Data'!$H$11,0,10*ROW('Sanitation Data'!H66)),NA())</f>
        <v>#N/A</v>
      </c>
      <c r="AT72" s="84" t="e">
        <f ca="true">+IF(AND(ISNUMBER(OFFSET('Sanitation Data'!$H$12,0,10*ROW('Sanitation Data'!H66))),'Data Summary'!DI72="Yes"),OFFSET('Sanitation Data'!$H$12,0,10*ROW('Sanitation Data'!H66)),NA())</f>
        <v>#N/A</v>
      </c>
      <c r="AU72" s="84" t="e">
        <f ca="true">+IF(AND(ISNUMBER(OFFSET('Sanitation Data'!$I$4,0,10*ROW('Sanitation Data'!I66))),'Data Summary'!DJ72="Yes"),100-OFFSET('Sanitation Data'!$I$4,0,10*ROW('Sanitation Data'!I66)),NA())</f>
        <v>#N/A</v>
      </c>
      <c r="AV72" s="84" t="e">
        <f ca="true">+IF(AND(ISNUMBER(OFFSET('Sanitation Data'!$I$6,0,10*ROW('Sanitation Data'!I66))),'Data Summary'!DK72="Yes"),OFFSET('Sanitation Data'!$I$6,0,10*ROW('Sanitation Data'!I66)),NA())</f>
        <v>#N/A</v>
      </c>
      <c r="AW72" s="84" t="e">
        <f ca="true">+IF(AND(ISNUMBER(OFFSET('Sanitation Data'!$I$10,0,10*ROW('Sanitation Data'!I66))),'Data Summary'!DL72="Yes"),OFFSET('Sanitation Data'!$I$10,0,10*ROW('Sanitation Data'!I66)),NA())</f>
        <v>#N/A</v>
      </c>
      <c r="AX72" s="84" t="e">
        <f ca="true">+IF(AND(ISNUMBER(OFFSET('Sanitation Data'!$I$11,0,10*ROW('Sanitation Data'!I66))),'Data Summary'!DM72="Yes"),OFFSET('Sanitation Data'!$I$11,0,10*ROW('Sanitation Data'!I66)),NA())</f>
        <v>#N/A</v>
      </c>
      <c r="AY72" s="84" t="e">
        <f ca="true">+IF(AND(ISNUMBER(OFFSET('Sanitation Data'!$I$12,0,10*ROW('Sanitation Data'!I66))),'Data Summary'!DN72="Yes"),OFFSET('Sanitation Data'!$I$12,0,10*ROW('Sanitation Data'!I66)),NA())</f>
        <v>#N/A</v>
      </c>
      <c r="AZ72" s="85" t="e">
        <f ca="true">+IF(AND(ISNUMBER(OFFSET('Hygiene Data'!$D$5,0,10*ROW('Hygiene Data'!D66))),'Data Summary'!DO72="Yes"),OFFSET('Hygiene Data'!$D$5,0,10*ROW('Hygiene Data'!D66)),NA())</f>
        <v>#N/A</v>
      </c>
      <c r="BA72" s="85" t="e">
        <f ca="true">+IF(AND(ISNUMBER(OFFSET('Hygiene Data'!$D$7,0,10*ROW('Hygiene Data'!D66))),'Data Summary'!DP72="Yes"),OFFSET('Hygiene Data'!$D$7,0,10*ROW('Hygiene Data'!D66)),NA())</f>
        <v>#N/A</v>
      </c>
      <c r="BB72" s="85" t="e">
        <f ca="true">+IF(AND(ISNUMBER(OFFSET('Hygiene Data'!$D$9,0,10*ROW('Hygiene Data'!D66))),'Data Summary'!DQ72="Yes"),OFFSET('Hygiene Data'!$D$9,0,10*ROW('Hygiene Data'!D66)),NA())</f>
        <v>#N/A</v>
      </c>
      <c r="BC72" s="85" t="e">
        <f ca="true">+IF(AND(ISNUMBER(OFFSET('Hygiene Data'!$E$5,0,10*ROW('Hygiene Data'!E66))),'Data Summary'!DR72="Yes"),OFFSET('Hygiene Data'!$E$5,0,10*ROW('Hygiene Data'!E66)),NA())</f>
        <v>#N/A</v>
      </c>
      <c r="BD72" s="85" t="e">
        <f ca="true">+IF(AND(ISNUMBER(OFFSET('Hygiene Data'!$E$7,0,10*ROW('Hygiene Data'!E66))),'Data Summary'!DS72="Yes"),OFFSET('Hygiene Data'!$E$7,0,10*ROW('Hygiene Data'!E66)),NA())</f>
        <v>#N/A</v>
      </c>
      <c r="BE72" s="85" t="e">
        <f ca="true">+IF(AND(ISNUMBER(OFFSET('Hygiene Data'!$E$9,0,10*ROW('Hygiene Data'!E66))),'Data Summary'!DT72="Yes"),OFFSET('Hygiene Data'!$E$9,0,10*ROW('Hygiene Data'!E66)),NA())</f>
        <v>#N/A</v>
      </c>
      <c r="BF72" s="85" t="e">
        <f ca="true">+IF(AND(ISNUMBER(OFFSET('Hygiene Data'!$F$5,0,10*ROW('Hygiene Data'!F66))),'Data Summary'!DU72="Yes"),OFFSET('Hygiene Data'!$F$5,0,10*ROW('Hygiene Data'!F66)),NA())</f>
        <v>#N/A</v>
      </c>
      <c r="BG72" s="85" t="e">
        <f ca="true">+IF(AND(ISNUMBER(OFFSET('Hygiene Data'!$F$7,0,10*ROW('Hygiene Data'!F66))),'Data Summary'!DV72="Yes"),OFFSET('Hygiene Data'!$F$7,0,10*ROW('Hygiene Data'!F66)),NA())</f>
        <v>#N/A</v>
      </c>
      <c r="BH72" s="85" t="e">
        <f ca="true">+IF(AND(ISNUMBER(OFFSET('Hygiene Data'!$F$9,0,10*ROW('Hygiene Data'!F66))),'Data Summary'!DW72="Yes"),OFFSET('Hygiene Data'!$F$9,0,10*ROW('Hygiene Data'!F66)),NA())</f>
        <v>#N/A</v>
      </c>
      <c r="BI72" s="85" t="e">
        <f ca="true">+IF(AND(ISNUMBER(OFFSET('Hygiene Data'!$G$5,0,10*ROW('Hygiene Data'!G66))),'Data Summary'!DX72="Yes"),OFFSET('Hygiene Data'!$G$5,0,10*ROW('Hygiene Data'!G66)),NA())</f>
        <v>#N/A</v>
      </c>
      <c r="BJ72" s="85" t="e">
        <f ca="true">+IF(AND(ISNUMBER(OFFSET('Hygiene Data'!$G$7,0,10*ROW('Hygiene Data'!G66))),'Data Summary'!DY72="Yes"),OFFSET('Hygiene Data'!$G$7,0,10*ROW('Hygiene Data'!G66)),NA())</f>
        <v>#N/A</v>
      </c>
      <c r="BK72" s="85" t="e">
        <f ca="true">+IF(AND(ISNUMBER(OFFSET('Hygiene Data'!$G$9,0,10*ROW('Hygiene Data'!G66))),'Data Summary'!DZ72="Yes"),OFFSET('Hygiene Data'!$G$9,0,10*ROW('Hygiene Data'!G66)),NA())</f>
        <v>#N/A</v>
      </c>
      <c r="BL72" s="85" t="e">
        <f ca="true">+IF(AND(ISNUMBER(OFFSET('Hygiene Data'!$H$5,0,10*ROW('Hygiene Data'!H66))),'Data Summary'!EA72="Yes"),OFFSET('Hygiene Data'!$H$5,0,10*ROW('Hygiene Data'!H66)),NA())</f>
        <v>#N/A</v>
      </c>
      <c r="BM72" s="85" t="e">
        <f ca="true">+IF(AND(ISNUMBER(OFFSET('Hygiene Data'!$H$7,0,10*ROW('Hygiene Data'!H66))),'Data Summary'!EB72="Yes"),OFFSET('Hygiene Data'!$H$7,0,10*ROW('Hygiene Data'!H66)),NA())</f>
        <v>#N/A</v>
      </c>
      <c r="BN72" s="85" t="e">
        <f ca="true">+IF(AND(ISNUMBER(OFFSET('Hygiene Data'!$H$9,0,10*ROW('Hygiene Data'!H66))),'Data Summary'!EC72="Yes"),OFFSET('Hygiene Data'!$H$9,0,10*ROW('Hygiene Data'!H66)),NA())</f>
        <v>#N/A</v>
      </c>
      <c r="BO72" s="85" t="e">
        <f ca="true">+IF(AND(ISNUMBER(OFFSET('Hygiene Data'!$I$5,0,10*ROW('Hygiene Data'!I66))),'Data Summary'!ED72="Yes"),OFFSET('Hygiene Data'!$I$5,0,10*ROW('Hygiene Data'!I66)),NA())</f>
        <v>#N/A</v>
      </c>
      <c r="BP72" s="85" t="e">
        <f ca="true">+IF(AND(ISNUMBER(OFFSET('Hygiene Data'!$I$7,0,10*ROW('Hygiene Data'!I66))),'Data Summary'!EE72="Yes"),OFFSET('Hygiene Data'!$I$7,0,10*ROW('Hygiene Data'!I66)),NA())</f>
        <v>#N/A</v>
      </c>
      <c r="BQ72" s="85" t="e">
        <f ca="true">+IF(AND(ISNUMBER(OFFSET('Hygiene Data'!$I$9,0,10*ROW('Hygiene Data'!I66))),'Data Summary'!EF72="Yes"),OFFSET('Hygiene Data'!$I$9,0,10*ROW('Hygiene Data'!I66)),NA())</f>
        <v>#N/A</v>
      </c>
    </row>
    <row xmlns:x14ac="http://schemas.microsoft.com/office/spreadsheetml/2009/9/ac" r="73" x14ac:dyDescent="0.2">
      <c r="A73" s="326" t="e">
        <f ca="true">+RIGHT('Data Summary'!A73,LEN('Data Summary'!A73)-9)</f>
        <v>#VALUE!</v>
      </c>
      <c r="B73" s="31" t="str">
        <f ca="true">+IF(ISTEXT('Data Summary'!B73),'Data Summary'!B73,"")</f>
        <v/>
      </c>
      <c r="C73" s="325" t="e">
        <f ca="true">+VALUE('Data Summary'!C73)</f>
        <v>#VALUE!</v>
      </c>
      <c r="D73" s="83" t="e">
        <f ca="true">+IF(AND(ISNUMBER(OFFSET('Water Data'!$D$4,0,10*ROW('Water Data'!D67))),'Data Summary'!BS73="Yes"),100-OFFSET('Water Data'!$D$4,0,10*ROW('Water Data'!D67)),NA())</f>
        <v>#N/A</v>
      </c>
      <c r="E73" s="83" t="e">
        <f ca="true">+IF(AND(ISNUMBER(OFFSET('Water Data'!$D$6,0,10*ROW('Water Data'!D67))),'Data Summary'!BT73="Yes"),OFFSET('Water Data'!$D$6,0,10*ROW('Water Data'!D67)),NA())</f>
        <v>#N/A</v>
      </c>
      <c r="F73" s="83" t="e">
        <f ca="true">+IF(AND(ISNUMBER(OFFSET('Water Data'!$D$9,0,10*ROW('Water Data'!D67))),'Data Summary'!BU73="Yes"),OFFSET('Water Data'!$D$9,0,10*ROW('Water Data'!D67)),NA())</f>
        <v>#N/A</v>
      </c>
      <c r="G73" s="83" t="e">
        <f ca="true">+IF(AND(ISNUMBER(OFFSET('Water Data'!$E$4,0,10*ROW('Water Data'!E67))),'Data Summary'!BV73="Yes"),100-OFFSET('Water Data'!$E$4,0,10*ROW('Water Data'!E67)),NA())</f>
        <v>#N/A</v>
      </c>
      <c r="H73" s="83" t="e">
        <f ca="true">+IF(AND(ISNUMBER(OFFSET('Water Data'!$E$6,0,10*ROW('Water Data'!E67))),'Data Summary'!BW73="Yes"),OFFSET('Water Data'!$E$6,0,10*ROW('Water Data'!E67)),NA())</f>
        <v>#N/A</v>
      </c>
      <c r="I73" s="83" t="e">
        <f ca="true">+IF(AND(ISNUMBER(OFFSET('Water Data'!$E$9,0,10*ROW('Water Data'!E67))),'Data Summary'!BX73="Yes"),OFFSET('Water Data'!$E$9,0,10*ROW('Water Data'!E67)),NA())</f>
        <v>#N/A</v>
      </c>
      <c r="J73" s="83" t="e">
        <f ca="true">+IF(AND(ISNUMBER(OFFSET('Water Data'!$F$4,0,10*ROW('Water Data'!F67))),'Data Summary'!BY73="Yes"),100-OFFSET('Water Data'!$F$4,0,10*ROW('Water Data'!F67)),NA())</f>
        <v>#N/A</v>
      </c>
      <c r="K73" s="83" t="e">
        <f ca="true">+IF(AND(ISNUMBER(OFFSET('Water Data'!$F$6,0,10*ROW('Water Data'!F67))),'Data Summary'!BZ73="Yes"),OFFSET('Water Data'!$F$6,0,10*ROW('Water Data'!F67)),NA())</f>
        <v>#N/A</v>
      </c>
      <c r="L73" s="83" t="e">
        <f ca="true">+IF(AND(ISNUMBER(OFFSET('Water Data'!$F$9,0,10*ROW('Water Data'!F67))),'Data Summary'!CA73="Yes"),OFFSET('Water Data'!$F$9,0,10*ROW('Water Data'!F67)),NA())</f>
        <v>#N/A</v>
      </c>
      <c r="M73" s="83" t="e">
        <f ca="true">+IF(AND(ISNUMBER(OFFSET('Water Data'!$G$4,0,10*ROW('Water Data'!G67))),'Data Summary'!CB73="Yes"),100-OFFSET('Water Data'!$G$4,0,10*ROW('Water Data'!G67)),NA())</f>
        <v>#N/A</v>
      </c>
      <c r="N73" s="83" t="e">
        <f ca="true">+IF(AND(ISNUMBER(OFFSET('Water Data'!$G$6,0,10*ROW('Water Data'!G67))),'Data Summary'!CC73="Yes"),OFFSET('Water Data'!$G$6,0,10*ROW('Water Data'!G67)),NA())</f>
        <v>#N/A</v>
      </c>
      <c r="O73" s="83" t="e">
        <f ca="true">+IF(AND(ISNUMBER(OFFSET('Water Data'!$G$9,0,10*ROW('Water Data'!G67))),'Data Summary'!CD73="Yes"),OFFSET('Water Data'!$G$9,0,10*ROW('Water Data'!G67)),NA())</f>
        <v>#N/A</v>
      </c>
      <c r="P73" s="83" t="e">
        <f ca="true">+IF(AND(ISNUMBER(OFFSET('Water Data'!$H$4,0,10*ROW('Water Data'!H67))),'Data Summary'!CE73="Yes"),100-OFFSET('Water Data'!$H$4,0,10*ROW('Water Data'!H67)),NA())</f>
        <v>#N/A</v>
      </c>
      <c r="Q73" s="83" t="e">
        <f ca="true">+IF(AND(ISNUMBER(OFFSET('Water Data'!$H$6,0,10*ROW('Water Data'!H67))),'Data Summary'!CF73="Yes"),OFFSET('Water Data'!$H$6,0,10*ROW('Water Data'!H67)),NA())</f>
        <v>#N/A</v>
      </c>
      <c r="R73" s="83" t="e">
        <f ca="true">+IF(AND(ISNUMBER(OFFSET('Water Data'!$H$9,0,10*ROW('Water Data'!H67))),'Data Summary'!CG73="Yes"),OFFSET('Water Data'!$H$9,0,10*ROW('Water Data'!H67)),NA())</f>
        <v>#N/A</v>
      </c>
      <c r="S73" s="83" t="e">
        <f ca="true">+IF(AND(ISNUMBER(OFFSET('Water Data'!$I$4,0,10*ROW('Water Data'!I67))),'Data Summary'!CH73="Yes"),100-OFFSET('Water Data'!$I$4,0,10*ROW('Water Data'!I67)),NA())</f>
        <v>#N/A</v>
      </c>
      <c r="T73" s="83" t="e">
        <f ca="true">+IF(AND(ISNUMBER(OFFSET('Water Data'!$I$6,0,10*ROW('Water Data'!I67))),'Data Summary'!CI73="Yes"),OFFSET('Water Data'!$I$6,0,10*ROW('Water Data'!I67)),NA())</f>
        <v>#N/A</v>
      </c>
      <c r="U73" s="83" t="e">
        <f ca="true">+IF(AND(ISNUMBER(OFFSET('Water Data'!$I$9,0,10*ROW('Water Data'!I67))),'Data Summary'!CJ73="Yes"),OFFSET('Water Data'!$I$9,0,10*ROW('Water Data'!I67)),NA())</f>
        <v>#N/A</v>
      </c>
      <c r="V73" s="84" t="e">
        <f ca="true">+IF(AND(ISNUMBER(OFFSET('Sanitation Data'!$D$4,0,10*ROW('Sanitation Data'!D67))),'Data Summary'!CK73="Yes"),100-OFFSET('Sanitation Data'!$D$4,0,10*ROW('Sanitation Data'!D67)),NA())</f>
        <v>#N/A</v>
      </c>
      <c r="W73" s="84" t="e">
        <f ca="true">+IF(AND(ISNUMBER(OFFSET('Sanitation Data'!$D$6,0,10*ROW('Sanitation Data'!D67))),'Data Summary'!CL73="Yes"),OFFSET('Sanitation Data'!$D$6,0,10*ROW('Sanitation Data'!D67)),NA())</f>
        <v>#N/A</v>
      </c>
      <c r="X73" s="84" t="e">
        <f ca="true">+IF(AND(ISNUMBER(OFFSET('Sanitation Data'!$D$10,0,10*ROW('Sanitation Data'!D67))),'Data Summary'!CM73="Yes"),OFFSET('Sanitation Data'!$D$10,0,10*ROW('Sanitation Data'!D67)),NA())</f>
        <v>#N/A</v>
      </c>
      <c r="Y73" s="84" t="e">
        <f ca="true">+IF(AND(ISNUMBER(OFFSET('Sanitation Data'!$D$11,0,10*ROW('Sanitation Data'!D67))),'Data Summary'!CN73="Yes"),OFFSET('Sanitation Data'!$D$11,0,10*ROW('Sanitation Data'!D67)),NA())</f>
        <v>#N/A</v>
      </c>
      <c r="Z73" s="84" t="e">
        <f ca="true">+IF(AND(ISNUMBER(OFFSET('Sanitation Data'!$D$12,0,10*ROW('Sanitation Data'!D67))),'Data Summary'!CO73="Yes"),OFFSET('Sanitation Data'!$D$12,0,10*ROW('Sanitation Data'!D67)),NA())</f>
        <v>#N/A</v>
      </c>
      <c r="AA73" s="84" t="e">
        <f ca="true">+IF(AND(ISNUMBER(OFFSET('Sanitation Data'!$E$4,0,10*ROW('Sanitation Data'!E67))),'Data Summary'!CP73="Yes"),100-OFFSET('Sanitation Data'!$E$4,0,10*ROW('Sanitation Data'!E67)),NA())</f>
        <v>#N/A</v>
      </c>
      <c r="AB73" s="84" t="e">
        <f ca="true">+IF(AND(ISNUMBER(OFFSET('Sanitation Data'!$E$6,0,10*ROW('Sanitation Data'!E67))),'Data Summary'!CQ73="Yes"),OFFSET('Sanitation Data'!$E$6,0,10*ROW('Sanitation Data'!E67)),NA())</f>
        <v>#N/A</v>
      </c>
      <c r="AC73" s="84" t="e">
        <f ca="true">+IF(AND(ISNUMBER(OFFSET('Sanitation Data'!$E$10,0,10*ROW('Sanitation Data'!E67))),'Data Summary'!CR73="Yes"),OFFSET('Sanitation Data'!$E$10,0,10*ROW('Sanitation Data'!E67)),NA())</f>
        <v>#N/A</v>
      </c>
      <c r="AD73" s="84" t="e">
        <f ca="true">+IF(AND(ISNUMBER(OFFSET('Sanitation Data'!$E$11,0,10*ROW('Sanitation Data'!E67))),'Data Summary'!CS73="Yes"),OFFSET('Sanitation Data'!$E$11,0,10*ROW('Sanitation Data'!E67)),NA())</f>
        <v>#N/A</v>
      </c>
      <c r="AE73" s="84" t="e">
        <f ca="true">+IF(AND(ISNUMBER(OFFSET('Sanitation Data'!$E$12,0,10*ROW('Sanitation Data'!E67))),'Data Summary'!CT73="Yes"),OFFSET('Sanitation Data'!$E$12,0,10*ROW('Sanitation Data'!E67)),NA())</f>
        <v>#N/A</v>
      </c>
      <c r="AF73" s="84" t="e">
        <f ca="true">+IF(AND(ISNUMBER(OFFSET('Sanitation Data'!$F$4,0,10*ROW('Sanitation Data'!F67))),'Data Summary'!CU73="Yes"),100-OFFSET('Sanitation Data'!$F$4,0,10*ROW('Sanitation Data'!F67)),NA())</f>
        <v>#N/A</v>
      </c>
      <c r="AG73" s="84" t="e">
        <f ca="true">+IF(AND(ISNUMBER(OFFSET('Sanitation Data'!$F$6,0,10*ROW('Sanitation Data'!F67))),'Data Summary'!CV73="Yes"),OFFSET('Sanitation Data'!$F$6,0,10*ROW('Sanitation Data'!F67)),NA())</f>
        <v>#N/A</v>
      </c>
      <c r="AH73" s="84" t="e">
        <f ca="true">+IF(AND(ISNUMBER(OFFSET('Sanitation Data'!$F$10,0,10*ROW('Sanitation Data'!F67))),'Data Summary'!CW73="Yes"),OFFSET('Sanitation Data'!$F$10,0,10*ROW('Sanitation Data'!F67)),NA())</f>
        <v>#N/A</v>
      </c>
      <c r="AI73" s="84" t="e">
        <f ca="true">+IF(AND(ISNUMBER(OFFSET('Sanitation Data'!$F$11,0,10*ROW('Sanitation Data'!F67))),'Data Summary'!CX73="Yes"),OFFSET('Sanitation Data'!$F$11,0,10*ROW('Sanitation Data'!F67)),NA())</f>
        <v>#N/A</v>
      </c>
      <c r="AJ73" s="84" t="e">
        <f ca="true">+IF(AND(ISNUMBER(OFFSET('Sanitation Data'!$F$12,0,10*ROW('Sanitation Data'!F67))),'Data Summary'!CY73="Yes"),OFFSET('Sanitation Data'!$F$12,0,10*ROW('Sanitation Data'!F67)),NA())</f>
        <v>#N/A</v>
      </c>
      <c r="AK73" s="84" t="e">
        <f ca="true">+IF(AND(ISNUMBER(OFFSET('Sanitation Data'!$G$4,0,10*ROW('Sanitation Data'!G67))),'Data Summary'!CZ73="Yes"),100-OFFSET('Sanitation Data'!$G$4,0,10*ROW('Sanitation Data'!G67)),NA())</f>
        <v>#N/A</v>
      </c>
      <c r="AL73" s="84" t="e">
        <f ca="true">+IF(AND(ISNUMBER(OFFSET('Sanitation Data'!$G$6,0,10*ROW('Sanitation Data'!G67))),'Data Summary'!DA73="Yes"),OFFSET('Sanitation Data'!$G$6,0,10*ROW('Sanitation Data'!G67)),NA())</f>
        <v>#N/A</v>
      </c>
      <c r="AM73" s="84" t="e">
        <f ca="true">+IF(AND(ISNUMBER(OFFSET('Sanitation Data'!$G$10,0,10*ROW('Sanitation Data'!G67))),'Data Summary'!DB73="Yes"),OFFSET('Sanitation Data'!$G$10,0,10*ROW('Sanitation Data'!G67)),NA())</f>
        <v>#N/A</v>
      </c>
      <c r="AN73" s="84" t="e">
        <f ca="true">+IF(AND(ISNUMBER(OFFSET('Sanitation Data'!$G$11,0,10*ROW('Sanitation Data'!G67))),'Data Summary'!DC73="Yes"),OFFSET('Sanitation Data'!$G$11,0,10*ROW('Sanitation Data'!G67)),NA())</f>
        <v>#N/A</v>
      </c>
      <c r="AO73" s="84" t="e">
        <f ca="true">+IF(AND(ISNUMBER(OFFSET('Sanitation Data'!$G$12,0,10*ROW('Sanitation Data'!G67))),'Data Summary'!DD73="Yes"),OFFSET('Sanitation Data'!$G$12,0,10*ROW('Sanitation Data'!G67)),NA())</f>
        <v>#N/A</v>
      </c>
      <c r="AP73" s="84" t="e">
        <f ca="true">+IF(AND(ISNUMBER(OFFSET('Sanitation Data'!$H$4,0,10*ROW('Sanitation Data'!H67))),'Data Summary'!DE73="Yes"),100-OFFSET('Sanitation Data'!$H$4,0,10*ROW('Sanitation Data'!H67)),NA())</f>
        <v>#N/A</v>
      </c>
      <c r="AQ73" s="84" t="e">
        <f ca="true">+IF(AND(ISNUMBER(OFFSET('Sanitation Data'!$H$6,0,10*ROW('Sanitation Data'!H67))),'Data Summary'!DF73="Yes"),OFFSET('Sanitation Data'!$H$6,0,10*ROW('Sanitation Data'!H67)),NA())</f>
        <v>#N/A</v>
      </c>
      <c r="AR73" s="84" t="e">
        <f ca="true">+IF(AND(ISNUMBER(OFFSET('Sanitation Data'!$H$10,0,10*ROW('Sanitation Data'!H67))),'Data Summary'!DG73="Yes"),OFFSET('Sanitation Data'!$H$10,0,10*ROW('Sanitation Data'!H67)),NA())</f>
        <v>#N/A</v>
      </c>
      <c r="AS73" s="84" t="e">
        <f ca="true">+IF(AND(ISNUMBER(OFFSET('Sanitation Data'!$H$11,0,10*ROW('Sanitation Data'!H67))),'Data Summary'!DH73="Yes"),OFFSET('Sanitation Data'!$H$11,0,10*ROW('Sanitation Data'!H67)),NA())</f>
        <v>#N/A</v>
      </c>
      <c r="AT73" s="84" t="e">
        <f ca="true">+IF(AND(ISNUMBER(OFFSET('Sanitation Data'!$H$12,0,10*ROW('Sanitation Data'!H67))),'Data Summary'!DI73="Yes"),OFFSET('Sanitation Data'!$H$12,0,10*ROW('Sanitation Data'!H67)),NA())</f>
        <v>#N/A</v>
      </c>
      <c r="AU73" s="84" t="e">
        <f ca="true">+IF(AND(ISNUMBER(OFFSET('Sanitation Data'!$I$4,0,10*ROW('Sanitation Data'!I67))),'Data Summary'!DJ73="Yes"),100-OFFSET('Sanitation Data'!$I$4,0,10*ROW('Sanitation Data'!I67)),NA())</f>
        <v>#N/A</v>
      </c>
      <c r="AV73" s="84" t="e">
        <f ca="true">+IF(AND(ISNUMBER(OFFSET('Sanitation Data'!$I$6,0,10*ROW('Sanitation Data'!I67))),'Data Summary'!DK73="Yes"),OFFSET('Sanitation Data'!$I$6,0,10*ROW('Sanitation Data'!I67)),NA())</f>
        <v>#N/A</v>
      </c>
      <c r="AW73" s="84" t="e">
        <f ca="true">+IF(AND(ISNUMBER(OFFSET('Sanitation Data'!$I$10,0,10*ROW('Sanitation Data'!I67))),'Data Summary'!DL73="Yes"),OFFSET('Sanitation Data'!$I$10,0,10*ROW('Sanitation Data'!I67)),NA())</f>
        <v>#N/A</v>
      </c>
      <c r="AX73" s="84" t="e">
        <f ca="true">+IF(AND(ISNUMBER(OFFSET('Sanitation Data'!$I$11,0,10*ROW('Sanitation Data'!I67))),'Data Summary'!DM73="Yes"),OFFSET('Sanitation Data'!$I$11,0,10*ROW('Sanitation Data'!I67)),NA())</f>
        <v>#N/A</v>
      </c>
      <c r="AY73" s="84" t="e">
        <f ca="true">+IF(AND(ISNUMBER(OFFSET('Sanitation Data'!$I$12,0,10*ROW('Sanitation Data'!I67))),'Data Summary'!DN73="Yes"),OFFSET('Sanitation Data'!$I$12,0,10*ROW('Sanitation Data'!I67)),NA())</f>
        <v>#N/A</v>
      </c>
      <c r="AZ73" s="85" t="e">
        <f ca="true">+IF(AND(ISNUMBER(OFFSET('Hygiene Data'!$D$5,0,10*ROW('Hygiene Data'!D67))),'Data Summary'!DO73="Yes"),OFFSET('Hygiene Data'!$D$5,0,10*ROW('Hygiene Data'!D67)),NA())</f>
        <v>#N/A</v>
      </c>
      <c r="BA73" s="85" t="e">
        <f ca="true">+IF(AND(ISNUMBER(OFFSET('Hygiene Data'!$D$7,0,10*ROW('Hygiene Data'!D67))),'Data Summary'!DP73="Yes"),OFFSET('Hygiene Data'!$D$7,0,10*ROW('Hygiene Data'!D67)),NA())</f>
        <v>#N/A</v>
      </c>
      <c r="BB73" s="85" t="e">
        <f ca="true">+IF(AND(ISNUMBER(OFFSET('Hygiene Data'!$D$9,0,10*ROW('Hygiene Data'!D67))),'Data Summary'!DQ73="Yes"),OFFSET('Hygiene Data'!$D$9,0,10*ROW('Hygiene Data'!D67)),NA())</f>
        <v>#N/A</v>
      </c>
      <c r="BC73" s="85" t="e">
        <f ca="true">+IF(AND(ISNUMBER(OFFSET('Hygiene Data'!$E$5,0,10*ROW('Hygiene Data'!E67))),'Data Summary'!DR73="Yes"),OFFSET('Hygiene Data'!$E$5,0,10*ROW('Hygiene Data'!E67)),NA())</f>
        <v>#N/A</v>
      </c>
      <c r="BD73" s="85" t="e">
        <f ca="true">+IF(AND(ISNUMBER(OFFSET('Hygiene Data'!$E$7,0,10*ROW('Hygiene Data'!E67))),'Data Summary'!DS73="Yes"),OFFSET('Hygiene Data'!$E$7,0,10*ROW('Hygiene Data'!E67)),NA())</f>
        <v>#N/A</v>
      </c>
      <c r="BE73" s="85" t="e">
        <f ca="true">+IF(AND(ISNUMBER(OFFSET('Hygiene Data'!$E$9,0,10*ROW('Hygiene Data'!E67))),'Data Summary'!DT73="Yes"),OFFSET('Hygiene Data'!$E$9,0,10*ROW('Hygiene Data'!E67)),NA())</f>
        <v>#N/A</v>
      </c>
      <c r="BF73" s="85" t="e">
        <f ca="true">+IF(AND(ISNUMBER(OFFSET('Hygiene Data'!$F$5,0,10*ROW('Hygiene Data'!F67))),'Data Summary'!DU73="Yes"),OFFSET('Hygiene Data'!$F$5,0,10*ROW('Hygiene Data'!F67)),NA())</f>
        <v>#N/A</v>
      </c>
      <c r="BG73" s="85" t="e">
        <f ca="true">+IF(AND(ISNUMBER(OFFSET('Hygiene Data'!$F$7,0,10*ROW('Hygiene Data'!F67))),'Data Summary'!DV73="Yes"),OFFSET('Hygiene Data'!$F$7,0,10*ROW('Hygiene Data'!F67)),NA())</f>
        <v>#N/A</v>
      </c>
      <c r="BH73" s="85" t="e">
        <f ca="true">+IF(AND(ISNUMBER(OFFSET('Hygiene Data'!$F$9,0,10*ROW('Hygiene Data'!F67))),'Data Summary'!DW73="Yes"),OFFSET('Hygiene Data'!$F$9,0,10*ROW('Hygiene Data'!F67)),NA())</f>
        <v>#N/A</v>
      </c>
      <c r="BI73" s="85" t="e">
        <f ca="true">+IF(AND(ISNUMBER(OFFSET('Hygiene Data'!$G$5,0,10*ROW('Hygiene Data'!G67))),'Data Summary'!DX73="Yes"),OFFSET('Hygiene Data'!$G$5,0,10*ROW('Hygiene Data'!G67)),NA())</f>
        <v>#N/A</v>
      </c>
      <c r="BJ73" s="85" t="e">
        <f ca="true">+IF(AND(ISNUMBER(OFFSET('Hygiene Data'!$G$7,0,10*ROW('Hygiene Data'!G67))),'Data Summary'!DY73="Yes"),OFFSET('Hygiene Data'!$G$7,0,10*ROW('Hygiene Data'!G67)),NA())</f>
        <v>#N/A</v>
      </c>
      <c r="BK73" s="85" t="e">
        <f ca="true">+IF(AND(ISNUMBER(OFFSET('Hygiene Data'!$G$9,0,10*ROW('Hygiene Data'!G67))),'Data Summary'!DZ73="Yes"),OFFSET('Hygiene Data'!$G$9,0,10*ROW('Hygiene Data'!G67)),NA())</f>
        <v>#N/A</v>
      </c>
      <c r="BL73" s="85" t="e">
        <f ca="true">+IF(AND(ISNUMBER(OFFSET('Hygiene Data'!$H$5,0,10*ROW('Hygiene Data'!H67))),'Data Summary'!EA73="Yes"),OFFSET('Hygiene Data'!$H$5,0,10*ROW('Hygiene Data'!H67)),NA())</f>
        <v>#N/A</v>
      </c>
      <c r="BM73" s="85" t="e">
        <f ca="true">+IF(AND(ISNUMBER(OFFSET('Hygiene Data'!$H$7,0,10*ROW('Hygiene Data'!H67))),'Data Summary'!EB73="Yes"),OFFSET('Hygiene Data'!$H$7,0,10*ROW('Hygiene Data'!H67)),NA())</f>
        <v>#N/A</v>
      </c>
      <c r="BN73" s="85" t="e">
        <f ca="true">+IF(AND(ISNUMBER(OFFSET('Hygiene Data'!$H$9,0,10*ROW('Hygiene Data'!H67))),'Data Summary'!EC73="Yes"),OFFSET('Hygiene Data'!$H$9,0,10*ROW('Hygiene Data'!H67)),NA())</f>
        <v>#N/A</v>
      </c>
      <c r="BO73" s="85" t="e">
        <f ca="true">+IF(AND(ISNUMBER(OFFSET('Hygiene Data'!$I$5,0,10*ROW('Hygiene Data'!I67))),'Data Summary'!ED73="Yes"),OFFSET('Hygiene Data'!$I$5,0,10*ROW('Hygiene Data'!I67)),NA())</f>
        <v>#N/A</v>
      </c>
      <c r="BP73" s="85" t="e">
        <f ca="true">+IF(AND(ISNUMBER(OFFSET('Hygiene Data'!$I$7,0,10*ROW('Hygiene Data'!I67))),'Data Summary'!EE73="Yes"),OFFSET('Hygiene Data'!$I$7,0,10*ROW('Hygiene Data'!I67)),NA())</f>
        <v>#N/A</v>
      </c>
      <c r="BQ73" s="85" t="e">
        <f ca="true">+IF(AND(ISNUMBER(OFFSET('Hygiene Data'!$I$9,0,10*ROW('Hygiene Data'!I67))),'Data Summary'!EF73="Yes"),OFFSET('Hygiene Data'!$I$9,0,10*ROW('Hygiene Data'!I67)),NA())</f>
        <v>#N/A</v>
      </c>
    </row>
    <row xmlns:x14ac="http://schemas.microsoft.com/office/spreadsheetml/2009/9/ac" r="74" x14ac:dyDescent="0.2">
      <c r="A74" s="326" t="e">
        <f ca="true">+RIGHT('Data Summary'!A74,LEN('Data Summary'!A74)-9)</f>
        <v>#VALUE!</v>
      </c>
      <c r="B74" s="31" t="str">
        <f ca="true">+IF(ISTEXT('Data Summary'!B74),'Data Summary'!B74,"")</f>
        <v/>
      </c>
      <c r="C74" s="325" t="e">
        <f ca="true">+VALUE('Data Summary'!C74)</f>
        <v>#VALUE!</v>
      </c>
      <c r="D74" s="83" t="e">
        <f ca="true">+IF(AND(ISNUMBER(OFFSET('Water Data'!$D$4,0,10*ROW('Water Data'!D68))),'Data Summary'!BS74="Yes"),100-OFFSET('Water Data'!$D$4,0,10*ROW('Water Data'!D68)),NA())</f>
        <v>#N/A</v>
      </c>
      <c r="E74" s="83" t="e">
        <f ca="true">+IF(AND(ISNUMBER(OFFSET('Water Data'!$D$6,0,10*ROW('Water Data'!D68))),'Data Summary'!BT74="Yes"),OFFSET('Water Data'!$D$6,0,10*ROW('Water Data'!D68)),NA())</f>
        <v>#N/A</v>
      </c>
      <c r="F74" s="83" t="e">
        <f ca="true">+IF(AND(ISNUMBER(OFFSET('Water Data'!$D$9,0,10*ROW('Water Data'!D68))),'Data Summary'!BU74="Yes"),OFFSET('Water Data'!$D$9,0,10*ROW('Water Data'!D68)),NA())</f>
        <v>#N/A</v>
      </c>
      <c r="G74" s="83" t="e">
        <f ca="true">+IF(AND(ISNUMBER(OFFSET('Water Data'!$E$4,0,10*ROW('Water Data'!E68))),'Data Summary'!BV74="Yes"),100-OFFSET('Water Data'!$E$4,0,10*ROW('Water Data'!E68)),NA())</f>
        <v>#N/A</v>
      </c>
      <c r="H74" s="83" t="e">
        <f ca="true">+IF(AND(ISNUMBER(OFFSET('Water Data'!$E$6,0,10*ROW('Water Data'!E68))),'Data Summary'!BW74="Yes"),OFFSET('Water Data'!$E$6,0,10*ROW('Water Data'!E68)),NA())</f>
        <v>#N/A</v>
      </c>
      <c r="I74" s="83" t="e">
        <f ca="true">+IF(AND(ISNUMBER(OFFSET('Water Data'!$E$9,0,10*ROW('Water Data'!E68))),'Data Summary'!BX74="Yes"),OFFSET('Water Data'!$E$9,0,10*ROW('Water Data'!E68)),NA())</f>
        <v>#N/A</v>
      </c>
      <c r="J74" s="83" t="e">
        <f ca="true">+IF(AND(ISNUMBER(OFFSET('Water Data'!$F$4,0,10*ROW('Water Data'!F68))),'Data Summary'!BY74="Yes"),100-OFFSET('Water Data'!$F$4,0,10*ROW('Water Data'!F68)),NA())</f>
        <v>#N/A</v>
      </c>
      <c r="K74" s="83" t="e">
        <f ca="true">+IF(AND(ISNUMBER(OFFSET('Water Data'!$F$6,0,10*ROW('Water Data'!F68))),'Data Summary'!BZ74="Yes"),OFFSET('Water Data'!$F$6,0,10*ROW('Water Data'!F68)),NA())</f>
        <v>#N/A</v>
      </c>
      <c r="L74" s="83" t="e">
        <f ca="true">+IF(AND(ISNUMBER(OFFSET('Water Data'!$F$9,0,10*ROW('Water Data'!F68))),'Data Summary'!CA74="Yes"),OFFSET('Water Data'!$F$9,0,10*ROW('Water Data'!F68)),NA())</f>
        <v>#N/A</v>
      </c>
      <c r="M74" s="83" t="e">
        <f ca="true">+IF(AND(ISNUMBER(OFFSET('Water Data'!$G$4,0,10*ROW('Water Data'!G68))),'Data Summary'!CB74="Yes"),100-OFFSET('Water Data'!$G$4,0,10*ROW('Water Data'!G68)),NA())</f>
        <v>#N/A</v>
      </c>
      <c r="N74" s="83" t="e">
        <f ca="true">+IF(AND(ISNUMBER(OFFSET('Water Data'!$G$6,0,10*ROW('Water Data'!G68))),'Data Summary'!CC74="Yes"),OFFSET('Water Data'!$G$6,0,10*ROW('Water Data'!G68)),NA())</f>
        <v>#N/A</v>
      </c>
      <c r="O74" s="83" t="e">
        <f ca="true">+IF(AND(ISNUMBER(OFFSET('Water Data'!$G$9,0,10*ROW('Water Data'!G68))),'Data Summary'!CD74="Yes"),OFFSET('Water Data'!$G$9,0,10*ROW('Water Data'!G68)),NA())</f>
        <v>#N/A</v>
      </c>
      <c r="P74" s="83" t="e">
        <f ca="true">+IF(AND(ISNUMBER(OFFSET('Water Data'!$H$4,0,10*ROW('Water Data'!H68))),'Data Summary'!CE74="Yes"),100-OFFSET('Water Data'!$H$4,0,10*ROW('Water Data'!H68)),NA())</f>
        <v>#N/A</v>
      </c>
      <c r="Q74" s="83" t="e">
        <f ca="true">+IF(AND(ISNUMBER(OFFSET('Water Data'!$H$6,0,10*ROW('Water Data'!H68))),'Data Summary'!CF74="Yes"),OFFSET('Water Data'!$H$6,0,10*ROW('Water Data'!H68)),NA())</f>
        <v>#N/A</v>
      </c>
      <c r="R74" s="83" t="e">
        <f ca="true">+IF(AND(ISNUMBER(OFFSET('Water Data'!$H$9,0,10*ROW('Water Data'!H68))),'Data Summary'!CG74="Yes"),OFFSET('Water Data'!$H$9,0,10*ROW('Water Data'!H68)),NA())</f>
        <v>#N/A</v>
      </c>
      <c r="S74" s="83" t="e">
        <f ca="true">+IF(AND(ISNUMBER(OFFSET('Water Data'!$I$4,0,10*ROW('Water Data'!I68))),'Data Summary'!CH74="Yes"),100-OFFSET('Water Data'!$I$4,0,10*ROW('Water Data'!I68)),NA())</f>
        <v>#N/A</v>
      </c>
      <c r="T74" s="83" t="e">
        <f ca="true">+IF(AND(ISNUMBER(OFFSET('Water Data'!$I$6,0,10*ROW('Water Data'!I68))),'Data Summary'!CI74="Yes"),OFFSET('Water Data'!$I$6,0,10*ROW('Water Data'!I68)),NA())</f>
        <v>#N/A</v>
      </c>
      <c r="U74" s="83" t="e">
        <f ca="true">+IF(AND(ISNUMBER(OFFSET('Water Data'!$I$9,0,10*ROW('Water Data'!I68))),'Data Summary'!CJ74="Yes"),OFFSET('Water Data'!$I$9,0,10*ROW('Water Data'!I68)),NA())</f>
        <v>#N/A</v>
      </c>
      <c r="V74" s="84" t="e">
        <f ca="true">+IF(AND(ISNUMBER(OFFSET('Sanitation Data'!$D$4,0,10*ROW('Sanitation Data'!D68))),'Data Summary'!CK74="Yes"),100-OFFSET('Sanitation Data'!$D$4,0,10*ROW('Sanitation Data'!D68)),NA())</f>
        <v>#N/A</v>
      </c>
      <c r="W74" s="84" t="e">
        <f ca="true">+IF(AND(ISNUMBER(OFFSET('Sanitation Data'!$D$6,0,10*ROW('Sanitation Data'!D68))),'Data Summary'!CL74="Yes"),OFFSET('Sanitation Data'!$D$6,0,10*ROW('Sanitation Data'!D68)),NA())</f>
        <v>#N/A</v>
      </c>
      <c r="X74" s="84" t="e">
        <f ca="true">+IF(AND(ISNUMBER(OFFSET('Sanitation Data'!$D$10,0,10*ROW('Sanitation Data'!D68))),'Data Summary'!CM74="Yes"),OFFSET('Sanitation Data'!$D$10,0,10*ROW('Sanitation Data'!D68)),NA())</f>
        <v>#N/A</v>
      </c>
      <c r="Y74" s="84" t="e">
        <f ca="true">+IF(AND(ISNUMBER(OFFSET('Sanitation Data'!$D$11,0,10*ROW('Sanitation Data'!D68))),'Data Summary'!CN74="Yes"),OFFSET('Sanitation Data'!$D$11,0,10*ROW('Sanitation Data'!D68)),NA())</f>
        <v>#N/A</v>
      </c>
      <c r="Z74" s="84" t="e">
        <f ca="true">+IF(AND(ISNUMBER(OFFSET('Sanitation Data'!$D$12,0,10*ROW('Sanitation Data'!D68))),'Data Summary'!CO74="Yes"),OFFSET('Sanitation Data'!$D$12,0,10*ROW('Sanitation Data'!D68)),NA())</f>
        <v>#N/A</v>
      </c>
      <c r="AA74" s="84" t="e">
        <f ca="true">+IF(AND(ISNUMBER(OFFSET('Sanitation Data'!$E$4,0,10*ROW('Sanitation Data'!E68))),'Data Summary'!CP74="Yes"),100-OFFSET('Sanitation Data'!$E$4,0,10*ROW('Sanitation Data'!E68)),NA())</f>
        <v>#N/A</v>
      </c>
      <c r="AB74" s="84" t="e">
        <f ca="true">+IF(AND(ISNUMBER(OFFSET('Sanitation Data'!$E$6,0,10*ROW('Sanitation Data'!E68))),'Data Summary'!CQ74="Yes"),OFFSET('Sanitation Data'!$E$6,0,10*ROW('Sanitation Data'!E68)),NA())</f>
        <v>#N/A</v>
      </c>
      <c r="AC74" s="84" t="e">
        <f ca="true">+IF(AND(ISNUMBER(OFFSET('Sanitation Data'!$E$10,0,10*ROW('Sanitation Data'!E68))),'Data Summary'!CR74="Yes"),OFFSET('Sanitation Data'!$E$10,0,10*ROW('Sanitation Data'!E68)),NA())</f>
        <v>#N/A</v>
      </c>
      <c r="AD74" s="84" t="e">
        <f ca="true">+IF(AND(ISNUMBER(OFFSET('Sanitation Data'!$E$11,0,10*ROW('Sanitation Data'!E68))),'Data Summary'!CS74="Yes"),OFFSET('Sanitation Data'!$E$11,0,10*ROW('Sanitation Data'!E68)),NA())</f>
        <v>#N/A</v>
      </c>
      <c r="AE74" s="84" t="e">
        <f ca="true">+IF(AND(ISNUMBER(OFFSET('Sanitation Data'!$E$12,0,10*ROW('Sanitation Data'!E68))),'Data Summary'!CT74="Yes"),OFFSET('Sanitation Data'!$E$12,0,10*ROW('Sanitation Data'!E68)),NA())</f>
        <v>#N/A</v>
      </c>
      <c r="AF74" s="84" t="e">
        <f ca="true">+IF(AND(ISNUMBER(OFFSET('Sanitation Data'!$F$4,0,10*ROW('Sanitation Data'!F68))),'Data Summary'!CU74="Yes"),100-OFFSET('Sanitation Data'!$F$4,0,10*ROW('Sanitation Data'!F68)),NA())</f>
        <v>#N/A</v>
      </c>
      <c r="AG74" s="84" t="e">
        <f ca="true">+IF(AND(ISNUMBER(OFFSET('Sanitation Data'!$F$6,0,10*ROW('Sanitation Data'!F68))),'Data Summary'!CV74="Yes"),OFFSET('Sanitation Data'!$F$6,0,10*ROW('Sanitation Data'!F68)),NA())</f>
        <v>#N/A</v>
      </c>
      <c r="AH74" s="84" t="e">
        <f ca="true">+IF(AND(ISNUMBER(OFFSET('Sanitation Data'!$F$10,0,10*ROW('Sanitation Data'!F68))),'Data Summary'!CW74="Yes"),OFFSET('Sanitation Data'!$F$10,0,10*ROW('Sanitation Data'!F68)),NA())</f>
        <v>#N/A</v>
      </c>
      <c r="AI74" s="84" t="e">
        <f ca="true">+IF(AND(ISNUMBER(OFFSET('Sanitation Data'!$F$11,0,10*ROW('Sanitation Data'!F68))),'Data Summary'!CX74="Yes"),OFFSET('Sanitation Data'!$F$11,0,10*ROW('Sanitation Data'!F68)),NA())</f>
        <v>#N/A</v>
      </c>
      <c r="AJ74" s="84" t="e">
        <f ca="true">+IF(AND(ISNUMBER(OFFSET('Sanitation Data'!$F$12,0,10*ROW('Sanitation Data'!F68))),'Data Summary'!CY74="Yes"),OFFSET('Sanitation Data'!$F$12,0,10*ROW('Sanitation Data'!F68)),NA())</f>
        <v>#N/A</v>
      </c>
      <c r="AK74" s="84" t="e">
        <f ca="true">+IF(AND(ISNUMBER(OFFSET('Sanitation Data'!$G$4,0,10*ROW('Sanitation Data'!G68))),'Data Summary'!CZ74="Yes"),100-OFFSET('Sanitation Data'!$G$4,0,10*ROW('Sanitation Data'!G68)),NA())</f>
        <v>#N/A</v>
      </c>
      <c r="AL74" s="84" t="e">
        <f ca="true">+IF(AND(ISNUMBER(OFFSET('Sanitation Data'!$G$6,0,10*ROW('Sanitation Data'!G68))),'Data Summary'!DA74="Yes"),OFFSET('Sanitation Data'!$G$6,0,10*ROW('Sanitation Data'!G68)),NA())</f>
        <v>#N/A</v>
      </c>
      <c r="AM74" s="84" t="e">
        <f ca="true">+IF(AND(ISNUMBER(OFFSET('Sanitation Data'!$G$10,0,10*ROW('Sanitation Data'!G68))),'Data Summary'!DB74="Yes"),OFFSET('Sanitation Data'!$G$10,0,10*ROW('Sanitation Data'!G68)),NA())</f>
        <v>#N/A</v>
      </c>
      <c r="AN74" s="84" t="e">
        <f ca="true">+IF(AND(ISNUMBER(OFFSET('Sanitation Data'!$G$11,0,10*ROW('Sanitation Data'!G68))),'Data Summary'!DC74="Yes"),OFFSET('Sanitation Data'!$G$11,0,10*ROW('Sanitation Data'!G68)),NA())</f>
        <v>#N/A</v>
      </c>
      <c r="AO74" s="84" t="e">
        <f ca="true">+IF(AND(ISNUMBER(OFFSET('Sanitation Data'!$G$12,0,10*ROW('Sanitation Data'!G68))),'Data Summary'!DD74="Yes"),OFFSET('Sanitation Data'!$G$12,0,10*ROW('Sanitation Data'!G68)),NA())</f>
        <v>#N/A</v>
      </c>
      <c r="AP74" s="84" t="e">
        <f ca="true">+IF(AND(ISNUMBER(OFFSET('Sanitation Data'!$H$4,0,10*ROW('Sanitation Data'!H68))),'Data Summary'!DE74="Yes"),100-OFFSET('Sanitation Data'!$H$4,0,10*ROW('Sanitation Data'!H68)),NA())</f>
        <v>#N/A</v>
      </c>
      <c r="AQ74" s="84" t="e">
        <f ca="true">+IF(AND(ISNUMBER(OFFSET('Sanitation Data'!$H$6,0,10*ROW('Sanitation Data'!H68))),'Data Summary'!DF74="Yes"),OFFSET('Sanitation Data'!$H$6,0,10*ROW('Sanitation Data'!H68)),NA())</f>
        <v>#N/A</v>
      </c>
      <c r="AR74" s="84" t="e">
        <f ca="true">+IF(AND(ISNUMBER(OFFSET('Sanitation Data'!$H$10,0,10*ROW('Sanitation Data'!H68))),'Data Summary'!DG74="Yes"),OFFSET('Sanitation Data'!$H$10,0,10*ROW('Sanitation Data'!H68)),NA())</f>
        <v>#N/A</v>
      </c>
      <c r="AS74" s="84" t="e">
        <f ca="true">+IF(AND(ISNUMBER(OFFSET('Sanitation Data'!$H$11,0,10*ROW('Sanitation Data'!H68))),'Data Summary'!DH74="Yes"),OFFSET('Sanitation Data'!$H$11,0,10*ROW('Sanitation Data'!H68)),NA())</f>
        <v>#N/A</v>
      </c>
      <c r="AT74" s="84" t="e">
        <f ca="true">+IF(AND(ISNUMBER(OFFSET('Sanitation Data'!$H$12,0,10*ROW('Sanitation Data'!H68))),'Data Summary'!DI74="Yes"),OFFSET('Sanitation Data'!$H$12,0,10*ROW('Sanitation Data'!H68)),NA())</f>
        <v>#N/A</v>
      </c>
      <c r="AU74" s="84" t="e">
        <f ca="true">+IF(AND(ISNUMBER(OFFSET('Sanitation Data'!$I$4,0,10*ROW('Sanitation Data'!I68))),'Data Summary'!DJ74="Yes"),100-OFFSET('Sanitation Data'!$I$4,0,10*ROW('Sanitation Data'!I68)),NA())</f>
        <v>#N/A</v>
      </c>
      <c r="AV74" s="84" t="e">
        <f ca="true">+IF(AND(ISNUMBER(OFFSET('Sanitation Data'!$I$6,0,10*ROW('Sanitation Data'!I68))),'Data Summary'!DK74="Yes"),OFFSET('Sanitation Data'!$I$6,0,10*ROW('Sanitation Data'!I68)),NA())</f>
        <v>#N/A</v>
      </c>
      <c r="AW74" s="84" t="e">
        <f ca="true">+IF(AND(ISNUMBER(OFFSET('Sanitation Data'!$I$10,0,10*ROW('Sanitation Data'!I68))),'Data Summary'!DL74="Yes"),OFFSET('Sanitation Data'!$I$10,0,10*ROW('Sanitation Data'!I68)),NA())</f>
        <v>#N/A</v>
      </c>
      <c r="AX74" s="84" t="e">
        <f ca="true">+IF(AND(ISNUMBER(OFFSET('Sanitation Data'!$I$11,0,10*ROW('Sanitation Data'!I68))),'Data Summary'!DM74="Yes"),OFFSET('Sanitation Data'!$I$11,0,10*ROW('Sanitation Data'!I68)),NA())</f>
        <v>#N/A</v>
      </c>
      <c r="AY74" s="84" t="e">
        <f ca="true">+IF(AND(ISNUMBER(OFFSET('Sanitation Data'!$I$12,0,10*ROW('Sanitation Data'!I68))),'Data Summary'!DN74="Yes"),OFFSET('Sanitation Data'!$I$12,0,10*ROW('Sanitation Data'!I68)),NA())</f>
        <v>#N/A</v>
      </c>
      <c r="AZ74" s="85" t="e">
        <f ca="true">+IF(AND(ISNUMBER(OFFSET('Hygiene Data'!$D$5,0,10*ROW('Hygiene Data'!D68))),'Data Summary'!DO74="Yes"),OFFSET('Hygiene Data'!$D$5,0,10*ROW('Hygiene Data'!D68)),NA())</f>
        <v>#N/A</v>
      </c>
      <c r="BA74" s="85" t="e">
        <f ca="true">+IF(AND(ISNUMBER(OFFSET('Hygiene Data'!$D$7,0,10*ROW('Hygiene Data'!D68))),'Data Summary'!DP74="Yes"),OFFSET('Hygiene Data'!$D$7,0,10*ROW('Hygiene Data'!D68)),NA())</f>
        <v>#N/A</v>
      </c>
      <c r="BB74" s="85" t="e">
        <f ca="true">+IF(AND(ISNUMBER(OFFSET('Hygiene Data'!$D$9,0,10*ROW('Hygiene Data'!D68))),'Data Summary'!DQ74="Yes"),OFFSET('Hygiene Data'!$D$9,0,10*ROW('Hygiene Data'!D68)),NA())</f>
        <v>#N/A</v>
      </c>
      <c r="BC74" s="85" t="e">
        <f ca="true">+IF(AND(ISNUMBER(OFFSET('Hygiene Data'!$E$5,0,10*ROW('Hygiene Data'!E68))),'Data Summary'!DR74="Yes"),OFFSET('Hygiene Data'!$E$5,0,10*ROW('Hygiene Data'!E68)),NA())</f>
        <v>#N/A</v>
      </c>
      <c r="BD74" s="85" t="e">
        <f ca="true">+IF(AND(ISNUMBER(OFFSET('Hygiene Data'!$E$7,0,10*ROW('Hygiene Data'!E68))),'Data Summary'!DS74="Yes"),OFFSET('Hygiene Data'!$E$7,0,10*ROW('Hygiene Data'!E68)),NA())</f>
        <v>#N/A</v>
      </c>
      <c r="BE74" s="85" t="e">
        <f ca="true">+IF(AND(ISNUMBER(OFFSET('Hygiene Data'!$E$9,0,10*ROW('Hygiene Data'!E68))),'Data Summary'!DT74="Yes"),OFFSET('Hygiene Data'!$E$9,0,10*ROW('Hygiene Data'!E68)),NA())</f>
        <v>#N/A</v>
      </c>
      <c r="BF74" s="85" t="e">
        <f ca="true">+IF(AND(ISNUMBER(OFFSET('Hygiene Data'!$F$5,0,10*ROW('Hygiene Data'!F68))),'Data Summary'!DU74="Yes"),OFFSET('Hygiene Data'!$F$5,0,10*ROW('Hygiene Data'!F68)),NA())</f>
        <v>#N/A</v>
      </c>
      <c r="BG74" s="85" t="e">
        <f ca="true">+IF(AND(ISNUMBER(OFFSET('Hygiene Data'!$F$7,0,10*ROW('Hygiene Data'!F68))),'Data Summary'!DV74="Yes"),OFFSET('Hygiene Data'!$F$7,0,10*ROW('Hygiene Data'!F68)),NA())</f>
        <v>#N/A</v>
      </c>
      <c r="BH74" s="85" t="e">
        <f ca="true">+IF(AND(ISNUMBER(OFFSET('Hygiene Data'!$F$9,0,10*ROW('Hygiene Data'!F68))),'Data Summary'!DW74="Yes"),OFFSET('Hygiene Data'!$F$9,0,10*ROW('Hygiene Data'!F68)),NA())</f>
        <v>#N/A</v>
      </c>
      <c r="BI74" s="85" t="e">
        <f ca="true">+IF(AND(ISNUMBER(OFFSET('Hygiene Data'!$G$5,0,10*ROW('Hygiene Data'!G68))),'Data Summary'!DX74="Yes"),OFFSET('Hygiene Data'!$G$5,0,10*ROW('Hygiene Data'!G68)),NA())</f>
        <v>#N/A</v>
      </c>
      <c r="BJ74" s="85" t="e">
        <f ca="true">+IF(AND(ISNUMBER(OFFSET('Hygiene Data'!$G$7,0,10*ROW('Hygiene Data'!G68))),'Data Summary'!DY74="Yes"),OFFSET('Hygiene Data'!$G$7,0,10*ROW('Hygiene Data'!G68)),NA())</f>
        <v>#N/A</v>
      </c>
      <c r="BK74" s="85" t="e">
        <f ca="true">+IF(AND(ISNUMBER(OFFSET('Hygiene Data'!$G$9,0,10*ROW('Hygiene Data'!G68))),'Data Summary'!DZ74="Yes"),OFFSET('Hygiene Data'!$G$9,0,10*ROW('Hygiene Data'!G68)),NA())</f>
        <v>#N/A</v>
      </c>
      <c r="BL74" s="85" t="e">
        <f ca="true">+IF(AND(ISNUMBER(OFFSET('Hygiene Data'!$H$5,0,10*ROW('Hygiene Data'!H68))),'Data Summary'!EA74="Yes"),OFFSET('Hygiene Data'!$H$5,0,10*ROW('Hygiene Data'!H68)),NA())</f>
        <v>#N/A</v>
      </c>
      <c r="BM74" s="85" t="e">
        <f ca="true">+IF(AND(ISNUMBER(OFFSET('Hygiene Data'!$H$7,0,10*ROW('Hygiene Data'!H68))),'Data Summary'!EB74="Yes"),OFFSET('Hygiene Data'!$H$7,0,10*ROW('Hygiene Data'!H68)),NA())</f>
        <v>#N/A</v>
      </c>
      <c r="BN74" s="85" t="e">
        <f ca="true">+IF(AND(ISNUMBER(OFFSET('Hygiene Data'!$H$9,0,10*ROW('Hygiene Data'!H68))),'Data Summary'!EC74="Yes"),OFFSET('Hygiene Data'!$H$9,0,10*ROW('Hygiene Data'!H68)),NA())</f>
        <v>#N/A</v>
      </c>
      <c r="BO74" s="85" t="e">
        <f ca="true">+IF(AND(ISNUMBER(OFFSET('Hygiene Data'!$I$5,0,10*ROW('Hygiene Data'!I68))),'Data Summary'!ED74="Yes"),OFFSET('Hygiene Data'!$I$5,0,10*ROW('Hygiene Data'!I68)),NA())</f>
        <v>#N/A</v>
      </c>
      <c r="BP74" s="85" t="e">
        <f ca="true">+IF(AND(ISNUMBER(OFFSET('Hygiene Data'!$I$7,0,10*ROW('Hygiene Data'!I68))),'Data Summary'!EE74="Yes"),OFFSET('Hygiene Data'!$I$7,0,10*ROW('Hygiene Data'!I68)),NA())</f>
        <v>#N/A</v>
      </c>
      <c r="BQ74" s="85" t="e">
        <f ca="true">+IF(AND(ISNUMBER(OFFSET('Hygiene Data'!$I$9,0,10*ROW('Hygiene Data'!I68))),'Data Summary'!EF74="Yes"),OFFSET('Hygiene Data'!$I$9,0,10*ROW('Hygiene Data'!I68)),NA())</f>
        <v>#N/A</v>
      </c>
    </row>
    <row xmlns:x14ac="http://schemas.microsoft.com/office/spreadsheetml/2009/9/ac" r="75" x14ac:dyDescent="0.2">
      <c r="A75" s="326" t="e">
        <f ca="true">+RIGHT('Data Summary'!A75,LEN('Data Summary'!A75)-9)</f>
        <v>#VALUE!</v>
      </c>
      <c r="B75" s="31" t="str">
        <f ca="true">+IF(ISTEXT('Data Summary'!B75),'Data Summary'!B75,"")</f>
        <v/>
      </c>
      <c r="C75" s="325" t="e">
        <f ca="true">+VALUE('Data Summary'!C75)</f>
        <v>#VALUE!</v>
      </c>
      <c r="D75" s="83" t="e">
        <f ca="true">+IF(AND(ISNUMBER(OFFSET('Water Data'!$D$4,0,10*ROW('Water Data'!D69))),'Data Summary'!BS75="Yes"),100-OFFSET('Water Data'!$D$4,0,10*ROW('Water Data'!D69)),NA())</f>
        <v>#N/A</v>
      </c>
      <c r="E75" s="83" t="e">
        <f ca="true">+IF(AND(ISNUMBER(OFFSET('Water Data'!$D$6,0,10*ROW('Water Data'!D69))),'Data Summary'!BT75="Yes"),OFFSET('Water Data'!$D$6,0,10*ROW('Water Data'!D69)),NA())</f>
        <v>#N/A</v>
      </c>
      <c r="F75" s="83" t="e">
        <f ca="true">+IF(AND(ISNUMBER(OFFSET('Water Data'!$D$9,0,10*ROW('Water Data'!D69))),'Data Summary'!BU75="Yes"),OFFSET('Water Data'!$D$9,0,10*ROW('Water Data'!D69)),NA())</f>
        <v>#N/A</v>
      </c>
      <c r="G75" s="83" t="e">
        <f ca="true">+IF(AND(ISNUMBER(OFFSET('Water Data'!$E$4,0,10*ROW('Water Data'!E69))),'Data Summary'!BV75="Yes"),100-OFFSET('Water Data'!$E$4,0,10*ROW('Water Data'!E69)),NA())</f>
        <v>#N/A</v>
      </c>
      <c r="H75" s="83" t="e">
        <f ca="true">+IF(AND(ISNUMBER(OFFSET('Water Data'!$E$6,0,10*ROW('Water Data'!E69))),'Data Summary'!BW75="Yes"),OFFSET('Water Data'!$E$6,0,10*ROW('Water Data'!E69)),NA())</f>
        <v>#N/A</v>
      </c>
      <c r="I75" s="83" t="e">
        <f ca="true">+IF(AND(ISNUMBER(OFFSET('Water Data'!$E$9,0,10*ROW('Water Data'!E69))),'Data Summary'!BX75="Yes"),OFFSET('Water Data'!$E$9,0,10*ROW('Water Data'!E69)),NA())</f>
        <v>#N/A</v>
      </c>
      <c r="J75" s="83" t="e">
        <f ca="true">+IF(AND(ISNUMBER(OFFSET('Water Data'!$F$4,0,10*ROW('Water Data'!F69))),'Data Summary'!BY75="Yes"),100-OFFSET('Water Data'!$F$4,0,10*ROW('Water Data'!F69)),NA())</f>
        <v>#N/A</v>
      </c>
      <c r="K75" s="83" t="e">
        <f ca="true">+IF(AND(ISNUMBER(OFFSET('Water Data'!$F$6,0,10*ROW('Water Data'!F69))),'Data Summary'!BZ75="Yes"),OFFSET('Water Data'!$F$6,0,10*ROW('Water Data'!F69)),NA())</f>
        <v>#N/A</v>
      </c>
      <c r="L75" s="83" t="e">
        <f ca="true">+IF(AND(ISNUMBER(OFFSET('Water Data'!$F$9,0,10*ROW('Water Data'!F69))),'Data Summary'!CA75="Yes"),OFFSET('Water Data'!$F$9,0,10*ROW('Water Data'!F69)),NA())</f>
        <v>#N/A</v>
      </c>
      <c r="M75" s="83" t="e">
        <f ca="true">+IF(AND(ISNUMBER(OFFSET('Water Data'!$G$4,0,10*ROW('Water Data'!G69))),'Data Summary'!CB75="Yes"),100-OFFSET('Water Data'!$G$4,0,10*ROW('Water Data'!G69)),NA())</f>
        <v>#N/A</v>
      </c>
      <c r="N75" s="83" t="e">
        <f ca="true">+IF(AND(ISNUMBER(OFFSET('Water Data'!$G$6,0,10*ROW('Water Data'!G69))),'Data Summary'!CC75="Yes"),OFFSET('Water Data'!$G$6,0,10*ROW('Water Data'!G69)),NA())</f>
        <v>#N/A</v>
      </c>
      <c r="O75" s="83" t="e">
        <f ca="true">+IF(AND(ISNUMBER(OFFSET('Water Data'!$G$9,0,10*ROW('Water Data'!G69))),'Data Summary'!CD75="Yes"),OFFSET('Water Data'!$G$9,0,10*ROW('Water Data'!G69)),NA())</f>
        <v>#N/A</v>
      </c>
      <c r="P75" s="83" t="e">
        <f ca="true">+IF(AND(ISNUMBER(OFFSET('Water Data'!$H$4,0,10*ROW('Water Data'!H69))),'Data Summary'!CE75="Yes"),100-OFFSET('Water Data'!$H$4,0,10*ROW('Water Data'!H69)),NA())</f>
        <v>#N/A</v>
      </c>
      <c r="Q75" s="83" t="e">
        <f ca="true">+IF(AND(ISNUMBER(OFFSET('Water Data'!$H$6,0,10*ROW('Water Data'!H69))),'Data Summary'!CF75="Yes"),OFFSET('Water Data'!$H$6,0,10*ROW('Water Data'!H69)),NA())</f>
        <v>#N/A</v>
      </c>
      <c r="R75" s="83" t="e">
        <f ca="true">+IF(AND(ISNUMBER(OFFSET('Water Data'!$H$9,0,10*ROW('Water Data'!H69))),'Data Summary'!CG75="Yes"),OFFSET('Water Data'!$H$9,0,10*ROW('Water Data'!H69)),NA())</f>
        <v>#N/A</v>
      </c>
      <c r="S75" s="83" t="e">
        <f ca="true">+IF(AND(ISNUMBER(OFFSET('Water Data'!$I$4,0,10*ROW('Water Data'!I69))),'Data Summary'!CH75="Yes"),100-OFFSET('Water Data'!$I$4,0,10*ROW('Water Data'!I69)),NA())</f>
        <v>#N/A</v>
      </c>
      <c r="T75" s="83" t="e">
        <f ca="true">+IF(AND(ISNUMBER(OFFSET('Water Data'!$I$6,0,10*ROW('Water Data'!I69))),'Data Summary'!CI75="Yes"),OFFSET('Water Data'!$I$6,0,10*ROW('Water Data'!I69)),NA())</f>
        <v>#N/A</v>
      </c>
      <c r="U75" s="83" t="e">
        <f ca="true">+IF(AND(ISNUMBER(OFFSET('Water Data'!$I$9,0,10*ROW('Water Data'!I69))),'Data Summary'!CJ75="Yes"),OFFSET('Water Data'!$I$9,0,10*ROW('Water Data'!I69)),NA())</f>
        <v>#N/A</v>
      </c>
      <c r="V75" s="84" t="e">
        <f ca="true">+IF(AND(ISNUMBER(OFFSET('Sanitation Data'!$D$4,0,10*ROW('Sanitation Data'!D69))),'Data Summary'!CK75="Yes"),100-OFFSET('Sanitation Data'!$D$4,0,10*ROW('Sanitation Data'!D69)),NA())</f>
        <v>#N/A</v>
      </c>
      <c r="W75" s="84" t="e">
        <f ca="true">+IF(AND(ISNUMBER(OFFSET('Sanitation Data'!$D$6,0,10*ROW('Sanitation Data'!D69))),'Data Summary'!CL75="Yes"),OFFSET('Sanitation Data'!$D$6,0,10*ROW('Sanitation Data'!D69)),NA())</f>
        <v>#N/A</v>
      </c>
      <c r="X75" s="84" t="e">
        <f ca="true">+IF(AND(ISNUMBER(OFFSET('Sanitation Data'!$D$10,0,10*ROW('Sanitation Data'!D69))),'Data Summary'!CM75="Yes"),OFFSET('Sanitation Data'!$D$10,0,10*ROW('Sanitation Data'!D69)),NA())</f>
        <v>#N/A</v>
      </c>
      <c r="Y75" s="84" t="e">
        <f ca="true">+IF(AND(ISNUMBER(OFFSET('Sanitation Data'!$D$11,0,10*ROW('Sanitation Data'!D69))),'Data Summary'!CN75="Yes"),OFFSET('Sanitation Data'!$D$11,0,10*ROW('Sanitation Data'!D69)),NA())</f>
        <v>#N/A</v>
      </c>
      <c r="Z75" s="84" t="e">
        <f ca="true">+IF(AND(ISNUMBER(OFFSET('Sanitation Data'!$D$12,0,10*ROW('Sanitation Data'!D69))),'Data Summary'!CO75="Yes"),OFFSET('Sanitation Data'!$D$12,0,10*ROW('Sanitation Data'!D69)),NA())</f>
        <v>#N/A</v>
      </c>
      <c r="AA75" s="84" t="e">
        <f ca="true">+IF(AND(ISNUMBER(OFFSET('Sanitation Data'!$E$4,0,10*ROW('Sanitation Data'!E69))),'Data Summary'!CP75="Yes"),100-OFFSET('Sanitation Data'!$E$4,0,10*ROW('Sanitation Data'!E69)),NA())</f>
        <v>#N/A</v>
      </c>
      <c r="AB75" s="84" t="e">
        <f ca="true">+IF(AND(ISNUMBER(OFFSET('Sanitation Data'!$E$6,0,10*ROW('Sanitation Data'!E69))),'Data Summary'!CQ75="Yes"),OFFSET('Sanitation Data'!$E$6,0,10*ROW('Sanitation Data'!E69)),NA())</f>
        <v>#N/A</v>
      </c>
      <c r="AC75" s="84" t="e">
        <f ca="true">+IF(AND(ISNUMBER(OFFSET('Sanitation Data'!$E$10,0,10*ROW('Sanitation Data'!E69))),'Data Summary'!CR75="Yes"),OFFSET('Sanitation Data'!$E$10,0,10*ROW('Sanitation Data'!E69)),NA())</f>
        <v>#N/A</v>
      </c>
      <c r="AD75" s="84" t="e">
        <f ca="true">+IF(AND(ISNUMBER(OFFSET('Sanitation Data'!$E$11,0,10*ROW('Sanitation Data'!E69))),'Data Summary'!CS75="Yes"),OFFSET('Sanitation Data'!$E$11,0,10*ROW('Sanitation Data'!E69)),NA())</f>
        <v>#N/A</v>
      </c>
      <c r="AE75" s="84" t="e">
        <f ca="true">+IF(AND(ISNUMBER(OFFSET('Sanitation Data'!$E$12,0,10*ROW('Sanitation Data'!E69))),'Data Summary'!CT75="Yes"),OFFSET('Sanitation Data'!$E$12,0,10*ROW('Sanitation Data'!E69)),NA())</f>
        <v>#N/A</v>
      </c>
      <c r="AF75" s="84" t="e">
        <f ca="true">+IF(AND(ISNUMBER(OFFSET('Sanitation Data'!$F$4,0,10*ROW('Sanitation Data'!F69))),'Data Summary'!CU75="Yes"),100-OFFSET('Sanitation Data'!$F$4,0,10*ROW('Sanitation Data'!F69)),NA())</f>
        <v>#N/A</v>
      </c>
      <c r="AG75" s="84" t="e">
        <f ca="true">+IF(AND(ISNUMBER(OFFSET('Sanitation Data'!$F$6,0,10*ROW('Sanitation Data'!F69))),'Data Summary'!CV75="Yes"),OFFSET('Sanitation Data'!$F$6,0,10*ROW('Sanitation Data'!F69)),NA())</f>
        <v>#N/A</v>
      </c>
      <c r="AH75" s="84" t="e">
        <f ca="true">+IF(AND(ISNUMBER(OFFSET('Sanitation Data'!$F$10,0,10*ROW('Sanitation Data'!F69))),'Data Summary'!CW75="Yes"),OFFSET('Sanitation Data'!$F$10,0,10*ROW('Sanitation Data'!F69)),NA())</f>
        <v>#N/A</v>
      </c>
      <c r="AI75" s="84" t="e">
        <f ca="true">+IF(AND(ISNUMBER(OFFSET('Sanitation Data'!$F$11,0,10*ROW('Sanitation Data'!F69))),'Data Summary'!CX75="Yes"),OFFSET('Sanitation Data'!$F$11,0,10*ROW('Sanitation Data'!F69)),NA())</f>
        <v>#N/A</v>
      </c>
      <c r="AJ75" s="84" t="e">
        <f ca="true">+IF(AND(ISNUMBER(OFFSET('Sanitation Data'!$F$12,0,10*ROW('Sanitation Data'!F69))),'Data Summary'!CY75="Yes"),OFFSET('Sanitation Data'!$F$12,0,10*ROW('Sanitation Data'!F69)),NA())</f>
        <v>#N/A</v>
      </c>
      <c r="AK75" s="84" t="e">
        <f ca="true">+IF(AND(ISNUMBER(OFFSET('Sanitation Data'!$G$4,0,10*ROW('Sanitation Data'!G69))),'Data Summary'!CZ75="Yes"),100-OFFSET('Sanitation Data'!$G$4,0,10*ROW('Sanitation Data'!G69)),NA())</f>
        <v>#N/A</v>
      </c>
      <c r="AL75" s="84" t="e">
        <f ca="true">+IF(AND(ISNUMBER(OFFSET('Sanitation Data'!$G$6,0,10*ROW('Sanitation Data'!G69))),'Data Summary'!DA75="Yes"),OFFSET('Sanitation Data'!$G$6,0,10*ROW('Sanitation Data'!G69)),NA())</f>
        <v>#N/A</v>
      </c>
      <c r="AM75" s="84" t="e">
        <f ca="true">+IF(AND(ISNUMBER(OFFSET('Sanitation Data'!$G$10,0,10*ROW('Sanitation Data'!G69))),'Data Summary'!DB75="Yes"),OFFSET('Sanitation Data'!$G$10,0,10*ROW('Sanitation Data'!G69)),NA())</f>
        <v>#N/A</v>
      </c>
      <c r="AN75" s="84" t="e">
        <f ca="true">+IF(AND(ISNUMBER(OFFSET('Sanitation Data'!$G$11,0,10*ROW('Sanitation Data'!G69))),'Data Summary'!DC75="Yes"),OFFSET('Sanitation Data'!$G$11,0,10*ROW('Sanitation Data'!G69)),NA())</f>
        <v>#N/A</v>
      </c>
      <c r="AO75" s="84" t="e">
        <f ca="true">+IF(AND(ISNUMBER(OFFSET('Sanitation Data'!$G$12,0,10*ROW('Sanitation Data'!G69))),'Data Summary'!DD75="Yes"),OFFSET('Sanitation Data'!$G$12,0,10*ROW('Sanitation Data'!G69)),NA())</f>
        <v>#N/A</v>
      </c>
      <c r="AP75" s="84" t="e">
        <f ca="true">+IF(AND(ISNUMBER(OFFSET('Sanitation Data'!$H$4,0,10*ROW('Sanitation Data'!H69))),'Data Summary'!DE75="Yes"),100-OFFSET('Sanitation Data'!$H$4,0,10*ROW('Sanitation Data'!H69)),NA())</f>
        <v>#N/A</v>
      </c>
      <c r="AQ75" s="84" t="e">
        <f ca="true">+IF(AND(ISNUMBER(OFFSET('Sanitation Data'!$H$6,0,10*ROW('Sanitation Data'!H69))),'Data Summary'!DF75="Yes"),OFFSET('Sanitation Data'!$H$6,0,10*ROW('Sanitation Data'!H69)),NA())</f>
        <v>#N/A</v>
      </c>
      <c r="AR75" s="84" t="e">
        <f ca="true">+IF(AND(ISNUMBER(OFFSET('Sanitation Data'!$H$10,0,10*ROW('Sanitation Data'!H69))),'Data Summary'!DG75="Yes"),OFFSET('Sanitation Data'!$H$10,0,10*ROW('Sanitation Data'!H69)),NA())</f>
        <v>#N/A</v>
      </c>
      <c r="AS75" s="84" t="e">
        <f ca="true">+IF(AND(ISNUMBER(OFFSET('Sanitation Data'!$H$11,0,10*ROW('Sanitation Data'!H69))),'Data Summary'!DH75="Yes"),OFFSET('Sanitation Data'!$H$11,0,10*ROW('Sanitation Data'!H69)),NA())</f>
        <v>#N/A</v>
      </c>
      <c r="AT75" s="84" t="e">
        <f ca="true">+IF(AND(ISNUMBER(OFFSET('Sanitation Data'!$H$12,0,10*ROW('Sanitation Data'!H69))),'Data Summary'!DI75="Yes"),OFFSET('Sanitation Data'!$H$12,0,10*ROW('Sanitation Data'!H69)),NA())</f>
        <v>#N/A</v>
      </c>
      <c r="AU75" s="84" t="e">
        <f ca="true">+IF(AND(ISNUMBER(OFFSET('Sanitation Data'!$I$4,0,10*ROW('Sanitation Data'!I69))),'Data Summary'!DJ75="Yes"),100-OFFSET('Sanitation Data'!$I$4,0,10*ROW('Sanitation Data'!I69)),NA())</f>
        <v>#N/A</v>
      </c>
      <c r="AV75" s="84" t="e">
        <f ca="true">+IF(AND(ISNUMBER(OFFSET('Sanitation Data'!$I$6,0,10*ROW('Sanitation Data'!I69))),'Data Summary'!DK75="Yes"),OFFSET('Sanitation Data'!$I$6,0,10*ROW('Sanitation Data'!I69)),NA())</f>
        <v>#N/A</v>
      </c>
      <c r="AW75" s="84" t="e">
        <f ca="true">+IF(AND(ISNUMBER(OFFSET('Sanitation Data'!$I$10,0,10*ROW('Sanitation Data'!I69))),'Data Summary'!DL75="Yes"),OFFSET('Sanitation Data'!$I$10,0,10*ROW('Sanitation Data'!I69)),NA())</f>
        <v>#N/A</v>
      </c>
      <c r="AX75" s="84" t="e">
        <f ca="true">+IF(AND(ISNUMBER(OFFSET('Sanitation Data'!$I$11,0,10*ROW('Sanitation Data'!I69))),'Data Summary'!DM75="Yes"),OFFSET('Sanitation Data'!$I$11,0,10*ROW('Sanitation Data'!I69)),NA())</f>
        <v>#N/A</v>
      </c>
      <c r="AY75" s="84" t="e">
        <f ca="true">+IF(AND(ISNUMBER(OFFSET('Sanitation Data'!$I$12,0,10*ROW('Sanitation Data'!I69))),'Data Summary'!DN75="Yes"),OFFSET('Sanitation Data'!$I$12,0,10*ROW('Sanitation Data'!I69)),NA())</f>
        <v>#N/A</v>
      </c>
      <c r="AZ75" s="85" t="e">
        <f ca="true">+IF(AND(ISNUMBER(OFFSET('Hygiene Data'!$D$5,0,10*ROW('Hygiene Data'!D69))),'Data Summary'!DO75="Yes"),OFFSET('Hygiene Data'!$D$5,0,10*ROW('Hygiene Data'!D69)),NA())</f>
        <v>#N/A</v>
      </c>
      <c r="BA75" s="85" t="e">
        <f ca="true">+IF(AND(ISNUMBER(OFFSET('Hygiene Data'!$D$7,0,10*ROW('Hygiene Data'!D69))),'Data Summary'!DP75="Yes"),OFFSET('Hygiene Data'!$D$7,0,10*ROW('Hygiene Data'!D69)),NA())</f>
        <v>#N/A</v>
      </c>
      <c r="BB75" s="85" t="e">
        <f ca="true">+IF(AND(ISNUMBER(OFFSET('Hygiene Data'!$D$9,0,10*ROW('Hygiene Data'!D69))),'Data Summary'!DQ75="Yes"),OFFSET('Hygiene Data'!$D$9,0,10*ROW('Hygiene Data'!D69)),NA())</f>
        <v>#N/A</v>
      </c>
      <c r="BC75" s="85" t="e">
        <f ca="true">+IF(AND(ISNUMBER(OFFSET('Hygiene Data'!$E$5,0,10*ROW('Hygiene Data'!E69))),'Data Summary'!DR75="Yes"),OFFSET('Hygiene Data'!$E$5,0,10*ROW('Hygiene Data'!E69)),NA())</f>
        <v>#N/A</v>
      </c>
      <c r="BD75" s="85" t="e">
        <f ca="true">+IF(AND(ISNUMBER(OFFSET('Hygiene Data'!$E$7,0,10*ROW('Hygiene Data'!E69))),'Data Summary'!DS75="Yes"),OFFSET('Hygiene Data'!$E$7,0,10*ROW('Hygiene Data'!E69)),NA())</f>
        <v>#N/A</v>
      </c>
      <c r="BE75" s="85" t="e">
        <f ca="true">+IF(AND(ISNUMBER(OFFSET('Hygiene Data'!$E$9,0,10*ROW('Hygiene Data'!E69))),'Data Summary'!DT75="Yes"),OFFSET('Hygiene Data'!$E$9,0,10*ROW('Hygiene Data'!E69)),NA())</f>
        <v>#N/A</v>
      </c>
      <c r="BF75" s="85" t="e">
        <f ca="true">+IF(AND(ISNUMBER(OFFSET('Hygiene Data'!$F$5,0,10*ROW('Hygiene Data'!F69))),'Data Summary'!DU75="Yes"),OFFSET('Hygiene Data'!$F$5,0,10*ROW('Hygiene Data'!F69)),NA())</f>
        <v>#N/A</v>
      </c>
      <c r="BG75" s="85" t="e">
        <f ca="true">+IF(AND(ISNUMBER(OFFSET('Hygiene Data'!$F$7,0,10*ROW('Hygiene Data'!F69))),'Data Summary'!DV75="Yes"),OFFSET('Hygiene Data'!$F$7,0,10*ROW('Hygiene Data'!F69)),NA())</f>
        <v>#N/A</v>
      </c>
      <c r="BH75" s="85" t="e">
        <f ca="true">+IF(AND(ISNUMBER(OFFSET('Hygiene Data'!$F$9,0,10*ROW('Hygiene Data'!F69))),'Data Summary'!DW75="Yes"),OFFSET('Hygiene Data'!$F$9,0,10*ROW('Hygiene Data'!F69)),NA())</f>
        <v>#N/A</v>
      </c>
      <c r="BI75" s="85" t="e">
        <f ca="true">+IF(AND(ISNUMBER(OFFSET('Hygiene Data'!$G$5,0,10*ROW('Hygiene Data'!G69))),'Data Summary'!DX75="Yes"),OFFSET('Hygiene Data'!$G$5,0,10*ROW('Hygiene Data'!G69)),NA())</f>
        <v>#N/A</v>
      </c>
      <c r="BJ75" s="85" t="e">
        <f ca="true">+IF(AND(ISNUMBER(OFFSET('Hygiene Data'!$G$7,0,10*ROW('Hygiene Data'!G69))),'Data Summary'!DY75="Yes"),OFFSET('Hygiene Data'!$G$7,0,10*ROW('Hygiene Data'!G69)),NA())</f>
        <v>#N/A</v>
      </c>
      <c r="BK75" s="85" t="e">
        <f ca="true">+IF(AND(ISNUMBER(OFFSET('Hygiene Data'!$G$9,0,10*ROW('Hygiene Data'!G69))),'Data Summary'!DZ75="Yes"),OFFSET('Hygiene Data'!$G$9,0,10*ROW('Hygiene Data'!G69)),NA())</f>
        <v>#N/A</v>
      </c>
      <c r="BL75" s="85" t="e">
        <f ca="true">+IF(AND(ISNUMBER(OFFSET('Hygiene Data'!$H$5,0,10*ROW('Hygiene Data'!H69))),'Data Summary'!EA75="Yes"),OFFSET('Hygiene Data'!$H$5,0,10*ROW('Hygiene Data'!H69)),NA())</f>
        <v>#N/A</v>
      </c>
      <c r="BM75" s="85" t="e">
        <f ca="true">+IF(AND(ISNUMBER(OFFSET('Hygiene Data'!$H$7,0,10*ROW('Hygiene Data'!H69))),'Data Summary'!EB75="Yes"),OFFSET('Hygiene Data'!$H$7,0,10*ROW('Hygiene Data'!H69)),NA())</f>
        <v>#N/A</v>
      </c>
      <c r="BN75" s="85" t="e">
        <f ca="true">+IF(AND(ISNUMBER(OFFSET('Hygiene Data'!$H$9,0,10*ROW('Hygiene Data'!H69))),'Data Summary'!EC75="Yes"),OFFSET('Hygiene Data'!$H$9,0,10*ROW('Hygiene Data'!H69)),NA())</f>
        <v>#N/A</v>
      </c>
      <c r="BO75" s="85" t="e">
        <f ca="true">+IF(AND(ISNUMBER(OFFSET('Hygiene Data'!$I$5,0,10*ROW('Hygiene Data'!I69))),'Data Summary'!ED75="Yes"),OFFSET('Hygiene Data'!$I$5,0,10*ROW('Hygiene Data'!I69)),NA())</f>
        <v>#N/A</v>
      </c>
      <c r="BP75" s="85" t="e">
        <f ca="true">+IF(AND(ISNUMBER(OFFSET('Hygiene Data'!$I$7,0,10*ROW('Hygiene Data'!I69))),'Data Summary'!EE75="Yes"),OFFSET('Hygiene Data'!$I$7,0,10*ROW('Hygiene Data'!I69)),NA())</f>
        <v>#N/A</v>
      </c>
      <c r="BQ75" s="85" t="e">
        <f ca="true">+IF(AND(ISNUMBER(OFFSET('Hygiene Data'!$I$9,0,10*ROW('Hygiene Data'!I69))),'Data Summary'!EF75="Yes"),OFFSET('Hygiene Data'!$I$9,0,10*ROW('Hygiene Data'!I69)),NA())</f>
        <v>#N/A</v>
      </c>
    </row>
    <row xmlns:x14ac="http://schemas.microsoft.com/office/spreadsheetml/2009/9/ac" r="76" x14ac:dyDescent="0.2">
      <c r="A76" s="326" t="e">
        <f ca="true">+RIGHT('Data Summary'!A76,LEN('Data Summary'!A76)-9)</f>
        <v>#VALUE!</v>
      </c>
      <c r="B76" s="31" t="str">
        <f ca="true">+IF(ISTEXT('Data Summary'!B76),'Data Summary'!B76,"")</f>
        <v/>
      </c>
      <c r="C76" s="325" t="e">
        <f ca="true">+VALUE('Data Summary'!C76)</f>
        <v>#VALUE!</v>
      </c>
      <c r="D76" s="83" t="e">
        <f ca="true">+IF(AND(ISNUMBER(OFFSET('Water Data'!$D$4,0,10*ROW('Water Data'!D70))),'Data Summary'!BS76="Yes"),100-OFFSET('Water Data'!$D$4,0,10*ROW('Water Data'!D70)),NA())</f>
        <v>#N/A</v>
      </c>
      <c r="E76" s="83" t="e">
        <f ca="true">+IF(AND(ISNUMBER(OFFSET('Water Data'!$D$6,0,10*ROW('Water Data'!D70))),'Data Summary'!BT76="Yes"),OFFSET('Water Data'!$D$6,0,10*ROW('Water Data'!D70)),NA())</f>
        <v>#N/A</v>
      </c>
      <c r="F76" s="83" t="e">
        <f ca="true">+IF(AND(ISNUMBER(OFFSET('Water Data'!$D$9,0,10*ROW('Water Data'!D70))),'Data Summary'!BU76="Yes"),OFFSET('Water Data'!$D$9,0,10*ROW('Water Data'!D70)),NA())</f>
        <v>#N/A</v>
      </c>
      <c r="G76" s="83" t="e">
        <f ca="true">+IF(AND(ISNUMBER(OFFSET('Water Data'!$E$4,0,10*ROW('Water Data'!E70))),'Data Summary'!BV76="Yes"),100-OFFSET('Water Data'!$E$4,0,10*ROW('Water Data'!E70)),NA())</f>
        <v>#N/A</v>
      </c>
      <c r="H76" s="83" t="e">
        <f ca="true">+IF(AND(ISNUMBER(OFFSET('Water Data'!$E$6,0,10*ROW('Water Data'!E70))),'Data Summary'!BW76="Yes"),OFFSET('Water Data'!$E$6,0,10*ROW('Water Data'!E70)),NA())</f>
        <v>#N/A</v>
      </c>
      <c r="I76" s="83" t="e">
        <f ca="true">+IF(AND(ISNUMBER(OFFSET('Water Data'!$E$9,0,10*ROW('Water Data'!E70))),'Data Summary'!BX76="Yes"),OFFSET('Water Data'!$E$9,0,10*ROW('Water Data'!E70)),NA())</f>
        <v>#N/A</v>
      </c>
      <c r="J76" s="83" t="e">
        <f ca="true">+IF(AND(ISNUMBER(OFFSET('Water Data'!$F$4,0,10*ROW('Water Data'!F70))),'Data Summary'!BY76="Yes"),100-OFFSET('Water Data'!$F$4,0,10*ROW('Water Data'!F70)),NA())</f>
        <v>#N/A</v>
      </c>
      <c r="K76" s="83" t="e">
        <f ca="true">+IF(AND(ISNUMBER(OFFSET('Water Data'!$F$6,0,10*ROW('Water Data'!F70))),'Data Summary'!BZ76="Yes"),OFFSET('Water Data'!$F$6,0,10*ROW('Water Data'!F70)),NA())</f>
        <v>#N/A</v>
      </c>
      <c r="L76" s="83" t="e">
        <f ca="true">+IF(AND(ISNUMBER(OFFSET('Water Data'!$F$9,0,10*ROW('Water Data'!F70))),'Data Summary'!CA76="Yes"),OFFSET('Water Data'!$F$9,0,10*ROW('Water Data'!F70)),NA())</f>
        <v>#N/A</v>
      </c>
      <c r="M76" s="83" t="e">
        <f ca="true">+IF(AND(ISNUMBER(OFFSET('Water Data'!$G$4,0,10*ROW('Water Data'!G70))),'Data Summary'!CB76="Yes"),100-OFFSET('Water Data'!$G$4,0,10*ROW('Water Data'!G70)),NA())</f>
        <v>#N/A</v>
      </c>
      <c r="N76" s="83" t="e">
        <f ca="true">+IF(AND(ISNUMBER(OFFSET('Water Data'!$G$6,0,10*ROW('Water Data'!G70))),'Data Summary'!CC76="Yes"),OFFSET('Water Data'!$G$6,0,10*ROW('Water Data'!G70)),NA())</f>
        <v>#N/A</v>
      </c>
      <c r="O76" s="83" t="e">
        <f ca="true">+IF(AND(ISNUMBER(OFFSET('Water Data'!$G$9,0,10*ROW('Water Data'!G70))),'Data Summary'!CD76="Yes"),OFFSET('Water Data'!$G$9,0,10*ROW('Water Data'!G70)),NA())</f>
        <v>#N/A</v>
      </c>
      <c r="P76" s="83" t="e">
        <f ca="true">+IF(AND(ISNUMBER(OFFSET('Water Data'!$H$4,0,10*ROW('Water Data'!H70))),'Data Summary'!CE76="Yes"),100-OFFSET('Water Data'!$H$4,0,10*ROW('Water Data'!H70)),NA())</f>
        <v>#N/A</v>
      </c>
      <c r="Q76" s="83" t="e">
        <f ca="true">+IF(AND(ISNUMBER(OFFSET('Water Data'!$H$6,0,10*ROW('Water Data'!H70))),'Data Summary'!CF76="Yes"),OFFSET('Water Data'!$H$6,0,10*ROW('Water Data'!H70)),NA())</f>
        <v>#N/A</v>
      </c>
      <c r="R76" s="83" t="e">
        <f ca="true">+IF(AND(ISNUMBER(OFFSET('Water Data'!$H$9,0,10*ROW('Water Data'!H70))),'Data Summary'!CG76="Yes"),OFFSET('Water Data'!$H$9,0,10*ROW('Water Data'!H70)),NA())</f>
        <v>#N/A</v>
      </c>
      <c r="S76" s="83" t="e">
        <f ca="true">+IF(AND(ISNUMBER(OFFSET('Water Data'!$I$4,0,10*ROW('Water Data'!I70))),'Data Summary'!CH76="Yes"),100-OFFSET('Water Data'!$I$4,0,10*ROW('Water Data'!I70)),NA())</f>
        <v>#N/A</v>
      </c>
      <c r="T76" s="83" t="e">
        <f ca="true">+IF(AND(ISNUMBER(OFFSET('Water Data'!$I$6,0,10*ROW('Water Data'!I70))),'Data Summary'!CI76="Yes"),OFFSET('Water Data'!$I$6,0,10*ROW('Water Data'!I70)),NA())</f>
        <v>#N/A</v>
      </c>
      <c r="U76" s="83" t="e">
        <f ca="true">+IF(AND(ISNUMBER(OFFSET('Water Data'!$I$9,0,10*ROW('Water Data'!I70))),'Data Summary'!CJ76="Yes"),OFFSET('Water Data'!$I$9,0,10*ROW('Water Data'!I70)),NA())</f>
        <v>#N/A</v>
      </c>
      <c r="V76" s="84" t="e">
        <f ca="true">+IF(AND(ISNUMBER(OFFSET('Sanitation Data'!$D$4,0,10*ROW('Sanitation Data'!D70))),'Data Summary'!CK76="Yes"),100-OFFSET('Sanitation Data'!$D$4,0,10*ROW('Sanitation Data'!D70)),NA())</f>
        <v>#N/A</v>
      </c>
      <c r="W76" s="84" t="e">
        <f ca="true">+IF(AND(ISNUMBER(OFFSET('Sanitation Data'!$D$6,0,10*ROW('Sanitation Data'!D70))),'Data Summary'!CL76="Yes"),OFFSET('Sanitation Data'!$D$6,0,10*ROW('Sanitation Data'!D70)),NA())</f>
        <v>#N/A</v>
      </c>
      <c r="X76" s="84" t="e">
        <f ca="true">+IF(AND(ISNUMBER(OFFSET('Sanitation Data'!$D$10,0,10*ROW('Sanitation Data'!D70))),'Data Summary'!CM76="Yes"),OFFSET('Sanitation Data'!$D$10,0,10*ROW('Sanitation Data'!D70)),NA())</f>
        <v>#N/A</v>
      </c>
      <c r="Y76" s="84" t="e">
        <f ca="true">+IF(AND(ISNUMBER(OFFSET('Sanitation Data'!$D$11,0,10*ROW('Sanitation Data'!D70))),'Data Summary'!CN76="Yes"),OFFSET('Sanitation Data'!$D$11,0,10*ROW('Sanitation Data'!D70)),NA())</f>
        <v>#N/A</v>
      </c>
      <c r="Z76" s="84" t="e">
        <f ca="true">+IF(AND(ISNUMBER(OFFSET('Sanitation Data'!$D$12,0,10*ROW('Sanitation Data'!D70))),'Data Summary'!CO76="Yes"),OFFSET('Sanitation Data'!$D$12,0,10*ROW('Sanitation Data'!D70)),NA())</f>
        <v>#N/A</v>
      </c>
      <c r="AA76" s="84" t="e">
        <f ca="true">+IF(AND(ISNUMBER(OFFSET('Sanitation Data'!$E$4,0,10*ROW('Sanitation Data'!E70))),'Data Summary'!CP76="Yes"),100-OFFSET('Sanitation Data'!$E$4,0,10*ROW('Sanitation Data'!E70)),NA())</f>
        <v>#N/A</v>
      </c>
      <c r="AB76" s="84" t="e">
        <f ca="true">+IF(AND(ISNUMBER(OFFSET('Sanitation Data'!$E$6,0,10*ROW('Sanitation Data'!E70))),'Data Summary'!CQ76="Yes"),OFFSET('Sanitation Data'!$E$6,0,10*ROW('Sanitation Data'!E70)),NA())</f>
        <v>#N/A</v>
      </c>
      <c r="AC76" s="84" t="e">
        <f ca="true">+IF(AND(ISNUMBER(OFFSET('Sanitation Data'!$E$10,0,10*ROW('Sanitation Data'!E70))),'Data Summary'!CR76="Yes"),OFFSET('Sanitation Data'!$E$10,0,10*ROW('Sanitation Data'!E70)),NA())</f>
        <v>#N/A</v>
      </c>
      <c r="AD76" s="84" t="e">
        <f ca="true">+IF(AND(ISNUMBER(OFFSET('Sanitation Data'!$E$11,0,10*ROW('Sanitation Data'!E70))),'Data Summary'!CS76="Yes"),OFFSET('Sanitation Data'!$E$11,0,10*ROW('Sanitation Data'!E70)),NA())</f>
        <v>#N/A</v>
      </c>
      <c r="AE76" s="84" t="e">
        <f ca="true">+IF(AND(ISNUMBER(OFFSET('Sanitation Data'!$E$12,0,10*ROW('Sanitation Data'!E70))),'Data Summary'!CT76="Yes"),OFFSET('Sanitation Data'!$E$12,0,10*ROW('Sanitation Data'!E70)),NA())</f>
        <v>#N/A</v>
      </c>
      <c r="AF76" s="84" t="e">
        <f ca="true">+IF(AND(ISNUMBER(OFFSET('Sanitation Data'!$F$4,0,10*ROW('Sanitation Data'!F70))),'Data Summary'!CU76="Yes"),100-OFFSET('Sanitation Data'!$F$4,0,10*ROW('Sanitation Data'!F70)),NA())</f>
        <v>#N/A</v>
      </c>
      <c r="AG76" s="84" t="e">
        <f ca="true">+IF(AND(ISNUMBER(OFFSET('Sanitation Data'!$F$6,0,10*ROW('Sanitation Data'!F70))),'Data Summary'!CV76="Yes"),OFFSET('Sanitation Data'!$F$6,0,10*ROW('Sanitation Data'!F70)),NA())</f>
        <v>#N/A</v>
      </c>
      <c r="AH76" s="84" t="e">
        <f ca="true">+IF(AND(ISNUMBER(OFFSET('Sanitation Data'!$F$10,0,10*ROW('Sanitation Data'!F70))),'Data Summary'!CW76="Yes"),OFFSET('Sanitation Data'!$F$10,0,10*ROW('Sanitation Data'!F70)),NA())</f>
        <v>#N/A</v>
      </c>
      <c r="AI76" s="84" t="e">
        <f ca="true">+IF(AND(ISNUMBER(OFFSET('Sanitation Data'!$F$11,0,10*ROW('Sanitation Data'!F70))),'Data Summary'!CX76="Yes"),OFFSET('Sanitation Data'!$F$11,0,10*ROW('Sanitation Data'!F70)),NA())</f>
        <v>#N/A</v>
      </c>
      <c r="AJ76" s="84" t="e">
        <f ca="true">+IF(AND(ISNUMBER(OFFSET('Sanitation Data'!$F$12,0,10*ROW('Sanitation Data'!F70))),'Data Summary'!CY76="Yes"),OFFSET('Sanitation Data'!$F$12,0,10*ROW('Sanitation Data'!F70)),NA())</f>
        <v>#N/A</v>
      </c>
      <c r="AK76" s="84" t="e">
        <f ca="true">+IF(AND(ISNUMBER(OFFSET('Sanitation Data'!$G$4,0,10*ROW('Sanitation Data'!G70))),'Data Summary'!CZ76="Yes"),100-OFFSET('Sanitation Data'!$G$4,0,10*ROW('Sanitation Data'!G70)),NA())</f>
        <v>#N/A</v>
      </c>
      <c r="AL76" s="84" t="e">
        <f ca="true">+IF(AND(ISNUMBER(OFFSET('Sanitation Data'!$G$6,0,10*ROW('Sanitation Data'!G70))),'Data Summary'!DA76="Yes"),OFFSET('Sanitation Data'!$G$6,0,10*ROW('Sanitation Data'!G70)),NA())</f>
        <v>#N/A</v>
      </c>
      <c r="AM76" s="84" t="e">
        <f ca="true">+IF(AND(ISNUMBER(OFFSET('Sanitation Data'!$G$10,0,10*ROW('Sanitation Data'!G70))),'Data Summary'!DB76="Yes"),OFFSET('Sanitation Data'!$G$10,0,10*ROW('Sanitation Data'!G70)),NA())</f>
        <v>#N/A</v>
      </c>
      <c r="AN76" s="84" t="e">
        <f ca="true">+IF(AND(ISNUMBER(OFFSET('Sanitation Data'!$G$11,0,10*ROW('Sanitation Data'!G70))),'Data Summary'!DC76="Yes"),OFFSET('Sanitation Data'!$G$11,0,10*ROW('Sanitation Data'!G70)),NA())</f>
        <v>#N/A</v>
      </c>
      <c r="AO76" s="84" t="e">
        <f ca="true">+IF(AND(ISNUMBER(OFFSET('Sanitation Data'!$G$12,0,10*ROW('Sanitation Data'!G70))),'Data Summary'!DD76="Yes"),OFFSET('Sanitation Data'!$G$12,0,10*ROW('Sanitation Data'!G70)),NA())</f>
        <v>#N/A</v>
      </c>
      <c r="AP76" s="84" t="e">
        <f ca="true">+IF(AND(ISNUMBER(OFFSET('Sanitation Data'!$H$4,0,10*ROW('Sanitation Data'!H70))),'Data Summary'!DE76="Yes"),100-OFFSET('Sanitation Data'!$H$4,0,10*ROW('Sanitation Data'!H70)),NA())</f>
        <v>#N/A</v>
      </c>
      <c r="AQ76" s="84" t="e">
        <f ca="true">+IF(AND(ISNUMBER(OFFSET('Sanitation Data'!$H$6,0,10*ROW('Sanitation Data'!H70))),'Data Summary'!DF76="Yes"),OFFSET('Sanitation Data'!$H$6,0,10*ROW('Sanitation Data'!H70)),NA())</f>
        <v>#N/A</v>
      </c>
      <c r="AR76" s="84" t="e">
        <f ca="true">+IF(AND(ISNUMBER(OFFSET('Sanitation Data'!$H$10,0,10*ROW('Sanitation Data'!H70))),'Data Summary'!DG76="Yes"),OFFSET('Sanitation Data'!$H$10,0,10*ROW('Sanitation Data'!H70)),NA())</f>
        <v>#N/A</v>
      </c>
      <c r="AS76" s="84" t="e">
        <f ca="true">+IF(AND(ISNUMBER(OFFSET('Sanitation Data'!$H$11,0,10*ROW('Sanitation Data'!H70))),'Data Summary'!DH76="Yes"),OFFSET('Sanitation Data'!$H$11,0,10*ROW('Sanitation Data'!H70)),NA())</f>
        <v>#N/A</v>
      </c>
      <c r="AT76" s="84" t="e">
        <f ca="true">+IF(AND(ISNUMBER(OFFSET('Sanitation Data'!$H$12,0,10*ROW('Sanitation Data'!H70))),'Data Summary'!DI76="Yes"),OFFSET('Sanitation Data'!$H$12,0,10*ROW('Sanitation Data'!H70)),NA())</f>
        <v>#N/A</v>
      </c>
      <c r="AU76" s="84" t="e">
        <f ca="true">+IF(AND(ISNUMBER(OFFSET('Sanitation Data'!$I$4,0,10*ROW('Sanitation Data'!I70))),'Data Summary'!DJ76="Yes"),100-OFFSET('Sanitation Data'!$I$4,0,10*ROW('Sanitation Data'!I70)),NA())</f>
        <v>#N/A</v>
      </c>
      <c r="AV76" s="84" t="e">
        <f ca="true">+IF(AND(ISNUMBER(OFFSET('Sanitation Data'!$I$6,0,10*ROW('Sanitation Data'!I70))),'Data Summary'!DK76="Yes"),OFFSET('Sanitation Data'!$I$6,0,10*ROW('Sanitation Data'!I70)),NA())</f>
        <v>#N/A</v>
      </c>
      <c r="AW76" s="84" t="e">
        <f ca="true">+IF(AND(ISNUMBER(OFFSET('Sanitation Data'!$I$10,0,10*ROW('Sanitation Data'!I70))),'Data Summary'!DL76="Yes"),OFFSET('Sanitation Data'!$I$10,0,10*ROW('Sanitation Data'!I70)),NA())</f>
        <v>#N/A</v>
      </c>
      <c r="AX76" s="84" t="e">
        <f ca="true">+IF(AND(ISNUMBER(OFFSET('Sanitation Data'!$I$11,0,10*ROW('Sanitation Data'!I70))),'Data Summary'!DM76="Yes"),OFFSET('Sanitation Data'!$I$11,0,10*ROW('Sanitation Data'!I70)),NA())</f>
        <v>#N/A</v>
      </c>
      <c r="AY76" s="84" t="e">
        <f ca="true">+IF(AND(ISNUMBER(OFFSET('Sanitation Data'!$I$12,0,10*ROW('Sanitation Data'!I70))),'Data Summary'!DN76="Yes"),OFFSET('Sanitation Data'!$I$12,0,10*ROW('Sanitation Data'!I70)),NA())</f>
        <v>#N/A</v>
      </c>
      <c r="AZ76" s="85" t="e">
        <f ca="true">+IF(AND(ISNUMBER(OFFSET('Hygiene Data'!$D$5,0,10*ROW('Hygiene Data'!D70))),'Data Summary'!DO76="Yes"),OFFSET('Hygiene Data'!$D$5,0,10*ROW('Hygiene Data'!D70)),NA())</f>
        <v>#N/A</v>
      </c>
      <c r="BA76" s="85" t="e">
        <f ca="true">+IF(AND(ISNUMBER(OFFSET('Hygiene Data'!$D$7,0,10*ROW('Hygiene Data'!D70))),'Data Summary'!DP76="Yes"),OFFSET('Hygiene Data'!$D$7,0,10*ROW('Hygiene Data'!D70)),NA())</f>
        <v>#N/A</v>
      </c>
      <c r="BB76" s="85" t="e">
        <f ca="true">+IF(AND(ISNUMBER(OFFSET('Hygiene Data'!$D$9,0,10*ROW('Hygiene Data'!D70))),'Data Summary'!DQ76="Yes"),OFFSET('Hygiene Data'!$D$9,0,10*ROW('Hygiene Data'!D70)),NA())</f>
        <v>#N/A</v>
      </c>
      <c r="BC76" s="85" t="e">
        <f ca="true">+IF(AND(ISNUMBER(OFFSET('Hygiene Data'!$E$5,0,10*ROW('Hygiene Data'!E70))),'Data Summary'!DR76="Yes"),OFFSET('Hygiene Data'!$E$5,0,10*ROW('Hygiene Data'!E70)),NA())</f>
        <v>#N/A</v>
      </c>
      <c r="BD76" s="85" t="e">
        <f ca="true">+IF(AND(ISNUMBER(OFFSET('Hygiene Data'!$E$7,0,10*ROW('Hygiene Data'!E70))),'Data Summary'!DS76="Yes"),OFFSET('Hygiene Data'!$E$7,0,10*ROW('Hygiene Data'!E70)),NA())</f>
        <v>#N/A</v>
      </c>
      <c r="BE76" s="85" t="e">
        <f ca="true">+IF(AND(ISNUMBER(OFFSET('Hygiene Data'!$E$9,0,10*ROW('Hygiene Data'!E70))),'Data Summary'!DT76="Yes"),OFFSET('Hygiene Data'!$E$9,0,10*ROW('Hygiene Data'!E70)),NA())</f>
        <v>#N/A</v>
      </c>
      <c r="BF76" s="85" t="e">
        <f ca="true">+IF(AND(ISNUMBER(OFFSET('Hygiene Data'!$F$5,0,10*ROW('Hygiene Data'!F70))),'Data Summary'!DU76="Yes"),OFFSET('Hygiene Data'!$F$5,0,10*ROW('Hygiene Data'!F70)),NA())</f>
        <v>#N/A</v>
      </c>
      <c r="BG76" s="85" t="e">
        <f ca="true">+IF(AND(ISNUMBER(OFFSET('Hygiene Data'!$F$7,0,10*ROW('Hygiene Data'!F70))),'Data Summary'!DV76="Yes"),OFFSET('Hygiene Data'!$F$7,0,10*ROW('Hygiene Data'!F70)),NA())</f>
        <v>#N/A</v>
      </c>
      <c r="BH76" s="85" t="e">
        <f ca="true">+IF(AND(ISNUMBER(OFFSET('Hygiene Data'!$F$9,0,10*ROW('Hygiene Data'!F70))),'Data Summary'!DW76="Yes"),OFFSET('Hygiene Data'!$F$9,0,10*ROW('Hygiene Data'!F70)),NA())</f>
        <v>#N/A</v>
      </c>
      <c r="BI76" s="85" t="e">
        <f ca="true">+IF(AND(ISNUMBER(OFFSET('Hygiene Data'!$G$5,0,10*ROW('Hygiene Data'!G70))),'Data Summary'!DX76="Yes"),OFFSET('Hygiene Data'!$G$5,0,10*ROW('Hygiene Data'!G70)),NA())</f>
        <v>#N/A</v>
      </c>
      <c r="BJ76" s="85" t="e">
        <f ca="true">+IF(AND(ISNUMBER(OFFSET('Hygiene Data'!$G$7,0,10*ROW('Hygiene Data'!G70))),'Data Summary'!DY76="Yes"),OFFSET('Hygiene Data'!$G$7,0,10*ROW('Hygiene Data'!G70)),NA())</f>
        <v>#N/A</v>
      </c>
      <c r="BK76" s="85" t="e">
        <f ca="true">+IF(AND(ISNUMBER(OFFSET('Hygiene Data'!$G$9,0,10*ROW('Hygiene Data'!G70))),'Data Summary'!DZ76="Yes"),OFFSET('Hygiene Data'!$G$9,0,10*ROW('Hygiene Data'!G70)),NA())</f>
        <v>#N/A</v>
      </c>
      <c r="BL76" s="85" t="e">
        <f ca="true">+IF(AND(ISNUMBER(OFFSET('Hygiene Data'!$H$5,0,10*ROW('Hygiene Data'!H70))),'Data Summary'!EA76="Yes"),OFFSET('Hygiene Data'!$H$5,0,10*ROW('Hygiene Data'!H70)),NA())</f>
        <v>#N/A</v>
      </c>
      <c r="BM76" s="85" t="e">
        <f ca="true">+IF(AND(ISNUMBER(OFFSET('Hygiene Data'!$H$7,0,10*ROW('Hygiene Data'!H70))),'Data Summary'!EB76="Yes"),OFFSET('Hygiene Data'!$H$7,0,10*ROW('Hygiene Data'!H70)),NA())</f>
        <v>#N/A</v>
      </c>
      <c r="BN76" s="85" t="e">
        <f ca="true">+IF(AND(ISNUMBER(OFFSET('Hygiene Data'!$H$9,0,10*ROW('Hygiene Data'!H70))),'Data Summary'!EC76="Yes"),OFFSET('Hygiene Data'!$H$9,0,10*ROW('Hygiene Data'!H70)),NA())</f>
        <v>#N/A</v>
      </c>
      <c r="BO76" s="85" t="e">
        <f ca="true">+IF(AND(ISNUMBER(OFFSET('Hygiene Data'!$I$5,0,10*ROW('Hygiene Data'!I70))),'Data Summary'!ED76="Yes"),OFFSET('Hygiene Data'!$I$5,0,10*ROW('Hygiene Data'!I70)),NA())</f>
        <v>#N/A</v>
      </c>
      <c r="BP76" s="85" t="e">
        <f ca="true">+IF(AND(ISNUMBER(OFFSET('Hygiene Data'!$I$7,0,10*ROW('Hygiene Data'!I70))),'Data Summary'!EE76="Yes"),OFFSET('Hygiene Data'!$I$7,0,10*ROW('Hygiene Data'!I70)),NA())</f>
        <v>#N/A</v>
      </c>
      <c r="BQ76" s="85" t="e">
        <f ca="true">+IF(AND(ISNUMBER(OFFSET('Hygiene Data'!$I$9,0,10*ROW('Hygiene Data'!I70))),'Data Summary'!EF76="Yes"),OFFSET('Hygiene Data'!$I$9,0,10*ROW('Hygiene Data'!I70)),NA())</f>
        <v>#N/A</v>
      </c>
    </row>
    <row xmlns:x14ac="http://schemas.microsoft.com/office/spreadsheetml/2009/9/ac" r="77" x14ac:dyDescent="0.2">
      <c r="A77" s="326" t="e">
        <f ca="true">+RIGHT('Data Summary'!A77,LEN('Data Summary'!A77)-9)</f>
        <v>#VALUE!</v>
      </c>
      <c r="B77" s="31" t="str">
        <f ca="true">+IF(ISTEXT('Data Summary'!B77),'Data Summary'!B77,"")</f>
        <v/>
      </c>
      <c r="C77" s="325" t="e">
        <f ca="true">+VALUE('Data Summary'!C77)</f>
        <v>#VALUE!</v>
      </c>
      <c r="D77" s="83" t="e">
        <f ca="true">+IF(AND(ISNUMBER(OFFSET('Water Data'!$D$4,0,10*ROW('Water Data'!D71))),'Data Summary'!BS77="Yes"),100-OFFSET('Water Data'!$D$4,0,10*ROW('Water Data'!D71)),NA())</f>
        <v>#N/A</v>
      </c>
      <c r="E77" s="83" t="e">
        <f ca="true">+IF(AND(ISNUMBER(OFFSET('Water Data'!$D$6,0,10*ROW('Water Data'!D71))),'Data Summary'!BT77="Yes"),OFFSET('Water Data'!$D$6,0,10*ROW('Water Data'!D71)),NA())</f>
        <v>#N/A</v>
      </c>
      <c r="F77" s="83" t="e">
        <f ca="true">+IF(AND(ISNUMBER(OFFSET('Water Data'!$D$9,0,10*ROW('Water Data'!D71))),'Data Summary'!BU77="Yes"),OFFSET('Water Data'!$D$9,0,10*ROW('Water Data'!D71)),NA())</f>
        <v>#N/A</v>
      </c>
      <c r="G77" s="83" t="e">
        <f ca="true">+IF(AND(ISNUMBER(OFFSET('Water Data'!$E$4,0,10*ROW('Water Data'!E71))),'Data Summary'!BV77="Yes"),100-OFFSET('Water Data'!$E$4,0,10*ROW('Water Data'!E71)),NA())</f>
        <v>#N/A</v>
      </c>
      <c r="H77" s="83" t="e">
        <f ca="true">+IF(AND(ISNUMBER(OFFSET('Water Data'!$E$6,0,10*ROW('Water Data'!E71))),'Data Summary'!BW77="Yes"),OFFSET('Water Data'!$E$6,0,10*ROW('Water Data'!E71)),NA())</f>
        <v>#N/A</v>
      </c>
      <c r="I77" s="83" t="e">
        <f ca="true">+IF(AND(ISNUMBER(OFFSET('Water Data'!$E$9,0,10*ROW('Water Data'!E71))),'Data Summary'!BX77="Yes"),OFFSET('Water Data'!$E$9,0,10*ROW('Water Data'!E71)),NA())</f>
        <v>#N/A</v>
      </c>
      <c r="J77" s="83" t="e">
        <f ca="true">+IF(AND(ISNUMBER(OFFSET('Water Data'!$F$4,0,10*ROW('Water Data'!F71))),'Data Summary'!BY77="Yes"),100-OFFSET('Water Data'!$F$4,0,10*ROW('Water Data'!F71)),NA())</f>
        <v>#N/A</v>
      </c>
      <c r="K77" s="83" t="e">
        <f ca="true">+IF(AND(ISNUMBER(OFFSET('Water Data'!$F$6,0,10*ROW('Water Data'!F71))),'Data Summary'!BZ77="Yes"),OFFSET('Water Data'!$F$6,0,10*ROW('Water Data'!F71)),NA())</f>
        <v>#N/A</v>
      </c>
      <c r="L77" s="83" t="e">
        <f ca="true">+IF(AND(ISNUMBER(OFFSET('Water Data'!$F$9,0,10*ROW('Water Data'!F71))),'Data Summary'!CA77="Yes"),OFFSET('Water Data'!$F$9,0,10*ROW('Water Data'!F71)),NA())</f>
        <v>#N/A</v>
      </c>
      <c r="M77" s="83" t="e">
        <f ca="true">+IF(AND(ISNUMBER(OFFSET('Water Data'!$G$4,0,10*ROW('Water Data'!G71))),'Data Summary'!CB77="Yes"),100-OFFSET('Water Data'!$G$4,0,10*ROW('Water Data'!G71)),NA())</f>
        <v>#N/A</v>
      </c>
      <c r="N77" s="83" t="e">
        <f ca="true">+IF(AND(ISNUMBER(OFFSET('Water Data'!$G$6,0,10*ROW('Water Data'!G71))),'Data Summary'!CC77="Yes"),OFFSET('Water Data'!$G$6,0,10*ROW('Water Data'!G71)),NA())</f>
        <v>#N/A</v>
      </c>
      <c r="O77" s="83" t="e">
        <f ca="true">+IF(AND(ISNUMBER(OFFSET('Water Data'!$G$9,0,10*ROW('Water Data'!G71))),'Data Summary'!CD77="Yes"),OFFSET('Water Data'!$G$9,0,10*ROW('Water Data'!G71)),NA())</f>
        <v>#N/A</v>
      </c>
      <c r="P77" s="83" t="e">
        <f ca="true">+IF(AND(ISNUMBER(OFFSET('Water Data'!$H$4,0,10*ROW('Water Data'!H71))),'Data Summary'!CE77="Yes"),100-OFFSET('Water Data'!$H$4,0,10*ROW('Water Data'!H71)),NA())</f>
        <v>#N/A</v>
      </c>
      <c r="Q77" s="83" t="e">
        <f ca="true">+IF(AND(ISNUMBER(OFFSET('Water Data'!$H$6,0,10*ROW('Water Data'!H71))),'Data Summary'!CF77="Yes"),OFFSET('Water Data'!$H$6,0,10*ROW('Water Data'!H71)),NA())</f>
        <v>#N/A</v>
      </c>
      <c r="R77" s="83" t="e">
        <f ca="true">+IF(AND(ISNUMBER(OFFSET('Water Data'!$H$9,0,10*ROW('Water Data'!H71))),'Data Summary'!CG77="Yes"),OFFSET('Water Data'!$H$9,0,10*ROW('Water Data'!H71)),NA())</f>
        <v>#N/A</v>
      </c>
      <c r="S77" s="83" t="e">
        <f ca="true">+IF(AND(ISNUMBER(OFFSET('Water Data'!$I$4,0,10*ROW('Water Data'!I71))),'Data Summary'!CH77="Yes"),100-OFFSET('Water Data'!$I$4,0,10*ROW('Water Data'!I71)),NA())</f>
        <v>#N/A</v>
      </c>
      <c r="T77" s="83" t="e">
        <f ca="true">+IF(AND(ISNUMBER(OFFSET('Water Data'!$I$6,0,10*ROW('Water Data'!I71))),'Data Summary'!CI77="Yes"),OFFSET('Water Data'!$I$6,0,10*ROW('Water Data'!I71)),NA())</f>
        <v>#N/A</v>
      </c>
      <c r="U77" s="83" t="e">
        <f ca="true">+IF(AND(ISNUMBER(OFFSET('Water Data'!$I$9,0,10*ROW('Water Data'!I71))),'Data Summary'!CJ77="Yes"),OFFSET('Water Data'!$I$9,0,10*ROW('Water Data'!I71)),NA())</f>
        <v>#N/A</v>
      </c>
      <c r="V77" s="84" t="e">
        <f ca="true">+IF(AND(ISNUMBER(OFFSET('Sanitation Data'!$D$4,0,10*ROW('Sanitation Data'!D71))),'Data Summary'!CK77="Yes"),100-OFFSET('Sanitation Data'!$D$4,0,10*ROW('Sanitation Data'!D71)),NA())</f>
        <v>#N/A</v>
      </c>
      <c r="W77" s="84" t="e">
        <f ca="true">+IF(AND(ISNUMBER(OFFSET('Sanitation Data'!$D$6,0,10*ROW('Sanitation Data'!D71))),'Data Summary'!CL77="Yes"),OFFSET('Sanitation Data'!$D$6,0,10*ROW('Sanitation Data'!D71)),NA())</f>
        <v>#N/A</v>
      </c>
      <c r="X77" s="84" t="e">
        <f ca="true">+IF(AND(ISNUMBER(OFFSET('Sanitation Data'!$D$10,0,10*ROW('Sanitation Data'!D71))),'Data Summary'!CM77="Yes"),OFFSET('Sanitation Data'!$D$10,0,10*ROW('Sanitation Data'!D71)),NA())</f>
        <v>#N/A</v>
      </c>
      <c r="Y77" s="84" t="e">
        <f ca="true">+IF(AND(ISNUMBER(OFFSET('Sanitation Data'!$D$11,0,10*ROW('Sanitation Data'!D71))),'Data Summary'!CN77="Yes"),OFFSET('Sanitation Data'!$D$11,0,10*ROW('Sanitation Data'!D71)),NA())</f>
        <v>#N/A</v>
      </c>
      <c r="Z77" s="84" t="e">
        <f ca="true">+IF(AND(ISNUMBER(OFFSET('Sanitation Data'!$D$12,0,10*ROW('Sanitation Data'!D71))),'Data Summary'!CO77="Yes"),OFFSET('Sanitation Data'!$D$12,0,10*ROW('Sanitation Data'!D71)),NA())</f>
        <v>#N/A</v>
      </c>
      <c r="AA77" s="84" t="e">
        <f ca="true">+IF(AND(ISNUMBER(OFFSET('Sanitation Data'!$E$4,0,10*ROW('Sanitation Data'!E71))),'Data Summary'!CP77="Yes"),100-OFFSET('Sanitation Data'!$E$4,0,10*ROW('Sanitation Data'!E71)),NA())</f>
        <v>#N/A</v>
      </c>
      <c r="AB77" s="84" t="e">
        <f ca="true">+IF(AND(ISNUMBER(OFFSET('Sanitation Data'!$E$6,0,10*ROW('Sanitation Data'!E71))),'Data Summary'!CQ77="Yes"),OFFSET('Sanitation Data'!$E$6,0,10*ROW('Sanitation Data'!E71)),NA())</f>
        <v>#N/A</v>
      </c>
      <c r="AC77" s="84" t="e">
        <f ca="true">+IF(AND(ISNUMBER(OFFSET('Sanitation Data'!$E$10,0,10*ROW('Sanitation Data'!E71))),'Data Summary'!CR77="Yes"),OFFSET('Sanitation Data'!$E$10,0,10*ROW('Sanitation Data'!E71)),NA())</f>
        <v>#N/A</v>
      </c>
      <c r="AD77" s="84" t="e">
        <f ca="true">+IF(AND(ISNUMBER(OFFSET('Sanitation Data'!$E$11,0,10*ROW('Sanitation Data'!E71))),'Data Summary'!CS77="Yes"),OFFSET('Sanitation Data'!$E$11,0,10*ROW('Sanitation Data'!E71)),NA())</f>
        <v>#N/A</v>
      </c>
      <c r="AE77" s="84" t="e">
        <f ca="true">+IF(AND(ISNUMBER(OFFSET('Sanitation Data'!$E$12,0,10*ROW('Sanitation Data'!E71))),'Data Summary'!CT77="Yes"),OFFSET('Sanitation Data'!$E$12,0,10*ROW('Sanitation Data'!E71)),NA())</f>
        <v>#N/A</v>
      </c>
      <c r="AF77" s="84" t="e">
        <f ca="true">+IF(AND(ISNUMBER(OFFSET('Sanitation Data'!$F$4,0,10*ROW('Sanitation Data'!F71))),'Data Summary'!CU77="Yes"),100-OFFSET('Sanitation Data'!$F$4,0,10*ROW('Sanitation Data'!F71)),NA())</f>
        <v>#N/A</v>
      </c>
      <c r="AG77" s="84" t="e">
        <f ca="true">+IF(AND(ISNUMBER(OFFSET('Sanitation Data'!$F$6,0,10*ROW('Sanitation Data'!F71))),'Data Summary'!CV77="Yes"),OFFSET('Sanitation Data'!$F$6,0,10*ROW('Sanitation Data'!F71)),NA())</f>
        <v>#N/A</v>
      </c>
      <c r="AH77" s="84" t="e">
        <f ca="true">+IF(AND(ISNUMBER(OFFSET('Sanitation Data'!$F$10,0,10*ROW('Sanitation Data'!F71))),'Data Summary'!CW77="Yes"),OFFSET('Sanitation Data'!$F$10,0,10*ROW('Sanitation Data'!F71)),NA())</f>
        <v>#N/A</v>
      </c>
      <c r="AI77" s="84" t="e">
        <f ca="true">+IF(AND(ISNUMBER(OFFSET('Sanitation Data'!$F$11,0,10*ROW('Sanitation Data'!F71))),'Data Summary'!CX77="Yes"),OFFSET('Sanitation Data'!$F$11,0,10*ROW('Sanitation Data'!F71)),NA())</f>
        <v>#N/A</v>
      </c>
      <c r="AJ77" s="84" t="e">
        <f ca="true">+IF(AND(ISNUMBER(OFFSET('Sanitation Data'!$F$12,0,10*ROW('Sanitation Data'!F71))),'Data Summary'!CY77="Yes"),OFFSET('Sanitation Data'!$F$12,0,10*ROW('Sanitation Data'!F71)),NA())</f>
        <v>#N/A</v>
      </c>
      <c r="AK77" s="84" t="e">
        <f ca="true">+IF(AND(ISNUMBER(OFFSET('Sanitation Data'!$G$4,0,10*ROW('Sanitation Data'!G71))),'Data Summary'!CZ77="Yes"),100-OFFSET('Sanitation Data'!$G$4,0,10*ROW('Sanitation Data'!G71)),NA())</f>
        <v>#N/A</v>
      </c>
      <c r="AL77" s="84" t="e">
        <f ca="true">+IF(AND(ISNUMBER(OFFSET('Sanitation Data'!$G$6,0,10*ROW('Sanitation Data'!G71))),'Data Summary'!DA77="Yes"),OFFSET('Sanitation Data'!$G$6,0,10*ROW('Sanitation Data'!G71)),NA())</f>
        <v>#N/A</v>
      </c>
      <c r="AM77" s="84" t="e">
        <f ca="true">+IF(AND(ISNUMBER(OFFSET('Sanitation Data'!$G$10,0,10*ROW('Sanitation Data'!G71))),'Data Summary'!DB77="Yes"),OFFSET('Sanitation Data'!$G$10,0,10*ROW('Sanitation Data'!G71)),NA())</f>
        <v>#N/A</v>
      </c>
      <c r="AN77" s="84" t="e">
        <f ca="true">+IF(AND(ISNUMBER(OFFSET('Sanitation Data'!$G$11,0,10*ROW('Sanitation Data'!G71))),'Data Summary'!DC77="Yes"),OFFSET('Sanitation Data'!$G$11,0,10*ROW('Sanitation Data'!G71)),NA())</f>
        <v>#N/A</v>
      </c>
      <c r="AO77" s="84" t="e">
        <f ca="true">+IF(AND(ISNUMBER(OFFSET('Sanitation Data'!$G$12,0,10*ROW('Sanitation Data'!G71))),'Data Summary'!DD77="Yes"),OFFSET('Sanitation Data'!$G$12,0,10*ROW('Sanitation Data'!G71)),NA())</f>
        <v>#N/A</v>
      </c>
      <c r="AP77" s="84" t="e">
        <f ca="true">+IF(AND(ISNUMBER(OFFSET('Sanitation Data'!$H$4,0,10*ROW('Sanitation Data'!H71))),'Data Summary'!DE77="Yes"),100-OFFSET('Sanitation Data'!$H$4,0,10*ROW('Sanitation Data'!H71)),NA())</f>
        <v>#N/A</v>
      </c>
      <c r="AQ77" s="84" t="e">
        <f ca="true">+IF(AND(ISNUMBER(OFFSET('Sanitation Data'!$H$6,0,10*ROW('Sanitation Data'!H71))),'Data Summary'!DF77="Yes"),OFFSET('Sanitation Data'!$H$6,0,10*ROW('Sanitation Data'!H71)),NA())</f>
        <v>#N/A</v>
      </c>
      <c r="AR77" s="84" t="e">
        <f ca="true">+IF(AND(ISNUMBER(OFFSET('Sanitation Data'!$H$10,0,10*ROW('Sanitation Data'!H71))),'Data Summary'!DG77="Yes"),OFFSET('Sanitation Data'!$H$10,0,10*ROW('Sanitation Data'!H71)),NA())</f>
        <v>#N/A</v>
      </c>
      <c r="AS77" s="84" t="e">
        <f ca="true">+IF(AND(ISNUMBER(OFFSET('Sanitation Data'!$H$11,0,10*ROW('Sanitation Data'!H71))),'Data Summary'!DH77="Yes"),OFFSET('Sanitation Data'!$H$11,0,10*ROW('Sanitation Data'!H71)),NA())</f>
        <v>#N/A</v>
      </c>
      <c r="AT77" s="84" t="e">
        <f ca="true">+IF(AND(ISNUMBER(OFFSET('Sanitation Data'!$H$12,0,10*ROW('Sanitation Data'!H71))),'Data Summary'!DI77="Yes"),OFFSET('Sanitation Data'!$H$12,0,10*ROW('Sanitation Data'!H71)),NA())</f>
        <v>#N/A</v>
      </c>
      <c r="AU77" s="84" t="e">
        <f ca="true">+IF(AND(ISNUMBER(OFFSET('Sanitation Data'!$I$4,0,10*ROW('Sanitation Data'!I71))),'Data Summary'!DJ77="Yes"),100-OFFSET('Sanitation Data'!$I$4,0,10*ROW('Sanitation Data'!I71)),NA())</f>
        <v>#N/A</v>
      </c>
      <c r="AV77" s="84" t="e">
        <f ca="true">+IF(AND(ISNUMBER(OFFSET('Sanitation Data'!$I$6,0,10*ROW('Sanitation Data'!I71))),'Data Summary'!DK77="Yes"),OFFSET('Sanitation Data'!$I$6,0,10*ROW('Sanitation Data'!I71)),NA())</f>
        <v>#N/A</v>
      </c>
      <c r="AW77" s="84" t="e">
        <f ca="true">+IF(AND(ISNUMBER(OFFSET('Sanitation Data'!$I$10,0,10*ROW('Sanitation Data'!I71))),'Data Summary'!DL77="Yes"),OFFSET('Sanitation Data'!$I$10,0,10*ROW('Sanitation Data'!I71)),NA())</f>
        <v>#N/A</v>
      </c>
      <c r="AX77" s="84" t="e">
        <f ca="true">+IF(AND(ISNUMBER(OFFSET('Sanitation Data'!$I$11,0,10*ROW('Sanitation Data'!I71))),'Data Summary'!DM77="Yes"),OFFSET('Sanitation Data'!$I$11,0,10*ROW('Sanitation Data'!I71)),NA())</f>
        <v>#N/A</v>
      </c>
      <c r="AY77" s="84" t="e">
        <f ca="true">+IF(AND(ISNUMBER(OFFSET('Sanitation Data'!$I$12,0,10*ROW('Sanitation Data'!I71))),'Data Summary'!DN77="Yes"),OFFSET('Sanitation Data'!$I$12,0,10*ROW('Sanitation Data'!I71)),NA())</f>
        <v>#N/A</v>
      </c>
      <c r="AZ77" s="85" t="e">
        <f ca="true">+IF(AND(ISNUMBER(OFFSET('Hygiene Data'!$D$5,0,10*ROW('Hygiene Data'!D71))),'Data Summary'!DO77="Yes"),OFFSET('Hygiene Data'!$D$5,0,10*ROW('Hygiene Data'!D71)),NA())</f>
        <v>#N/A</v>
      </c>
      <c r="BA77" s="85" t="e">
        <f ca="true">+IF(AND(ISNUMBER(OFFSET('Hygiene Data'!$D$7,0,10*ROW('Hygiene Data'!D71))),'Data Summary'!DP77="Yes"),OFFSET('Hygiene Data'!$D$7,0,10*ROW('Hygiene Data'!D71)),NA())</f>
        <v>#N/A</v>
      </c>
      <c r="BB77" s="85" t="e">
        <f ca="true">+IF(AND(ISNUMBER(OFFSET('Hygiene Data'!$D$9,0,10*ROW('Hygiene Data'!D71))),'Data Summary'!DQ77="Yes"),OFFSET('Hygiene Data'!$D$9,0,10*ROW('Hygiene Data'!D71)),NA())</f>
        <v>#N/A</v>
      </c>
      <c r="BC77" s="85" t="e">
        <f ca="true">+IF(AND(ISNUMBER(OFFSET('Hygiene Data'!$E$5,0,10*ROW('Hygiene Data'!E71))),'Data Summary'!DR77="Yes"),OFFSET('Hygiene Data'!$E$5,0,10*ROW('Hygiene Data'!E71)),NA())</f>
        <v>#N/A</v>
      </c>
      <c r="BD77" s="85" t="e">
        <f ca="true">+IF(AND(ISNUMBER(OFFSET('Hygiene Data'!$E$7,0,10*ROW('Hygiene Data'!E71))),'Data Summary'!DS77="Yes"),OFFSET('Hygiene Data'!$E$7,0,10*ROW('Hygiene Data'!E71)),NA())</f>
        <v>#N/A</v>
      </c>
      <c r="BE77" s="85" t="e">
        <f ca="true">+IF(AND(ISNUMBER(OFFSET('Hygiene Data'!$E$9,0,10*ROW('Hygiene Data'!E71))),'Data Summary'!DT77="Yes"),OFFSET('Hygiene Data'!$E$9,0,10*ROW('Hygiene Data'!E71)),NA())</f>
        <v>#N/A</v>
      </c>
      <c r="BF77" s="85" t="e">
        <f ca="true">+IF(AND(ISNUMBER(OFFSET('Hygiene Data'!$F$5,0,10*ROW('Hygiene Data'!F71))),'Data Summary'!DU77="Yes"),OFFSET('Hygiene Data'!$F$5,0,10*ROW('Hygiene Data'!F71)),NA())</f>
        <v>#N/A</v>
      </c>
      <c r="BG77" s="85" t="e">
        <f ca="true">+IF(AND(ISNUMBER(OFFSET('Hygiene Data'!$F$7,0,10*ROW('Hygiene Data'!F71))),'Data Summary'!DV77="Yes"),OFFSET('Hygiene Data'!$F$7,0,10*ROW('Hygiene Data'!F71)),NA())</f>
        <v>#N/A</v>
      </c>
      <c r="BH77" s="85" t="e">
        <f ca="true">+IF(AND(ISNUMBER(OFFSET('Hygiene Data'!$F$9,0,10*ROW('Hygiene Data'!F71))),'Data Summary'!DW77="Yes"),OFFSET('Hygiene Data'!$F$9,0,10*ROW('Hygiene Data'!F71)),NA())</f>
        <v>#N/A</v>
      </c>
      <c r="BI77" s="85" t="e">
        <f ca="true">+IF(AND(ISNUMBER(OFFSET('Hygiene Data'!$G$5,0,10*ROW('Hygiene Data'!G71))),'Data Summary'!DX77="Yes"),OFFSET('Hygiene Data'!$G$5,0,10*ROW('Hygiene Data'!G71)),NA())</f>
        <v>#N/A</v>
      </c>
      <c r="BJ77" s="85" t="e">
        <f ca="true">+IF(AND(ISNUMBER(OFFSET('Hygiene Data'!$G$7,0,10*ROW('Hygiene Data'!G71))),'Data Summary'!DY77="Yes"),OFFSET('Hygiene Data'!$G$7,0,10*ROW('Hygiene Data'!G71)),NA())</f>
        <v>#N/A</v>
      </c>
      <c r="BK77" s="85" t="e">
        <f ca="true">+IF(AND(ISNUMBER(OFFSET('Hygiene Data'!$G$9,0,10*ROW('Hygiene Data'!G71))),'Data Summary'!DZ77="Yes"),OFFSET('Hygiene Data'!$G$9,0,10*ROW('Hygiene Data'!G71)),NA())</f>
        <v>#N/A</v>
      </c>
      <c r="BL77" s="85" t="e">
        <f ca="true">+IF(AND(ISNUMBER(OFFSET('Hygiene Data'!$H$5,0,10*ROW('Hygiene Data'!H71))),'Data Summary'!EA77="Yes"),OFFSET('Hygiene Data'!$H$5,0,10*ROW('Hygiene Data'!H71)),NA())</f>
        <v>#N/A</v>
      </c>
      <c r="BM77" s="85" t="e">
        <f ca="true">+IF(AND(ISNUMBER(OFFSET('Hygiene Data'!$H$7,0,10*ROW('Hygiene Data'!H71))),'Data Summary'!EB77="Yes"),OFFSET('Hygiene Data'!$H$7,0,10*ROW('Hygiene Data'!H71)),NA())</f>
        <v>#N/A</v>
      </c>
      <c r="BN77" s="85" t="e">
        <f ca="true">+IF(AND(ISNUMBER(OFFSET('Hygiene Data'!$H$9,0,10*ROW('Hygiene Data'!H71))),'Data Summary'!EC77="Yes"),OFFSET('Hygiene Data'!$H$9,0,10*ROW('Hygiene Data'!H71)),NA())</f>
        <v>#N/A</v>
      </c>
      <c r="BO77" s="85" t="e">
        <f ca="true">+IF(AND(ISNUMBER(OFFSET('Hygiene Data'!$I$5,0,10*ROW('Hygiene Data'!I71))),'Data Summary'!ED77="Yes"),OFFSET('Hygiene Data'!$I$5,0,10*ROW('Hygiene Data'!I71)),NA())</f>
        <v>#N/A</v>
      </c>
      <c r="BP77" s="85" t="e">
        <f ca="true">+IF(AND(ISNUMBER(OFFSET('Hygiene Data'!$I$7,0,10*ROW('Hygiene Data'!I71))),'Data Summary'!EE77="Yes"),OFFSET('Hygiene Data'!$I$7,0,10*ROW('Hygiene Data'!I71)),NA())</f>
        <v>#N/A</v>
      </c>
      <c r="BQ77" s="85" t="e">
        <f ca="true">+IF(AND(ISNUMBER(OFFSET('Hygiene Data'!$I$9,0,10*ROW('Hygiene Data'!I71))),'Data Summary'!EF77="Yes"),OFFSET('Hygiene Data'!$I$9,0,10*ROW('Hygiene Data'!I71)),NA())</f>
        <v>#N/A</v>
      </c>
    </row>
    <row xmlns:x14ac="http://schemas.microsoft.com/office/spreadsheetml/2009/9/ac" r="78" x14ac:dyDescent="0.2">
      <c r="A78" s="326" t="e">
        <f ca="true">+RIGHT('Data Summary'!A78,LEN('Data Summary'!A78)-9)</f>
        <v>#VALUE!</v>
      </c>
      <c r="B78" s="31" t="str">
        <f ca="true">+IF(ISTEXT('Data Summary'!B78),'Data Summary'!B78,"")</f>
        <v/>
      </c>
      <c r="C78" s="325" t="e">
        <f ca="true">+VALUE('Data Summary'!C78)</f>
        <v>#VALUE!</v>
      </c>
      <c r="D78" s="83" t="e">
        <f ca="true">+IF(AND(ISNUMBER(OFFSET('Water Data'!$D$4,0,10*ROW('Water Data'!D72))),'Data Summary'!BS78="Yes"),100-OFFSET('Water Data'!$D$4,0,10*ROW('Water Data'!D72)),NA())</f>
        <v>#N/A</v>
      </c>
      <c r="E78" s="83" t="e">
        <f ca="true">+IF(AND(ISNUMBER(OFFSET('Water Data'!$D$6,0,10*ROW('Water Data'!D72))),'Data Summary'!BT78="Yes"),OFFSET('Water Data'!$D$6,0,10*ROW('Water Data'!D72)),NA())</f>
        <v>#N/A</v>
      </c>
      <c r="F78" s="83" t="e">
        <f ca="true">+IF(AND(ISNUMBER(OFFSET('Water Data'!$D$9,0,10*ROW('Water Data'!D72))),'Data Summary'!BU78="Yes"),OFFSET('Water Data'!$D$9,0,10*ROW('Water Data'!D72)),NA())</f>
        <v>#N/A</v>
      </c>
      <c r="G78" s="83" t="e">
        <f ca="true">+IF(AND(ISNUMBER(OFFSET('Water Data'!$E$4,0,10*ROW('Water Data'!E72))),'Data Summary'!BV78="Yes"),100-OFFSET('Water Data'!$E$4,0,10*ROW('Water Data'!E72)),NA())</f>
        <v>#N/A</v>
      </c>
      <c r="H78" s="83" t="e">
        <f ca="true">+IF(AND(ISNUMBER(OFFSET('Water Data'!$E$6,0,10*ROW('Water Data'!E72))),'Data Summary'!BW78="Yes"),OFFSET('Water Data'!$E$6,0,10*ROW('Water Data'!E72)),NA())</f>
        <v>#N/A</v>
      </c>
      <c r="I78" s="83" t="e">
        <f ca="true">+IF(AND(ISNUMBER(OFFSET('Water Data'!$E$9,0,10*ROW('Water Data'!E72))),'Data Summary'!BX78="Yes"),OFFSET('Water Data'!$E$9,0,10*ROW('Water Data'!E72)),NA())</f>
        <v>#N/A</v>
      </c>
      <c r="J78" s="83" t="e">
        <f ca="true">+IF(AND(ISNUMBER(OFFSET('Water Data'!$F$4,0,10*ROW('Water Data'!F72))),'Data Summary'!BY78="Yes"),100-OFFSET('Water Data'!$F$4,0,10*ROW('Water Data'!F72)),NA())</f>
        <v>#N/A</v>
      </c>
      <c r="K78" s="83" t="e">
        <f ca="true">+IF(AND(ISNUMBER(OFFSET('Water Data'!$F$6,0,10*ROW('Water Data'!F72))),'Data Summary'!BZ78="Yes"),OFFSET('Water Data'!$F$6,0,10*ROW('Water Data'!F72)),NA())</f>
        <v>#N/A</v>
      </c>
      <c r="L78" s="83" t="e">
        <f ca="true">+IF(AND(ISNUMBER(OFFSET('Water Data'!$F$9,0,10*ROW('Water Data'!F72))),'Data Summary'!CA78="Yes"),OFFSET('Water Data'!$F$9,0,10*ROW('Water Data'!F72)),NA())</f>
        <v>#N/A</v>
      </c>
      <c r="M78" s="83" t="e">
        <f ca="true">+IF(AND(ISNUMBER(OFFSET('Water Data'!$G$4,0,10*ROW('Water Data'!G72))),'Data Summary'!CB78="Yes"),100-OFFSET('Water Data'!$G$4,0,10*ROW('Water Data'!G72)),NA())</f>
        <v>#N/A</v>
      </c>
      <c r="N78" s="83" t="e">
        <f ca="true">+IF(AND(ISNUMBER(OFFSET('Water Data'!$G$6,0,10*ROW('Water Data'!G72))),'Data Summary'!CC78="Yes"),OFFSET('Water Data'!$G$6,0,10*ROW('Water Data'!G72)),NA())</f>
        <v>#N/A</v>
      </c>
      <c r="O78" s="83" t="e">
        <f ca="true">+IF(AND(ISNUMBER(OFFSET('Water Data'!$G$9,0,10*ROW('Water Data'!G72))),'Data Summary'!CD78="Yes"),OFFSET('Water Data'!$G$9,0,10*ROW('Water Data'!G72)),NA())</f>
        <v>#N/A</v>
      </c>
      <c r="P78" s="83" t="e">
        <f ca="true">+IF(AND(ISNUMBER(OFFSET('Water Data'!$H$4,0,10*ROW('Water Data'!H72))),'Data Summary'!CE78="Yes"),100-OFFSET('Water Data'!$H$4,0,10*ROW('Water Data'!H72)),NA())</f>
        <v>#N/A</v>
      </c>
      <c r="Q78" s="83" t="e">
        <f ca="true">+IF(AND(ISNUMBER(OFFSET('Water Data'!$H$6,0,10*ROW('Water Data'!H72))),'Data Summary'!CF78="Yes"),OFFSET('Water Data'!$H$6,0,10*ROW('Water Data'!H72)),NA())</f>
        <v>#N/A</v>
      </c>
      <c r="R78" s="83" t="e">
        <f ca="true">+IF(AND(ISNUMBER(OFFSET('Water Data'!$H$9,0,10*ROW('Water Data'!H72))),'Data Summary'!CG78="Yes"),OFFSET('Water Data'!$H$9,0,10*ROW('Water Data'!H72)),NA())</f>
        <v>#N/A</v>
      </c>
      <c r="S78" s="83" t="e">
        <f ca="true">+IF(AND(ISNUMBER(OFFSET('Water Data'!$I$4,0,10*ROW('Water Data'!I72))),'Data Summary'!CH78="Yes"),100-OFFSET('Water Data'!$I$4,0,10*ROW('Water Data'!I72)),NA())</f>
        <v>#N/A</v>
      </c>
      <c r="T78" s="83" t="e">
        <f ca="true">+IF(AND(ISNUMBER(OFFSET('Water Data'!$I$6,0,10*ROW('Water Data'!I72))),'Data Summary'!CI78="Yes"),OFFSET('Water Data'!$I$6,0,10*ROW('Water Data'!I72)),NA())</f>
        <v>#N/A</v>
      </c>
      <c r="U78" s="83" t="e">
        <f ca="true">+IF(AND(ISNUMBER(OFFSET('Water Data'!$I$9,0,10*ROW('Water Data'!I72))),'Data Summary'!CJ78="Yes"),OFFSET('Water Data'!$I$9,0,10*ROW('Water Data'!I72)),NA())</f>
        <v>#N/A</v>
      </c>
      <c r="V78" s="84" t="e">
        <f ca="true">+IF(AND(ISNUMBER(OFFSET('Sanitation Data'!$D$4,0,10*ROW('Sanitation Data'!D72))),'Data Summary'!CK78="Yes"),100-OFFSET('Sanitation Data'!$D$4,0,10*ROW('Sanitation Data'!D72)),NA())</f>
        <v>#N/A</v>
      </c>
      <c r="W78" s="84" t="e">
        <f ca="true">+IF(AND(ISNUMBER(OFFSET('Sanitation Data'!$D$6,0,10*ROW('Sanitation Data'!D72))),'Data Summary'!CL78="Yes"),OFFSET('Sanitation Data'!$D$6,0,10*ROW('Sanitation Data'!D72)),NA())</f>
        <v>#N/A</v>
      </c>
      <c r="X78" s="84" t="e">
        <f ca="true">+IF(AND(ISNUMBER(OFFSET('Sanitation Data'!$D$10,0,10*ROW('Sanitation Data'!D72))),'Data Summary'!CM78="Yes"),OFFSET('Sanitation Data'!$D$10,0,10*ROW('Sanitation Data'!D72)),NA())</f>
        <v>#N/A</v>
      </c>
      <c r="Y78" s="84" t="e">
        <f ca="true">+IF(AND(ISNUMBER(OFFSET('Sanitation Data'!$D$11,0,10*ROW('Sanitation Data'!D72))),'Data Summary'!CN78="Yes"),OFFSET('Sanitation Data'!$D$11,0,10*ROW('Sanitation Data'!D72)),NA())</f>
        <v>#N/A</v>
      </c>
      <c r="Z78" s="84" t="e">
        <f ca="true">+IF(AND(ISNUMBER(OFFSET('Sanitation Data'!$D$12,0,10*ROW('Sanitation Data'!D72))),'Data Summary'!CO78="Yes"),OFFSET('Sanitation Data'!$D$12,0,10*ROW('Sanitation Data'!D72)),NA())</f>
        <v>#N/A</v>
      </c>
      <c r="AA78" s="84" t="e">
        <f ca="true">+IF(AND(ISNUMBER(OFFSET('Sanitation Data'!$E$4,0,10*ROW('Sanitation Data'!E72))),'Data Summary'!CP78="Yes"),100-OFFSET('Sanitation Data'!$E$4,0,10*ROW('Sanitation Data'!E72)),NA())</f>
        <v>#N/A</v>
      </c>
      <c r="AB78" s="84" t="e">
        <f ca="true">+IF(AND(ISNUMBER(OFFSET('Sanitation Data'!$E$6,0,10*ROW('Sanitation Data'!E72))),'Data Summary'!CQ78="Yes"),OFFSET('Sanitation Data'!$E$6,0,10*ROW('Sanitation Data'!E72)),NA())</f>
        <v>#N/A</v>
      </c>
      <c r="AC78" s="84" t="e">
        <f ca="true">+IF(AND(ISNUMBER(OFFSET('Sanitation Data'!$E$10,0,10*ROW('Sanitation Data'!E72))),'Data Summary'!CR78="Yes"),OFFSET('Sanitation Data'!$E$10,0,10*ROW('Sanitation Data'!E72)),NA())</f>
        <v>#N/A</v>
      </c>
      <c r="AD78" s="84" t="e">
        <f ca="true">+IF(AND(ISNUMBER(OFFSET('Sanitation Data'!$E$11,0,10*ROW('Sanitation Data'!E72))),'Data Summary'!CS78="Yes"),OFFSET('Sanitation Data'!$E$11,0,10*ROW('Sanitation Data'!E72)),NA())</f>
        <v>#N/A</v>
      </c>
      <c r="AE78" s="84" t="e">
        <f ca="true">+IF(AND(ISNUMBER(OFFSET('Sanitation Data'!$E$12,0,10*ROW('Sanitation Data'!E72))),'Data Summary'!CT78="Yes"),OFFSET('Sanitation Data'!$E$12,0,10*ROW('Sanitation Data'!E72)),NA())</f>
        <v>#N/A</v>
      </c>
      <c r="AF78" s="84" t="e">
        <f ca="true">+IF(AND(ISNUMBER(OFFSET('Sanitation Data'!$F$4,0,10*ROW('Sanitation Data'!F72))),'Data Summary'!CU78="Yes"),100-OFFSET('Sanitation Data'!$F$4,0,10*ROW('Sanitation Data'!F72)),NA())</f>
        <v>#N/A</v>
      </c>
      <c r="AG78" s="84" t="e">
        <f ca="true">+IF(AND(ISNUMBER(OFFSET('Sanitation Data'!$F$6,0,10*ROW('Sanitation Data'!F72))),'Data Summary'!CV78="Yes"),OFFSET('Sanitation Data'!$F$6,0,10*ROW('Sanitation Data'!F72)),NA())</f>
        <v>#N/A</v>
      </c>
      <c r="AH78" s="84" t="e">
        <f ca="true">+IF(AND(ISNUMBER(OFFSET('Sanitation Data'!$F$10,0,10*ROW('Sanitation Data'!F72))),'Data Summary'!CW78="Yes"),OFFSET('Sanitation Data'!$F$10,0,10*ROW('Sanitation Data'!F72)),NA())</f>
        <v>#N/A</v>
      </c>
      <c r="AI78" s="84" t="e">
        <f ca="true">+IF(AND(ISNUMBER(OFFSET('Sanitation Data'!$F$11,0,10*ROW('Sanitation Data'!F72))),'Data Summary'!CX78="Yes"),OFFSET('Sanitation Data'!$F$11,0,10*ROW('Sanitation Data'!F72)),NA())</f>
        <v>#N/A</v>
      </c>
      <c r="AJ78" s="84" t="e">
        <f ca="true">+IF(AND(ISNUMBER(OFFSET('Sanitation Data'!$F$12,0,10*ROW('Sanitation Data'!F72))),'Data Summary'!CY78="Yes"),OFFSET('Sanitation Data'!$F$12,0,10*ROW('Sanitation Data'!F72)),NA())</f>
        <v>#N/A</v>
      </c>
      <c r="AK78" s="84" t="e">
        <f ca="true">+IF(AND(ISNUMBER(OFFSET('Sanitation Data'!$G$4,0,10*ROW('Sanitation Data'!G72))),'Data Summary'!CZ78="Yes"),100-OFFSET('Sanitation Data'!$G$4,0,10*ROW('Sanitation Data'!G72)),NA())</f>
        <v>#N/A</v>
      </c>
      <c r="AL78" s="84" t="e">
        <f ca="true">+IF(AND(ISNUMBER(OFFSET('Sanitation Data'!$G$6,0,10*ROW('Sanitation Data'!G72))),'Data Summary'!DA78="Yes"),OFFSET('Sanitation Data'!$G$6,0,10*ROW('Sanitation Data'!G72)),NA())</f>
        <v>#N/A</v>
      </c>
      <c r="AM78" s="84" t="e">
        <f ca="true">+IF(AND(ISNUMBER(OFFSET('Sanitation Data'!$G$10,0,10*ROW('Sanitation Data'!G72))),'Data Summary'!DB78="Yes"),OFFSET('Sanitation Data'!$G$10,0,10*ROW('Sanitation Data'!G72)),NA())</f>
        <v>#N/A</v>
      </c>
      <c r="AN78" s="84" t="e">
        <f ca="true">+IF(AND(ISNUMBER(OFFSET('Sanitation Data'!$G$11,0,10*ROW('Sanitation Data'!G72))),'Data Summary'!DC78="Yes"),OFFSET('Sanitation Data'!$G$11,0,10*ROW('Sanitation Data'!G72)),NA())</f>
        <v>#N/A</v>
      </c>
      <c r="AO78" s="84" t="e">
        <f ca="true">+IF(AND(ISNUMBER(OFFSET('Sanitation Data'!$G$12,0,10*ROW('Sanitation Data'!G72))),'Data Summary'!DD78="Yes"),OFFSET('Sanitation Data'!$G$12,0,10*ROW('Sanitation Data'!G72)),NA())</f>
        <v>#N/A</v>
      </c>
      <c r="AP78" s="84" t="e">
        <f ca="true">+IF(AND(ISNUMBER(OFFSET('Sanitation Data'!$H$4,0,10*ROW('Sanitation Data'!H72))),'Data Summary'!DE78="Yes"),100-OFFSET('Sanitation Data'!$H$4,0,10*ROW('Sanitation Data'!H72)),NA())</f>
        <v>#N/A</v>
      </c>
      <c r="AQ78" s="84" t="e">
        <f ca="true">+IF(AND(ISNUMBER(OFFSET('Sanitation Data'!$H$6,0,10*ROW('Sanitation Data'!H72))),'Data Summary'!DF78="Yes"),OFFSET('Sanitation Data'!$H$6,0,10*ROW('Sanitation Data'!H72)),NA())</f>
        <v>#N/A</v>
      </c>
      <c r="AR78" s="84" t="e">
        <f ca="true">+IF(AND(ISNUMBER(OFFSET('Sanitation Data'!$H$10,0,10*ROW('Sanitation Data'!H72))),'Data Summary'!DG78="Yes"),OFFSET('Sanitation Data'!$H$10,0,10*ROW('Sanitation Data'!H72)),NA())</f>
        <v>#N/A</v>
      </c>
      <c r="AS78" s="84" t="e">
        <f ca="true">+IF(AND(ISNUMBER(OFFSET('Sanitation Data'!$H$11,0,10*ROW('Sanitation Data'!H72))),'Data Summary'!DH78="Yes"),OFFSET('Sanitation Data'!$H$11,0,10*ROW('Sanitation Data'!H72)),NA())</f>
        <v>#N/A</v>
      </c>
      <c r="AT78" s="84" t="e">
        <f ca="true">+IF(AND(ISNUMBER(OFFSET('Sanitation Data'!$H$12,0,10*ROW('Sanitation Data'!H72))),'Data Summary'!DI78="Yes"),OFFSET('Sanitation Data'!$H$12,0,10*ROW('Sanitation Data'!H72)),NA())</f>
        <v>#N/A</v>
      </c>
      <c r="AU78" s="84" t="e">
        <f ca="true">+IF(AND(ISNUMBER(OFFSET('Sanitation Data'!$I$4,0,10*ROW('Sanitation Data'!I72))),'Data Summary'!DJ78="Yes"),100-OFFSET('Sanitation Data'!$I$4,0,10*ROW('Sanitation Data'!I72)),NA())</f>
        <v>#N/A</v>
      </c>
      <c r="AV78" s="84" t="e">
        <f ca="true">+IF(AND(ISNUMBER(OFFSET('Sanitation Data'!$I$6,0,10*ROW('Sanitation Data'!I72))),'Data Summary'!DK78="Yes"),OFFSET('Sanitation Data'!$I$6,0,10*ROW('Sanitation Data'!I72)),NA())</f>
        <v>#N/A</v>
      </c>
      <c r="AW78" s="84" t="e">
        <f ca="true">+IF(AND(ISNUMBER(OFFSET('Sanitation Data'!$I$10,0,10*ROW('Sanitation Data'!I72))),'Data Summary'!DL78="Yes"),OFFSET('Sanitation Data'!$I$10,0,10*ROW('Sanitation Data'!I72)),NA())</f>
        <v>#N/A</v>
      </c>
      <c r="AX78" s="84" t="e">
        <f ca="true">+IF(AND(ISNUMBER(OFFSET('Sanitation Data'!$I$11,0,10*ROW('Sanitation Data'!I72))),'Data Summary'!DM78="Yes"),OFFSET('Sanitation Data'!$I$11,0,10*ROW('Sanitation Data'!I72)),NA())</f>
        <v>#N/A</v>
      </c>
      <c r="AY78" s="84" t="e">
        <f ca="true">+IF(AND(ISNUMBER(OFFSET('Sanitation Data'!$I$12,0,10*ROW('Sanitation Data'!I72))),'Data Summary'!DN78="Yes"),OFFSET('Sanitation Data'!$I$12,0,10*ROW('Sanitation Data'!I72)),NA())</f>
        <v>#N/A</v>
      </c>
      <c r="AZ78" s="85" t="e">
        <f ca="true">+IF(AND(ISNUMBER(OFFSET('Hygiene Data'!$D$5,0,10*ROW('Hygiene Data'!D72))),'Data Summary'!DO78="Yes"),OFFSET('Hygiene Data'!$D$5,0,10*ROW('Hygiene Data'!D72)),NA())</f>
        <v>#N/A</v>
      </c>
      <c r="BA78" s="85" t="e">
        <f ca="true">+IF(AND(ISNUMBER(OFFSET('Hygiene Data'!$D$7,0,10*ROW('Hygiene Data'!D72))),'Data Summary'!DP78="Yes"),OFFSET('Hygiene Data'!$D$7,0,10*ROW('Hygiene Data'!D72)),NA())</f>
        <v>#N/A</v>
      </c>
      <c r="BB78" s="85" t="e">
        <f ca="true">+IF(AND(ISNUMBER(OFFSET('Hygiene Data'!$D$9,0,10*ROW('Hygiene Data'!D72))),'Data Summary'!DQ78="Yes"),OFFSET('Hygiene Data'!$D$9,0,10*ROW('Hygiene Data'!D72)),NA())</f>
        <v>#N/A</v>
      </c>
      <c r="BC78" s="85" t="e">
        <f ca="true">+IF(AND(ISNUMBER(OFFSET('Hygiene Data'!$E$5,0,10*ROW('Hygiene Data'!E72))),'Data Summary'!DR78="Yes"),OFFSET('Hygiene Data'!$E$5,0,10*ROW('Hygiene Data'!E72)),NA())</f>
        <v>#N/A</v>
      </c>
      <c r="BD78" s="85" t="e">
        <f ca="true">+IF(AND(ISNUMBER(OFFSET('Hygiene Data'!$E$7,0,10*ROW('Hygiene Data'!E72))),'Data Summary'!DS78="Yes"),OFFSET('Hygiene Data'!$E$7,0,10*ROW('Hygiene Data'!E72)),NA())</f>
        <v>#N/A</v>
      </c>
      <c r="BE78" s="85" t="e">
        <f ca="true">+IF(AND(ISNUMBER(OFFSET('Hygiene Data'!$E$9,0,10*ROW('Hygiene Data'!E72))),'Data Summary'!DT78="Yes"),OFFSET('Hygiene Data'!$E$9,0,10*ROW('Hygiene Data'!E72)),NA())</f>
        <v>#N/A</v>
      </c>
      <c r="BF78" s="85" t="e">
        <f ca="true">+IF(AND(ISNUMBER(OFFSET('Hygiene Data'!$F$5,0,10*ROW('Hygiene Data'!F72))),'Data Summary'!DU78="Yes"),OFFSET('Hygiene Data'!$F$5,0,10*ROW('Hygiene Data'!F72)),NA())</f>
        <v>#N/A</v>
      </c>
      <c r="BG78" s="85" t="e">
        <f ca="true">+IF(AND(ISNUMBER(OFFSET('Hygiene Data'!$F$7,0,10*ROW('Hygiene Data'!F72))),'Data Summary'!DV78="Yes"),OFFSET('Hygiene Data'!$F$7,0,10*ROW('Hygiene Data'!F72)),NA())</f>
        <v>#N/A</v>
      </c>
      <c r="BH78" s="85" t="e">
        <f ca="true">+IF(AND(ISNUMBER(OFFSET('Hygiene Data'!$F$9,0,10*ROW('Hygiene Data'!F72))),'Data Summary'!DW78="Yes"),OFFSET('Hygiene Data'!$F$9,0,10*ROW('Hygiene Data'!F72)),NA())</f>
        <v>#N/A</v>
      </c>
      <c r="BI78" s="85" t="e">
        <f ca="true">+IF(AND(ISNUMBER(OFFSET('Hygiene Data'!$G$5,0,10*ROW('Hygiene Data'!G72))),'Data Summary'!DX78="Yes"),OFFSET('Hygiene Data'!$G$5,0,10*ROW('Hygiene Data'!G72)),NA())</f>
        <v>#N/A</v>
      </c>
      <c r="BJ78" s="85" t="e">
        <f ca="true">+IF(AND(ISNUMBER(OFFSET('Hygiene Data'!$G$7,0,10*ROW('Hygiene Data'!G72))),'Data Summary'!DY78="Yes"),OFFSET('Hygiene Data'!$G$7,0,10*ROW('Hygiene Data'!G72)),NA())</f>
        <v>#N/A</v>
      </c>
      <c r="BK78" s="85" t="e">
        <f ca="true">+IF(AND(ISNUMBER(OFFSET('Hygiene Data'!$G$9,0,10*ROW('Hygiene Data'!G72))),'Data Summary'!DZ78="Yes"),OFFSET('Hygiene Data'!$G$9,0,10*ROW('Hygiene Data'!G72)),NA())</f>
        <v>#N/A</v>
      </c>
      <c r="BL78" s="85" t="e">
        <f ca="true">+IF(AND(ISNUMBER(OFFSET('Hygiene Data'!$H$5,0,10*ROW('Hygiene Data'!H72))),'Data Summary'!EA78="Yes"),OFFSET('Hygiene Data'!$H$5,0,10*ROW('Hygiene Data'!H72)),NA())</f>
        <v>#N/A</v>
      </c>
      <c r="BM78" s="85" t="e">
        <f ca="true">+IF(AND(ISNUMBER(OFFSET('Hygiene Data'!$H$7,0,10*ROW('Hygiene Data'!H72))),'Data Summary'!EB78="Yes"),OFFSET('Hygiene Data'!$H$7,0,10*ROW('Hygiene Data'!H72)),NA())</f>
        <v>#N/A</v>
      </c>
      <c r="BN78" s="85" t="e">
        <f ca="true">+IF(AND(ISNUMBER(OFFSET('Hygiene Data'!$H$9,0,10*ROW('Hygiene Data'!H72))),'Data Summary'!EC78="Yes"),OFFSET('Hygiene Data'!$H$9,0,10*ROW('Hygiene Data'!H72)),NA())</f>
        <v>#N/A</v>
      </c>
      <c r="BO78" s="85" t="e">
        <f ca="true">+IF(AND(ISNUMBER(OFFSET('Hygiene Data'!$I$5,0,10*ROW('Hygiene Data'!I72))),'Data Summary'!ED78="Yes"),OFFSET('Hygiene Data'!$I$5,0,10*ROW('Hygiene Data'!I72)),NA())</f>
        <v>#N/A</v>
      </c>
      <c r="BP78" s="85" t="e">
        <f ca="true">+IF(AND(ISNUMBER(OFFSET('Hygiene Data'!$I$7,0,10*ROW('Hygiene Data'!I72))),'Data Summary'!EE78="Yes"),OFFSET('Hygiene Data'!$I$7,0,10*ROW('Hygiene Data'!I72)),NA())</f>
        <v>#N/A</v>
      </c>
      <c r="BQ78" s="85" t="e">
        <f ca="true">+IF(AND(ISNUMBER(OFFSET('Hygiene Data'!$I$9,0,10*ROW('Hygiene Data'!I72))),'Data Summary'!EF78="Yes"),OFFSET('Hygiene Data'!$I$9,0,10*ROW('Hygiene Data'!I72)),NA())</f>
        <v>#N/A</v>
      </c>
    </row>
    <row xmlns:x14ac="http://schemas.microsoft.com/office/spreadsheetml/2009/9/ac" r="79" x14ac:dyDescent="0.2">
      <c r="A79" s="326" t="e">
        <f ca="true">+RIGHT('Data Summary'!A79,LEN('Data Summary'!A79)-9)</f>
        <v>#VALUE!</v>
      </c>
      <c r="B79" s="31" t="str">
        <f ca="true">+IF(ISTEXT('Data Summary'!B79),'Data Summary'!B79,"")</f>
        <v/>
      </c>
      <c r="C79" s="325" t="e">
        <f ca="true">+VALUE('Data Summary'!C79)</f>
        <v>#VALUE!</v>
      </c>
      <c r="D79" s="83" t="e">
        <f ca="true">+IF(AND(ISNUMBER(OFFSET('Water Data'!$D$4,0,10*ROW('Water Data'!D73))),'Data Summary'!BS79="Yes"),100-OFFSET('Water Data'!$D$4,0,10*ROW('Water Data'!D73)),NA())</f>
        <v>#N/A</v>
      </c>
      <c r="E79" s="83" t="e">
        <f ca="true">+IF(AND(ISNUMBER(OFFSET('Water Data'!$D$6,0,10*ROW('Water Data'!D73))),'Data Summary'!BT79="Yes"),OFFSET('Water Data'!$D$6,0,10*ROW('Water Data'!D73)),NA())</f>
        <v>#N/A</v>
      </c>
      <c r="F79" s="83" t="e">
        <f ca="true">+IF(AND(ISNUMBER(OFFSET('Water Data'!$D$9,0,10*ROW('Water Data'!D73))),'Data Summary'!BU79="Yes"),OFFSET('Water Data'!$D$9,0,10*ROW('Water Data'!D73)),NA())</f>
        <v>#N/A</v>
      </c>
      <c r="G79" s="83" t="e">
        <f ca="true">+IF(AND(ISNUMBER(OFFSET('Water Data'!$E$4,0,10*ROW('Water Data'!E73))),'Data Summary'!BV79="Yes"),100-OFFSET('Water Data'!$E$4,0,10*ROW('Water Data'!E73)),NA())</f>
        <v>#N/A</v>
      </c>
      <c r="H79" s="83" t="e">
        <f ca="true">+IF(AND(ISNUMBER(OFFSET('Water Data'!$E$6,0,10*ROW('Water Data'!E73))),'Data Summary'!BW79="Yes"),OFFSET('Water Data'!$E$6,0,10*ROW('Water Data'!E73)),NA())</f>
        <v>#N/A</v>
      </c>
      <c r="I79" s="83" t="e">
        <f ca="true">+IF(AND(ISNUMBER(OFFSET('Water Data'!$E$9,0,10*ROW('Water Data'!E73))),'Data Summary'!BX79="Yes"),OFFSET('Water Data'!$E$9,0,10*ROW('Water Data'!E73)),NA())</f>
        <v>#N/A</v>
      </c>
      <c r="J79" s="83" t="e">
        <f ca="true">+IF(AND(ISNUMBER(OFFSET('Water Data'!$F$4,0,10*ROW('Water Data'!F73))),'Data Summary'!BY79="Yes"),100-OFFSET('Water Data'!$F$4,0,10*ROW('Water Data'!F73)),NA())</f>
        <v>#N/A</v>
      </c>
      <c r="K79" s="83" t="e">
        <f ca="true">+IF(AND(ISNUMBER(OFFSET('Water Data'!$F$6,0,10*ROW('Water Data'!F73))),'Data Summary'!BZ79="Yes"),OFFSET('Water Data'!$F$6,0,10*ROW('Water Data'!F73)),NA())</f>
        <v>#N/A</v>
      </c>
      <c r="L79" s="83" t="e">
        <f ca="true">+IF(AND(ISNUMBER(OFFSET('Water Data'!$F$9,0,10*ROW('Water Data'!F73))),'Data Summary'!CA79="Yes"),OFFSET('Water Data'!$F$9,0,10*ROW('Water Data'!F73)),NA())</f>
        <v>#N/A</v>
      </c>
      <c r="M79" s="83" t="e">
        <f ca="true">+IF(AND(ISNUMBER(OFFSET('Water Data'!$G$4,0,10*ROW('Water Data'!G73))),'Data Summary'!CB79="Yes"),100-OFFSET('Water Data'!$G$4,0,10*ROW('Water Data'!G73)),NA())</f>
        <v>#N/A</v>
      </c>
      <c r="N79" s="83" t="e">
        <f ca="true">+IF(AND(ISNUMBER(OFFSET('Water Data'!$G$6,0,10*ROW('Water Data'!G73))),'Data Summary'!CC79="Yes"),OFFSET('Water Data'!$G$6,0,10*ROW('Water Data'!G73)),NA())</f>
        <v>#N/A</v>
      </c>
      <c r="O79" s="83" t="e">
        <f ca="true">+IF(AND(ISNUMBER(OFFSET('Water Data'!$G$9,0,10*ROW('Water Data'!G73))),'Data Summary'!CD79="Yes"),OFFSET('Water Data'!$G$9,0,10*ROW('Water Data'!G73)),NA())</f>
        <v>#N/A</v>
      </c>
      <c r="P79" s="83" t="e">
        <f ca="true">+IF(AND(ISNUMBER(OFFSET('Water Data'!$H$4,0,10*ROW('Water Data'!H73))),'Data Summary'!CE79="Yes"),100-OFFSET('Water Data'!$H$4,0,10*ROW('Water Data'!H73)),NA())</f>
        <v>#N/A</v>
      </c>
      <c r="Q79" s="83" t="e">
        <f ca="true">+IF(AND(ISNUMBER(OFFSET('Water Data'!$H$6,0,10*ROW('Water Data'!H73))),'Data Summary'!CF79="Yes"),OFFSET('Water Data'!$H$6,0,10*ROW('Water Data'!H73)),NA())</f>
        <v>#N/A</v>
      </c>
      <c r="R79" s="83" t="e">
        <f ca="true">+IF(AND(ISNUMBER(OFFSET('Water Data'!$H$9,0,10*ROW('Water Data'!H73))),'Data Summary'!CG79="Yes"),OFFSET('Water Data'!$H$9,0,10*ROW('Water Data'!H73)),NA())</f>
        <v>#N/A</v>
      </c>
      <c r="S79" s="83" t="e">
        <f ca="true">+IF(AND(ISNUMBER(OFFSET('Water Data'!$I$4,0,10*ROW('Water Data'!I73))),'Data Summary'!CH79="Yes"),100-OFFSET('Water Data'!$I$4,0,10*ROW('Water Data'!I73)),NA())</f>
        <v>#N/A</v>
      </c>
      <c r="T79" s="83" t="e">
        <f ca="true">+IF(AND(ISNUMBER(OFFSET('Water Data'!$I$6,0,10*ROW('Water Data'!I73))),'Data Summary'!CI79="Yes"),OFFSET('Water Data'!$I$6,0,10*ROW('Water Data'!I73)),NA())</f>
        <v>#N/A</v>
      </c>
      <c r="U79" s="83" t="e">
        <f ca="true">+IF(AND(ISNUMBER(OFFSET('Water Data'!$I$9,0,10*ROW('Water Data'!I73))),'Data Summary'!CJ79="Yes"),OFFSET('Water Data'!$I$9,0,10*ROW('Water Data'!I73)),NA())</f>
        <v>#N/A</v>
      </c>
      <c r="V79" s="84" t="e">
        <f ca="true">+IF(AND(ISNUMBER(OFFSET('Sanitation Data'!$D$4,0,10*ROW('Sanitation Data'!D73))),'Data Summary'!CK79="Yes"),100-OFFSET('Sanitation Data'!$D$4,0,10*ROW('Sanitation Data'!D73)),NA())</f>
        <v>#N/A</v>
      </c>
      <c r="W79" s="84" t="e">
        <f ca="true">+IF(AND(ISNUMBER(OFFSET('Sanitation Data'!$D$6,0,10*ROW('Sanitation Data'!D73))),'Data Summary'!CL79="Yes"),OFFSET('Sanitation Data'!$D$6,0,10*ROW('Sanitation Data'!D73)),NA())</f>
        <v>#N/A</v>
      </c>
      <c r="X79" s="84" t="e">
        <f ca="true">+IF(AND(ISNUMBER(OFFSET('Sanitation Data'!$D$10,0,10*ROW('Sanitation Data'!D73))),'Data Summary'!CM79="Yes"),OFFSET('Sanitation Data'!$D$10,0,10*ROW('Sanitation Data'!D73)),NA())</f>
        <v>#N/A</v>
      </c>
      <c r="Y79" s="84" t="e">
        <f ca="true">+IF(AND(ISNUMBER(OFFSET('Sanitation Data'!$D$11,0,10*ROW('Sanitation Data'!D73))),'Data Summary'!CN79="Yes"),OFFSET('Sanitation Data'!$D$11,0,10*ROW('Sanitation Data'!D73)),NA())</f>
        <v>#N/A</v>
      </c>
      <c r="Z79" s="84" t="e">
        <f ca="true">+IF(AND(ISNUMBER(OFFSET('Sanitation Data'!$D$12,0,10*ROW('Sanitation Data'!D73))),'Data Summary'!CO79="Yes"),OFFSET('Sanitation Data'!$D$12,0,10*ROW('Sanitation Data'!D73)),NA())</f>
        <v>#N/A</v>
      </c>
      <c r="AA79" s="84" t="e">
        <f ca="true">+IF(AND(ISNUMBER(OFFSET('Sanitation Data'!$E$4,0,10*ROW('Sanitation Data'!E73))),'Data Summary'!CP79="Yes"),100-OFFSET('Sanitation Data'!$E$4,0,10*ROW('Sanitation Data'!E73)),NA())</f>
        <v>#N/A</v>
      </c>
      <c r="AB79" s="84" t="e">
        <f ca="true">+IF(AND(ISNUMBER(OFFSET('Sanitation Data'!$E$6,0,10*ROW('Sanitation Data'!E73))),'Data Summary'!CQ79="Yes"),OFFSET('Sanitation Data'!$E$6,0,10*ROW('Sanitation Data'!E73)),NA())</f>
        <v>#N/A</v>
      </c>
      <c r="AC79" s="84" t="e">
        <f ca="true">+IF(AND(ISNUMBER(OFFSET('Sanitation Data'!$E$10,0,10*ROW('Sanitation Data'!E73))),'Data Summary'!CR79="Yes"),OFFSET('Sanitation Data'!$E$10,0,10*ROW('Sanitation Data'!E73)),NA())</f>
        <v>#N/A</v>
      </c>
      <c r="AD79" s="84" t="e">
        <f ca="true">+IF(AND(ISNUMBER(OFFSET('Sanitation Data'!$E$11,0,10*ROW('Sanitation Data'!E73))),'Data Summary'!CS79="Yes"),OFFSET('Sanitation Data'!$E$11,0,10*ROW('Sanitation Data'!E73)),NA())</f>
        <v>#N/A</v>
      </c>
      <c r="AE79" s="84" t="e">
        <f ca="true">+IF(AND(ISNUMBER(OFFSET('Sanitation Data'!$E$12,0,10*ROW('Sanitation Data'!E73))),'Data Summary'!CT79="Yes"),OFFSET('Sanitation Data'!$E$12,0,10*ROW('Sanitation Data'!E73)),NA())</f>
        <v>#N/A</v>
      </c>
      <c r="AF79" s="84" t="e">
        <f ca="true">+IF(AND(ISNUMBER(OFFSET('Sanitation Data'!$F$4,0,10*ROW('Sanitation Data'!F73))),'Data Summary'!CU79="Yes"),100-OFFSET('Sanitation Data'!$F$4,0,10*ROW('Sanitation Data'!F73)),NA())</f>
        <v>#N/A</v>
      </c>
      <c r="AG79" s="84" t="e">
        <f ca="true">+IF(AND(ISNUMBER(OFFSET('Sanitation Data'!$F$6,0,10*ROW('Sanitation Data'!F73))),'Data Summary'!CV79="Yes"),OFFSET('Sanitation Data'!$F$6,0,10*ROW('Sanitation Data'!F73)),NA())</f>
        <v>#N/A</v>
      </c>
      <c r="AH79" s="84" t="e">
        <f ca="true">+IF(AND(ISNUMBER(OFFSET('Sanitation Data'!$F$10,0,10*ROW('Sanitation Data'!F73))),'Data Summary'!CW79="Yes"),OFFSET('Sanitation Data'!$F$10,0,10*ROW('Sanitation Data'!F73)),NA())</f>
        <v>#N/A</v>
      </c>
      <c r="AI79" s="84" t="e">
        <f ca="true">+IF(AND(ISNUMBER(OFFSET('Sanitation Data'!$F$11,0,10*ROW('Sanitation Data'!F73))),'Data Summary'!CX79="Yes"),OFFSET('Sanitation Data'!$F$11,0,10*ROW('Sanitation Data'!F73)),NA())</f>
        <v>#N/A</v>
      </c>
      <c r="AJ79" s="84" t="e">
        <f ca="true">+IF(AND(ISNUMBER(OFFSET('Sanitation Data'!$F$12,0,10*ROW('Sanitation Data'!F73))),'Data Summary'!CY79="Yes"),OFFSET('Sanitation Data'!$F$12,0,10*ROW('Sanitation Data'!F73)),NA())</f>
        <v>#N/A</v>
      </c>
      <c r="AK79" s="84" t="e">
        <f ca="true">+IF(AND(ISNUMBER(OFFSET('Sanitation Data'!$G$4,0,10*ROW('Sanitation Data'!G73))),'Data Summary'!CZ79="Yes"),100-OFFSET('Sanitation Data'!$G$4,0,10*ROW('Sanitation Data'!G73)),NA())</f>
        <v>#N/A</v>
      </c>
      <c r="AL79" s="84" t="e">
        <f ca="true">+IF(AND(ISNUMBER(OFFSET('Sanitation Data'!$G$6,0,10*ROW('Sanitation Data'!G73))),'Data Summary'!DA79="Yes"),OFFSET('Sanitation Data'!$G$6,0,10*ROW('Sanitation Data'!G73)),NA())</f>
        <v>#N/A</v>
      </c>
      <c r="AM79" s="84" t="e">
        <f ca="true">+IF(AND(ISNUMBER(OFFSET('Sanitation Data'!$G$10,0,10*ROW('Sanitation Data'!G73))),'Data Summary'!DB79="Yes"),OFFSET('Sanitation Data'!$G$10,0,10*ROW('Sanitation Data'!G73)),NA())</f>
        <v>#N/A</v>
      </c>
      <c r="AN79" s="84" t="e">
        <f ca="true">+IF(AND(ISNUMBER(OFFSET('Sanitation Data'!$G$11,0,10*ROW('Sanitation Data'!G73))),'Data Summary'!DC79="Yes"),OFFSET('Sanitation Data'!$G$11,0,10*ROW('Sanitation Data'!G73)),NA())</f>
        <v>#N/A</v>
      </c>
      <c r="AO79" s="84" t="e">
        <f ca="true">+IF(AND(ISNUMBER(OFFSET('Sanitation Data'!$G$12,0,10*ROW('Sanitation Data'!G73))),'Data Summary'!DD79="Yes"),OFFSET('Sanitation Data'!$G$12,0,10*ROW('Sanitation Data'!G73)),NA())</f>
        <v>#N/A</v>
      </c>
      <c r="AP79" s="84" t="e">
        <f ca="true">+IF(AND(ISNUMBER(OFFSET('Sanitation Data'!$H$4,0,10*ROW('Sanitation Data'!H73))),'Data Summary'!DE79="Yes"),100-OFFSET('Sanitation Data'!$H$4,0,10*ROW('Sanitation Data'!H73)),NA())</f>
        <v>#N/A</v>
      </c>
      <c r="AQ79" s="84" t="e">
        <f ca="true">+IF(AND(ISNUMBER(OFFSET('Sanitation Data'!$H$6,0,10*ROW('Sanitation Data'!H73))),'Data Summary'!DF79="Yes"),OFFSET('Sanitation Data'!$H$6,0,10*ROW('Sanitation Data'!H73)),NA())</f>
        <v>#N/A</v>
      </c>
      <c r="AR79" s="84" t="e">
        <f ca="true">+IF(AND(ISNUMBER(OFFSET('Sanitation Data'!$H$10,0,10*ROW('Sanitation Data'!H73))),'Data Summary'!DG79="Yes"),OFFSET('Sanitation Data'!$H$10,0,10*ROW('Sanitation Data'!H73)),NA())</f>
        <v>#N/A</v>
      </c>
      <c r="AS79" s="84" t="e">
        <f ca="true">+IF(AND(ISNUMBER(OFFSET('Sanitation Data'!$H$11,0,10*ROW('Sanitation Data'!H73))),'Data Summary'!DH79="Yes"),OFFSET('Sanitation Data'!$H$11,0,10*ROW('Sanitation Data'!H73)),NA())</f>
        <v>#N/A</v>
      </c>
      <c r="AT79" s="84" t="e">
        <f ca="true">+IF(AND(ISNUMBER(OFFSET('Sanitation Data'!$H$12,0,10*ROW('Sanitation Data'!H73))),'Data Summary'!DI79="Yes"),OFFSET('Sanitation Data'!$H$12,0,10*ROW('Sanitation Data'!H73)),NA())</f>
        <v>#N/A</v>
      </c>
      <c r="AU79" s="84" t="e">
        <f ca="true">+IF(AND(ISNUMBER(OFFSET('Sanitation Data'!$I$4,0,10*ROW('Sanitation Data'!I73))),'Data Summary'!DJ79="Yes"),100-OFFSET('Sanitation Data'!$I$4,0,10*ROW('Sanitation Data'!I73)),NA())</f>
        <v>#N/A</v>
      </c>
      <c r="AV79" s="84" t="e">
        <f ca="true">+IF(AND(ISNUMBER(OFFSET('Sanitation Data'!$I$6,0,10*ROW('Sanitation Data'!I73))),'Data Summary'!DK79="Yes"),OFFSET('Sanitation Data'!$I$6,0,10*ROW('Sanitation Data'!I73)),NA())</f>
        <v>#N/A</v>
      </c>
      <c r="AW79" s="84" t="e">
        <f ca="true">+IF(AND(ISNUMBER(OFFSET('Sanitation Data'!$I$10,0,10*ROW('Sanitation Data'!I73))),'Data Summary'!DL79="Yes"),OFFSET('Sanitation Data'!$I$10,0,10*ROW('Sanitation Data'!I73)),NA())</f>
        <v>#N/A</v>
      </c>
      <c r="AX79" s="84" t="e">
        <f ca="true">+IF(AND(ISNUMBER(OFFSET('Sanitation Data'!$I$11,0,10*ROW('Sanitation Data'!I73))),'Data Summary'!DM79="Yes"),OFFSET('Sanitation Data'!$I$11,0,10*ROW('Sanitation Data'!I73)),NA())</f>
        <v>#N/A</v>
      </c>
      <c r="AY79" s="84" t="e">
        <f ca="true">+IF(AND(ISNUMBER(OFFSET('Sanitation Data'!$I$12,0,10*ROW('Sanitation Data'!I73))),'Data Summary'!DN79="Yes"),OFFSET('Sanitation Data'!$I$12,0,10*ROW('Sanitation Data'!I73)),NA())</f>
        <v>#N/A</v>
      </c>
      <c r="AZ79" s="85" t="e">
        <f ca="true">+IF(AND(ISNUMBER(OFFSET('Hygiene Data'!$D$5,0,10*ROW('Hygiene Data'!D73))),'Data Summary'!DO79="Yes"),OFFSET('Hygiene Data'!$D$5,0,10*ROW('Hygiene Data'!D73)),NA())</f>
        <v>#N/A</v>
      </c>
      <c r="BA79" s="85" t="e">
        <f ca="true">+IF(AND(ISNUMBER(OFFSET('Hygiene Data'!$D$7,0,10*ROW('Hygiene Data'!D73))),'Data Summary'!DP79="Yes"),OFFSET('Hygiene Data'!$D$7,0,10*ROW('Hygiene Data'!D73)),NA())</f>
        <v>#N/A</v>
      </c>
      <c r="BB79" s="85" t="e">
        <f ca="true">+IF(AND(ISNUMBER(OFFSET('Hygiene Data'!$D$9,0,10*ROW('Hygiene Data'!D73))),'Data Summary'!DQ79="Yes"),OFFSET('Hygiene Data'!$D$9,0,10*ROW('Hygiene Data'!D73)),NA())</f>
        <v>#N/A</v>
      </c>
      <c r="BC79" s="85" t="e">
        <f ca="true">+IF(AND(ISNUMBER(OFFSET('Hygiene Data'!$E$5,0,10*ROW('Hygiene Data'!E73))),'Data Summary'!DR79="Yes"),OFFSET('Hygiene Data'!$E$5,0,10*ROW('Hygiene Data'!E73)),NA())</f>
        <v>#N/A</v>
      </c>
      <c r="BD79" s="85" t="e">
        <f ca="true">+IF(AND(ISNUMBER(OFFSET('Hygiene Data'!$E$7,0,10*ROW('Hygiene Data'!E73))),'Data Summary'!DS79="Yes"),OFFSET('Hygiene Data'!$E$7,0,10*ROW('Hygiene Data'!E73)),NA())</f>
        <v>#N/A</v>
      </c>
      <c r="BE79" s="85" t="e">
        <f ca="true">+IF(AND(ISNUMBER(OFFSET('Hygiene Data'!$E$9,0,10*ROW('Hygiene Data'!E73))),'Data Summary'!DT79="Yes"),OFFSET('Hygiene Data'!$E$9,0,10*ROW('Hygiene Data'!E73)),NA())</f>
        <v>#N/A</v>
      </c>
      <c r="BF79" s="85" t="e">
        <f ca="true">+IF(AND(ISNUMBER(OFFSET('Hygiene Data'!$F$5,0,10*ROW('Hygiene Data'!F73))),'Data Summary'!DU79="Yes"),OFFSET('Hygiene Data'!$F$5,0,10*ROW('Hygiene Data'!F73)),NA())</f>
        <v>#N/A</v>
      </c>
      <c r="BG79" s="85" t="e">
        <f ca="true">+IF(AND(ISNUMBER(OFFSET('Hygiene Data'!$F$7,0,10*ROW('Hygiene Data'!F73))),'Data Summary'!DV79="Yes"),OFFSET('Hygiene Data'!$F$7,0,10*ROW('Hygiene Data'!F73)),NA())</f>
        <v>#N/A</v>
      </c>
      <c r="BH79" s="85" t="e">
        <f ca="true">+IF(AND(ISNUMBER(OFFSET('Hygiene Data'!$F$9,0,10*ROW('Hygiene Data'!F73))),'Data Summary'!DW79="Yes"),OFFSET('Hygiene Data'!$F$9,0,10*ROW('Hygiene Data'!F73)),NA())</f>
        <v>#N/A</v>
      </c>
      <c r="BI79" s="85" t="e">
        <f ca="true">+IF(AND(ISNUMBER(OFFSET('Hygiene Data'!$G$5,0,10*ROW('Hygiene Data'!G73))),'Data Summary'!DX79="Yes"),OFFSET('Hygiene Data'!$G$5,0,10*ROW('Hygiene Data'!G73)),NA())</f>
        <v>#N/A</v>
      </c>
      <c r="BJ79" s="85" t="e">
        <f ca="true">+IF(AND(ISNUMBER(OFFSET('Hygiene Data'!$G$7,0,10*ROW('Hygiene Data'!G73))),'Data Summary'!DY79="Yes"),OFFSET('Hygiene Data'!$G$7,0,10*ROW('Hygiene Data'!G73)),NA())</f>
        <v>#N/A</v>
      </c>
      <c r="BK79" s="85" t="e">
        <f ca="true">+IF(AND(ISNUMBER(OFFSET('Hygiene Data'!$G$9,0,10*ROW('Hygiene Data'!G73))),'Data Summary'!DZ79="Yes"),OFFSET('Hygiene Data'!$G$9,0,10*ROW('Hygiene Data'!G73)),NA())</f>
        <v>#N/A</v>
      </c>
      <c r="BL79" s="85" t="e">
        <f ca="true">+IF(AND(ISNUMBER(OFFSET('Hygiene Data'!$H$5,0,10*ROW('Hygiene Data'!H73))),'Data Summary'!EA79="Yes"),OFFSET('Hygiene Data'!$H$5,0,10*ROW('Hygiene Data'!H73)),NA())</f>
        <v>#N/A</v>
      </c>
      <c r="BM79" s="85" t="e">
        <f ca="true">+IF(AND(ISNUMBER(OFFSET('Hygiene Data'!$H$7,0,10*ROW('Hygiene Data'!H73))),'Data Summary'!EB79="Yes"),OFFSET('Hygiene Data'!$H$7,0,10*ROW('Hygiene Data'!H73)),NA())</f>
        <v>#N/A</v>
      </c>
      <c r="BN79" s="85" t="e">
        <f ca="true">+IF(AND(ISNUMBER(OFFSET('Hygiene Data'!$H$9,0,10*ROW('Hygiene Data'!H73))),'Data Summary'!EC79="Yes"),OFFSET('Hygiene Data'!$H$9,0,10*ROW('Hygiene Data'!H73)),NA())</f>
        <v>#N/A</v>
      </c>
      <c r="BO79" s="85" t="e">
        <f ca="true">+IF(AND(ISNUMBER(OFFSET('Hygiene Data'!$I$5,0,10*ROW('Hygiene Data'!I73))),'Data Summary'!ED79="Yes"),OFFSET('Hygiene Data'!$I$5,0,10*ROW('Hygiene Data'!I73)),NA())</f>
        <v>#N/A</v>
      </c>
      <c r="BP79" s="85" t="e">
        <f ca="true">+IF(AND(ISNUMBER(OFFSET('Hygiene Data'!$I$7,0,10*ROW('Hygiene Data'!I73))),'Data Summary'!EE79="Yes"),OFFSET('Hygiene Data'!$I$7,0,10*ROW('Hygiene Data'!I73)),NA())</f>
        <v>#N/A</v>
      </c>
      <c r="BQ79" s="85" t="e">
        <f ca="true">+IF(AND(ISNUMBER(OFFSET('Hygiene Data'!$I$9,0,10*ROW('Hygiene Data'!I73))),'Data Summary'!EF79="Yes"),OFFSET('Hygiene Data'!$I$9,0,10*ROW('Hygiene Data'!I73)),NA())</f>
        <v>#N/A</v>
      </c>
    </row>
    <row xmlns:x14ac="http://schemas.microsoft.com/office/spreadsheetml/2009/9/ac" r="80" x14ac:dyDescent="0.2">
      <c r="A80" s="326" t="e">
        <f ca="true">+RIGHT('Data Summary'!A80,LEN('Data Summary'!A80)-9)</f>
        <v>#VALUE!</v>
      </c>
      <c r="B80" s="31" t="str">
        <f ca="true">+IF(ISTEXT('Data Summary'!B80),'Data Summary'!B80,"")</f>
        <v/>
      </c>
      <c r="C80" s="325" t="e">
        <f ca="true">+VALUE('Data Summary'!C80)</f>
        <v>#VALUE!</v>
      </c>
      <c r="D80" s="83" t="e">
        <f ca="true">+IF(AND(ISNUMBER(OFFSET('Water Data'!$D$4,0,10*ROW('Water Data'!D74))),'Data Summary'!BS80="Yes"),100-OFFSET('Water Data'!$D$4,0,10*ROW('Water Data'!D74)),NA())</f>
        <v>#N/A</v>
      </c>
      <c r="E80" s="83" t="e">
        <f ca="true">+IF(AND(ISNUMBER(OFFSET('Water Data'!$D$6,0,10*ROW('Water Data'!D74))),'Data Summary'!BT80="Yes"),OFFSET('Water Data'!$D$6,0,10*ROW('Water Data'!D74)),NA())</f>
        <v>#N/A</v>
      </c>
      <c r="F80" s="83" t="e">
        <f ca="true">+IF(AND(ISNUMBER(OFFSET('Water Data'!$D$9,0,10*ROW('Water Data'!D74))),'Data Summary'!BU80="Yes"),OFFSET('Water Data'!$D$9,0,10*ROW('Water Data'!D74)),NA())</f>
        <v>#N/A</v>
      </c>
      <c r="G80" s="83" t="e">
        <f ca="true">+IF(AND(ISNUMBER(OFFSET('Water Data'!$E$4,0,10*ROW('Water Data'!E74))),'Data Summary'!BV80="Yes"),100-OFFSET('Water Data'!$E$4,0,10*ROW('Water Data'!E74)),NA())</f>
        <v>#N/A</v>
      </c>
      <c r="H80" s="83" t="e">
        <f ca="true">+IF(AND(ISNUMBER(OFFSET('Water Data'!$E$6,0,10*ROW('Water Data'!E74))),'Data Summary'!BW80="Yes"),OFFSET('Water Data'!$E$6,0,10*ROW('Water Data'!E74)),NA())</f>
        <v>#N/A</v>
      </c>
      <c r="I80" s="83" t="e">
        <f ca="true">+IF(AND(ISNUMBER(OFFSET('Water Data'!$E$9,0,10*ROW('Water Data'!E74))),'Data Summary'!BX80="Yes"),OFFSET('Water Data'!$E$9,0,10*ROW('Water Data'!E74)),NA())</f>
        <v>#N/A</v>
      </c>
      <c r="J80" s="83" t="e">
        <f ca="true">+IF(AND(ISNUMBER(OFFSET('Water Data'!$F$4,0,10*ROW('Water Data'!F74))),'Data Summary'!BY80="Yes"),100-OFFSET('Water Data'!$F$4,0,10*ROW('Water Data'!F74)),NA())</f>
        <v>#N/A</v>
      </c>
      <c r="K80" s="83" t="e">
        <f ca="true">+IF(AND(ISNUMBER(OFFSET('Water Data'!$F$6,0,10*ROW('Water Data'!F74))),'Data Summary'!BZ80="Yes"),OFFSET('Water Data'!$F$6,0,10*ROW('Water Data'!F74)),NA())</f>
        <v>#N/A</v>
      </c>
      <c r="L80" s="83" t="e">
        <f ca="true">+IF(AND(ISNUMBER(OFFSET('Water Data'!$F$9,0,10*ROW('Water Data'!F74))),'Data Summary'!CA80="Yes"),OFFSET('Water Data'!$F$9,0,10*ROW('Water Data'!F74)),NA())</f>
        <v>#N/A</v>
      </c>
      <c r="M80" s="83" t="e">
        <f ca="true">+IF(AND(ISNUMBER(OFFSET('Water Data'!$G$4,0,10*ROW('Water Data'!G74))),'Data Summary'!CB80="Yes"),100-OFFSET('Water Data'!$G$4,0,10*ROW('Water Data'!G74)),NA())</f>
        <v>#N/A</v>
      </c>
      <c r="N80" s="83" t="e">
        <f ca="true">+IF(AND(ISNUMBER(OFFSET('Water Data'!$G$6,0,10*ROW('Water Data'!G74))),'Data Summary'!CC80="Yes"),OFFSET('Water Data'!$G$6,0,10*ROW('Water Data'!G74)),NA())</f>
        <v>#N/A</v>
      </c>
      <c r="O80" s="83" t="e">
        <f ca="true">+IF(AND(ISNUMBER(OFFSET('Water Data'!$G$9,0,10*ROW('Water Data'!G74))),'Data Summary'!CD80="Yes"),OFFSET('Water Data'!$G$9,0,10*ROW('Water Data'!G74)),NA())</f>
        <v>#N/A</v>
      </c>
      <c r="P80" s="83" t="e">
        <f ca="true">+IF(AND(ISNUMBER(OFFSET('Water Data'!$H$4,0,10*ROW('Water Data'!H74))),'Data Summary'!CE80="Yes"),100-OFFSET('Water Data'!$H$4,0,10*ROW('Water Data'!H74)),NA())</f>
        <v>#N/A</v>
      </c>
      <c r="Q80" s="83" t="e">
        <f ca="true">+IF(AND(ISNUMBER(OFFSET('Water Data'!$H$6,0,10*ROW('Water Data'!H74))),'Data Summary'!CF80="Yes"),OFFSET('Water Data'!$H$6,0,10*ROW('Water Data'!H74)),NA())</f>
        <v>#N/A</v>
      </c>
      <c r="R80" s="83" t="e">
        <f ca="true">+IF(AND(ISNUMBER(OFFSET('Water Data'!$H$9,0,10*ROW('Water Data'!H74))),'Data Summary'!CG80="Yes"),OFFSET('Water Data'!$H$9,0,10*ROW('Water Data'!H74)),NA())</f>
        <v>#N/A</v>
      </c>
      <c r="S80" s="83" t="e">
        <f ca="true">+IF(AND(ISNUMBER(OFFSET('Water Data'!$I$4,0,10*ROW('Water Data'!I74))),'Data Summary'!CH80="Yes"),100-OFFSET('Water Data'!$I$4,0,10*ROW('Water Data'!I74)),NA())</f>
        <v>#N/A</v>
      </c>
      <c r="T80" s="83" t="e">
        <f ca="true">+IF(AND(ISNUMBER(OFFSET('Water Data'!$I$6,0,10*ROW('Water Data'!I74))),'Data Summary'!CI80="Yes"),OFFSET('Water Data'!$I$6,0,10*ROW('Water Data'!I74)),NA())</f>
        <v>#N/A</v>
      </c>
      <c r="U80" s="83" t="e">
        <f ca="true">+IF(AND(ISNUMBER(OFFSET('Water Data'!$I$9,0,10*ROW('Water Data'!I74))),'Data Summary'!CJ80="Yes"),OFFSET('Water Data'!$I$9,0,10*ROW('Water Data'!I74)),NA())</f>
        <v>#N/A</v>
      </c>
      <c r="V80" s="84" t="e">
        <f ca="true">+IF(AND(ISNUMBER(OFFSET('Sanitation Data'!$D$4,0,10*ROW('Sanitation Data'!D74))),'Data Summary'!CK80="Yes"),100-OFFSET('Sanitation Data'!$D$4,0,10*ROW('Sanitation Data'!D74)),NA())</f>
        <v>#N/A</v>
      </c>
      <c r="W80" s="84" t="e">
        <f ca="true">+IF(AND(ISNUMBER(OFFSET('Sanitation Data'!$D$6,0,10*ROW('Sanitation Data'!D74))),'Data Summary'!CL80="Yes"),OFFSET('Sanitation Data'!$D$6,0,10*ROW('Sanitation Data'!D74)),NA())</f>
        <v>#N/A</v>
      </c>
      <c r="X80" s="84" t="e">
        <f ca="true">+IF(AND(ISNUMBER(OFFSET('Sanitation Data'!$D$10,0,10*ROW('Sanitation Data'!D74))),'Data Summary'!CM80="Yes"),OFFSET('Sanitation Data'!$D$10,0,10*ROW('Sanitation Data'!D74)),NA())</f>
        <v>#N/A</v>
      </c>
      <c r="Y80" s="84" t="e">
        <f ca="true">+IF(AND(ISNUMBER(OFFSET('Sanitation Data'!$D$11,0,10*ROW('Sanitation Data'!D74))),'Data Summary'!CN80="Yes"),OFFSET('Sanitation Data'!$D$11,0,10*ROW('Sanitation Data'!D74)),NA())</f>
        <v>#N/A</v>
      </c>
      <c r="Z80" s="84" t="e">
        <f ca="true">+IF(AND(ISNUMBER(OFFSET('Sanitation Data'!$D$12,0,10*ROW('Sanitation Data'!D74))),'Data Summary'!CO80="Yes"),OFFSET('Sanitation Data'!$D$12,0,10*ROW('Sanitation Data'!D74)),NA())</f>
        <v>#N/A</v>
      </c>
      <c r="AA80" s="84" t="e">
        <f ca="true">+IF(AND(ISNUMBER(OFFSET('Sanitation Data'!$E$4,0,10*ROW('Sanitation Data'!E74))),'Data Summary'!CP80="Yes"),100-OFFSET('Sanitation Data'!$E$4,0,10*ROW('Sanitation Data'!E74)),NA())</f>
        <v>#N/A</v>
      </c>
      <c r="AB80" s="84" t="e">
        <f ca="true">+IF(AND(ISNUMBER(OFFSET('Sanitation Data'!$E$6,0,10*ROW('Sanitation Data'!E74))),'Data Summary'!CQ80="Yes"),OFFSET('Sanitation Data'!$E$6,0,10*ROW('Sanitation Data'!E74)),NA())</f>
        <v>#N/A</v>
      </c>
      <c r="AC80" s="84" t="e">
        <f ca="true">+IF(AND(ISNUMBER(OFFSET('Sanitation Data'!$E$10,0,10*ROW('Sanitation Data'!E74))),'Data Summary'!CR80="Yes"),OFFSET('Sanitation Data'!$E$10,0,10*ROW('Sanitation Data'!E74)),NA())</f>
        <v>#N/A</v>
      </c>
      <c r="AD80" s="84" t="e">
        <f ca="true">+IF(AND(ISNUMBER(OFFSET('Sanitation Data'!$E$11,0,10*ROW('Sanitation Data'!E74))),'Data Summary'!CS80="Yes"),OFFSET('Sanitation Data'!$E$11,0,10*ROW('Sanitation Data'!E74)),NA())</f>
        <v>#N/A</v>
      </c>
      <c r="AE80" s="84" t="e">
        <f ca="true">+IF(AND(ISNUMBER(OFFSET('Sanitation Data'!$E$12,0,10*ROW('Sanitation Data'!E74))),'Data Summary'!CT80="Yes"),OFFSET('Sanitation Data'!$E$12,0,10*ROW('Sanitation Data'!E74)),NA())</f>
        <v>#N/A</v>
      </c>
      <c r="AF80" s="84" t="e">
        <f ca="true">+IF(AND(ISNUMBER(OFFSET('Sanitation Data'!$F$4,0,10*ROW('Sanitation Data'!F74))),'Data Summary'!CU80="Yes"),100-OFFSET('Sanitation Data'!$F$4,0,10*ROW('Sanitation Data'!F74)),NA())</f>
        <v>#N/A</v>
      </c>
      <c r="AG80" s="84" t="e">
        <f ca="true">+IF(AND(ISNUMBER(OFFSET('Sanitation Data'!$F$6,0,10*ROW('Sanitation Data'!F74))),'Data Summary'!CV80="Yes"),OFFSET('Sanitation Data'!$F$6,0,10*ROW('Sanitation Data'!F74)),NA())</f>
        <v>#N/A</v>
      </c>
      <c r="AH80" s="84" t="e">
        <f ca="true">+IF(AND(ISNUMBER(OFFSET('Sanitation Data'!$F$10,0,10*ROW('Sanitation Data'!F74))),'Data Summary'!CW80="Yes"),OFFSET('Sanitation Data'!$F$10,0,10*ROW('Sanitation Data'!F74)),NA())</f>
        <v>#N/A</v>
      </c>
      <c r="AI80" s="84" t="e">
        <f ca="true">+IF(AND(ISNUMBER(OFFSET('Sanitation Data'!$F$11,0,10*ROW('Sanitation Data'!F74))),'Data Summary'!CX80="Yes"),OFFSET('Sanitation Data'!$F$11,0,10*ROW('Sanitation Data'!F74)),NA())</f>
        <v>#N/A</v>
      </c>
      <c r="AJ80" s="84" t="e">
        <f ca="true">+IF(AND(ISNUMBER(OFFSET('Sanitation Data'!$F$12,0,10*ROW('Sanitation Data'!F74))),'Data Summary'!CY80="Yes"),OFFSET('Sanitation Data'!$F$12,0,10*ROW('Sanitation Data'!F74)),NA())</f>
        <v>#N/A</v>
      </c>
      <c r="AK80" s="84" t="e">
        <f ca="true">+IF(AND(ISNUMBER(OFFSET('Sanitation Data'!$G$4,0,10*ROW('Sanitation Data'!G74))),'Data Summary'!CZ80="Yes"),100-OFFSET('Sanitation Data'!$G$4,0,10*ROW('Sanitation Data'!G74)),NA())</f>
        <v>#N/A</v>
      </c>
      <c r="AL80" s="84" t="e">
        <f ca="true">+IF(AND(ISNUMBER(OFFSET('Sanitation Data'!$G$6,0,10*ROW('Sanitation Data'!G74))),'Data Summary'!DA80="Yes"),OFFSET('Sanitation Data'!$G$6,0,10*ROW('Sanitation Data'!G74)),NA())</f>
        <v>#N/A</v>
      </c>
      <c r="AM80" s="84" t="e">
        <f ca="true">+IF(AND(ISNUMBER(OFFSET('Sanitation Data'!$G$10,0,10*ROW('Sanitation Data'!G74))),'Data Summary'!DB80="Yes"),OFFSET('Sanitation Data'!$G$10,0,10*ROW('Sanitation Data'!G74)),NA())</f>
        <v>#N/A</v>
      </c>
      <c r="AN80" s="84" t="e">
        <f ca="true">+IF(AND(ISNUMBER(OFFSET('Sanitation Data'!$G$11,0,10*ROW('Sanitation Data'!G74))),'Data Summary'!DC80="Yes"),OFFSET('Sanitation Data'!$G$11,0,10*ROW('Sanitation Data'!G74)),NA())</f>
        <v>#N/A</v>
      </c>
      <c r="AO80" s="84" t="e">
        <f ca="true">+IF(AND(ISNUMBER(OFFSET('Sanitation Data'!$G$12,0,10*ROW('Sanitation Data'!G74))),'Data Summary'!DD80="Yes"),OFFSET('Sanitation Data'!$G$12,0,10*ROW('Sanitation Data'!G74)),NA())</f>
        <v>#N/A</v>
      </c>
      <c r="AP80" s="84" t="e">
        <f ca="true">+IF(AND(ISNUMBER(OFFSET('Sanitation Data'!$H$4,0,10*ROW('Sanitation Data'!H74))),'Data Summary'!DE80="Yes"),100-OFFSET('Sanitation Data'!$H$4,0,10*ROW('Sanitation Data'!H74)),NA())</f>
        <v>#N/A</v>
      </c>
      <c r="AQ80" s="84" t="e">
        <f ca="true">+IF(AND(ISNUMBER(OFFSET('Sanitation Data'!$H$6,0,10*ROW('Sanitation Data'!H74))),'Data Summary'!DF80="Yes"),OFFSET('Sanitation Data'!$H$6,0,10*ROW('Sanitation Data'!H74)),NA())</f>
        <v>#N/A</v>
      </c>
      <c r="AR80" s="84" t="e">
        <f ca="true">+IF(AND(ISNUMBER(OFFSET('Sanitation Data'!$H$10,0,10*ROW('Sanitation Data'!H74))),'Data Summary'!DG80="Yes"),OFFSET('Sanitation Data'!$H$10,0,10*ROW('Sanitation Data'!H74)),NA())</f>
        <v>#N/A</v>
      </c>
      <c r="AS80" s="84" t="e">
        <f ca="true">+IF(AND(ISNUMBER(OFFSET('Sanitation Data'!$H$11,0,10*ROW('Sanitation Data'!H74))),'Data Summary'!DH80="Yes"),OFFSET('Sanitation Data'!$H$11,0,10*ROW('Sanitation Data'!H74)),NA())</f>
        <v>#N/A</v>
      </c>
      <c r="AT80" s="84" t="e">
        <f ca="true">+IF(AND(ISNUMBER(OFFSET('Sanitation Data'!$H$12,0,10*ROW('Sanitation Data'!H74))),'Data Summary'!DI80="Yes"),OFFSET('Sanitation Data'!$H$12,0,10*ROW('Sanitation Data'!H74)),NA())</f>
        <v>#N/A</v>
      </c>
      <c r="AU80" s="84" t="e">
        <f ca="true">+IF(AND(ISNUMBER(OFFSET('Sanitation Data'!$I$4,0,10*ROW('Sanitation Data'!I74))),'Data Summary'!DJ80="Yes"),100-OFFSET('Sanitation Data'!$I$4,0,10*ROW('Sanitation Data'!I74)),NA())</f>
        <v>#N/A</v>
      </c>
      <c r="AV80" s="84" t="e">
        <f ca="true">+IF(AND(ISNUMBER(OFFSET('Sanitation Data'!$I$6,0,10*ROW('Sanitation Data'!I74))),'Data Summary'!DK80="Yes"),OFFSET('Sanitation Data'!$I$6,0,10*ROW('Sanitation Data'!I74)),NA())</f>
        <v>#N/A</v>
      </c>
      <c r="AW80" s="84" t="e">
        <f ca="true">+IF(AND(ISNUMBER(OFFSET('Sanitation Data'!$I$10,0,10*ROW('Sanitation Data'!I74))),'Data Summary'!DL80="Yes"),OFFSET('Sanitation Data'!$I$10,0,10*ROW('Sanitation Data'!I74)),NA())</f>
        <v>#N/A</v>
      </c>
      <c r="AX80" s="84" t="e">
        <f ca="true">+IF(AND(ISNUMBER(OFFSET('Sanitation Data'!$I$11,0,10*ROW('Sanitation Data'!I74))),'Data Summary'!DM80="Yes"),OFFSET('Sanitation Data'!$I$11,0,10*ROW('Sanitation Data'!I74)),NA())</f>
        <v>#N/A</v>
      </c>
      <c r="AY80" s="84" t="e">
        <f ca="true">+IF(AND(ISNUMBER(OFFSET('Sanitation Data'!$I$12,0,10*ROW('Sanitation Data'!I74))),'Data Summary'!DN80="Yes"),OFFSET('Sanitation Data'!$I$12,0,10*ROW('Sanitation Data'!I74)),NA())</f>
        <v>#N/A</v>
      </c>
      <c r="AZ80" s="85" t="e">
        <f ca="true">+IF(AND(ISNUMBER(OFFSET('Hygiene Data'!$D$5,0,10*ROW('Hygiene Data'!D74))),'Data Summary'!DO80="Yes"),OFFSET('Hygiene Data'!$D$5,0,10*ROW('Hygiene Data'!D74)),NA())</f>
        <v>#N/A</v>
      </c>
      <c r="BA80" s="85" t="e">
        <f ca="true">+IF(AND(ISNUMBER(OFFSET('Hygiene Data'!$D$7,0,10*ROW('Hygiene Data'!D74))),'Data Summary'!DP80="Yes"),OFFSET('Hygiene Data'!$D$7,0,10*ROW('Hygiene Data'!D74)),NA())</f>
        <v>#N/A</v>
      </c>
      <c r="BB80" s="85" t="e">
        <f ca="true">+IF(AND(ISNUMBER(OFFSET('Hygiene Data'!$D$9,0,10*ROW('Hygiene Data'!D74))),'Data Summary'!DQ80="Yes"),OFFSET('Hygiene Data'!$D$9,0,10*ROW('Hygiene Data'!D74)),NA())</f>
        <v>#N/A</v>
      </c>
      <c r="BC80" s="85" t="e">
        <f ca="true">+IF(AND(ISNUMBER(OFFSET('Hygiene Data'!$E$5,0,10*ROW('Hygiene Data'!E74))),'Data Summary'!DR80="Yes"),OFFSET('Hygiene Data'!$E$5,0,10*ROW('Hygiene Data'!E74)),NA())</f>
        <v>#N/A</v>
      </c>
      <c r="BD80" s="85" t="e">
        <f ca="true">+IF(AND(ISNUMBER(OFFSET('Hygiene Data'!$E$7,0,10*ROW('Hygiene Data'!E74))),'Data Summary'!DS80="Yes"),OFFSET('Hygiene Data'!$E$7,0,10*ROW('Hygiene Data'!E74)),NA())</f>
        <v>#N/A</v>
      </c>
      <c r="BE80" s="85" t="e">
        <f ca="true">+IF(AND(ISNUMBER(OFFSET('Hygiene Data'!$E$9,0,10*ROW('Hygiene Data'!E74))),'Data Summary'!DT80="Yes"),OFFSET('Hygiene Data'!$E$9,0,10*ROW('Hygiene Data'!E74)),NA())</f>
        <v>#N/A</v>
      </c>
      <c r="BF80" s="85" t="e">
        <f ca="true">+IF(AND(ISNUMBER(OFFSET('Hygiene Data'!$F$5,0,10*ROW('Hygiene Data'!F74))),'Data Summary'!DU80="Yes"),OFFSET('Hygiene Data'!$F$5,0,10*ROW('Hygiene Data'!F74)),NA())</f>
        <v>#N/A</v>
      </c>
      <c r="BG80" s="85" t="e">
        <f ca="true">+IF(AND(ISNUMBER(OFFSET('Hygiene Data'!$F$7,0,10*ROW('Hygiene Data'!F74))),'Data Summary'!DV80="Yes"),OFFSET('Hygiene Data'!$F$7,0,10*ROW('Hygiene Data'!F74)),NA())</f>
        <v>#N/A</v>
      </c>
      <c r="BH80" s="85" t="e">
        <f ca="true">+IF(AND(ISNUMBER(OFFSET('Hygiene Data'!$F$9,0,10*ROW('Hygiene Data'!F74))),'Data Summary'!DW80="Yes"),OFFSET('Hygiene Data'!$F$9,0,10*ROW('Hygiene Data'!F74)),NA())</f>
        <v>#N/A</v>
      </c>
      <c r="BI80" s="85" t="e">
        <f ca="true">+IF(AND(ISNUMBER(OFFSET('Hygiene Data'!$G$5,0,10*ROW('Hygiene Data'!G74))),'Data Summary'!DX80="Yes"),OFFSET('Hygiene Data'!$G$5,0,10*ROW('Hygiene Data'!G74)),NA())</f>
        <v>#N/A</v>
      </c>
      <c r="BJ80" s="85" t="e">
        <f ca="true">+IF(AND(ISNUMBER(OFFSET('Hygiene Data'!$G$7,0,10*ROW('Hygiene Data'!G74))),'Data Summary'!DY80="Yes"),OFFSET('Hygiene Data'!$G$7,0,10*ROW('Hygiene Data'!G74)),NA())</f>
        <v>#N/A</v>
      </c>
      <c r="BK80" s="85" t="e">
        <f ca="true">+IF(AND(ISNUMBER(OFFSET('Hygiene Data'!$G$9,0,10*ROW('Hygiene Data'!G74))),'Data Summary'!DZ80="Yes"),OFFSET('Hygiene Data'!$G$9,0,10*ROW('Hygiene Data'!G74)),NA())</f>
        <v>#N/A</v>
      </c>
      <c r="BL80" s="85" t="e">
        <f ca="true">+IF(AND(ISNUMBER(OFFSET('Hygiene Data'!$H$5,0,10*ROW('Hygiene Data'!H74))),'Data Summary'!EA80="Yes"),OFFSET('Hygiene Data'!$H$5,0,10*ROW('Hygiene Data'!H74)),NA())</f>
        <v>#N/A</v>
      </c>
      <c r="BM80" s="85" t="e">
        <f ca="true">+IF(AND(ISNUMBER(OFFSET('Hygiene Data'!$H$7,0,10*ROW('Hygiene Data'!H74))),'Data Summary'!EB80="Yes"),OFFSET('Hygiene Data'!$H$7,0,10*ROW('Hygiene Data'!H74)),NA())</f>
        <v>#N/A</v>
      </c>
      <c r="BN80" s="85" t="e">
        <f ca="true">+IF(AND(ISNUMBER(OFFSET('Hygiene Data'!$H$9,0,10*ROW('Hygiene Data'!H74))),'Data Summary'!EC80="Yes"),OFFSET('Hygiene Data'!$H$9,0,10*ROW('Hygiene Data'!H74)),NA())</f>
        <v>#N/A</v>
      </c>
      <c r="BO80" s="85" t="e">
        <f ca="true">+IF(AND(ISNUMBER(OFFSET('Hygiene Data'!$I$5,0,10*ROW('Hygiene Data'!I74))),'Data Summary'!ED80="Yes"),OFFSET('Hygiene Data'!$I$5,0,10*ROW('Hygiene Data'!I74)),NA())</f>
        <v>#N/A</v>
      </c>
      <c r="BP80" s="85" t="e">
        <f ca="true">+IF(AND(ISNUMBER(OFFSET('Hygiene Data'!$I$7,0,10*ROW('Hygiene Data'!I74))),'Data Summary'!EE80="Yes"),OFFSET('Hygiene Data'!$I$7,0,10*ROW('Hygiene Data'!I74)),NA())</f>
        <v>#N/A</v>
      </c>
      <c r="BQ80" s="85" t="e">
        <f ca="true">+IF(AND(ISNUMBER(OFFSET('Hygiene Data'!$I$9,0,10*ROW('Hygiene Data'!I74))),'Data Summary'!EF80="Yes"),OFFSET('Hygiene Data'!$I$9,0,10*ROW('Hygiene Data'!I74)),NA())</f>
        <v>#N/A</v>
      </c>
    </row>
    <row xmlns:x14ac="http://schemas.microsoft.com/office/spreadsheetml/2009/9/ac" r="81" x14ac:dyDescent="0.2">
      <c r="A81" s="326" t="e">
        <f ca="true">+RIGHT('Data Summary'!A81,LEN('Data Summary'!A81)-9)</f>
        <v>#VALUE!</v>
      </c>
      <c r="B81" s="31" t="str">
        <f ca="true">+IF(ISTEXT('Data Summary'!B81),'Data Summary'!B81,"")</f>
        <v/>
      </c>
      <c r="C81" s="325" t="e">
        <f ca="true">+VALUE('Data Summary'!C81)</f>
        <v>#VALUE!</v>
      </c>
      <c r="D81" s="83" t="e">
        <f ca="true">+IF(AND(ISNUMBER(OFFSET('Water Data'!$D$4,0,10*ROW('Water Data'!D75))),'Data Summary'!BS81="Yes"),100-OFFSET('Water Data'!$D$4,0,10*ROW('Water Data'!D75)),NA())</f>
        <v>#N/A</v>
      </c>
      <c r="E81" s="83" t="e">
        <f ca="true">+IF(AND(ISNUMBER(OFFSET('Water Data'!$D$6,0,10*ROW('Water Data'!D75))),'Data Summary'!BT81="Yes"),OFFSET('Water Data'!$D$6,0,10*ROW('Water Data'!D75)),NA())</f>
        <v>#N/A</v>
      </c>
      <c r="F81" s="83" t="e">
        <f ca="true">+IF(AND(ISNUMBER(OFFSET('Water Data'!$D$9,0,10*ROW('Water Data'!D75))),'Data Summary'!BU81="Yes"),OFFSET('Water Data'!$D$9,0,10*ROW('Water Data'!D75)),NA())</f>
        <v>#N/A</v>
      </c>
      <c r="G81" s="83" t="e">
        <f ca="true">+IF(AND(ISNUMBER(OFFSET('Water Data'!$E$4,0,10*ROW('Water Data'!E75))),'Data Summary'!BV81="Yes"),100-OFFSET('Water Data'!$E$4,0,10*ROW('Water Data'!E75)),NA())</f>
        <v>#N/A</v>
      </c>
      <c r="H81" s="83" t="e">
        <f ca="true">+IF(AND(ISNUMBER(OFFSET('Water Data'!$E$6,0,10*ROW('Water Data'!E75))),'Data Summary'!BW81="Yes"),OFFSET('Water Data'!$E$6,0,10*ROW('Water Data'!E75)),NA())</f>
        <v>#N/A</v>
      </c>
      <c r="I81" s="83" t="e">
        <f ca="true">+IF(AND(ISNUMBER(OFFSET('Water Data'!$E$9,0,10*ROW('Water Data'!E75))),'Data Summary'!BX81="Yes"),OFFSET('Water Data'!$E$9,0,10*ROW('Water Data'!E75)),NA())</f>
        <v>#N/A</v>
      </c>
      <c r="J81" s="83" t="e">
        <f ca="true">+IF(AND(ISNUMBER(OFFSET('Water Data'!$F$4,0,10*ROW('Water Data'!F75))),'Data Summary'!BY81="Yes"),100-OFFSET('Water Data'!$F$4,0,10*ROW('Water Data'!F75)),NA())</f>
        <v>#N/A</v>
      </c>
      <c r="K81" s="83" t="e">
        <f ca="true">+IF(AND(ISNUMBER(OFFSET('Water Data'!$F$6,0,10*ROW('Water Data'!F75))),'Data Summary'!BZ81="Yes"),OFFSET('Water Data'!$F$6,0,10*ROW('Water Data'!F75)),NA())</f>
        <v>#N/A</v>
      </c>
      <c r="L81" s="83" t="e">
        <f ca="true">+IF(AND(ISNUMBER(OFFSET('Water Data'!$F$9,0,10*ROW('Water Data'!F75))),'Data Summary'!CA81="Yes"),OFFSET('Water Data'!$F$9,0,10*ROW('Water Data'!F75)),NA())</f>
        <v>#N/A</v>
      </c>
      <c r="M81" s="83" t="e">
        <f ca="true">+IF(AND(ISNUMBER(OFFSET('Water Data'!$G$4,0,10*ROW('Water Data'!G75))),'Data Summary'!CB81="Yes"),100-OFFSET('Water Data'!$G$4,0,10*ROW('Water Data'!G75)),NA())</f>
        <v>#N/A</v>
      </c>
      <c r="N81" s="83" t="e">
        <f ca="true">+IF(AND(ISNUMBER(OFFSET('Water Data'!$G$6,0,10*ROW('Water Data'!G75))),'Data Summary'!CC81="Yes"),OFFSET('Water Data'!$G$6,0,10*ROW('Water Data'!G75)),NA())</f>
        <v>#N/A</v>
      </c>
      <c r="O81" s="83" t="e">
        <f ca="true">+IF(AND(ISNUMBER(OFFSET('Water Data'!$G$9,0,10*ROW('Water Data'!G75))),'Data Summary'!CD81="Yes"),OFFSET('Water Data'!$G$9,0,10*ROW('Water Data'!G75)),NA())</f>
        <v>#N/A</v>
      </c>
      <c r="P81" s="83" t="e">
        <f ca="true">+IF(AND(ISNUMBER(OFFSET('Water Data'!$H$4,0,10*ROW('Water Data'!H75))),'Data Summary'!CE81="Yes"),100-OFFSET('Water Data'!$H$4,0,10*ROW('Water Data'!H75)),NA())</f>
        <v>#N/A</v>
      </c>
      <c r="Q81" s="83" t="e">
        <f ca="true">+IF(AND(ISNUMBER(OFFSET('Water Data'!$H$6,0,10*ROW('Water Data'!H75))),'Data Summary'!CF81="Yes"),OFFSET('Water Data'!$H$6,0,10*ROW('Water Data'!H75)),NA())</f>
        <v>#N/A</v>
      </c>
      <c r="R81" s="83" t="e">
        <f ca="true">+IF(AND(ISNUMBER(OFFSET('Water Data'!$H$9,0,10*ROW('Water Data'!H75))),'Data Summary'!CG81="Yes"),OFFSET('Water Data'!$H$9,0,10*ROW('Water Data'!H75)),NA())</f>
        <v>#N/A</v>
      </c>
      <c r="S81" s="83" t="e">
        <f ca="true">+IF(AND(ISNUMBER(OFFSET('Water Data'!$I$4,0,10*ROW('Water Data'!I75))),'Data Summary'!CH81="Yes"),100-OFFSET('Water Data'!$I$4,0,10*ROW('Water Data'!I75)),NA())</f>
        <v>#N/A</v>
      </c>
      <c r="T81" s="83" t="e">
        <f ca="true">+IF(AND(ISNUMBER(OFFSET('Water Data'!$I$6,0,10*ROW('Water Data'!I75))),'Data Summary'!CI81="Yes"),OFFSET('Water Data'!$I$6,0,10*ROW('Water Data'!I75)),NA())</f>
        <v>#N/A</v>
      </c>
      <c r="U81" s="83" t="e">
        <f ca="true">+IF(AND(ISNUMBER(OFFSET('Water Data'!$I$9,0,10*ROW('Water Data'!I75))),'Data Summary'!CJ81="Yes"),OFFSET('Water Data'!$I$9,0,10*ROW('Water Data'!I75)),NA())</f>
        <v>#N/A</v>
      </c>
      <c r="V81" s="84" t="e">
        <f ca="true">+IF(AND(ISNUMBER(OFFSET('Sanitation Data'!$D$4,0,10*ROW('Sanitation Data'!D75))),'Data Summary'!CK81="Yes"),100-OFFSET('Sanitation Data'!$D$4,0,10*ROW('Sanitation Data'!D75)),NA())</f>
        <v>#N/A</v>
      </c>
      <c r="W81" s="84" t="e">
        <f ca="true">+IF(AND(ISNUMBER(OFFSET('Sanitation Data'!$D$6,0,10*ROW('Sanitation Data'!D75))),'Data Summary'!CL81="Yes"),OFFSET('Sanitation Data'!$D$6,0,10*ROW('Sanitation Data'!D75)),NA())</f>
        <v>#N/A</v>
      </c>
      <c r="X81" s="84" t="e">
        <f ca="true">+IF(AND(ISNUMBER(OFFSET('Sanitation Data'!$D$10,0,10*ROW('Sanitation Data'!D75))),'Data Summary'!CM81="Yes"),OFFSET('Sanitation Data'!$D$10,0,10*ROW('Sanitation Data'!D75)),NA())</f>
        <v>#N/A</v>
      </c>
      <c r="Y81" s="84" t="e">
        <f ca="true">+IF(AND(ISNUMBER(OFFSET('Sanitation Data'!$D$11,0,10*ROW('Sanitation Data'!D75))),'Data Summary'!CN81="Yes"),OFFSET('Sanitation Data'!$D$11,0,10*ROW('Sanitation Data'!D75)),NA())</f>
        <v>#N/A</v>
      </c>
      <c r="Z81" s="84" t="e">
        <f ca="true">+IF(AND(ISNUMBER(OFFSET('Sanitation Data'!$D$12,0,10*ROW('Sanitation Data'!D75))),'Data Summary'!CO81="Yes"),OFFSET('Sanitation Data'!$D$12,0,10*ROW('Sanitation Data'!D75)),NA())</f>
        <v>#N/A</v>
      </c>
      <c r="AA81" s="84" t="e">
        <f ca="true">+IF(AND(ISNUMBER(OFFSET('Sanitation Data'!$E$4,0,10*ROW('Sanitation Data'!E75))),'Data Summary'!CP81="Yes"),100-OFFSET('Sanitation Data'!$E$4,0,10*ROW('Sanitation Data'!E75)),NA())</f>
        <v>#N/A</v>
      </c>
      <c r="AB81" s="84" t="e">
        <f ca="true">+IF(AND(ISNUMBER(OFFSET('Sanitation Data'!$E$6,0,10*ROW('Sanitation Data'!E75))),'Data Summary'!CQ81="Yes"),OFFSET('Sanitation Data'!$E$6,0,10*ROW('Sanitation Data'!E75)),NA())</f>
        <v>#N/A</v>
      </c>
      <c r="AC81" s="84" t="e">
        <f ca="true">+IF(AND(ISNUMBER(OFFSET('Sanitation Data'!$E$10,0,10*ROW('Sanitation Data'!E75))),'Data Summary'!CR81="Yes"),OFFSET('Sanitation Data'!$E$10,0,10*ROW('Sanitation Data'!E75)),NA())</f>
        <v>#N/A</v>
      </c>
      <c r="AD81" s="84" t="e">
        <f ca="true">+IF(AND(ISNUMBER(OFFSET('Sanitation Data'!$E$11,0,10*ROW('Sanitation Data'!E75))),'Data Summary'!CS81="Yes"),OFFSET('Sanitation Data'!$E$11,0,10*ROW('Sanitation Data'!E75)),NA())</f>
        <v>#N/A</v>
      </c>
      <c r="AE81" s="84" t="e">
        <f ca="true">+IF(AND(ISNUMBER(OFFSET('Sanitation Data'!$E$12,0,10*ROW('Sanitation Data'!E75))),'Data Summary'!CT81="Yes"),OFFSET('Sanitation Data'!$E$12,0,10*ROW('Sanitation Data'!E75)),NA())</f>
        <v>#N/A</v>
      </c>
      <c r="AF81" s="84" t="e">
        <f ca="true">+IF(AND(ISNUMBER(OFFSET('Sanitation Data'!$F$4,0,10*ROW('Sanitation Data'!F75))),'Data Summary'!CU81="Yes"),100-OFFSET('Sanitation Data'!$F$4,0,10*ROW('Sanitation Data'!F75)),NA())</f>
        <v>#N/A</v>
      </c>
      <c r="AG81" s="84" t="e">
        <f ca="true">+IF(AND(ISNUMBER(OFFSET('Sanitation Data'!$F$6,0,10*ROW('Sanitation Data'!F75))),'Data Summary'!CV81="Yes"),OFFSET('Sanitation Data'!$F$6,0,10*ROW('Sanitation Data'!F75)),NA())</f>
        <v>#N/A</v>
      </c>
      <c r="AH81" s="84" t="e">
        <f ca="true">+IF(AND(ISNUMBER(OFFSET('Sanitation Data'!$F$10,0,10*ROW('Sanitation Data'!F75))),'Data Summary'!CW81="Yes"),OFFSET('Sanitation Data'!$F$10,0,10*ROW('Sanitation Data'!F75)),NA())</f>
        <v>#N/A</v>
      </c>
      <c r="AI81" s="84" t="e">
        <f ca="true">+IF(AND(ISNUMBER(OFFSET('Sanitation Data'!$F$11,0,10*ROW('Sanitation Data'!F75))),'Data Summary'!CX81="Yes"),OFFSET('Sanitation Data'!$F$11,0,10*ROW('Sanitation Data'!F75)),NA())</f>
        <v>#N/A</v>
      </c>
      <c r="AJ81" s="84" t="e">
        <f ca="true">+IF(AND(ISNUMBER(OFFSET('Sanitation Data'!$F$12,0,10*ROW('Sanitation Data'!F75))),'Data Summary'!CY81="Yes"),OFFSET('Sanitation Data'!$F$12,0,10*ROW('Sanitation Data'!F75)),NA())</f>
        <v>#N/A</v>
      </c>
      <c r="AK81" s="84" t="e">
        <f ca="true">+IF(AND(ISNUMBER(OFFSET('Sanitation Data'!$G$4,0,10*ROW('Sanitation Data'!G75))),'Data Summary'!CZ81="Yes"),100-OFFSET('Sanitation Data'!$G$4,0,10*ROW('Sanitation Data'!G75)),NA())</f>
        <v>#N/A</v>
      </c>
      <c r="AL81" s="84" t="e">
        <f ca="true">+IF(AND(ISNUMBER(OFFSET('Sanitation Data'!$G$6,0,10*ROW('Sanitation Data'!G75))),'Data Summary'!DA81="Yes"),OFFSET('Sanitation Data'!$G$6,0,10*ROW('Sanitation Data'!G75)),NA())</f>
        <v>#N/A</v>
      </c>
      <c r="AM81" s="84" t="e">
        <f ca="true">+IF(AND(ISNUMBER(OFFSET('Sanitation Data'!$G$10,0,10*ROW('Sanitation Data'!G75))),'Data Summary'!DB81="Yes"),OFFSET('Sanitation Data'!$G$10,0,10*ROW('Sanitation Data'!G75)),NA())</f>
        <v>#N/A</v>
      </c>
      <c r="AN81" s="84" t="e">
        <f ca="true">+IF(AND(ISNUMBER(OFFSET('Sanitation Data'!$G$11,0,10*ROW('Sanitation Data'!G75))),'Data Summary'!DC81="Yes"),OFFSET('Sanitation Data'!$G$11,0,10*ROW('Sanitation Data'!G75)),NA())</f>
        <v>#N/A</v>
      </c>
      <c r="AO81" s="84" t="e">
        <f ca="true">+IF(AND(ISNUMBER(OFFSET('Sanitation Data'!$G$12,0,10*ROW('Sanitation Data'!G75))),'Data Summary'!DD81="Yes"),OFFSET('Sanitation Data'!$G$12,0,10*ROW('Sanitation Data'!G75)),NA())</f>
        <v>#N/A</v>
      </c>
      <c r="AP81" s="84" t="e">
        <f ca="true">+IF(AND(ISNUMBER(OFFSET('Sanitation Data'!$H$4,0,10*ROW('Sanitation Data'!H75))),'Data Summary'!DE81="Yes"),100-OFFSET('Sanitation Data'!$H$4,0,10*ROW('Sanitation Data'!H75)),NA())</f>
        <v>#N/A</v>
      </c>
      <c r="AQ81" s="84" t="e">
        <f ca="true">+IF(AND(ISNUMBER(OFFSET('Sanitation Data'!$H$6,0,10*ROW('Sanitation Data'!H75))),'Data Summary'!DF81="Yes"),OFFSET('Sanitation Data'!$H$6,0,10*ROW('Sanitation Data'!H75)),NA())</f>
        <v>#N/A</v>
      </c>
      <c r="AR81" s="84" t="e">
        <f ca="true">+IF(AND(ISNUMBER(OFFSET('Sanitation Data'!$H$10,0,10*ROW('Sanitation Data'!H75))),'Data Summary'!DG81="Yes"),OFFSET('Sanitation Data'!$H$10,0,10*ROW('Sanitation Data'!H75)),NA())</f>
        <v>#N/A</v>
      </c>
      <c r="AS81" s="84" t="e">
        <f ca="true">+IF(AND(ISNUMBER(OFFSET('Sanitation Data'!$H$11,0,10*ROW('Sanitation Data'!H75))),'Data Summary'!DH81="Yes"),OFFSET('Sanitation Data'!$H$11,0,10*ROW('Sanitation Data'!H75)),NA())</f>
        <v>#N/A</v>
      </c>
      <c r="AT81" s="84" t="e">
        <f ca="true">+IF(AND(ISNUMBER(OFFSET('Sanitation Data'!$H$12,0,10*ROW('Sanitation Data'!H75))),'Data Summary'!DI81="Yes"),OFFSET('Sanitation Data'!$H$12,0,10*ROW('Sanitation Data'!H75)),NA())</f>
        <v>#N/A</v>
      </c>
      <c r="AU81" s="84" t="e">
        <f ca="true">+IF(AND(ISNUMBER(OFFSET('Sanitation Data'!$I$4,0,10*ROW('Sanitation Data'!I75))),'Data Summary'!DJ81="Yes"),100-OFFSET('Sanitation Data'!$I$4,0,10*ROW('Sanitation Data'!I75)),NA())</f>
        <v>#N/A</v>
      </c>
      <c r="AV81" s="84" t="e">
        <f ca="true">+IF(AND(ISNUMBER(OFFSET('Sanitation Data'!$I$6,0,10*ROW('Sanitation Data'!I75))),'Data Summary'!DK81="Yes"),OFFSET('Sanitation Data'!$I$6,0,10*ROW('Sanitation Data'!I75)),NA())</f>
        <v>#N/A</v>
      </c>
      <c r="AW81" s="84" t="e">
        <f ca="true">+IF(AND(ISNUMBER(OFFSET('Sanitation Data'!$I$10,0,10*ROW('Sanitation Data'!I75))),'Data Summary'!DL81="Yes"),OFFSET('Sanitation Data'!$I$10,0,10*ROW('Sanitation Data'!I75)),NA())</f>
        <v>#N/A</v>
      </c>
      <c r="AX81" s="84" t="e">
        <f ca="true">+IF(AND(ISNUMBER(OFFSET('Sanitation Data'!$I$11,0,10*ROW('Sanitation Data'!I75))),'Data Summary'!DM81="Yes"),OFFSET('Sanitation Data'!$I$11,0,10*ROW('Sanitation Data'!I75)),NA())</f>
        <v>#N/A</v>
      </c>
      <c r="AY81" s="84" t="e">
        <f ca="true">+IF(AND(ISNUMBER(OFFSET('Sanitation Data'!$I$12,0,10*ROW('Sanitation Data'!I75))),'Data Summary'!DN81="Yes"),OFFSET('Sanitation Data'!$I$12,0,10*ROW('Sanitation Data'!I75)),NA())</f>
        <v>#N/A</v>
      </c>
      <c r="AZ81" s="85" t="e">
        <f ca="true">+IF(AND(ISNUMBER(OFFSET('Hygiene Data'!$D$5,0,10*ROW('Hygiene Data'!D75))),'Data Summary'!DO81="Yes"),OFFSET('Hygiene Data'!$D$5,0,10*ROW('Hygiene Data'!D75)),NA())</f>
        <v>#N/A</v>
      </c>
      <c r="BA81" s="85" t="e">
        <f ca="true">+IF(AND(ISNUMBER(OFFSET('Hygiene Data'!$D$7,0,10*ROW('Hygiene Data'!D75))),'Data Summary'!DP81="Yes"),OFFSET('Hygiene Data'!$D$7,0,10*ROW('Hygiene Data'!D75)),NA())</f>
        <v>#N/A</v>
      </c>
      <c r="BB81" s="85" t="e">
        <f ca="true">+IF(AND(ISNUMBER(OFFSET('Hygiene Data'!$D$9,0,10*ROW('Hygiene Data'!D75))),'Data Summary'!DQ81="Yes"),OFFSET('Hygiene Data'!$D$9,0,10*ROW('Hygiene Data'!D75)),NA())</f>
        <v>#N/A</v>
      </c>
      <c r="BC81" s="85" t="e">
        <f ca="true">+IF(AND(ISNUMBER(OFFSET('Hygiene Data'!$E$5,0,10*ROW('Hygiene Data'!E75))),'Data Summary'!DR81="Yes"),OFFSET('Hygiene Data'!$E$5,0,10*ROW('Hygiene Data'!E75)),NA())</f>
        <v>#N/A</v>
      </c>
      <c r="BD81" s="85" t="e">
        <f ca="true">+IF(AND(ISNUMBER(OFFSET('Hygiene Data'!$E$7,0,10*ROW('Hygiene Data'!E75))),'Data Summary'!DS81="Yes"),OFFSET('Hygiene Data'!$E$7,0,10*ROW('Hygiene Data'!E75)),NA())</f>
        <v>#N/A</v>
      </c>
      <c r="BE81" s="85" t="e">
        <f ca="true">+IF(AND(ISNUMBER(OFFSET('Hygiene Data'!$E$9,0,10*ROW('Hygiene Data'!E75))),'Data Summary'!DT81="Yes"),OFFSET('Hygiene Data'!$E$9,0,10*ROW('Hygiene Data'!E75)),NA())</f>
        <v>#N/A</v>
      </c>
      <c r="BF81" s="85" t="e">
        <f ca="true">+IF(AND(ISNUMBER(OFFSET('Hygiene Data'!$F$5,0,10*ROW('Hygiene Data'!F75))),'Data Summary'!DU81="Yes"),OFFSET('Hygiene Data'!$F$5,0,10*ROW('Hygiene Data'!F75)),NA())</f>
        <v>#N/A</v>
      </c>
      <c r="BG81" s="85" t="e">
        <f ca="true">+IF(AND(ISNUMBER(OFFSET('Hygiene Data'!$F$7,0,10*ROW('Hygiene Data'!F75))),'Data Summary'!DV81="Yes"),OFFSET('Hygiene Data'!$F$7,0,10*ROW('Hygiene Data'!F75)),NA())</f>
        <v>#N/A</v>
      </c>
      <c r="BH81" s="85" t="e">
        <f ca="true">+IF(AND(ISNUMBER(OFFSET('Hygiene Data'!$F$9,0,10*ROW('Hygiene Data'!F75))),'Data Summary'!DW81="Yes"),OFFSET('Hygiene Data'!$F$9,0,10*ROW('Hygiene Data'!F75)),NA())</f>
        <v>#N/A</v>
      </c>
      <c r="BI81" s="85" t="e">
        <f ca="true">+IF(AND(ISNUMBER(OFFSET('Hygiene Data'!$G$5,0,10*ROW('Hygiene Data'!G75))),'Data Summary'!DX81="Yes"),OFFSET('Hygiene Data'!$G$5,0,10*ROW('Hygiene Data'!G75)),NA())</f>
        <v>#N/A</v>
      </c>
      <c r="BJ81" s="85" t="e">
        <f ca="true">+IF(AND(ISNUMBER(OFFSET('Hygiene Data'!$G$7,0,10*ROW('Hygiene Data'!G75))),'Data Summary'!DY81="Yes"),OFFSET('Hygiene Data'!$G$7,0,10*ROW('Hygiene Data'!G75)),NA())</f>
        <v>#N/A</v>
      </c>
      <c r="BK81" s="85" t="e">
        <f ca="true">+IF(AND(ISNUMBER(OFFSET('Hygiene Data'!$G$9,0,10*ROW('Hygiene Data'!G75))),'Data Summary'!DZ81="Yes"),OFFSET('Hygiene Data'!$G$9,0,10*ROW('Hygiene Data'!G75)),NA())</f>
        <v>#N/A</v>
      </c>
      <c r="BL81" s="85" t="e">
        <f ca="true">+IF(AND(ISNUMBER(OFFSET('Hygiene Data'!$H$5,0,10*ROW('Hygiene Data'!H75))),'Data Summary'!EA81="Yes"),OFFSET('Hygiene Data'!$H$5,0,10*ROW('Hygiene Data'!H75)),NA())</f>
        <v>#N/A</v>
      </c>
      <c r="BM81" s="85" t="e">
        <f ca="true">+IF(AND(ISNUMBER(OFFSET('Hygiene Data'!$H$7,0,10*ROW('Hygiene Data'!H75))),'Data Summary'!EB81="Yes"),OFFSET('Hygiene Data'!$H$7,0,10*ROW('Hygiene Data'!H75)),NA())</f>
        <v>#N/A</v>
      </c>
      <c r="BN81" s="85" t="e">
        <f ca="true">+IF(AND(ISNUMBER(OFFSET('Hygiene Data'!$H$9,0,10*ROW('Hygiene Data'!H75))),'Data Summary'!EC81="Yes"),OFFSET('Hygiene Data'!$H$9,0,10*ROW('Hygiene Data'!H75)),NA())</f>
        <v>#N/A</v>
      </c>
      <c r="BO81" s="85" t="e">
        <f ca="true">+IF(AND(ISNUMBER(OFFSET('Hygiene Data'!$I$5,0,10*ROW('Hygiene Data'!I75))),'Data Summary'!ED81="Yes"),OFFSET('Hygiene Data'!$I$5,0,10*ROW('Hygiene Data'!I75)),NA())</f>
        <v>#N/A</v>
      </c>
      <c r="BP81" s="85" t="e">
        <f ca="true">+IF(AND(ISNUMBER(OFFSET('Hygiene Data'!$I$7,0,10*ROW('Hygiene Data'!I75))),'Data Summary'!EE81="Yes"),OFFSET('Hygiene Data'!$I$7,0,10*ROW('Hygiene Data'!I75)),NA())</f>
        <v>#N/A</v>
      </c>
      <c r="BQ81" s="85" t="e">
        <f ca="true">+IF(AND(ISNUMBER(OFFSET('Hygiene Data'!$I$9,0,10*ROW('Hygiene Data'!I75))),'Data Summary'!EF81="Yes"),OFFSET('Hygiene Data'!$I$9,0,10*ROW('Hygiene Data'!I75)),NA())</f>
        <v>#N/A</v>
      </c>
    </row>
    <row xmlns:x14ac="http://schemas.microsoft.com/office/spreadsheetml/2009/9/ac" r="82" x14ac:dyDescent="0.2">
      <c r="A82" s="326" t="e">
        <f ca="true">+RIGHT('Data Summary'!A82,LEN('Data Summary'!A82)-9)</f>
        <v>#VALUE!</v>
      </c>
      <c r="B82" s="31" t="str">
        <f ca="true">+IF(ISTEXT('Data Summary'!B82),'Data Summary'!B82,"")</f>
        <v/>
      </c>
      <c r="C82" s="325" t="e">
        <f ca="true">+VALUE('Data Summary'!C82)</f>
        <v>#VALUE!</v>
      </c>
      <c r="D82" s="83" t="e">
        <f ca="true">+IF(AND(ISNUMBER(OFFSET('Water Data'!$D$4,0,10*ROW('Water Data'!D76))),'Data Summary'!BS82="Yes"),100-OFFSET('Water Data'!$D$4,0,10*ROW('Water Data'!D76)),NA())</f>
        <v>#N/A</v>
      </c>
      <c r="E82" s="83" t="e">
        <f ca="true">+IF(AND(ISNUMBER(OFFSET('Water Data'!$D$6,0,10*ROW('Water Data'!D76))),'Data Summary'!BT82="Yes"),OFFSET('Water Data'!$D$6,0,10*ROW('Water Data'!D76)),NA())</f>
        <v>#N/A</v>
      </c>
      <c r="F82" s="83" t="e">
        <f ca="true">+IF(AND(ISNUMBER(OFFSET('Water Data'!$D$9,0,10*ROW('Water Data'!D76))),'Data Summary'!BU82="Yes"),OFFSET('Water Data'!$D$9,0,10*ROW('Water Data'!D76)),NA())</f>
        <v>#N/A</v>
      </c>
      <c r="G82" s="83" t="e">
        <f ca="true">+IF(AND(ISNUMBER(OFFSET('Water Data'!$E$4,0,10*ROW('Water Data'!E76))),'Data Summary'!BV82="Yes"),100-OFFSET('Water Data'!$E$4,0,10*ROW('Water Data'!E76)),NA())</f>
        <v>#N/A</v>
      </c>
      <c r="H82" s="83" t="e">
        <f ca="true">+IF(AND(ISNUMBER(OFFSET('Water Data'!$E$6,0,10*ROW('Water Data'!E76))),'Data Summary'!BW82="Yes"),OFFSET('Water Data'!$E$6,0,10*ROW('Water Data'!E76)),NA())</f>
        <v>#N/A</v>
      </c>
      <c r="I82" s="83" t="e">
        <f ca="true">+IF(AND(ISNUMBER(OFFSET('Water Data'!$E$9,0,10*ROW('Water Data'!E76))),'Data Summary'!BX82="Yes"),OFFSET('Water Data'!$E$9,0,10*ROW('Water Data'!E76)),NA())</f>
        <v>#N/A</v>
      </c>
      <c r="J82" s="83" t="e">
        <f ca="true">+IF(AND(ISNUMBER(OFFSET('Water Data'!$F$4,0,10*ROW('Water Data'!F76))),'Data Summary'!BY82="Yes"),100-OFFSET('Water Data'!$F$4,0,10*ROW('Water Data'!F76)),NA())</f>
        <v>#N/A</v>
      </c>
      <c r="K82" s="83" t="e">
        <f ca="true">+IF(AND(ISNUMBER(OFFSET('Water Data'!$F$6,0,10*ROW('Water Data'!F76))),'Data Summary'!BZ82="Yes"),OFFSET('Water Data'!$F$6,0,10*ROW('Water Data'!F76)),NA())</f>
        <v>#N/A</v>
      </c>
      <c r="L82" s="83" t="e">
        <f ca="true">+IF(AND(ISNUMBER(OFFSET('Water Data'!$F$9,0,10*ROW('Water Data'!F76))),'Data Summary'!CA82="Yes"),OFFSET('Water Data'!$F$9,0,10*ROW('Water Data'!F76)),NA())</f>
        <v>#N/A</v>
      </c>
      <c r="M82" s="83" t="e">
        <f ca="true">+IF(AND(ISNUMBER(OFFSET('Water Data'!$G$4,0,10*ROW('Water Data'!G76))),'Data Summary'!CB82="Yes"),100-OFFSET('Water Data'!$G$4,0,10*ROW('Water Data'!G76)),NA())</f>
        <v>#N/A</v>
      </c>
      <c r="N82" s="83" t="e">
        <f ca="true">+IF(AND(ISNUMBER(OFFSET('Water Data'!$G$6,0,10*ROW('Water Data'!G76))),'Data Summary'!CC82="Yes"),OFFSET('Water Data'!$G$6,0,10*ROW('Water Data'!G76)),NA())</f>
        <v>#N/A</v>
      </c>
      <c r="O82" s="83" t="e">
        <f ca="true">+IF(AND(ISNUMBER(OFFSET('Water Data'!$G$9,0,10*ROW('Water Data'!G76))),'Data Summary'!CD82="Yes"),OFFSET('Water Data'!$G$9,0,10*ROW('Water Data'!G76)),NA())</f>
        <v>#N/A</v>
      </c>
      <c r="P82" s="83" t="e">
        <f ca="true">+IF(AND(ISNUMBER(OFFSET('Water Data'!$H$4,0,10*ROW('Water Data'!H76))),'Data Summary'!CE82="Yes"),100-OFFSET('Water Data'!$H$4,0,10*ROW('Water Data'!H76)),NA())</f>
        <v>#N/A</v>
      </c>
      <c r="Q82" s="83" t="e">
        <f ca="true">+IF(AND(ISNUMBER(OFFSET('Water Data'!$H$6,0,10*ROW('Water Data'!H76))),'Data Summary'!CF82="Yes"),OFFSET('Water Data'!$H$6,0,10*ROW('Water Data'!H76)),NA())</f>
        <v>#N/A</v>
      </c>
      <c r="R82" s="83" t="e">
        <f ca="true">+IF(AND(ISNUMBER(OFFSET('Water Data'!$H$9,0,10*ROW('Water Data'!H76))),'Data Summary'!CG82="Yes"),OFFSET('Water Data'!$H$9,0,10*ROW('Water Data'!H76)),NA())</f>
        <v>#N/A</v>
      </c>
      <c r="S82" s="83" t="e">
        <f ca="true">+IF(AND(ISNUMBER(OFFSET('Water Data'!$I$4,0,10*ROW('Water Data'!I76))),'Data Summary'!CH82="Yes"),100-OFFSET('Water Data'!$I$4,0,10*ROW('Water Data'!I76)),NA())</f>
        <v>#N/A</v>
      </c>
      <c r="T82" s="83" t="e">
        <f ca="true">+IF(AND(ISNUMBER(OFFSET('Water Data'!$I$6,0,10*ROW('Water Data'!I76))),'Data Summary'!CI82="Yes"),OFFSET('Water Data'!$I$6,0,10*ROW('Water Data'!I76)),NA())</f>
        <v>#N/A</v>
      </c>
      <c r="U82" s="83" t="e">
        <f ca="true">+IF(AND(ISNUMBER(OFFSET('Water Data'!$I$9,0,10*ROW('Water Data'!I76))),'Data Summary'!CJ82="Yes"),OFFSET('Water Data'!$I$9,0,10*ROW('Water Data'!I76)),NA())</f>
        <v>#N/A</v>
      </c>
      <c r="V82" s="84" t="e">
        <f ca="true">+IF(AND(ISNUMBER(OFFSET('Sanitation Data'!$D$4,0,10*ROW('Sanitation Data'!D76))),'Data Summary'!CK82="Yes"),100-OFFSET('Sanitation Data'!$D$4,0,10*ROW('Sanitation Data'!D76)),NA())</f>
        <v>#N/A</v>
      </c>
      <c r="W82" s="84" t="e">
        <f ca="true">+IF(AND(ISNUMBER(OFFSET('Sanitation Data'!$D$6,0,10*ROW('Sanitation Data'!D76))),'Data Summary'!CL82="Yes"),OFFSET('Sanitation Data'!$D$6,0,10*ROW('Sanitation Data'!D76)),NA())</f>
        <v>#N/A</v>
      </c>
      <c r="X82" s="84" t="e">
        <f ca="true">+IF(AND(ISNUMBER(OFFSET('Sanitation Data'!$D$10,0,10*ROW('Sanitation Data'!D76))),'Data Summary'!CM82="Yes"),OFFSET('Sanitation Data'!$D$10,0,10*ROW('Sanitation Data'!D76)),NA())</f>
        <v>#N/A</v>
      </c>
      <c r="Y82" s="84" t="e">
        <f ca="true">+IF(AND(ISNUMBER(OFFSET('Sanitation Data'!$D$11,0,10*ROW('Sanitation Data'!D76))),'Data Summary'!CN82="Yes"),OFFSET('Sanitation Data'!$D$11,0,10*ROW('Sanitation Data'!D76)),NA())</f>
        <v>#N/A</v>
      </c>
      <c r="Z82" s="84" t="e">
        <f ca="true">+IF(AND(ISNUMBER(OFFSET('Sanitation Data'!$D$12,0,10*ROW('Sanitation Data'!D76))),'Data Summary'!CO82="Yes"),OFFSET('Sanitation Data'!$D$12,0,10*ROW('Sanitation Data'!D76)),NA())</f>
        <v>#N/A</v>
      </c>
      <c r="AA82" s="84" t="e">
        <f ca="true">+IF(AND(ISNUMBER(OFFSET('Sanitation Data'!$E$4,0,10*ROW('Sanitation Data'!E76))),'Data Summary'!CP82="Yes"),100-OFFSET('Sanitation Data'!$E$4,0,10*ROW('Sanitation Data'!E76)),NA())</f>
        <v>#N/A</v>
      </c>
      <c r="AB82" s="84" t="e">
        <f ca="true">+IF(AND(ISNUMBER(OFFSET('Sanitation Data'!$E$6,0,10*ROW('Sanitation Data'!E76))),'Data Summary'!CQ82="Yes"),OFFSET('Sanitation Data'!$E$6,0,10*ROW('Sanitation Data'!E76)),NA())</f>
        <v>#N/A</v>
      </c>
      <c r="AC82" s="84" t="e">
        <f ca="true">+IF(AND(ISNUMBER(OFFSET('Sanitation Data'!$E$10,0,10*ROW('Sanitation Data'!E76))),'Data Summary'!CR82="Yes"),OFFSET('Sanitation Data'!$E$10,0,10*ROW('Sanitation Data'!E76)),NA())</f>
        <v>#N/A</v>
      </c>
      <c r="AD82" s="84" t="e">
        <f ca="true">+IF(AND(ISNUMBER(OFFSET('Sanitation Data'!$E$11,0,10*ROW('Sanitation Data'!E76))),'Data Summary'!CS82="Yes"),OFFSET('Sanitation Data'!$E$11,0,10*ROW('Sanitation Data'!E76)),NA())</f>
        <v>#N/A</v>
      </c>
      <c r="AE82" s="84" t="e">
        <f ca="true">+IF(AND(ISNUMBER(OFFSET('Sanitation Data'!$E$12,0,10*ROW('Sanitation Data'!E76))),'Data Summary'!CT82="Yes"),OFFSET('Sanitation Data'!$E$12,0,10*ROW('Sanitation Data'!E76)),NA())</f>
        <v>#N/A</v>
      </c>
      <c r="AF82" s="84" t="e">
        <f ca="true">+IF(AND(ISNUMBER(OFFSET('Sanitation Data'!$F$4,0,10*ROW('Sanitation Data'!F76))),'Data Summary'!CU82="Yes"),100-OFFSET('Sanitation Data'!$F$4,0,10*ROW('Sanitation Data'!F76)),NA())</f>
        <v>#N/A</v>
      </c>
      <c r="AG82" s="84" t="e">
        <f ca="true">+IF(AND(ISNUMBER(OFFSET('Sanitation Data'!$F$6,0,10*ROW('Sanitation Data'!F76))),'Data Summary'!CV82="Yes"),OFFSET('Sanitation Data'!$F$6,0,10*ROW('Sanitation Data'!F76)),NA())</f>
        <v>#N/A</v>
      </c>
      <c r="AH82" s="84" t="e">
        <f ca="true">+IF(AND(ISNUMBER(OFFSET('Sanitation Data'!$F$10,0,10*ROW('Sanitation Data'!F76))),'Data Summary'!CW82="Yes"),OFFSET('Sanitation Data'!$F$10,0,10*ROW('Sanitation Data'!F76)),NA())</f>
        <v>#N/A</v>
      </c>
      <c r="AI82" s="84" t="e">
        <f ca="true">+IF(AND(ISNUMBER(OFFSET('Sanitation Data'!$F$11,0,10*ROW('Sanitation Data'!F76))),'Data Summary'!CX82="Yes"),OFFSET('Sanitation Data'!$F$11,0,10*ROW('Sanitation Data'!F76)),NA())</f>
        <v>#N/A</v>
      </c>
      <c r="AJ82" s="84" t="e">
        <f ca="true">+IF(AND(ISNUMBER(OFFSET('Sanitation Data'!$F$12,0,10*ROW('Sanitation Data'!F76))),'Data Summary'!CY82="Yes"),OFFSET('Sanitation Data'!$F$12,0,10*ROW('Sanitation Data'!F76)),NA())</f>
        <v>#N/A</v>
      </c>
      <c r="AK82" s="84" t="e">
        <f ca="true">+IF(AND(ISNUMBER(OFFSET('Sanitation Data'!$G$4,0,10*ROW('Sanitation Data'!G76))),'Data Summary'!CZ82="Yes"),100-OFFSET('Sanitation Data'!$G$4,0,10*ROW('Sanitation Data'!G76)),NA())</f>
        <v>#N/A</v>
      </c>
      <c r="AL82" s="84" t="e">
        <f ca="true">+IF(AND(ISNUMBER(OFFSET('Sanitation Data'!$G$6,0,10*ROW('Sanitation Data'!G76))),'Data Summary'!DA82="Yes"),OFFSET('Sanitation Data'!$G$6,0,10*ROW('Sanitation Data'!G76)),NA())</f>
        <v>#N/A</v>
      </c>
      <c r="AM82" s="84" t="e">
        <f ca="true">+IF(AND(ISNUMBER(OFFSET('Sanitation Data'!$G$10,0,10*ROW('Sanitation Data'!G76))),'Data Summary'!DB82="Yes"),OFFSET('Sanitation Data'!$G$10,0,10*ROW('Sanitation Data'!G76)),NA())</f>
        <v>#N/A</v>
      </c>
      <c r="AN82" s="84" t="e">
        <f ca="true">+IF(AND(ISNUMBER(OFFSET('Sanitation Data'!$G$11,0,10*ROW('Sanitation Data'!G76))),'Data Summary'!DC82="Yes"),OFFSET('Sanitation Data'!$G$11,0,10*ROW('Sanitation Data'!G76)),NA())</f>
        <v>#N/A</v>
      </c>
      <c r="AO82" s="84" t="e">
        <f ca="true">+IF(AND(ISNUMBER(OFFSET('Sanitation Data'!$G$12,0,10*ROW('Sanitation Data'!G76))),'Data Summary'!DD82="Yes"),OFFSET('Sanitation Data'!$G$12,0,10*ROW('Sanitation Data'!G76)),NA())</f>
        <v>#N/A</v>
      </c>
      <c r="AP82" s="84" t="e">
        <f ca="true">+IF(AND(ISNUMBER(OFFSET('Sanitation Data'!$H$4,0,10*ROW('Sanitation Data'!H76))),'Data Summary'!DE82="Yes"),100-OFFSET('Sanitation Data'!$H$4,0,10*ROW('Sanitation Data'!H76)),NA())</f>
        <v>#N/A</v>
      </c>
      <c r="AQ82" s="84" t="e">
        <f ca="true">+IF(AND(ISNUMBER(OFFSET('Sanitation Data'!$H$6,0,10*ROW('Sanitation Data'!H76))),'Data Summary'!DF82="Yes"),OFFSET('Sanitation Data'!$H$6,0,10*ROW('Sanitation Data'!H76)),NA())</f>
        <v>#N/A</v>
      </c>
      <c r="AR82" s="84" t="e">
        <f ca="true">+IF(AND(ISNUMBER(OFFSET('Sanitation Data'!$H$10,0,10*ROW('Sanitation Data'!H76))),'Data Summary'!DG82="Yes"),OFFSET('Sanitation Data'!$H$10,0,10*ROW('Sanitation Data'!H76)),NA())</f>
        <v>#N/A</v>
      </c>
      <c r="AS82" s="84" t="e">
        <f ca="true">+IF(AND(ISNUMBER(OFFSET('Sanitation Data'!$H$11,0,10*ROW('Sanitation Data'!H76))),'Data Summary'!DH82="Yes"),OFFSET('Sanitation Data'!$H$11,0,10*ROW('Sanitation Data'!H76)),NA())</f>
        <v>#N/A</v>
      </c>
      <c r="AT82" s="84" t="e">
        <f ca="true">+IF(AND(ISNUMBER(OFFSET('Sanitation Data'!$H$12,0,10*ROW('Sanitation Data'!H76))),'Data Summary'!DI82="Yes"),OFFSET('Sanitation Data'!$H$12,0,10*ROW('Sanitation Data'!H76)),NA())</f>
        <v>#N/A</v>
      </c>
      <c r="AU82" s="84" t="e">
        <f ca="true">+IF(AND(ISNUMBER(OFFSET('Sanitation Data'!$I$4,0,10*ROW('Sanitation Data'!I76))),'Data Summary'!DJ82="Yes"),100-OFFSET('Sanitation Data'!$I$4,0,10*ROW('Sanitation Data'!I76)),NA())</f>
        <v>#N/A</v>
      </c>
      <c r="AV82" s="84" t="e">
        <f ca="true">+IF(AND(ISNUMBER(OFFSET('Sanitation Data'!$I$6,0,10*ROW('Sanitation Data'!I76))),'Data Summary'!DK82="Yes"),OFFSET('Sanitation Data'!$I$6,0,10*ROW('Sanitation Data'!I76)),NA())</f>
        <v>#N/A</v>
      </c>
      <c r="AW82" s="84" t="e">
        <f ca="true">+IF(AND(ISNUMBER(OFFSET('Sanitation Data'!$I$10,0,10*ROW('Sanitation Data'!I76))),'Data Summary'!DL82="Yes"),OFFSET('Sanitation Data'!$I$10,0,10*ROW('Sanitation Data'!I76)),NA())</f>
        <v>#N/A</v>
      </c>
      <c r="AX82" s="84" t="e">
        <f ca="true">+IF(AND(ISNUMBER(OFFSET('Sanitation Data'!$I$11,0,10*ROW('Sanitation Data'!I76))),'Data Summary'!DM82="Yes"),OFFSET('Sanitation Data'!$I$11,0,10*ROW('Sanitation Data'!I76)),NA())</f>
        <v>#N/A</v>
      </c>
      <c r="AY82" s="84" t="e">
        <f ca="true">+IF(AND(ISNUMBER(OFFSET('Sanitation Data'!$I$12,0,10*ROW('Sanitation Data'!I76))),'Data Summary'!DN82="Yes"),OFFSET('Sanitation Data'!$I$12,0,10*ROW('Sanitation Data'!I76)),NA())</f>
        <v>#N/A</v>
      </c>
      <c r="AZ82" s="85" t="e">
        <f ca="true">+IF(AND(ISNUMBER(OFFSET('Hygiene Data'!$D$5,0,10*ROW('Hygiene Data'!D76))),'Data Summary'!DO82="Yes"),OFFSET('Hygiene Data'!$D$5,0,10*ROW('Hygiene Data'!D76)),NA())</f>
        <v>#N/A</v>
      </c>
      <c r="BA82" s="85" t="e">
        <f ca="true">+IF(AND(ISNUMBER(OFFSET('Hygiene Data'!$D$7,0,10*ROW('Hygiene Data'!D76))),'Data Summary'!DP82="Yes"),OFFSET('Hygiene Data'!$D$7,0,10*ROW('Hygiene Data'!D76)),NA())</f>
        <v>#N/A</v>
      </c>
      <c r="BB82" s="85" t="e">
        <f ca="true">+IF(AND(ISNUMBER(OFFSET('Hygiene Data'!$D$9,0,10*ROW('Hygiene Data'!D76))),'Data Summary'!DQ82="Yes"),OFFSET('Hygiene Data'!$D$9,0,10*ROW('Hygiene Data'!D76)),NA())</f>
        <v>#N/A</v>
      </c>
      <c r="BC82" s="85" t="e">
        <f ca="true">+IF(AND(ISNUMBER(OFFSET('Hygiene Data'!$E$5,0,10*ROW('Hygiene Data'!E76))),'Data Summary'!DR82="Yes"),OFFSET('Hygiene Data'!$E$5,0,10*ROW('Hygiene Data'!E76)),NA())</f>
        <v>#N/A</v>
      </c>
      <c r="BD82" s="85" t="e">
        <f ca="true">+IF(AND(ISNUMBER(OFFSET('Hygiene Data'!$E$7,0,10*ROW('Hygiene Data'!E76))),'Data Summary'!DS82="Yes"),OFFSET('Hygiene Data'!$E$7,0,10*ROW('Hygiene Data'!E76)),NA())</f>
        <v>#N/A</v>
      </c>
      <c r="BE82" s="85" t="e">
        <f ca="true">+IF(AND(ISNUMBER(OFFSET('Hygiene Data'!$E$9,0,10*ROW('Hygiene Data'!E76))),'Data Summary'!DT82="Yes"),OFFSET('Hygiene Data'!$E$9,0,10*ROW('Hygiene Data'!E76)),NA())</f>
        <v>#N/A</v>
      </c>
      <c r="BF82" s="85" t="e">
        <f ca="true">+IF(AND(ISNUMBER(OFFSET('Hygiene Data'!$F$5,0,10*ROW('Hygiene Data'!F76))),'Data Summary'!DU82="Yes"),OFFSET('Hygiene Data'!$F$5,0,10*ROW('Hygiene Data'!F76)),NA())</f>
        <v>#N/A</v>
      </c>
      <c r="BG82" s="85" t="e">
        <f ca="true">+IF(AND(ISNUMBER(OFFSET('Hygiene Data'!$F$7,0,10*ROW('Hygiene Data'!F76))),'Data Summary'!DV82="Yes"),OFFSET('Hygiene Data'!$F$7,0,10*ROW('Hygiene Data'!F76)),NA())</f>
        <v>#N/A</v>
      </c>
      <c r="BH82" s="85" t="e">
        <f ca="true">+IF(AND(ISNUMBER(OFFSET('Hygiene Data'!$F$9,0,10*ROW('Hygiene Data'!F76))),'Data Summary'!DW82="Yes"),OFFSET('Hygiene Data'!$F$9,0,10*ROW('Hygiene Data'!F76)),NA())</f>
        <v>#N/A</v>
      </c>
      <c r="BI82" s="85" t="e">
        <f ca="true">+IF(AND(ISNUMBER(OFFSET('Hygiene Data'!$G$5,0,10*ROW('Hygiene Data'!G76))),'Data Summary'!DX82="Yes"),OFFSET('Hygiene Data'!$G$5,0,10*ROW('Hygiene Data'!G76)),NA())</f>
        <v>#N/A</v>
      </c>
      <c r="BJ82" s="85" t="e">
        <f ca="true">+IF(AND(ISNUMBER(OFFSET('Hygiene Data'!$G$7,0,10*ROW('Hygiene Data'!G76))),'Data Summary'!DY82="Yes"),OFFSET('Hygiene Data'!$G$7,0,10*ROW('Hygiene Data'!G76)),NA())</f>
        <v>#N/A</v>
      </c>
      <c r="BK82" s="85" t="e">
        <f ca="true">+IF(AND(ISNUMBER(OFFSET('Hygiene Data'!$G$9,0,10*ROW('Hygiene Data'!G76))),'Data Summary'!DZ82="Yes"),OFFSET('Hygiene Data'!$G$9,0,10*ROW('Hygiene Data'!G76)),NA())</f>
        <v>#N/A</v>
      </c>
      <c r="BL82" s="85" t="e">
        <f ca="true">+IF(AND(ISNUMBER(OFFSET('Hygiene Data'!$H$5,0,10*ROW('Hygiene Data'!H76))),'Data Summary'!EA82="Yes"),OFFSET('Hygiene Data'!$H$5,0,10*ROW('Hygiene Data'!H76)),NA())</f>
        <v>#N/A</v>
      </c>
      <c r="BM82" s="85" t="e">
        <f ca="true">+IF(AND(ISNUMBER(OFFSET('Hygiene Data'!$H$7,0,10*ROW('Hygiene Data'!H76))),'Data Summary'!EB82="Yes"),OFFSET('Hygiene Data'!$H$7,0,10*ROW('Hygiene Data'!H76)),NA())</f>
        <v>#N/A</v>
      </c>
      <c r="BN82" s="85" t="e">
        <f ca="true">+IF(AND(ISNUMBER(OFFSET('Hygiene Data'!$H$9,0,10*ROW('Hygiene Data'!H76))),'Data Summary'!EC82="Yes"),OFFSET('Hygiene Data'!$H$9,0,10*ROW('Hygiene Data'!H76)),NA())</f>
        <v>#N/A</v>
      </c>
      <c r="BO82" s="85" t="e">
        <f ca="true">+IF(AND(ISNUMBER(OFFSET('Hygiene Data'!$I$5,0,10*ROW('Hygiene Data'!I76))),'Data Summary'!ED82="Yes"),OFFSET('Hygiene Data'!$I$5,0,10*ROW('Hygiene Data'!I76)),NA())</f>
        <v>#N/A</v>
      </c>
      <c r="BP82" s="85" t="e">
        <f ca="true">+IF(AND(ISNUMBER(OFFSET('Hygiene Data'!$I$7,0,10*ROW('Hygiene Data'!I76))),'Data Summary'!EE82="Yes"),OFFSET('Hygiene Data'!$I$7,0,10*ROW('Hygiene Data'!I76)),NA())</f>
        <v>#N/A</v>
      </c>
      <c r="BQ82" s="85" t="e">
        <f ca="true">+IF(AND(ISNUMBER(OFFSET('Hygiene Data'!$I$9,0,10*ROW('Hygiene Data'!I76))),'Data Summary'!EF82="Yes"),OFFSET('Hygiene Data'!$I$9,0,10*ROW('Hygiene Data'!I76)),NA())</f>
        <v>#N/A</v>
      </c>
    </row>
    <row xmlns:x14ac="http://schemas.microsoft.com/office/spreadsheetml/2009/9/ac" r="83" x14ac:dyDescent="0.2">
      <c r="A83" s="326" t="e">
        <f ca="true">+RIGHT('Data Summary'!A83,LEN('Data Summary'!A83)-9)</f>
        <v>#VALUE!</v>
      </c>
      <c r="B83" s="31" t="str">
        <f ca="true">+IF(ISTEXT('Data Summary'!B83),'Data Summary'!B83,"")</f>
        <v/>
      </c>
      <c r="C83" s="325" t="e">
        <f ca="true">+VALUE('Data Summary'!C83)</f>
        <v>#VALUE!</v>
      </c>
      <c r="D83" s="83" t="e">
        <f ca="true">+IF(AND(ISNUMBER(OFFSET('Water Data'!$D$4,0,10*ROW('Water Data'!D77))),'Data Summary'!BS83="Yes"),100-OFFSET('Water Data'!$D$4,0,10*ROW('Water Data'!D77)),NA())</f>
        <v>#N/A</v>
      </c>
      <c r="E83" s="83" t="e">
        <f ca="true">+IF(AND(ISNUMBER(OFFSET('Water Data'!$D$6,0,10*ROW('Water Data'!D77))),'Data Summary'!BT83="Yes"),OFFSET('Water Data'!$D$6,0,10*ROW('Water Data'!D77)),NA())</f>
        <v>#N/A</v>
      </c>
      <c r="F83" s="83" t="e">
        <f ca="true">+IF(AND(ISNUMBER(OFFSET('Water Data'!$D$9,0,10*ROW('Water Data'!D77))),'Data Summary'!BU83="Yes"),OFFSET('Water Data'!$D$9,0,10*ROW('Water Data'!D77)),NA())</f>
        <v>#N/A</v>
      </c>
      <c r="G83" s="83" t="e">
        <f ca="true">+IF(AND(ISNUMBER(OFFSET('Water Data'!$E$4,0,10*ROW('Water Data'!E77))),'Data Summary'!BV83="Yes"),100-OFFSET('Water Data'!$E$4,0,10*ROW('Water Data'!E77)),NA())</f>
        <v>#N/A</v>
      </c>
      <c r="H83" s="83" t="e">
        <f ca="true">+IF(AND(ISNUMBER(OFFSET('Water Data'!$E$6,0,10*ROW('Water Data'!E77))),'Data Summary'!BW83="Yes"),OFFSET('Water Data'!$E$6,0,10*ROW('Water Data'!E77)),NA())</f>
        <v>#N/A</v>
      </c>
      <c r="I83" s="83" t="e">
        <f ca="true">+IF(AND(ISNUMBER(OFFSET('Water Data'!$E$9,0,10*ROW('Water Data'!E77))),'Data Summary'!BX83="Yes"),OFFSET('Water Data'!$E$9,0,10*ROW('Water Data'!E77)),NA())</f>
        <v>#N/A</v>
      </c>
      <c r="J83" s="83" t="e">
        <f ca="true">+IF(AND(ISNUMBER(OFFSET('Water Data'!$F$4,0,10*ROW('Water Data'!F77))),'Data Summary'!BY83="Yes"),100-OFFSET('Water Data'!$F$4,0,10*ROW('Water Data'!F77)),NA())</f>
        <v>#N/A</v>
      </c>
      <c r="K83" s="83" t="e">
        <f ca="true">+IF(AND(ISNUMBER(OFFSET('Water Data'!$F$6,0,10*ROW('Water Data'!F77))),'Data Summary'!BZ83="Yes"),OFFSET('Water Data'!$F$6,0,10*ROW('Water Data'!F77)),NA())</f>
        <v>#N/A</v>
      </c>
      <c r="L83" s="83" t="e">
        <f ca="true">+IF(AND(ISNUMBER(OFFSET('Water Data'!$F$9,0,10*ROW('Water Data'!F77))),'Data Summary'!CA83="Yes"),OFFSET('Water Data'!$F$9,0,10*ROW('Water Data'!F77)),NA())</f>
        <v>#N/A</v>
      </c>
      <c r="M83" s="83" t="e">
        <f ca="true">+IF(AND(ISNUMBER(OFFSET('Water Data'!$G$4,0,10*ROW('Water Data'!G77))),'Data Summary'!CB83="Yes"),100-OFFSET('Water Data'!$G$4,0,10*ROW('Water Data'!G77)),NA())</f>
        <v>#N/A</v>
      </c>
      <c r="N83" s="83" t="e">
        <f ca="true">+IF(AND(ISNUMBER(OFFSET('Water Data'!$G$6,0,10*ROW('Water Data'!G77))),'Data Summary'!CC83="Yes"),OFFSET('Water Data'!$G$6,0,10*ROW('Water Data'!G77)),NA())</f>
        <v>#N/A</v>
      </c>
      <c r="O83" s="83" t="e">
        <f ca="true">+IF(AND(ISNUMBER(OFFSET('Water Data'!$G$9,0,10*ROW('Water Data'!G77))),'Data Summary'!CD83="Yes"),OFFSET('Water Data'!$G$9,0,10*ROW('Water Data'!G77)),NA())</f>
        <v>#N/A</v>
      </c>
      <c r="P83" s="83" t="e">
        <f ca="true">+IF(AND(ISNUMBER(OFFSET('Water Data'!$H$4,0,10*ROW('Water Data'!H77))),'Data Summary'!CE83="Yes"),100-OFFSET('Water Data'!$H$4,0,10*ROW('Water Data'!H77)),NA())</f>
        <v>#N/A</v>
      </c>
      <c r="Q83" s="83" t="e">
        <f ca="true">+IF(AND(ISNUMBER(OFFSET('Water Data'!$H$6,0,10*ROW('Water Data'!H77))),'Data Summary'!CF83="Yes"),OFFSET('Water Data'!$H$6,0,10*ROW('Water Data'!H77)),NA())</f>
        <v>#N/A</v>
      </c>
      <c r="R83" s="83" t="e">
        <f ca="true">+IF(AND(ISNUMBER(OFFSET('Water Data'!$H$9,0,10*ROW('Water Data'!H77))),'Data Summary'!CG83="Yes"),OFFSET('Water Data'!$H$9,0,10*ROW('Water Data'!H77)),NA())</f>
        <v>#N/A</v>
      </c>
      <c r="S83" s="83" t="e">
        <f ca="true">+IF(AND(ISNUMBER(OFFSET('Water Data'!$I$4,0,10*ROW('Water Data'!I77))),'Data Summary'!CH83="Yes"),100-OFFSET('Water Data'!$I$4,0,10*ROW('Water Data'!I77)),NA())</f>
        <v>#N/A</v>
      </c>
      <c r="T83" s="83" t="e">
        <f ca="true">+IF(AND(ISNUMBER(OFFSET('Water Data'!$I$6,0,10*ROW('Water Data'!I77))),'Data Summary'!CI83="Yes"),OFFSET('Water Data'!$I$6,0,10*ROW('Water Data'!I77)),NA())</f>
        <v>#N/A</v>
      </c>
      <c r="U83" s="83" t="e">
        <f ca="true">+IF(AND(ISNUMBER(OFFSET('Water Data'!$I$9,0,10*ROW('Water Data'!I77))),'Data Summary'!CJ83="Yes"),OFFSET('Water Data'!$I$9,0,10*ROW('Water Data'!I77)),NA())</f>
        <v>#N/A</v>
      </c>
      <c r="V83" s="84" t="e">
        <f ca="true">+IF(AND(ISNUMBER(OFFSET('Sanitation Data'!$D$4,0,10*ROW('Sanitation Data'!D77))),'Data Summary'!CK83="Yes"),100-OFFSET('Sanitation Data'!$D$4,0,10*ROW('Sanitation Data'!D77)),NA())</f>
        <v>#N/A</v>
      </c>
      <c r="W83" s="84" t="e">
        <f ca="true">+IF(AND(ISNUMBER(OFFSET('Sanitation Data'!$D$6,0,10*ROW('Sanitation Data'!D77))),'Data Summary'!CL83="Yes"),OFFSET('Sanitation Data'!$D$6,0,10*ROW('Sanitation Data'!D77)),NA())</f>
        <v>#N/A</v>
      </c>
      <c r="X83" s="84" t="e">
        <f ca="true">+IF(AND(ISNUMBER(OFFSET('Sanitation Data'!$D$10,0,10*ROW('Sanitation Data'!D77))),'Data Summary'!CM83="Yes"),OFFSET('Sanitation Data'!$D$10,0,10*ROW('Sanitation Data'!D77)),NA())</f>
        <v>#N/A</v>
      </c>
      <c r="Y83" s="84" t="e">
        <f ca="true">+IF(AND(ISNUMBER(OFFSET('Sanitation Data'!$D$11,0,10*ROW('Sanitation Data'!D77))),'Data Summary'!CN83="Yes"),OFFSET('Sanitation Data'!$D$11,0,10*ROW('Sanitation Data'!D77)),NA())</f>
        <v>#N/A</v>
      </c>
      <c r="Z83" s="84" t="e">
        <f ca="true">+IF(AND(ISNUMBER(OFFSET('Sanitation Data'!$D$12,0,10*ROW('Sanitation Data'!D77))),'Data Summary'!CO83="Yes"),OFFSET('Sanitation Data'!$D$12,0,10*ROW('Sanitation Data'!D77)),NA())</f>
        <v>#N/A</v>
      </c>
      <c r="AA83" s="84" t="e">
        <f ca="true">+IF(AND(ISNUMBER(OFFSET('Sanitation Data'!$E$4,0,10*ROW('Sanitation Data'!E77))),'Data Summary'!CP83="Yes"),100-OFFSET('Sanitation Data'!$E$4,0,10*ROW('Sanitation Data'!E77)),NA())</f>
        <v>#N/A</v>
      </c>
      <c r="AB83" s="84" t="e">
        <f ca="true">+IF(AND(ISNUMBER(OFFSET('Sanitation Data'!$E$6,0,10*ROW('Sanitation Data'!E77))),'Data Summary'!CQ83="Yes"),OFFSET('Sanitation Data'!$E$6,0,10*ROW('Sanitation Data'!E77)),NA())</f>
        <v>#N/A</v>
      </c>
      <c r="AC83" s="84" t="e">
        <f ca="true">+IF(AND(ISNUMBER(OFFSET('Sanitation Data'!$E$10,0,10*ROW('Sanitation Data'!E77))),'Data Summary'!CR83="Yes"),OFFSET('Sanitation Data'!$E$10,0,10*ROW('Sanitation Data'!E77)),NA())</f>
        <v>#N/A</v>
      </c>
      <c r="AD83" s="84" t="e">
        <f ca="true">+IF(AND(ISNUMBER(OFFSET('Sanitation Data'!$E$11,0,10*ROW('Sanitation Data'!E77))),'Data Summary'!CS83="Yes"),OFFSET('Sanitation Data'!$E$11,0,10*ROW('Sanitation Data'!E77)),NA())</f>
        <v>#N/A</v>
      </c>
      <c r="AE83" s="84" t="e">
        <f ca="true">+IF(AND(ISNUMBER(OFFSET('Sanitation Data'!$E$12,0,10*ROW('Sanitation Data'!E77))),'Data Summary'!CT83="Yes"),OFFSET('Sanitation Data'!$E$12,0,10*ROW('Sanitation Data'!E77)),NA())</f>
        <v>#N/A</v>
      </c>
      <c r="AF83" s="84" t="e">
        <f ca="true">+IF(AND(ISNUMBER(OFFSET('Sanitation Data'!$F$4,0,10*ROW('Sanitation Data'!F77))),'Data Summary'!CU83="Yes"),100-OFFSET('Sanitation Data'!$F$4,0,10*ROW('Sanitation Data'!F77)),NA())</f>
        <v>#N/A</v>
      </c>
      <c r="AG83" s="84" t="e">
        <f ca="true">+IF(AND(ISNUMBER(OFFSET('Sanitation Data'!$F$6,0,10*ROW('Sanitation Data'!F77))),'Data Summary'!CV83="Yes"),OFFSET('Sanitation Data'!$F$6,0,10*ROW('Sanitation Data'!F77)),NA())</f>
        <v>#N/A</v>
      </c>
      <c r="AH83" s="84" t="e">
        <f ca="true">+IF(AND(ISNUMBER(OFFSET('Sanitation Data'!$F$10,0,10*ROW('Sanitation Data'!F77))),'Data Summary'!CW83="Yes"),OFFSET('Sanitation Data'!$F$10,0,10*ROW('Sanitation Data'!F77)),NA())</f>
        <v>#N/A</v>
      </c>
      <c r="AI83" s="84" t="e">
        <f ca="true">+IF(AND(ISNUMBER(OFFSET('Sanitation Data'!$F$11,0,10*ROW('Sanitation Data'!F77))),'Data Summary'!CX83="Yes"),OFFSET('Sanitation Data'!$F$11,0,10*ROW('Sanitation Data'!F77)),NA())</f>
        <v>#N/A</v>
      </c>
      <c r="AJ83" s="84" t="e">
        <f ca="true">+IF(AND(ISNUMBER(OFFSET('Sanitation Data'!$F$12,0,10*ROW('Sanitation Data'!F77))),'Data Summary'!CY83="Yes"),OFFSET('Sanitation Data'!$F$12,0,10*ROW('Sanitation Data'!F77)),NA())</f>
        <v>#N/A</v>
      </c>
      <c r="AK83" s="84" t="e">
        <f ca="true">+IF(AND(ISNUMBER(OFFSET('Sanitation Data'!$G$4,0,10*ROW('Sanitation Data'!G77))),'Data Summary'!CZ83="Yes"),100-OFFSET('Sanitation Data'!$G$4,0,10*ROW('Sanitation Data'!G77)),NA())</f>
        <v>#N/A</v>
      </c>
      <c r="AL83" s="84" t="e">
        <f ca="true">+IF(AND(ISNUMBER(OFFSET('Sanitation Data'!$G$6,0,10*ROW('Sanitation Data'!G77))),'Data Summary'!DA83="Yes"),OFFSET('Sanitation Data'!$G$6,0,10*ROW('Sanitation Data'!G77)),NA())</f>
        <v>#N/A</v>
      </c>
      <c r="AM83" s="84" t="e">
        <f ca="true">+IF(AND(ISNUMBER(OFFSET('Sanitation Data'!$G$10,0,10*ROW('Sanitation Data'!G77))),'Data Summary'!DB83="Yes"),OFFSET('Sanitation Data'!$G$10,0,10*ROW('Sanitation Data'!G77)),NA())</f>
        <v>#N/A</v>
      </c>
      <c r="AN83" s="84" t="e">
        <f ca="true">+IF(AND(ISNUMBER(OFFSET('Sanitation Data'!$G$11,0,10*ROW('Sanitation Data'!G77))),'Data Summary'!DC83="Yes"),OFFSET('Sanitation Data'!$G$11,0,10*ROW('Sanitation Data'!G77)),NA())</f>
        <v>#N/A</v>
      </c>
      <c r="AO83" s="84" t="e">
        <f ca="true">+IF(AND(ISNUMBER(OFFSET('Sanitation Data'!$G$12,0,10*ROW('Sanitation Data'!G77))),'Data Summary'!DD83="Yes"),OFFSET('Sanitation Data'!$G$12,0,10*ROW('Sanitation Data'!G77)),NA())</f>
        <v>#N/A</v>
      </c>
      <c r="AP83" s="84" t="e">
        <f ca="true">+IF(AND(ISNUMBER(OFFSET('Sanitation Data'!$H$4,0,10*ROW('Sanitation Data'!H77))),'Data Summary'!DE83="Yes"),100-OFFSET('Sanitation Data'!$H$4,0,10*ROW('Sanitation Data'!H77)),NA())</f>
        <v>#N/A</v>
      </c>
      <c r="AQ83" s="84" t="e">
        <f ca="true">+IF(AND(ISNUMBER(OFFSET('Sanitation Data'!$H$6,0,10*ROW('Sanitation Data'!H77))),'Data Summary'!DF83="Yes"),OFFSET('Sanitation Data'!$H$6,0,10*ROW('Sanitation Data'!H77)),NA())</f>
        <v>#N/A</v>
      </c>
      <c r="AR83" s="84" t="e">
        <f ca="true">+IF(AND(ISNUMBER(OFFSET('Sanitation Data'!$H$10,0,10*ROW('Sanitation Data'!H77))),'Data Summary'!DG83="Yes"),OFFSET('Sanitation Data'!$H$10,0,10*ROW('Sanitation Data'!H77)),NA())</f>
        <v>#N/A</v>
      </c>
      <c r="AS83" s="84" t="e">
        <f ca="true">+IF(AND(ISNUMBER(OFFSET('Sanitation Data'!$H$11,0,10*ROW('Sanitation Data'!H77))),'Data Summary'!DH83="Yes"),OFFSET('Sanitation Data'!$H$11,0,10*ROW('Sanitation Data'!H77)),NA())</f>
        <v>#N/A</v>
      </c>
      <c r="AT83" s="84" t="e">
        <f ca="true">+IF(AND(ISNUMBER(OFFSET('Sanitation Data'!$H$12,0,10*ROW('Sanitation Data'!H77))),'Data Summary'!DI83="Yes"),OFFSET('Sanitation Data'!$H$12,0,10*ROW('Sanitation Data'!H77)),NA())</f>
        <v>#N/A</v>
      </c>
      <c r="AU83" s="84" t="e">
        <f ca="true">+IF(AND(ISNUMBER(OFFSET('Sanitation Data'!$I$4,0,10*ROW('Sanitation Data'!I77))),'Data Summary'!DJ83="Yes"),100-OFFSET('Sanitation Data'!$I$4,0,10*ROW('Sanitation Data'!I77)),NA())</f>
        <v>#N/A</v>
      </c>
      <c r="AV83" s="84" t="e">
        <f ca="true">+IF(AND(ISNUMBER(OFFSET('Sanitation Data'!$I$6,0,10*ROW('Sanitation Data'!I77))),'Data Summary'!DK83="Yes"),OFFSET('Sanitation Data'!$I$6,0,10*ROW('Sanitation Data'!I77)),NA())</f>
        <v>#N/A</v>
      </c>
      <c r="AW83" s="84" t="e">
        <f ca="true">+IF(AND(ISNUMBER(OFFSET('Sanitation Data'!$I$10,0,10*ROW('Sanitation Data'!I77))),'Data Summary'!DL83="Yes"),OFFSET('Sanitation Data'!$I$10,0,10*ROW('Sanitation Data'!I77)),NA())</f>
        <v>#N/A</v>
      </c>
      <c r="AX83" s="84" t="e">
        <f ca="true">+IF(AND(ISNUMBER(OFFSET('Sanitation Data'!$I$11,0,10*ROW('Sanitation Data'!I77))),'Data Summary'!DM83="Yes"),OFFSET('Sanitation Data'!$I$11,0,10*ROW('Sanitation Data'!I77)),NA())</f>
        <v>#N/A</v>
      </c>
      <c r="AY83" s="84" t="e">
        <f ca="true">+IF(AND(ISNUMBER(OFFSET('Sanitation Data'!$I$12,0,10*ROW('Sanitation Data'!I77))),'Data Summary'!DN83="Yes"),OFFSET('Sanitation Data'!$I$12,0,10*ROW('Sanitation Data'!I77)),NA())</f>
        <v>#N/A</v>
      </c>
      <c r="AZ83" s="85" t="e">
        <f ca="true">+IF(AND(ISNUMBER(OFFSET('Hygiene Data'!$D$5,0,10*ROW('Hygiene Data'!D77))),'Data Summary'!DO83="Yes"),OFFSET('Hygiene Data'!$D$5,0,10*ROW('Hygiene Data'!D77)),NA())</f>
        <v>#N/A</v>
      </c>
      <c r="BA83" s="85" t="e">
        <f ca="true">+IF(AND(ISNUMBER(OFFSET('Hygiene Data'!$D$7,0,10*ROW('Hygiene Data'!D77))),'Data Summary'!DP83="Yes"),OFFSET('Hygiene Data'!$D$7,0,10*ROW('Hygiene Data'!D77)),NA())</f>
        <v>#N/A</v>
      </c>
      <c r="BB83" s="85" t="e">
        <f ca="true">+IF(AND(ISNUMBER(OFFSET('Hygiene Data'!$D$9,0,10*ROW('Hygiene Data'!D77))),'Data Summary'!DQ83="Yes"),OFFSET('Hygiene Data'!$D$9,0,10*ROW('Hygiene Data'!D77)),NA())</f>
        <v>#N/A</v>
      </c>
      <c r="BC83" s="85" t="e">
        <f ca="true">+IF(AND(ISNUMBER(OFFSET('Hygiene Data'!$E$5,0,10*ROW('Hygiene Data'!E77))),'Data Summary'!DR83="Yes"),OFFSET('Hygiene Data'!$E$5,0,10*ROW('Hygiene Data'!E77)),NA())</f>
        <v>#N/A</v>
      </c>
      <c r="BD83" s="85" t="e">
        <f ca="true">+IF(AND(ISNUMBER(OFFSET('Hygiene Data'!$E$7,0,10*ROW('Hygiene Data'!E77))),'Data Summary'!DS83="Yes"),OFFSET('Hygiene Data'!$E$7,0,10*ROW('Hygiene Data'!E77)),NA())</f>
        <v>#N/A</v>
      </c>
      <c r="BE83" s="85" t="e">
        <f ca="true">+IF(AND(ISNUMBER(OFFSET('Hygiene Data'!$E$9,0,10*ROW('Hygiene Data'!E77))),'Data Summary'!DT83="Yes"),OFFSET('Hygiene Data'!$E$9,0,10*ROW('Hygiene Data'!E77)),NA())</f>
        <v>#N/A</v>
      </c>
      <c r="BF83" s="85" t="e">
        <f ca="true">+IF(AND(ISNUMBER(OFFSET('Hygiene Data'!$F$5,0,10*ROW('Hygiene Data'!F77))),'Data Summary'!DU83="Yes"),OFFSET('Hygiene Data'!$F$5,0,10*ROW('Hygiene Data'!F77)),NA())</f>
        <v>#N/A</v>
      </c>
      <c r="BG83" s="85" t="e">
        <f ca="true">+IF(AND(ISNUMBER(OFFSET('Hygiene Data'!$F$7,0,10*ROW('Hygiene Data'!F77))),'Data Summary'!DV83="Yes"),OFFSET('Hygiene Data'!$F$7,0,10*ROW('Hygiene Data'!F77)),NA())</f>
        <v>#N/A</v>
      </c>
      <c r="BH83" s="85" t="e">
        <f ca="true">+IF(AND(ISNUMBER(OFFSET('Hygiene Data'!$F$9,0,10*ROW('Hygiene Data'!F77))),'Data Summary'!DW83="Yes"),OFFSET('Hygiene Data'!$F$9,0,10*ROW('Hygiene Data'!F77)),NA())</f>
        <v>#N/A</v>
      </c>
      <c r="BI83" s="85" t="e">
        <f ca="true">+IF(AND(ISNUMBER(OFFSET('Hygiene Data'!$G$5,0,10*ROW('Hygiene Data'!G77))),'Data Summary'!DX83="Yes"),OFFSET('Hygiene Data'!$G$5,0,10*ROW('Hygiene Data'!G77)),NA())</f>
        <v>#N/A</v>
      </c>
      <c r="BJ83" s="85" t="e">
        <f ca="true">+IF(AND(ISNUMBER(OFFSET('Hygiene Data'!$G$7,0,10*ROW('Hygiene Data'!G77))),'Data Summary'!DY83="Yes"),OFFSET('Hygiene Data'!$G$7,0,10*ROW('Hygiene Data'!G77)),NA())</f>
        <v>#N/A</v>
      </c>
      <c r="BK83" s="85" t="e">
        <f ca="true">+IF(AND(ISNUMBER(OFFSET('Hygiene Data'!$G$9,0,10*ROW('Hygiene Data'!G77))),'Data Summary'!DZ83="Yes"),OFFSET('Hygiene Data'!$G$9,0,10*ROW('Hygiene Data'!G77)),NA())</f>
        <v>#N/A</v>
      </c>
      <c r="BL83" s="85" t="e">
        <f ca="true">+IF(AND(ISNUMBER(OFFSET('Hygiene Data'!$H$5,0,10*ROW('Hygiene Data'!H77))),'Data Summary'!EA83="Yes"),OFFSET('Hygiene Data'!$H$5,0,10*ROW('Hygiene Data'!H77)),NA())</f>
        <v>#N/A</v>
      </c>
      <c r="BM83" s="85" t="e">
        <f ca="true">+IF(AND(ISNUMBER(OFFSET('Hygiene Data'!$H$7,0,10*ROW('Hygiene Data'!H77))),'Data Summary'!EB83="Yes"),OFFSET('Hygiene Data'!$H$7,0,10*ROW('Hygiene Data'!H77)),NA())</f>
        <v>#N/A</v>
      </c>
      <c r="BN83" s="85" t="e">
        <f ca="true">+IF(AND(ISNUMBER(OFFSET('Hygiene Data'!$H$9,0,10*ROW('Hygiene Data'!H77))),'Data Summary'!EC83="Yes"),OFFSET('Hygiene Data'!$H$9,0,10*ROW('Hygiene Data'!H77)),NA())</f>
        <v>#N/A</v>
      </c>
      <c r="BO83" s="85" t="e">
        <f ca="true">+IF(AND(ISNUMBER(OFFSET('Hygiene Data'!$I$5,0,10*ROW('Hygiene Data'!I77))),'Data Summary'!ED83="Yes"),OFFSET('Hygiene Data'!$I$5,0,10*ROW('Hygiene Data'!I77)),NA())</f>
        <v>#N/A</v>
      </c>
      <c r="BP83" s="85" t="e">
        <f ca="true">+IF(AND(ISNUMBER(OFFSET('Hygiene Data'!$I$7,0,10*ROW('Hygiene Data'!I77))),'Data Summary'!EE83="Yes"),OFFSET('Hygiene Data'!$I$7,0,10*ROW('Hygiene Data'!I77)),NA())</f>
        <v>#N/A</v>
      </c>
      <c r="BQ83" s="85" t="e">
        <f ca="true">+IF(AND(ISNUMBER(OFFSET('Hygiene Data'!$I$9,0,10*ROW('Hygiene Data'!I77))),'Data Summary'!EF83="Yes"),OFFSET('Hygiene Data'!$I$9,0,10*ROW('Hygiene Data'!I77)),NA())</f>
        <v>#N/A</v>
      </c>
    </row>
    <row xmlns:x14ac="http://schemas.microsoft.com/office/spreadsheetml/2009/9/ac" r="84" x14ac:dyDescent="0.2">
      <c r="A84" s="326" t="e">
        <f ca="true">+RIGHT('Data Summary'!A84,LEN('Data Summary'!A84)-9)</f>
        <v>#VALUE!</v>
      </c>
      <c r="B84" s="31" t="str">
        <f ca="true">+IF(ISTEXT('Data Summary'!B84),'Data Summary'!B84,"")</f>
        <v/>
      </c>
      <c r="C84" s="325" t="e">
        <f ca="true">+VALUE('Data Summary'!C84)</f>
        <v>#VALUE!</v>
      </c>
      <c r="D84" s="83" t="e">
        <f ca="true">+IF(AND(ISNUMBER(OFFSET('Water Data'!$D$4,0,10*ROW('Water Data'!D78))),'Data Summary'!BS84="Yes"),100-OFFSET('Water Data'!$D$4,0,10*ROW('Water Data'!D78)),NA())</f>
        <v>#N/A</v>
      </c>
      <c r="E84" s="83" t="e">
        <f ca="true">+IF(AND(ISNUMBER(OFFSET('Water Data'!$D$6,0,10*ROW('Water Data'!D78))),'Data Summary'!BT84="Yes"),OFFSET('Water Data'!$D$6,0,10*ROW('Water Data'!D78)),NA())</f>
        <v>#N/A</v>
      </c>
      <c r="F84" s="83" t="e">
        <f ca="true">+IF(AND(ISNUMBER(OFFSET('Water Data'!$D$9,0,10*ROW('Water Data'!D78))),'Data Summary'!BU84="Yes"),OFFSET('Water Data'!$D$9,0,10*ROW('Water Data'!D78)),NA())</f>
        <v>#N/A</v>
      </c>
      <c r="G84" s="83" t="e">
        <f ca="true">+IF(AND(ISNUMBER(OFFSET('Water Data'!$E$4,0,10*ROW('Water Data'!E78))),'Data Summary'!BV84="Yes"),100-OFFSET('Water Data'!$E$4,0,10*ROW('Water Data'!E78)),NA())</f>
        <v>#N/A</v>
      </c>
      <c r="H84" s="83" t="e">
        <f ca="true">+IF(AND(ISNUMBER(OFFSET('Water Data'!$E$6,0,10*ROW('Water Data'!E78))),'Data Summary'!BW84="Yes"),OFFSET('Water Data'!$E$6,0,10*ROW('Water Data'!E78)),NA())</f>
        <v>#N/A</v>
      </c>
      <c r="I84" s="83" t="e">
        <f ca="true">+IF(AND(ISNUMBER(OFFSET('Water Data'!$E$9,0,10*ROW('Water Data'!E78))),'Data Summary'!BX84="Yes"),OFFSET('Water Data'!$E$9,0,10*ROW('Water Data'!E78)),NA())</f>
        <v>#N/A</v>
      </c>
      <c r="J84" s="83" t="e">
        <f ca="true">+IF(AND(ISNUMBER(OFFSET('Water Data'!$F$4,0,10*ROW('Water Data'!F78))),'Data Summary'!BY84="Yes"),100-OFFSET('Water Data'!$F$4,0,10*ROW('Water Data'!F78)),NA())</f>
        <v>#N/A</v>
      </c>
      <c r="K84" s="83" t="e">
        <f ca="true">+IF(AND(ISNUMBER(OFFSET('Water Data'!$F$6,0,10*ROW('Water Data'!F78))),'Data Summary'!BZ84="Yes"),OFFSET('Water Data'!$F$6,0,10*ROW('Water Data'!F78)),NA())</f>
        <v>#N/A</v>
      </c>
      <c r="L84" s="83" t="e">
        <f ca="true">+IF(AND(ISNUMBER(OFFSET('Water Data'!$F$9,0,10*ROW('Water Data'!F78))),'Data Summary'!CA84="Yes"),OFFSET('Water Data'!$F$9,0,10*ROW('Water Data'!F78)),NA())</f>
        <v>#N/A</v>
      </c>
      <c r="M84" s="83" t="e">
        <f ca="true">+IF(AND(ISNUMBER(OFFSET('Water Data'!$G$4,0,10*ROW('Water Data'!G78))),'Data Summary'!CB84="Yes"),100-OFFSET('Water Data'!$G$4,0,10*ROW('Water Data'!G78)),NA())</f>
        <v>#N/A</v>
      </c>
      <c r="N84" s="83" t="e">
        <f ca="true">+IF(AND(ISNUMBER(OFFSET('Water Data'!$G$6,0,10*ROW('Water Data'!G78))),'Data Summary'!CC84="Yes"),OFFSET('Water Data'!$G$6,0,10*ROW('Water Data'!G78)),NA())</f>
        <v>#N/A</v>
      </c>
      <c r="O84" s="83" t="e">
        <f ca="true">+IF(AND(ISNUMBER(OFFSET('Water Data'!$G$9,0,10*ROW('Water Data'!G78))),'Data Summary'!CD84="Yes"),OFFSET('Water Data'!$G$9,0,10*ROW('Water Data'!G78)),NA())</f>
        <v>#N/A</v>
      </c>
      <c r="P84" s="83" t="e">
        <f ca="true">+IF(AND(ISNUMBER(OFFSET('Water Data'!$H$4,0,10*ROW('Water Data'!H78))),'Data Summary'!CE84="Yes"),100-OFFSET('Water Data'!$H$4,0,10*ROW('Water Data'!H78)),NA())</f>
        <v>#N/A</v>
      </c>
      <c r="Q84" s="83" t="e">
        <f ca="true">+IF(AND(ISNUMBER(OFFSET('Water Data'!$H$6,0,10*ROW('Water Data'!H78))),'Data Summary'!CF84="Yes"),OFFSET('Water Data'!$H$6,0,10*ROW('Water Data'!H78)),NA())</f>
        <v>#N/A</v>
      </c>
      <c r="R84" s="83" t="e">
        <f ca="true">+IF(AND(ISNUMBER(OFFSET('Water Data'!$H$9,0,10*ROW('Water Data'!H78))),'Data Summary'!CG84="Yes"),OFFSET('Water Data'!$H$9,0,10*ROW('Water Data'!H78)),NA())</f>
        <v>#N/A</v>
      </c>
      <c r="S84" s="83" t="e">
        <f ca="true">+IF(AND(ISNUMBER(OFFSET('Water Data'!$I$4,0,10*ROW('Water Data'!I78))),'Data Summary'!CH84="Yes"),100-OFFSET('Water Data'!$I$4,0,10*ROW('Water Data'!I78)),NA())</f>
        <v>#N/A</v>
      </c>
      <c r="T84" s="83" t="e">
        <f ca="true">+IF(AND(ISNUMBER(OFFSET('Water Data'!$I$6,0,10*ROW('Water Data'!I78))),'Data Summary'!CI84="Yes"),OFFSET('Water Data'!$I$6,0,10*ROW('Water Data'!I78)),NA())</f>
        <v>#N/A</v>
      </c>
      <c r="U84" s="83" t="e">
        <f ca="true">+IF(AND(ISNUMBER(OFFSET('Water Data'!$I$9,0,10*ROW('Water Data'!I78))),'Data Summary'!CJ84="Yes"),OFFSET('Water Data'!$I$9,0,10*ROW('Water Data'!I78)),NA())</f>
        <v>#N/A</v>
      </c>
      <c r="V84" s="84" t="e">
        <f ca="true">+IF(AND(ISNUMBER(OFFSET('Sanitation Data'!$D$4,0,10*ROW('Sanitation Data'!D78))),'Data Summary'!CK84="Yes"),100-OFFSET('Sanitation Data'!$D$4,0,10*ROW('Sanitation Data'!D78)),NA())</f>
        <v>#N/A</v>
      </c>
      <c r="W84" s="84" t="e">
        <f ca="true">+IF(AND(ISNUMBER(OFFSET('Sanitation Data'!$D$6,0,10*ROW('Sanitation Data'!D78))),'Data Summary'!CL84="Yes"),OFFSET('Sanitation Data'!$D$6,0,10*ROW('Sanitation Data'!D78)),NA())</f>
        <v>#N/A</v>
      </c>
      <c r="X84" s="84" t="e">
        <f ca="true">+IF(AND(ISNUMBER(OFFSET('Sanitation Data'!$D$10,0,10*ROW('Sanitation Data'!D78))),'Data Summary'!CM84="Yes"),OFFSET('Sanitation Data'!$D$10,0,10*ROW('Sanitation Data'!D78)),NA())</f>
        <v>#N/A</v>
      </c>
      <c r="Y84" s="84" t="e">
        <f ca="true">+IF(AND(ISNUMBER(OFFSET('Sanitation Data'!$D$11,0,10*ROW('Sanitation Data'!D78))),'Data Summary'!CN84="Yes"),OFFSET('Sanitation Data'!$D$11,0,10*ROW('Sanitation Data'!D78)),NA())</f>
        <v>#N/A</v>
      </c>
      <c r="Z84" s="84" t="e">
        <f ca="true">+IF(AND(ISNUMBER(OFFSET('Sanitation Data'!$D$12,0,10*ROW('Sanitation Data'!D78))),'Data Summary'!CO84="Yes"),OFFSET('Sanitation Data'!$D$12,0,10*ROW('Sanitation Data'!D78)),NA())</f>
        <v>#N/A</v>
      </c>
      <c r="AA84" s="84" t="e">
        <f ca="true">+IF(AND(ISNUMBER(OFFSET('Sanitation Data'!$E$4,0,10*ROW('Sanitation Data'!E78))),'Data Summary'!CP84="Yes"),100-OFFSET('Sanitation Data'!$E$4,0,10*ROW('Sanitation Data'!E78)),NA())</f>
        <v>#N/A</v>
      </c>
      <c r="AB84" s="84" t="e">
        <f ca="true">+IF(AND(ISNUMBER(OFFSET('Sanitation Data'!$E$6,0,10*ROW('Sanitation Data'!E78))),'Data Summary'!CQ84="Yes"),OFFSET('Sanitation Data'!$E$6,0,10*ROW('Sanitation Data'!E78)),NA())</f>
        <v>#N/A</v>
      </c>
      <c r="AC84" s="84" t="e">
        <f ca="true">+IF(AND(ISNUMBER(OFFSET('Sanitation Data'!$E$10,0,10*ROW('Sanitation Data'!E78))),'Data Summary'!CR84="Yes"),OFFSET('Sanitation Data'!$E$10,0,10*ROW('Sanitation Data'!E78)),NA())</f>
        <v>#N/A</v>
      </c>
      <c r="AD84" s="84" t="e">
        <f ca="true">+IF(AND(ISNUMBER(OFFSET('Sanitation Data'!$E$11,0,10*ROW('Sanitation Data'!E78))),'Data Summary'!CS84="Yes"),OFFSET('Sanitation Data'!$E$11,0,10*ROW('Sanitation Data'!E78)),NA())</f>
        <v>#N/A</v>
      </c>
      <c r="AE84" s="84" t="e">
        <f ca="true">+IF(AND(ISNUMBER(OFFSET('Sanitation Data'!$E$12,0,10*ROW('Sanitation Data'!E78))),'Data Summary'!CT84="Yes"),OFFSET('Sanitation Data'!$E$12,0,10*ROW('Sanitation Data'!E78)),NA())</f>
        <v>#N/A</v>
      </c>
      <c r="AF84" s="84" t="e">
        <f ca="true">+IF(AND(ISNUMBER(OFFSET('Sanitation Data'!$F$4,0,10*ROW('Sanitation Data'!F78))),'Data Summary'!CU84="Yes"),100-OFFSET('Sanitation Data'!$F$4,0,10*ROW('Sanitation Data'!F78)),NA())</f>
        <v>#N/A</v>
      </c>
      <c r="AG84" s="84" t="e">
        <f ca="true">+IF(AND(ISNUMBER(OFFSET('Sanitation Data'!$F$6,0,10*ROW('Sanitation Data'!F78))),'Data Summary'!CV84="Yes"),OFFSET('Sanitation Data'!$F$6,0,10*ROW('Sanitation Data'!F78)),NA())</f>
        <v>#N/A</v>
      </c>
      <c r="AH84" s="84" t="e">
        <f ca="true">+IF(AND(ISNUMBER(OFFSET('Sanitation Data'!$F$10,0,10*ROW('Sanitation Data'!F78))),'Data Summary'!CW84="Yes"),OFFSET('Sanitation Data'!$F$10,0,10*ROW('Sanitation Data'!F78)),NA())</f>
        <v>#N/A</v>
      </c>
      <c r="AI84" s="84" t="e">
        <f ca="true">+IF(AND(ISNUMBER(OFFSET('Sanitation Data'!$F$11,0,10*ROW('Sanitation Data'!F78))),'Data Summary'!CX84="Yes"),OFFSET('Sanitation Data'!$F$11,0,10*ROW('Sanitation Data'!F78)),NA())</f>
        <v>#N/A</v>
      </c>
      <c r="AJ84" s="84" t="e">
        <f ca="true">+IF(AND(ISNUMBER(OFFSET('Sanitation Data'!$F$12,0,10*ROW('Sanitation Data'!F78))),'Data Summary'!CY84="Yes"),OFFSET('Sanitation Data'!$F$12,0,10*ROW('Sanitation Data'!F78)),NA())</f>
        <v>#N/A</v>
      </c>
      <c r="AK84" s="84" t="e">
        <f ca="true">+IF(AND(ISNUMBER(OFFSET('Sanitation Data'!$G$4,0,10*ROW('Sanitation Data'!G78))),'Data Summary'!CZ84="Yes"),100-OFFSET('Sanitation Data'!$G$4,0,10*ROW('Sanitation Data'!G78)),NA())</f>
        <v>#N/A</v>
      </c>
      <c r="AL84" s="84" t="e">
        <f ca="true">+IF(AND(ISNUMBER(OFFSET('Sanitation Data'!$G$6,0,10*ROW('Sanitation Data'!G78))),'Data Summary'!DA84="Yes"),OFFSET('Sanitation Data'!$G$6,0,10*ROW('Sanitation Data'!G78)),NA())</f>
        <v>#N/A</v>
      </c>
      <c r="AM84" s="84" t="e">
        <f ca="true">+IF(AND(ISNUMBER(OFFSET('Sanitation Data'!$G$10,0,10*ROW('Sanitation Data'!G78))),'Data Summary'!DB84="Yes"),OFFSET('Sanitation Data'!$G$10,0,10*ROW('Sanitation Data'!G78)),NA())</f>
        <v>#N/A</v>
      </c>
      <c r="AN84" s="84" t="e">
        <f ca="true">+IF(AND(ISNUMBER(OFFSET('Sanitation Data'!$G$11,0,10*ROW('Sanitation Data'!G78))),'Data Summary'!DC84="Yes"),OFFSET('Sanitation Data'!$G$11,0,10*ROW('Sanitation Data'!G78)),NA())</f>
        <v>#N/A</v>
      </c>
      <c r="AO84" s="84" t="e">
        <f ca="true">+IF(AND(ISNUMBER(OFFSET('Sanitation Data'!$G$12,0,10*ROW('Sanitation Data'!G78))),'Data Summary'!DD84="Yes"),OFFSET('Sanitation Data'!$G$12,0,10*ROW('Sanitation Data'!G78)),NA())</f>
        <v>#N/A</v>
      </c>
      <c r="AP84" s="84" t="e">
        <f ca="true">+IF(AND(ISNUMBER(OFFSET('Sanitation Data'!$H$4,0,10*ROW('Sanitation Data'!H78))),'Data Summary'!DE84="Yes"),100-OFFSET('Sanitation Data'!$H$4,0,10*ROW('Sanitation Data'!H78)),NA())</f>
        <v>#N/A</v>
      </c>
      <c r="AQ84" s="84" t="e">
        <f ca="true">+IF(AND(ISNUMBER(OFFSET('Sanitation Data'!$H$6,0,10*ROW('Sanitation Data'!H78))),'Data Summary'!DF84="Yes"),OFFSET('Sanitation Data'!$H$6,0,10*ROW('Sanitation Data'!H78)),NA())</f>
        <v>#N/A</v>
      </c>
      <c r="AR84" s="84" t="e">
        <f ca="true">+IF(AND(ISNUMBER(OFFSET('Sanitation Data'!$H$10,0,10*ROW('Sanitation Data'!H78))),'Data Summary'!DG84="Yes"),OFFSET('Sanitation Data'!$H$10,0,10*ROW('Sanitation Data'!H78)),NA())</f>
        <v>#N/A</v>
      </c>
      <c r="AS84" s="84" t="e">
        <f ca="true">+IF(AND(ISNUMBER(OFFSET('Sanitation Data'!$H$11,0,10*ROW('Sanitation Data'!H78))),'Data Summary'!DH84="Yes"),OFFSET('Sanitation Data'!$H$11,0,10*ROW('Sanitation Data'!H78)),NA())</f>
        <v>#N/A</v>
      </c>
      <c r="AT84" s="84" t="e">
        <f ca="true">+IF(AND(ISNUMBER(OFFSET('Sanitation Data'!$H$12,0,10*ROW('Sanitation Data'!H78))),'Data Summary'!DI84="Yes"),OFFSET('Sanitation Data'!$H$12,0,10*ROW('Sanitation Data'!H78)),NA())</f>
        <v>#N/A</v>
      </c>
      <c r="AU84" s="84" t="e">
        <f ca="true">+IF(AND(ISNUMBER(OFFSET('Sanitation Data'!$I$4,0,10*ROW('Sanitation Data'!I78))),'Data Summary'!DJ84="Yes"),100-OFFSET('Sanitation Data'!$I$4,0,10*ROW('Sanitation Data'!I78)),NA())</f>
        <v>#N/A</v>
      </c>
      <c r="AV84" s="84" t="e">
        <f ca="true">+IF(AND(ISNUMBER(OFFSET('Sanitation Data'!$I$6,0,10*ROW('Sanitation Data'!I78))),'Data Summary'!DK84="Yes"),OFFSET('Sanitation Data'!$I$6,0,10*ROW('Sanitation Data'!I78)),NA())</f>
        <v>#N/A</v>
      </c>
      <c r="AW84" s="84" t="e">
        <f ca="true">+IF(AND(ISNUMBER(OFFSET('Sanitation Data'!$I$10,0,10*ROW('Sanitation Data'!I78))),'Data Summary'!DL84="Yes"),OFFSET('Sanitation Data'!$I$10,0,10*ROW('Sanitation Data'!I78)),NA())</f>
        <v>#N/A</v>
      </c>
      <c r="AX84" s="84" t="e">
        <f ca="true">+IF(AND(ISNUMBER(OFFSET('Sanitation Data'!$I$11,0,10*ROW('Sanitation Data'!I78))),'Data Summary'!DM84="Yes"),OFFSET('Sanitation Data'!$I$11,0,10*ROW('Sanitation Data'!I78)),NA())</f>
        <v>#N/A</v>
      </c>
      <c r="AY84" s="84" t="e">
        <f ca="true">+IF(AND(ISNUMBER(OFFSET('Sanitation Data'!$I$12,0,10*ROW('Sanitation Data'!I78))),'Data Summary'!DN84="Yes"),OFFSET('Sanitation Data'!$I$12,0,10*ROW('Sanitation Data'!I78)),NA())</f>
        <v>#N/A</v>
      </c>
      <c r="AZ84" s="85" t="e">
        <f ca="true">+IF(AND(ISNUMBER(OFFSET('Hygiene Data'!$D$5,0,10*ROW('Hygiene Data'!D78))),'Data Summary'!DO84="Yes"),OFFSET('Hygiene Data'!$D$5,0,10*ROW('Hygiene Data'!D78)),NA())</f>
        <v>#N/A</v>
      </c>
      <c r="BA84" s="85" t="e">
        <f ca="true">+IF(AND(ISNUMBER(OFFSET('Hygiene Data'!$D$7,0,10*ROW('Hygiene Data'!D78))),'Data Summary'!DP84="Yes"),OFFSET('Hygiene Data'!$D$7,0,10*ROW('Hygiene Data'!D78)),NA())</f>
        <v>#N/A</v>
      </c>
      <c r="BB84" s="85" t="e">
        <f ca="true">+IF(AND(ISNUMBER(OFFSET('Hygiene Data'!$D$9,0,10*ROW('Hygiene Data'!D78))),'Data Summary'!DQ84="Yes"),OFFSET('Hygiene Data'!$D$9,0,10*ROW('Hygiene Data'!D78)),NA())</f>
        <v>#N/A</v>
      </c>
      <c r="BC84" s="85" t="e">
        <f ca="true">+IF(AND(ISNUMBER(OFFSET('Hygiene Data'!$E$5,0,10*ROW('Hygiene Data'!E78))),'Data Summary'!DR84="Yes"),OFFSET('Hygiene Data'!$E$5,0,10*ROW('Hygiene Data'!E78)),NA())</f>
        <v>#N/A</v>
      </c>
      <c r="BD84" s="85" t="e">
        <f ca="true">+IF(AND(ISNUMBER(OFFSET('Hygiene Data'!$E$7,0,10*ROW('Hygiene Data'!E78))),'Data Summary'!DS84="Yes"),OFFSET('Hygiene Data'!$E$7,0,10*ROW('Hygiene Data'!E78)),NA())</f>
        <v>#N/A</v>
      </c>
      <c r="BE84" s="85" t="e">
        <f ca="true">+IF(AND(ISNUMBER(OFFSET('Hygiene Data'!$E$9,0,10*ROW('Hygiene Data'!E78))),'Data Summary'!DT84="Yes"),OFFSET('Hygiene Data'!$E$9,0,10*ROW('Hygiene Data'!E78)),NA())</f>
        <v>#N/A</v>
      </c>
      <c r="BF84" s="85" t="e">
        <f ca="true">+IF(AND(ISNUMBER(OFFSET('Hygiene Data'!$F$5,0,10*ROW('Hygiene Data'!F78))),'Data Summary'!DU84="Yes"),OFFSET('Hygiene Data'!$F$5,0,10*ROW('Hygiene Data'!F78)),NA())</f>
        <v>#N/A</v>
      </c>
      <c r="BG84" s="85" t="e">
        <f ca="true">+IF(AND(ISNUMBER(OFFSET('Hygiene Data'!$F$7,0,10*ROW('Hygiene Data'!F78))),'Data Summary'!DV84="Yes"),OFFSET('Hygiene Data'!$F$7,0,10*ROW('Hygiene Data'!F78)),NA())</f>
        <v>#N/A</v>
      </c>
      <c r="BH84" s="85" t="e">
        <f ca="true">+IF(AND(ISNUMBER(OFFSET('Hygiene Data'!$F$9,0,10*ROW('Hygiene Data'!F78))),'Data Summary'!DW84="Yes"),OFFSET('Hygiene Data'!$F$9,0,10*ROW('Hygiene Data'!F78)),NA())</f>
        <v>#N/A</v>
      </c>
      <c r="BI84" s="85" t="e">
        <f ca="true">+IF(AND(ISNUMBER(OFFSET('Hygiene Data'!$G$5,0,10*ROW('Hygiene Data'!G78))),'Data Summary'!DX84="Yes"),OFFSET('Hygiene Data'!$G$5,0,10*ROW('Hygiene Data'!G78)),NA())</f>
        <v>#N/A</v>
      </c>
      <c r="BJ84" s="85" t="e">
        <f ca="true">+IF(AND(ISNUMBER(OFFSET('Hygiene Data'!$G$7,0,10*ROW('Hygiene Data'!G78))),'Data Summary'!DY84="Yes"),OFFSET('Hygiene Data'!$G$7,0,10*ROW('Hygiene Data'!G78)),NA())</f>
        <v>#N/A</v>
      </c>
      <c r="BK84" s="85" t="e">
        <f ca="true">+IF(AND(ISNUMBER(OFFSET('Hygiene Data'!$G$9,0,10*ROW('Hygiene Data'!G78))),'Data Summary'!DZ84="Yes"),OFFSET('Hygiene Data'!$G$9,0,10*ROW('Hygiene Data'!G78)),NA())</f>
        <v>#N/A</v>
      </c>
      <c r="BL84" s="85" t="e">
        <f ca="true">+IF(AND(ISNUMBER(OFFSET('Hygiene Data'!$H$5,0,10*ROW('Hygiene Data'!H78))),'Data Summary'!EA84="Yes"),OFFSET('Hygiene Data'!$H$5,0,10*ROW('Hygiene Data'!H78)),NA())</f>
        <v>#N/A</v>
      </c>
      <c r="BM84" s="85" t="e">
        <f ca="true">+IF(AND(ISNUMBER(OFFSET('Hygiene Data'!$H$7,0,10*ROW('Hygiene Data'!H78))),'Data Summary'!EB84="Yes"),OFFSET('Hygiene Data'!$H$7,0,10*ROW('Hygiene Data'!H78)),NA())</f>
        <v>#N/A</v>
      </c>
      <c r="BN84" s="85" t="e">
        <f ca="true">+IF(AND(ISNUMBER(OFFSET('Hygiene Data'!$H$9,0,10*ROW('Hygiene Data'!H78))),'Data Summary'!EC84="Yes"),OFFSET('Hygiene Data'!$H$9,0,10*ROW('Hygiene Data'!H78)),NA())</f>
        <v>#N/A</v>
      </c>
      <c r="BO84" s="85" t="e">
        <f ca="true">+IF(AND(ISNUMBER(OFFSET('Hygiene Data'!$I$5,0,10*ROW('Hygiene Data'!I78))),'Data Summary'!ED84="Yes"),OFFSET('Hygiene Data'!$I$5,0,10*ROW('Hygiene Data'!I78)),NA())</f>
        <v>#N/A</v>
      </c>
      <c r="BP84" s="85" t="e">
        <f ca="true">+IF(AND(ISNUMBER(OFFSET('Hygiene Data'!$I$7,0,10*ROW('Hygiene Data'!I78))),'Data Summary'!EE84="Yes"),OFFSET('Hygiene Data'!$I$7,0,10*ROW('Hygiene Data'!I78)),NA())</f>
        <v>#N/A</v>
      </c>
      <c r="BQ84" s="85" t="e">
        <f ca="true">+IF(AND(ISNUMBER(OFFSET('Hygiene Data'!$I$9,0,10*ROW('Hygiene Data'!I78))),'Data Summary'!EF84="Yes"),OFFSET('Hygiene Data'!$I$9,0,10*ROW('Hygiene Data'!I78)),NA())</f>
        <v>#N/A</v>
      </c>
    </row>
    <row xmlns:x14ac="http://schemas.microsoft.com/office/spreadsheetml/2009/9/ac" r="85" x14ac:dyDescent="0.2">
      <c r="A85" s="326" t="e">
        <f ca="true">+RIGHT('Data Summary'!A85,LEN('Data Summary'!A85)-9)</f>
        <v>#VALUE!</v>
      </c>
      <c r="B85" s="31" t="str">
        <f ca="true">+IF(ISTEXT('Data Summary'!B85),'Data Summary'!B85,"")</f>
        <v/>
      </c>
      <c r="C85" s="325" t="e">
        <f ca="true">+VALUE('Data Summary'!C85)</f>
        <v>#VALUE!</v>
      </c>
      <c r="D85" s="83" t="e">
        <f ca="true">+IF(AND(ISNUMBER(OFFSET('Water Data'!$D$4,0,10*ROW('Water Data'!D79))),'Data Summary'!BS85="Yes"),100-OFFSET('Water Data'!$D$4,0,10*ROW('Water Data'!D79)),NA())</f>
        <v>#N/A</v>
      </c>
      <c r="E85" s="83" t="e">
        <f ca="true">+IF(AND(ISNUMBER(OFFSET('Water Data'!$D$6,0,10*ROW('Water Data'!D79))),'Data Summary'!BT85="Yes"),OFFSET('Water Data'!$D$6,0,10*ROW('Water Data'!D79)),NA())</f>
        <v>#N/A</v>
      </c>
      <c r="F85" s="83" t="e">
        <f ca="true">+IF(AND(ISNUMBER(OFFSET('Water Data'!$D$9,0,10*ROW('Water Data'!D79))),'Data Summary'!BU85="Yes"),OFFSET('Water Data'!$D$9,0,10*ROW('Water Data'!D79)),NA())</f>
        <v>#N/A</v>
      </c>
      <c r="G85" s="83" t="e">
        <f ca="true">+IF(AND(ISNUMBER(OFFSET('Water Data'!$E$4,0,10*ROW('Water Data'!E79))),'Data Summary'!BV85="Yes"),100-OFFSET('Water Data'!$E$4,0,10*ROW('Water Data'!E79)),NA())</f>
        <v>#N/A</v>
      </c>
      <c r="H85" s="83" t="e">
        <f ca="true">+IF(AND(ISNUMBER(OFFSET('Water Data'!$E$6,0,10*ROW('Water Data'!E79))),'Data Summary'!BW85="Yes"),OFFSET('Water Data'!$E$6,0,10*ROW('Water Data'!E79)),NA())</f>
        <v>#N/A</v>
      </c>
      <c r="I85" s="83" t="e">
        <f ca="true">+IF(AND(ISNUMBER(OFFSET('Water Data'!$E$9,0,10*ROW('Water Data'!E79))),'Data Summary'!BX85="Yes"),OFFSET('Water Data'!$E$9,0,10*ROW('Water Data'!E79)),NA())</f>
        <v>#N/A</v>
      </c>
      <c r="J85" s="83" t="e">
        <f ca="true">+IF(AND(ISNUMBER(OFFSET('Water Data'!$F$4,0,10*ROW('Water Data'!F79))),'Data Summary'!BY85="Yes"),100-OFFSET('Water Data'!$F$4,0,10*ROW('Water Data'!F79)),NA())</f>
        <v>#N/A</v>
      </c>
      <c r="K85" s="83" t="e">
        <f ca="true">+IF(AND(ISNUMBER(OFFSET('Water Data'!$F$6,0,10*ROW('Water Data'!F79))),'Data Summary'!BZ85="Yes"),OFFSET('Water Data'!$F$6,0,10*ROW('Water Data'!F79)),NA())</f>
        <v>#N/A</v>
      </c>
      <c r="L85" s="83" t="e">
        <f ca="true">+IF(AND(ISNUMBER(OFFSET('Water Data'!$F$9,0,10*ROW('Water Data'!F79))),'Data Summary'!CA85="Yes"),OFFSET('Water Data'!$F$9,0,10*ROW('Water Data'!F79)),NA())</f>
        <v>#N/A</v>
      </c>
      <c r="M85" s="83" t="e">
        <f ca="true">+IF(AND(ISNUMBER(OFFSET('Water Data'!$G$4,0,10*ROW('Water Data'!G79))),'Data Summary'!CB85="Yes"),100-OFFSET('Water Data'!$G$4,0,10*ROW('Water Data'!G79)),NA())</f>
        <v>#N/A</v>
      </c>
      <c r="N85" s="83" t="e">
        <f ca="true">+IF(AND(ISNUMBER(OFFSET('Water Data'!$G$6,0,10*ROW('Water Data'!G79))),'Data Summary'!CC85="Yes"),OFFSET('Water Data'!$G$6,0,10*ROW('Water Data'!G79)),NA())</f>
        <v>#N/A</v>
      </c>
      <c r="O85" s="83" t="e">
        <f ca="true">+IF(AND(ISNUMBER(OFFSET('Water Data'!$G$9,0,10*ROW('Water Data'!G79))),'Data Summary'!CD85="Yes"),OFFSET('Water Data'!$G$9,0,10*ROW('Water Data'!G79)),NA())</f>
        <v>#N/A</v>
      </c>
      <c r="P85" s="83" t="e">
        <f ca="true">+IF(AND(ISNUMBER(OFFSET('Water Data'!$H$4,0,10*ROW('Water Data'!H79))),'Data Summary'!CE85="Yes"),100-OFFSET('Water Data'!$H$4,0,10*ROW('Water Data'!H79)),NA())</f>
        <v>#N/A</v>
      </c>
      <c r="Q85" s="83" t="e">
        <f ca="true">+IF(AND(ISNUMBER(OFFSET('Water Data'!$H$6,0,10*ROW('Water Data'!H79))),'Data Summary'!CF85="Yes"),OFFSET('Water Data'!$H$6,0,10*ROW('Water Data'!H79)),NA())</f>
        <v>#N/A</v>
      </c>
      <c r="R85" s="83" t="e">
        <f ca="true">+IF(AND(ISNUMBER(OFFSET('Water Data'!$H$9,0,10*ROW('Water Data'!H79))),'Data Summary'!CG85="Yes"),OFFSET('Water Data'!$H$9,0,10*ROW('Water Data'!H79)),NA())</f>
        <v>#N/A</v>
      </c>
      <c r="S85" s="83" t="e">
        <f ca="true">+IF(AND(ISNUMBER(OFFSET('Water Data'!$I$4,0,10*ROW('Water Data'!I79))),'Data Summary'!CH85="Yes"),100-OFFSET('Water Data'!$I$4,0,10*ROW('Water Data'!I79)),NA())</f>
        <v>#N/A</v>
      </c>
      <c r="T85" s="83" t="e">
        <f ca="true">+IF(AND(ISNUMBER(OFFSET('Water Data'!$I$6,0,10*ROW('Water Data'!I79))),'Data Summary'!CI85="Yes"),OFFSET('Water Data'!$I$6,0,10*ROW('Water Data'!I79)),NA())</f>
        <v>#N/A</v>
      </c>
      <c r="U85" s="83" t="e">
        <f ca="true">+IF(AND(ISNUMBER(OFFSET('Water Data'!$I$9,0,10*ROW('Water Data'!I79))),'Data Summary'!CJ85="Yes"),OFFSET('Water Data'!$I$9,0,10*ROW('Water Data'!I79)),NA())</f>
        <v>#N/A</v>
      </c>
      <c r="V85" s="84" t="e">
        <f ca="true">+IF(AND(ISNUMBER(OFFSET('Sanitation Data'!$D$4,0,10*ROW('Sanitation Data'!D79))),'Data Summary'!CK85="Yes"),100-OFFSET('Sanitation Data'!$D$4,0,10*ROW('Sanitation Data'!D79)),NA())</f>
        <v>#N/A</v>
      </c>
      <c r="W85" s="84" t="e">
        <f ca="true">+IF(AND(ISNUMBER(OFFSET('Sanitation Data'!$D$6,0,10*ROW('Sanitation Data'!D79))),'Data Summary'!CL85="Yes"),OFFSET('Sanitation Data'!$D$6,0,10*ROW('Sanitation Data'!D79)),NA())</f>
        <v>#N/A</v>
      </c>
      <c r="X85" s="84" t="e">
        <f ca="true">+IF(AND(ISNUMBER(OFFSET('Sanitation Data'!$D$10,0,10*ROW('Sanitation Data'!D79))),'Data Summary'!CM85="Yes"),OFFSET('Sanitation Data'!$D$10,0,10*ROW('Sanitation Data'!D79)),NA())</f>
        <v>#N/A</v>
      </c>
      <c r="Y85" s="84" t="e">
        <f ca="true">+IF(AND(ISNUMBER(OFFSET('Sanitation Data'!$D$11,0,10*ROW('Sanitation Data'!D79))),'Data Summary'!CN85="Yes"),OFFSET('Sanitation Data'!$D$11,0,10*ROW('Sanitation Data'!D79)),NA())</f>
        <v>#N/A</v>
      </c>
      <c r="Z85" s="84" t="e">
        <f ca="true">+IF(AND(ISNUMBER(OFFSET('Sanitation Data'!$D$12,0,10*ROW('Sanitation Data'!D79))),'Data Summary'!CO85="Yes"),OFFSET('Sanitation Data'!$D$12,0,10*ROW('Sanitation Data'!D79)),NA())</f>
        <v>#N/A</v>
      </c>
      <c r="AA85" s="84" t="e">
        <f ca="true">+IF(AND(ISNUMBER(OFFSET('Sanitation Data'!$E$4,0,10*ROW('Sanitation Data'!E79))),'Data Summary'!CP85="Yes"),100-OFFSET('Sanitation Data'!$E$4,0,10*ROW('Sanitation Data'!E79)),NA())</f>
        <v>#N/A</v>
      </c>
      <c r="AB85" s="84" t="e">
        <f ca="true">+IF(AND(ISNUMBER(OFFSET('Sanitation Data'!$E$6,0,10*ROW('Sanitation Data'!E79))),'Data Summary'!CQ85="Yes"),OFFSET('Sanitation Data'!$E$6,0,10*ROW('Sanitation Data'!E79)),NA())</f>
        <v>#N/A</v>
      </c>
      <c r="AC85" s="84" t="e">
        <f ca="true">+IF(AND(ISNUMBER(OFFSET('Sanitation Data'!$E$10,0,10*ROW('Sanitation Data'!E79))),'Data Summary'!CR85="Yes"),OFFSET('Sanitation Data'!$E$10,0,10*ROW('Sanitation Data'!E79)),NA())</f>
        <v>#N/A</v>
      </c>
      <c r="AD85" s="84" t="e">
        <f ca="true">+IF(AND(ISNUMBER(OFFSET('Sanitation Data'!$E$11,0,10*ROW('Sanitation Data'!E79))),'Data Summary'!CS85="Yes"),OFFSET('Sanitation Data'!$E$11,0,10*ROW('Sanitation Data'!E79)),NA())</f>
        <v>#N/A</v>
      </c>
      <c r="AE85" s="84" t="e">
        <f ca="true">+IF(AND(ISNUMBER(OFFSET('Sanitation Data'!$E$12,0,10*ROW('Sanitation Data'!E79))),'Data Summary'!CT85="Yes"),OFFSET('Sanitation Data'!$E$12,0,10*ROW('Sanitation Data'!E79)),NA())</f>
        <v>#N/A</v>
      </c>
      <c r="AF85" s="84" t="e">
        <f ca="true">+IF(AND(ISNUMBER(OFFSET('Sanitation Data'!$F$4,0,10*ROW('Sanitation Data'!F79))),'Data Summary'!CU85="Yes"),100-OFFSET('Sanitation Data'!$F$4,0,10*ROW('Sanitation Data'!F79)),NA())</f>
        <v>#N/A</v>
      </c>
      <c r="AG85" s="84" t="e">
        <f ca="true">+IF(AND(ISNUMBER(OFFSET('Sanitation Data'!$F$6,0,10*ROW('Sanitation Data'!F79))),'Data Summary'!CV85="Yes"),OFFSET('Sanitation Data'!$F$6,0,10*ROW('Sanitation Data'!F79)),NA())</f>
        <v>#N/A</v>
      </c>
      <c r="AH85" s="84" t="e">
        <f ca="true">+IF(AND(ISNUMBER(OFFSET('Sanitation Data'!$F$10,0,10*ROW('Sanitation Data'!F79))),'Data Summary'!CW85="Yes"),OFFSET('Sanitation Data'!$F$10,0,10*ROW('Sanitation Data'!F79)),NA())</f>
        <v>#N/A</v>
      </c>
      <c r="AI85" s="84" t="e">
        <f ca="true">+IF(AND(ISNUMBER(OFFSET('Sanitation Data'!$F$11,0,10*ROW('Sanitation Data'!F79))),'Data Summary'!CX85="Yes"),OFFSET('Sanitation Data'!$F$11,0,10*ROW('Sanitation Data'!F79)),NA())</f>
        <v>#N/A</v>
      </c>
      <c r="AJ85" s="84" t="e">
        <f ca="true">+IF(AND(ISNUMBER(OFFSET('Sanitation Data'!$F$12,0,10*ROW('Sanitation Data'!F79))),'Data Summary'!CY85="Yes"),OFFSET('Sanitation Data'!$F$12,0,10*ROW('Sanitation Data'!F79)),NA())</f>
        <v>#N/A</v>
      </c>
      <c r="AK85" s="84" t="e">
        <f ca="true">+IF(AND(ISNUMBER(OFFSET('Sanitation Data'!$G$4,0,10*ROW('Sanitation Data'!G79))),'Data Summary'!CZ85="Yes"),100-OFFSET('Sanitation Data'!$G$4,0,10*ROW('Sanitation Data'!G79)),NA())</f>
        <v>#N/A</v>
      </c>
      <c r="AL85" s="84" t="e">
        <f ca="true">+IF(AND(ISNUMBER(OFFSET('Sanitation Data'!$G$6,0,10*ROW('Sanitation Data'!G79))),'Data Summary'!DA85="Yes"),OFFSET('Sanitation Data'!$G$6,0,10*ROW('Sanitation Data'!G79)),NA())</f>
        <v>#N/A</v>
      </c>
      <c r="AM85" s="84" t="e">
        <f ca="true">+IF(AND(ISNUMBER(OFFSET('Sanitation Data'!$G$10,0,10*ROW('Sanitation Data'!G79))),'Data Summary'!DB85="Yes"),OFFSET('Sanitation Data'!$G$10,0,10*ROW('Sanitation Data'!G79)),NA())</f>
        <v>#N/A</v>
      </c>
      <c r="AN85" s="84" t="e">
        <f ca="true">+IF(AND(ISNUMBER(OFFSET('Sanitation Data'!$G$11,0,10*ROW('Sanitation Data'!G79))),'Data Summary'!DC85="Yes"),OFFSET('Sanitation Data'!$G$11,0,10*ROW('Sanitation Data'!G79)),NA())</f>
        <v>#N/A</v>
      </c>
      <c r="AO85" s="84" t="e">
        <f ca="true">+IF(AND(ISNUMBER(OFFSET('Sanitation Data'!$G$12,0,10*ROW('Sanitation Data'!G79))),'Data Summary'!DD85="Yes"),OFFSET('Sanitation Data'!$G$12,0,10*ROW('Sanitation Data'!G79)),NA())</f>
        <v>#N/A</v>
      </c>
      <c r="AP85" s="84" t="e">
        <f ca="true">+IF(AND(ISNUMBER(OFFSET('Sanitation Data'!$H$4,0,10*ROW('Sanitation Data'!H79))),'Data Summary'!DE85="Yes"),100-OFFSET('Sanitation Data'!$H$4,0,10*ROW('Sanitation Data'!H79)),NA())</f>
        <v>#N/A</v>
      </c>
      <c r="AQ85" s="84" t="e">
        <f ca="true">+IF(AND(ISNUMBER(OFFSET('Sanitation Data'!$H$6,0,10*ROW('Sanitation Data'!H79))),'Data Summary'!DF85="Yes"),OFFSET('Sanitation Data'!$H$6,0,10*ROW('Sanitation Data'!H79)),NA())</f>
        <v>#N/A</v>
      </c>
      <c r="AR85" s="84" t="e">
        <f ca="true">+IF(AND(ISNUMBER(OFFSET('Sanitation Data'!$H$10,0,10*ROW('Sanitation Data'!H79))),'Data Summary'!DG85="Yes"),OFFSET('Sanitation Data'!$H$10,0,10*ROW('Sanitation Data'!H79)),NA())</f>
        <v>#N/A</v>
      </c>
      <c r="AS85" s="84" t="e">
        <f ca="true">+IF(AND(ISNUMBER(OFFSET('Sanitation Data'!$H$11,0,10*ROW('Sanitation Data'!H79))),'Data Summary'!DH85="Yes"),OFFSET('Sanitation Data'!$H$11,0,10*ROW('Sanitation Data'!H79)),NA())</f>
        <v>#N/A</v>
      </c>
      <c r="AT85" s="84" t="e">
        <f ca="true">+IF(AND(ISNUMBER(OFFSET('Sanitation Data'!$H$12,0,10*ROW('Sanitation Data'!H79))),'Data Summary'!DI85="Yes"),OFFSET('Sanitation Data'!$H$12,0,10*ROW('Sanitation Data'!H79)),NA())</f>
        <v>#N/A</v>
      </c>
      <c r="AU85" s="84" t="e">
        <f ca="true">+IF(AND(ISNUMBER(OFFSET('Sanitation Data'!$I$4,0,10*ROW('Sanitation Data'!I79))),'Data Summary'!DJ85="Yes"),100-OFFSET('Sanitation Data'!$I$4,0,10*ROW('Sanitation Data'!I79)),NA())</f>
        <v>#N/A</v>
      </c>
      <c r="AV85" s="84" t="e">
        <f ca="true">+IF(AND(ISNUMBER(OFFSET('Sanitation Data'!$I$6,0,10*ROW('Sanitation Data'!I79))),'Data Summary'!DK85="Yes"),OFFSET('Sanitation Data'!$I$6,0,10*ROW('Sanitation Data'!I79)),NA())</f>
        <v>#N/A</v>
      </c>
      <c r="AW85" s="84" t="e">
        <f ca="true">+IF(AND(ISNUMBER(OFFSET('Sanitation Data'!$I$10,0,10*ROW('Sanitation Data'!I79))),'Data Summary'!DL85="Yes"),OFFSET('Sanitation Data'!$I$10,0,10*ROW('Sanitation Data'!I79)),NA())</f>
        <v>#N/A</v>
      </c>
      <c r="AX85" s="84" t="e">
        <f ca="true">+IF(AND(ISNUMBER(OFFSET('Sanitation Data'!$I$11,0,10*ROW('Sanitation Data'!I79))),'Data Summary'!DM85="Yes"),OFFSET('Sanitation Data'!$I$11,0,10*ROW('Sanitation Data'!I79)),NA())</f>
        <v>#N/A</v>
      </c>
      <c r="AY85" s="84" t="e">
        <f ca="true">+IF(AND(ISNUMBER(OFFSET('Sanitation Data'!$I$12,0,10*ROW('Sanitation Data'!I79))),'Data Summary'!DN85="Yes"),OFFSET('Sanitation Data'!$I$12,0,10*ROW('Sanitation Data'!I79)),NA())</f>
        <v>#N/A</v>
      </c>
      <c r="AZ85" s="85" t="e">
        <f ca="true">+IF(AND(ISNUMBER(OFFSET('Hygiene Data'!$D$5,0,10*ROW('Hygiene Data'!D79))),'Data Summary'!DO85="Yes"),OFFSET('Hygiene Data'!$D$5,0,10*ROW('Hygiene Data'!D79)),NA())</f>
        <v>#N/A</v>
      </c>
      <c r="BA85" s="85" t="e">
        <f ca="true">+IF(AND(ISNUMBER(OFFSET('Hygiene Data'!$D$7,0,10*ROW('Hygiene Data'!D79))),'Data Summary'!DP85="Yes"),OFFSET('Hygiene Data'!$D$7,0,10*ROW('Hygiene Data'!D79)),NA())</f>
        <v>#N/A</v>
      </c>
      <c r="BB85" s="85" t="e">
        <f ca="true">+IF(AND(ISNUMBER(OFFSET('Hygiene Data'!$D$9,0,10*ROW('Hygiene Data'!D79))),'Data Summary'!DQ85="Yes"),OFFSET('Hygiene Data'!$D$9,0,10*ROW('Hygiene Data'!D79)),NA())</f>
        <v>#N/A</v>
      </c>
      <c r="BC85" s="85" t="e">
        <f ca="true">+IF(AND(ISNUMBER(OFFSET('Hygiene Data'!$E$5,0,10*ROW('Hygiene Data'!E79))),'Data Summary'!DR85="Yes"),OFFSET('Hygiene Data'!$E$5,0,10*ROW('Hygiene Data'!E79)),NA())</f>
        <v>#N/A</v>
      </c>
      <c r="BD85" s="85" t="e">
        <f ca="true">+IF(AND(ISNUMBER(OFFSET('Hygiene Data'!$E$7,0,10*ROW('Hygiene Data'!E79))),'Data Summary'!DS85="Yes"),OFFSET('Hygiene Data'!$E$7,0,10*ROW('Hygiene Data'!E79)),NA())</f>
        <v>#N/A</v>
      </c>
      <c r="BE85" s="85" t="e">
        <f ca="true">+IF(AND(ISNUMBER(OFFSET('Hygiene Data'!$E$9,0,10*ROW('Hygiene Data'!E79))),'Data Summary'!DT85="Yes"),OFFSET('Hygiene Data'!$E$9,0,10*ROW('Hygiene Data'!E79)),NA())</f>
        <v>#N/A</v>
      </c>
      <c r="BF85" s="85" t="e">
        <f ca="true">+IF(AND(ISNUMBER(OFFSET('Hygiene Data'!$F$5,0,10*ROW('Hygiene Data'!F79))),'Data Summary'!DU85="Yes"),OFFSET('Hygiene Data'!$F$5,0,10*ROW('Hygiene Data'!F79)),NA())</f>
        <v>#N/A</v>
      </c>
      <c r="BG85" s="85" t="e">
        <f ca="true">+IF(AND(ISNUMBER(OFFSET('Hygiene Data'!$F$7,0,10*ROW('Hygiene Data'!F79))),'Data Summary'!DV85="Yes"),OFFSET('Hygiene Data'!$F$7,0,10*ROW('Hygiene Data'!F79)),NA())</f>
        <v>#N/A</v>
      </c>
      <c r="BH85" s="85" t="e">
        <f ca="true">+IF(AND(ISNUMBER(OFFSET('Hygiene Data'!$F$9,0,10*ROW('Hygiene Data'!F79))),'Data Summary'!DW85="Yes"),OFFSET('Hygiene Data'!$F$9,0,10*ROW('Hygiene Data'!F79)),NA())</f>
        <v>#N/A</v>
      </c>
      <c r="BI85" s="85" t="e">
        <f ca="true">+IF(AND(ISNUMBER(OFFSET('Hygiene Data'!$G$5,0,10*ROW('Hygiene Data'!G79))),'Data Summary'!DX85="Yes"),OFFSET('Hygiene Data'!$G$5,0,10*ROW('Hygiene Data'!G79)),NA())</f>
        <v>#N/A</v>
      </c>
      <c r="BJ85" s="85" t="e">
        <f ca="true">+IF(AND(ISNUMBER(OFFSET('Hygiene Data'!$G$7,0,10*ROW('Hygiene Data'!G79))),'Data Summary'!DY85="Yes"),OFFSET('Hygiene Data'!$G$7,0,10*ROW('Hygiene Data'!G79)),NA())</f>
        <v>#N/A</v>
      </c>
      <c r="BK85" s="85" t="e">
        <f ca="true">+IF(AND(ISNUMBER(OFFSET('Hygiene Data'!$G$9,0,10*ROW('Hygiene Data'!G79))),'Data Summary'!DZ85="Yes"),OFFSET('Hygiene Data'!$G$9,0,10*ROW('Hygiene Data'!G79)),NA())</f>
        <v>#N/A</v>
      </c>
      <c r="BL85" s="85" t="e">
        <f ca="true">+IF(AND(ISNUMBER(OFFSET('Hygiene Data'!$H$5,0,10*ROW('Hygiene Data'!H79))),'Data Summary'!EA85="Yes"),OFFSET('Hygiene Data'!$H$5,0,10*ROW('Hygiene Data'!H79)),NA())</f>
        <v>#N/A</v>
      </c>
      <c r="BM85" s="85" t="e">
        <f ca="true">+IF(AND(ISNUMBER(OFFSET('Hygiene Data'!$H$7,0,10*ROW('Hygiene Data'!H79))),'Data Summary'!EB85="Yes"),OFFSET('Hygiene Data'!$H$7,0,10*ROW('Hygiene Data'!H79)),NA())</f>
        <v>#N/A</v>
      </c>
      <c r="BN85" s="85" t="e">
        <f ca="true">+IF(AND(ISNUMBER(OFFSET('Hygiene Data'!$H$9,0,10*ROW('Hygiene Data'!H79))),'Data Summary'!EC85="Yes"),OFFSET('Hygiene Data'!$H$9,0,10*ROW('Hygiene Data'!H79)),NA())</f>
        <v>#N/A</v>
      </c>
      <c r="BO85" s="85" t="e">
        <f ca="true">+IF(AND(ISNUMBER(OFFSET('Hygiene Data'!$I$5,0,10*ROW('Hygiene Data'!I79))),'Data Summary'!ED85="Yes"),OFFSET('Hygiene Data'!$I$5,0,10*ROW('Hygiene Data'!I79)),NA())</f>
        <v>#N/A</v>
      </c>
      <c r="BP85" s="85" t="e">
        <f ca="true">+IF(AND(ISNUMBER(OFFSET('Hygiene Data'!$I$7,0,10*ROW('Hygiene Data'!I79))),'Data Summary'!EE85="Yes"),OFFSET('Hygiene Data'!$I$7,0,10*ROW('Hygiene Data'!I79)),NA())</f>
        <v>#N/A</v>
      </c>
      <c r="BQ85" s="85" t="e">
        <f ca="true">+IF(AND(ISNUMBER(OFFSET('Hygiene Data'!$I$9,0,10*ROW('Hygiene Data'!I79))),'Data Summary'!EF85="Yes"),OFFSET('Hygiene Data'!$I$9,0,10*ROW('Hygiene Data'!I79)),NA())</f>
        <v>#N/A</v>
      </c>
    </row>
    <row xmlns:x14ac="http://schemas.microsoft.com/office/spreadsheetml/2009/9/ac" r="86" x14ac:dyDescent="0.2">
      <c r="A86" s="326" t="e">
        <f ca="true">+RIGHT('Data Summary'!A86,LEN('Data Summary'!A86)-9)</f>
        <v>#VALUE!</v>
      </c>
      <c r="B86" s="31" t="str">
        <f ca="true">+IF(ISTEXT('Data Summary'!B86),'Data Summary'!B86,"")</f>
        <v/>
      </c>
      <c r="C86" s="325" t="e">
        <f ca="true">+VALUE('Data Summary'!C86)</f>
        <v>#VALUE!</v>
      </c>
      <c r="D86" s="83" t="e">
        <f ca="true">+IF(AND(ISNUMBER(OFFSET('Water Data'!$D$4,0,10*ROW('Water Data'!D80))),'Data Summary'!BS86="Yes"),100-OFFSET('Water Data'!$D$4,0,10*ROW('Water Data'!D80)),NA())</f>
        <v>#N/A</v>
      </c>
      <c r="E86" s="83" t="e">
        <f ca="true">+IF(AND(ISNUMBER(OFFSET('Water Data'!$D$6,0,10*ROW('Water Data'!D80))),'Data Summary'!BT86="Yes"),OFFSET('Water Data'!$D$6,0,10*ROW('Water Data'!D80)),NA())</f>
        <v>#N/A</v>
      </c>
      <c r="F86" s="83" t="e">
        <f ca="true">+IF(AND(ISNUMBER(OFFSET('Water Data'!$D$9,0,10*ROW('Water Data'!D80))),'Data Summary'!BU86="Yes"),OFFSET('Water Data'!$D$9,0,10*ROW('Water Data'!D80)),NA())</f>
        <v>#N/A</v>
      </c>
      <c r="G86" s="83" t="e">
        <f ca="true">+IF(AND(ISNUMBER(OFFSET('Water Data'!$E$4,0,10*ROW('Water Data'!E80))),'Data Summary'!BV86="Yes"),100-OFFSET('Water Data'!$E$4,0,10*ROW('Water Data'!E80)),NA())</f>
        <v>#N/A</v>
      </c>
      <c r="H86" s="83" t="e">
        <f ca="true">+IF(AND(ISNUMBER(OFFSET('Water Data'!$E$6,0,10*ROW('Water Data'!E80))),'Data Summary'!BW86="Yes"),OFFSET('Water Data'!$E$6,0,10*ROW('Water Data'!E80)),NA())</f>
        <v>#N/A</v>
      </c>
      <c r="I86" s="83" t="e">
        <f ca="true">+IF(AND(ISNUMBER(OFFSET('Water Data'!$E$9,0,10*ROW('Water Data'!E80))),'Data Summary'!BX86="Yes"),OFFSET('Water Data'!$E$9,0,10*ROW('Water Data'!E80)),NA())</f>
        <v>#N/A</v>
      </c>
      <c r="J86" s="83" t="e">
        <f ca="true">+IF(AND(ISNUMBER(OFFSET('Water Data'!$F$4,0,10*ROW('Water Data'!F80))),'Data Summary'!BY86="Yes"),100-OFFSET('Water Data'!$F$4,0,10*ROW('Water Data'!F80)),NA())</f>
        <v>#N/A</v>
      </c>
      <c r="K86" s="83" t="e">
        <f ca="true">+IF(AND(ISNUMBER(OFFSET('Water Data'!$F$6,0,10*ROW('Water Data'!F80))),'Data Summary'!BZ86="Yes"),OFFSET('Water Data'!$F$6,0,10*ROW('Water Data'!F80)),NA())</f>
        <v>#N/A</v>
      </c>
      <c r="L86" s="83" t="e">
        <f ca="true">+IF(AND(ISNUMBER(OFFSET('Water Data'!$F$9,0,10*ROW('Water Data'!F80))),'Data Summary'!CA86="Yes"),OFFSET('Water Data'!$F$9,0,10*ROW('Water Data'!F80)),NA())</f>
        <v>#N/A</v>
      </c>
      <c r="M86" s="83" t="e">
        <f ca="true">+IF(AND(ISNUMBER(OFFSET('Water Data'!$G$4,0,10*ROW('Water Data'!G80))),'Data Summary'!CB86="Yes"),100-OFFSET('Water Data'!$G$4,0,10*ROW('Water Data'!G80)),NA())</f>
        <v>#N/A</v>
      </c>
      <c r="N86" s="83" t="e">
        <f ca="true">+IF(AND(ISNUMBER(OFFSET('Water Data'!$G$6,0,10*ROW('Water Data'!G80))),'Data Summary'!CC86="Yes"),OFFSET('Water Data'!$G$6,0,10*ROW('Water Data'!G80)),NA())</f>
        <v>#N/A</v>
      </c>
      <c r="O86" s="83" t="e">
        <f ca="true">+IF(AND(ISNUMBER(OFFSET('Water Data'!$G$9,0,10*ROW('Water Data'!G80))),'Data Summary'!CD86="Yes"),OFFSET('Water Data'!$G$9,0,10*ROW('Water Data'!G80)),NA())</f>
        <v>#N/A</v>
      </c>
      <c r="P86" s="83" t="e">
        <f ca="true">+IF(AND(ISNUMBER(OFFSET('Water Data'!$H$4,0,10*ROW('Water Data'!H80))),'Data Summary'!CE86="Yes"),100-OFFSET('Water Data'!$H$4,0,10*ROW('Water Data'!H80)),NA())</f>
        <v>#N/A</v>
      </c>
      <c r="Q86" s="83" t="e">
        <f ca="true">+IF(AND(ISNUMBER(OFFSET('Water Data'!$H$6,0,10*ROW('Water Data'!H80))),'Data Summary'!CF86="Yes"),OFFSET('Water Data'!$H$6,0,10*ROW('Water Data'!H80)),NA())</f>
        <v>#N/A</v>
      </c>
      <c r="R86" s="83" t="e">
        <f ca="true">+IF(AND(ISNUMBER(OFFSET('Water Data'!$H$9,0,10*ROW('Water Data'!H80))),'Data Summary'!CG86="Yes"),OFFSET('Water Data'!$H$9,0,10*ROW('Water Data'!H80)),NA())</f>
        <v>#N/A</v>
      </c>
      <c r="S86" s="83" t="e">
        <f ca="true">+IF(AND(ISNUMBER(OFFSET('Water Data'!$I$4,0,10*ROW('Water Data'!I80))),'Data Summary'!CH86="Yes"),100-OFFSET('Water Data'!$I$4,0,10*ROW('Water Data'!I80)),NA())</f>
        <v>#N/A</v>
      </c>
      <c r="T86" s="83" t="e">
        <f ca="true">+IF(AND(ISNUMBER(OFFSET('Water Data'!$I$6,0,10*ROW('Water Data'!I80))),'Data Summary'!CI86="Yes"),OFFSET('Water Data'!$I$6,0,10*ROW('Water Data'!I80)),NA())</f>
        <v>#N/A</v>
      </c>
      <c r="U86" s="83" t="e">
        <f ca="true">+IF(AND(ISNUMBER(OFFSET('Water Data'!$I$9,0,10*ROW('Water Data'!I80))),'Data Summary'!CJ86="Yes"),OFFSET('Water Data'!$I$9,0,10*ROW('Water Data'!I80)),NA())</f>
        <v>#N/A</v>
      </c>
      <c r="V86" s="84" t="e">
        <f ca="true">+IF(AND(ISNUMBER(OFFSET('Sanitation Data'!$D$4,0,10*ROW('Sanitation Data'!D80))),'Data Summary'!CK86="Yes"),100-OFFSET('Sanitation Data'!$D$4,0,10*ROW('Sanitation Data'!D80)),NA())</f>
        <v>#N/A</v>
      </c>
      <c r="W86" s="84" t="e">
        <f ca="true">+IF(AND(ISNUMBER(OFFSET('Sanitation Data'!$D$6,0,10*ROW('Sanitation Data'!D80))),'Data Summary'!CL86="Yes"),OFFSET('Sanitation Data'!$D$6,0,10*ROW('Sanitation Data'!D80)),NA())</f>
        <v>#N/A</v>
      </c>
      <c r="X86" s="84" t="e">
        <f ca="true">+IF(AND(ISNUMBER(OFFSET('Sanitation Data'!$D$10,0,10*ROW('Sanitation Data'!D80))),'Data Summary'!CM86="Yes"),OFFSET('Sanitation Data'!$D$10,0,10*ROW('Sanitation Data'!D80)),NA())</f>
        <v>#N/A</v>
      </c>
      <c r="Y86" s="84" t="e">
        <f ca="true">+IF(AND(ISNUMBER(OFFSET('Sanitation Data'!$D$11,0,10*ROW('Sanitation Data'!D80))),'Data Summary'!CN86="Yes"),OFFSET('Sanitation Data'!$D$11,0,10*ROW('Sanitation Data'!D80)),NA())</f>
        <v>#N/A</v>
      </c>
      <c r="Z86" s="84" t="e">
        <f ca="true">+IF(AND(ISNUMBER(OFFSET('Sanitation Data'!$D$12,0,10*ROW('Sanitation Data'!D80))),'Data Summary'!CO86="Yes"),OFFSET('Sanitation Data'!$D$12,0,10*ROW('Sanitation Data'!D80)),NA())</f>
        <v>#N/A</v>
      </c>
      <c r="AA86" s="84" t="e">
        <f ca="true">+IF(AND(ISNUMBER(OFFSET('Sanitation Data'!$E$4,0,10*ROW('Sanitation Data'!E80))),'Data Summary'!CP86="Yes"),100-OFFSET('Sanitation Data'!$E$4,0,10*ROW('Sanitation Data'!E80)),NA())</f>
        <v>#N/A</v>
      </c>
      <c r="AB86" s="84" t="e">
        <f ca="true">+IF(AND(ISNUMBER(OFFSET('Sanitation Data'!$E$6,0,10*ROW('Sanitation Data'!E80))),'Data Summary'!CQ86="Yes"),OFFSET('Sanitation Data'!$E$6,0,10*ROW('Sanitation Data'!E80)),NA())</f>
        <v>#N/A</v>
      </c>
      <c r="AC86" s="84" t="e">
        <f ca="true">+IF(AND(ISNUMBER(OFFSET('Sanitation Data'!$E$10,0,10*ROW('Sanitation Data'!E80))),'Data Summary'!CR86="Yes"),OFFSET('Sanitation Data'!$E$10,0,10*ROW('Sanitation Data'!E80)),NA())</f>
        <v>#N/A</v>
      </c>
      <c r="AD86" s="84" t="e">
        <f ca="true">+IF(AND(ISNUMBER(OFFSET('Sanitation Data'!$E$11,0,10*ROW('Sanitation Data'!E80))),'Data Summary'!CS86="Yes"),OFFSET('Sanitation Data'!$E$11,0,10*ROW('Sanitation Data'!E80)),NA())</f>
        <v>#N/A</v>
      </c>
      <c r="AE86" s="84" t="e">
        <f ca="true">+IF(AND(ISNUMBER(OFFSET('Sanitation Data'!$E$12,0,10*ROW('Sanitation Data'!E80))),'Data Summary'!CT86="Yes"),OFFSET('Sanitation Data'!$E$12,0,10*ROW('Sanitation Data'!E80)),NA())</f>
        <v>#N/A</v>
      </c>
      <c r="AF86" s="84" t="e">
        <f ca="true">+IF(AND(ISNUMBER(OFFSET('Sanitation Data'!$F$4,0,10*ROW('Sanitation Data'!F80))),'Data Summary'!CU86="Yes"),100-OFFSET('Sanitation Data'!$F$4,0,10*ROW('Sanitation Data'!F80)),NA())</f>
        <v>#N/A</v>
      </c>
      <c r="AG86" s="84" t="e">
        <f ca="true">+IF(AND(ISNUMBER(OFFSET('Sanitation Data'!$F$6,0,10*ROW('Sanitation Data'!F80))),'Data Summary'!CV86="Yes"),OFFSET('Sanitation Data'!$F$6,0,10*ROW('Sanitation Data'!F80)),NA())</f>
        <v>#N/A</v>
      </c>
      <c r="AH86" s="84" t="e">
        <f ca="true">+IF(AND(ISNUMBER(OFFSET('Sanitation Data'!$F$10,0,10*ROW('Sanitation Data'!F80))),'Data Summary'!CW86="Yes"),OFFSET('Sanitation Data'!$F$10,0,10*ROW('Sanitation Data'!F80)),NA())</f>
        <v>#N/A</v>
      </c>
      <c r="AI86" s="84" t="e">
        <f ca="true">+IF(AND(ISNUMBER(OFFSET('Sanitation Data'!$F$11,0,10*ROW('Sanitation Data'!F80))),'Data Summary'!CX86="Yes"),OFFSET('Sanitation Data'!$F$11,0,10*ROW('Sanitation Data'!F80)),NA())</f>
        <v>#N/A</v>
      </c>
      <c r="AJ86" s="84" t="e">
        <f ca="true">+IF(AND(ISNUMBER(OFFSET('Sanitation Data'!$F$12,0,10*ROW('Sanitation Data'!F80))),'Data Summary'!CY86="Yes"),OFFSET('Sanitation Data'!$F$12,0,10*ROW('Sanitation Data'!F80)),NA())</f>
        <v>#N/A</v>
      </c>
      <c r="AK86" s="84" t="e">
        <f ca="true">+IF(AND(ISNUMBER(OFFSET('Sanitation Data'!$G$4,0,10*ROW('Sanitation Data'!G80))),'Data Summary'!CZ86="Yes"),100-OFFSET('Sanitation Data'!$G$4,0,10*ROW('Sanitation Data'!G80)),NA())</f>
        <v>#N/A</v>
      </c>
      <c r="AL86" s="84" t="e">
        <f ca="true">+IF(AND(ISNUMBER(OFFSET('Sanitation Data'!$G$6,0,10*ROW('Sanitation Data'!G80))),'Data Summary'!DA86="Yes"),OFFSET('Sanitation Data'!$G$6,0,10*ROW('Sanitation Data'!G80)),NA())</f>
        <v>#N/A</v>
      </c>
      <c r="AM86" s="84" t="e">
        <f ca="true">+IF(AND(ISNUMBER(OFFSET('Sanitation Data'!$G$10,0,10*ROW('Sanitation Data'!G80))),'Data Summary'!DB86="Yes"),OFFSET('Sanitation Data'!$G$10,0,10*ROW('Sanitation Data'!G80)),NA())</f>
        <v>#N/A</v>
      </c>
      <c r="AN86" s="84" t="e">
        <f ca="true">+IF(AND(ISNUMBER(OFFSET('Sanitation Data'!$G$11,0,10*ROW('Sanitation Data'!G80))),'Data Summary'!DC86="Yes"),OFFSET('Sanitation Data'!$G$11,0,10*ROW('Sanitation Data'!G80)),NA())</f>
        <v>#N/A</v>
      </c>
      <c r="AO86" s="84" t="e">
        <f ca="true">+IF(AND(ISNUMBER(OFFSET('Sanitation Data'!$G$12,0,10*ROW('Sanitation Data'!G80))),'Data Summary'!DD86="Yes"),OFFSET('Sanitation Data'!$G$12,0,10*ROW('Sanitation Data'!G80)),NA())</f>
        <v>#N/A</v>
      </c>
      <c r="AP86" s="84" t="e">
        <f ca="true">+IF(AND(ISNUMBER(OFFSET('Sanitation Data'!$H$4,0,10*ROW('Sanitation Data'!H80))),'Data Summary'!DE86="Yes"),100-OFFSET('Sanitation Data'!$H$4,0,10*ROW('Sanitation Data'!H80)),NA())</f>
        <v>#N/A</v>
      </c>
      <c r="AQ86" s="84" t="e">
        <f ca="true">+IF(AND(ISNUMBER(OFFSET('Sanitation Data'!$H$6,0,10*ROW('Sanitation Data'!H80))),'Data Summary'!DF86="Yes"),OFFSET('Sanitation Data'!$H$6,0,10*ROW('Sanitation Data'!H80)),NA())</f>
        <v>#N/A</v>
      </c>
      <c r="AR86" s="84" t="e">
        <f ca="true">+IF(AND(ISNUMBER(OFFSET('Sanitation Data'!$H$10,0,10*ROW('Sanitation Data'!H80))),'Data Summary'!DG86="Yes"),OFFSET('Sanitation Data'!$H$10,0,10*ROW('Sanitation Data'!H80)),NA())</f>
        <v>#N/A</v>
      </c>
      <c r="AS86" s="84" t="e">
        <f ca="true">+IF(AND(ISNUMBER(OFFSET('Sanitation Data'!$H$11,0,10*ROW('Sanitation Data'!H80))),'Data Summary'!DH86="Yes"),OFFSET('Sanitation Data'!$H$11,0,10*ROW('Sanitation Data'!H80)),NA())</f>
        <v>#N/A</v>
      </c>
      <c r="AT86" s="84" t="e">
        <f ca="true">+IF(AND(ISNUMBER(OFFSET('Sanitation Data'!$H$12,0,10*ROW('Sanitation Data'!H80))),'Data Summary'!DI86="Yes"),OFFSET('Sanitation Data'!$H$12,0,10*ROW('Sanitation Data'!H80)),NA())</f>
        <v>#N/A</v>
      </c>
      <c r="AU86" s="84" t="e">
        <f ca="true">+IF(AND(ISNUMBER(OFFSET('Sanitation Data'!$I$4,0,10*ROW('Sanitation Data'!I80))),'Data Summary'!DJ86="Yes"),100-OFFSET('Sanitation Data'!$I$4,0,10*ROW('Sanitation Data'!I80)),NA())</f>
        <v>#N/A</v>
      </c>
      <c r="AV86" s="84" t="e">
        <f ca="true">+IF(AND(ISNUMBER(OFFSET('Sanitation Data'!$I$6,0,10*ROW('Sanitation Data'!I80))),'Data Summary'!DK86="Yes"),OFFSET('Sanitation Data'!$I$6,0,10*ROW('Sanitation Data'!I80)),NA())</f>
        <v>#N/A</v>
      </c>
      <c r="AW86" s="84" t="e">
        <f ca="true">+IF(AND(ISNUMBER(OFFSET('Sanitation Data'!$I$10,0,10*ROW('Sanitation Data'!I80))),'Data Summary'!DL86="Yes"),OFFSET('Sanitation Data'!$I$10,0,10*ROW('Sanitation Data'!I80)),NA())</f>
        <v>#N/A</v>
      </c>
      <c r="AX86" s="84" t="e">
        <f ca="true">+IF(AND(ISNUMBER(OFFSET('Sanitation Data'!$I$11,0,10*ROW('Sanitation Data'!I80))),'Data Summary'!DM86="Yes"),OFFSET('Sanitation Data'!$I$11,0,10*ROW('Sanitation Data'!I80)),NA())</f>
        <v>#N/A</v>
      </c>
      <c r="AY86" s="84" t="e">
        <f ca="true">+IF(AND(ISNUMBER(OFFSET('Sanitation Data'!$I$12,0,10*ROW('Sanitation Data'!I80))),'Data Summary'!DN86="Yes"),OFFSET('Sanitation Data'!$I$12,0,10*ROW('Sanitation Data'!I80)),NA())</f>
        <v>#N/A</v>
      </c>
      <c r="AZ86" s="85" t="e">
        <f ca="true">+IF(AND(ISNUMBER(OFFSET('Hygiene Data'!$D$5,0,10*ROW('Hygiene Data'!D80))),'Data Summary'!DO86="Yes"),OFFSET('Hygiene Data'!$D$5,0,10*ROW('Hygiene Data'!D80)),NA())</f>
        <v>#N/A</v>
      </c>
      <c r="BA86" s="85" t="e">
        <f ca="true">+IF(AND(ISNUMBER(OFFSET('Hygiene Data'!$D$7,0,10*ROW('Hygiene Data'!D80))),'Data Summary'!DP86="Yes"),OFFSET('Hygiene Data'!$D$7,0,10*ROW('Hygiene Data'!D80)),NA())</f>
        <v>#N/A</v>
      </c>
      <c r="BB86" s="85" t="e">
        <f ca="true">+IF(AND(ISNUMBER(OFFSET('Hygiene Data'!$D$9,0,10*ROW('Hygiene Data'!D80))),'Data Summary'!DQ86="Yes"),OFFSET('Hygiene Data'!$D$9,0,10*ROW('Hygiene Data'!D80)),NA())</f>
        <v>#N/A</v>
      </c>
      <c r="BC86" s="85" t="e">
        <f ca="true">+IF(AND(ISNUMBER(OFFSET('Hygiene Data'!$E$5,0,10*ROW('Hygiene Data'!E80))),'Data Summary'!DR86="Yes"),OFFSET('Hygiene Data'!$E$5,0,10*ROW('Hygiene Data'!E80)),NA())</f>
        <v>#N/A</v>
      </c>
      <c r="BD86" s="85" t="e">
        <f ca="true">+IF(AND(ISNUMBER(OFFSET('Hygiene Data'!$E$7,0,10*ROW('Hygiene Data'!E80))),'Data Summary'!DS86="Yes"),OFFSET('Hygiene Data'!$E$7,0,10*ROW('Hygiene Data'!E80)),NA())</f>
        <v>#N/A</v>
      </c>
      <c r="BE86" s="85" t="e">
        <f ca="true">+IF(AND(ISNUMBER(OFFSET('Hygiene Data'!$E$9,0,10*ROW('Hygiene Data'!E80))),'Data Summary'!DT86="Yes"),OFFSET('Hygiene Data'!$E$9,0,10*ROW('Hygiene Data'!E80)),NA())</f>
        <v>#N/A</v>
      </c>
      <c r="BF86" s="85" t="e">
        <f ca="true">+IF(AND(ISNUMBER(OFFSET('Hygiene Data'!$F$5,0,10*ROW('Hygiene Data'!F80))),'Data Summary'!DU86="Yes"),OFFSET('Hygiene Data'!$F$5,0,10*ROW('Hygiene Data'!F80)),NA())</f>
        <v>#N/A</v>
      </c>
      <c r="BG86" s="85" t="e">
        <f ca="true">+IF(AND(ISNUMBER(OFFSET('Hygiene Data'!$F$7,0,10*ROW('Hygiene Data'!F80))),'Data Summary'!DV86="Yes"),OFFSET('Hygiene Data'!$F$7,0,10*ROW('Hygiene Data'!F80)),NA())</f>
        <v>#N/A</v>
      </c>
      <c r="BH86" s="85" t="e">
        <f ca="true">+IF(AND(ISNUMBER(OFFSET('Hygiene Data'!$F$9,0,10*ROW('Hygiene Data'!F80))),'Data Summary'!DW86="Yes"),OFFSET('Hygiene Data'!$F$9,0,10*ROW('Hygiene Data'!F80)),NA())</f>
        <v>#N/A</v>
      </c>
      <c r="BI86" s="85" t="e">
        <f ca="true">+IF(AND(ISNUMBER(OFFSET('Hygiene Data'!$G$5,0,10*ROW('Hygiene Data'!G80))),'Data Summary'!DX86="Yes"),OFFSET('Hygiene Data'!$G$5,0,10*ROW('Hygiene Data'!G80)),NA())</f>
        <v>#N/A</v>
      </c>
      <c r="BJ86" s="85" t="e">
        <f ca="true">+IF(AND(ISNUMBER(OFFSET('Hygiene Data'!$G$7,0,10*ROW('Hygiene Data'!G80))),'Data Summary'!DY86="Yes"),OFFSET('Hygiene Data'!$G$7,0,10*ROW('Hygiene Data'!G80)),NA())</f>
        <v>#N/A</v>
      </c>
      <c r="BK86" s="85" t="e">
        <f ca="true">+IF(AND(ISNUMBER(OFFSET('Hygiene Data'!$G$9,0,10*ROW('Hygiene Data'!G80))),'Data Summary'!DZ86="Yes"),OFFSET('Hygiene Data'!$G$9,0,10*ROW('Hygiene Data'!G80)),NA())</f>
        <v>#N/A</v>
      </c>
      <c r="BL86" s="85" t="e">
        <f ca="true">+IF(AND(ISNUMBER(OFFSET('Hygiene Data'!$H$5,0,10*ROW('Hygiene Data'!H80))),'Data Summary'!EA86="Yes"),OFFSET('Hygiene Data'!$H$5,0,10*ROW('Hygiene Data'!H80)),NA())</f>
        <v>#N/A</v>
      </c>
      <c r="BM86" s="85" t="e">
        <f ca="true">+IF(AND(ISNUMBER(OFFSET('Hygiene Data'!$H$7,0,10*ROW('Hygiene Data'!H80))),'Data Summary'!EB86="Yes"),OFFSET('Hygiene Data'!$H$7,0,10*ROW('Hygiene Data'!H80)),NA())</f>
        <v>#N/A</v>
      </c>
      <c r="BN86" s="85" t="e">
        <f ca="true">+IF(AND(ISNUMBER(OFFSET('Hygiene Data'!$H$9,0,10*ROW('Hygiene Data'!H80))),'Data Summary'!EC86="Yes"),OFFSET('Hygiene Data'!$H$9,0,10*ROW('Hygiene Data'!H80)),NA())</f>
        <v>#N/A</v>
      </c>
      <c r="BO86" s="85" t="e">
        <f ca="true">+IF(AND(ISNUMBER(OFFSET('Hygiene Data'!$I$5,0,10*ROW('Hygiene Data'!I80))),'Data Summary'!ED86="Yes"),OFFSET('Hygiene Data'!$I$5,0,10*ROW('Hygiene Data'!I80)),NA())</f>
        <v>#N/A</v>
      </c>
      <c r="BP86" s="85" t="e">
        <f ca="true">+IF(AND(ISNUMBER(OFFSET('Hygiene Data'!$I$7,0,10*ROW('Hygiene Data'!I80))),'Data Summary'!EE86="Yes"),OFFSET('Hygiene Data'!$I$7,0,10*ROW('Hygiene Data'!I80)),NA())</f>
        <v>#N/A</v>
      </c>
      <c r="BQ86" s="85" t="e">
        <f ca="true">+IF(AND(ISNUMBER(OFFSET('Hygiene Data'!$I$9,0,10*ROW('Hygiene Data'!I80))),'Data Summary'!EF86="Yes"),OFFSET('Hygiene Data'!$I$9,0,10*ROW('Hygiene Data'!I80)),NA())</f>
        <v>#N/A</v>
      </c>
    </row>
    <row xmlns:x14ac="http://schemas.microsoft.com/office/spreadsheetml/2009/9/ac" r="87" x14ac:dyDescent="0.2">
      <c r="A87" s="326" t="e">
        <f ca="true">+RIGHT('Data Summary'!A87,LEN('Data Summary'!A87)-9)</f>
        <v>#VALUE!</v>
      </c>
      <c r="B87" s="31" t="str">
        <f ca="true">+IF(ISTEXT('Data Summary'!B87),'Data Summary'!B87,"")</f>
        <v/>
      </c>
      <c r="C87" s="325" t="e">
        <f ca="true">+VALUE('Data Summary'!C87)</f>
        <v>#VALUE!</v>
      </c>
      <c r="D87" s="83" t="e">
        <f ca="true">+IF(AND(ISNUMBER(OFFSET('Water Data'!$D$4,0,10*ROW('Water Data'!D81))),'Data Summary'!BS87="Yes"),100-OFFSET('Water Data'!$D$4,0,10*ROW('Water Data'!D81)),NA())</f>
        <v>#N/A</v>
      </c>
      <c r="E87" s="83" t="e">
        <f ca="true">+IF(AND(ISNUMBER(OFFSET('Water Data'!$D$6,0,10*ROW('Water Data'!D81))),'Data Summary'!BT87="Yes"),OFFSET('Water Data'!$D$6,0,10*ROW('Water Data'!D81)),NA())</f>
        <v>#N/A</v>
      </c>
      <c r="F87" s="83" t="e">
        <f ca="true">+IF(AND(ISNUMBER(OFFSET('Water Data'!$D$9,0,10*ROW('Water Data'!D81))),'Data Summary'!BU87="Yes"),OFFSET('Water Data'!$D$9,0,10*ROW('Water Data'!D81)),NA())</f>
        <v>#N/A</v>
      </c>
      <c r="G87" s="83" t="e">
        <f ca="true">+IF(AND(ISNUMBER(OFFSET('Water Data'!$E$4,0,10*ROW('Water Data'!E81))),'Data Summary'!BV87="Yes"),100-OFFSET('Water Data'!$E$4,0,10*ROW('Water Data'!E81)),NA())</f>
        <v>#N/A</v>
      </c>
      <c r="H87" s="83" t="e">
        <f ca="true">+IF(AND(ISNUMBER(OFFSET('Water Data'!$E$6,0,10*ROW('Water Data'!E81))),'Data Summary'!BW87="Yes"),OFFSET('Water Data'!$E$6,0,10*ROW('Water Data'!E81)),NA())</f>
        <v>#N/A</v>
      </c>
      <c r="I87" s="83" t="e">
        <f ca="true">+IF(AND(ISNUMBER(OFFSET('Water Data'!$E$9,0,10*ROW('Water Data'!E81))),'Data Summary'!BX87="Yes"),OFFSET('Water Data'!$E$9,0,10*ROW('Water Data'!E81)),NA())</f>
        <v>#N/A</v>
      </c>
      <c r="J87" s="83" t="e">
        <f ca="true">+IF(AND(ISNUMBER(OFFSET('Water Data'!$F$4,0,10*ROW('Water Data'!F81))),'Data Summary'!BY87="Yes"),100-OFFSET('Water Data'!$F$4,0,10*ROW('Water Data'!F81)),NA())</f>
        <v>#N/A</v>
      </c>
      <c r="K87" s="83" t="e">
        <f ca="true">+IF(AND(ISNUMBER(OFFSET('Water Data'!$F$6,0,10*ROW('Water Data'!F81))),'Data Summary'!BZ87="Yes"),OFFSET('Water Data'!$F$6,0,10*ROW('Water Data'!F81)),NA())</f>
        <v>#N/A</v>
      </c>
      <c r="L87" s="83" t="e">
        <f ca="true">+IF(AND(ISNUMBER(OFFSET('Water Data'!$F$9,0,10*ROW('Water Data'!F81))),'Data Summary'!CA87="Yes"),OFFSET('Water Data'!$F$9,0,10*ROW('Water Data'!F81)),NA())</f>
        <v>#N/A</v>
      </c>
      <c r="M87" s="83" t="e">
        <f ca="true">+IF(AND(ISNUMBER(OFFSET('Water Data'!$G$4,0,10*ROW('Water Data'!G81))),'Data Summary'!CB87="Yes"),100-OFFSET('Water Data'!$G$4,0,10*ROW('Water Data'!G81)),NA())</f>
        <v>#N/A</v>
      </c>
      <c r="N87" s="83" t="e">
        <f ca="true">+IF(AND(ISNUMBER(OFFSET('Water Data'!$G$6,0,10*ROW('Water Data'!G81))),'Data Summary'!CC87="Yes"),OFFSET('Water Data'!$G$6,0,10*ROW('Water Data'!G81)),NA())</f>
        <v>#N/A</v>
      </c>
      <c r="O87" s="83" t="e">
        <f ca="true">+IF(AND(ISNUMBER(OFFSET('Water Data'!$G$9,0,10*ROW('Water Data'!G81))),'Data Summary'!CD87="Yes"),OFFSET('Water Data'!$G$9,0,10*ROW('Water Data'!G81)),NA())</f>
        <v>#N/A</v>
      </c>
      <c r="P87" s="83" t="e">
        <f ca="true">+IF(AND(ISNUMBER(OFFSET('Water Data'!$H$4,0,10*ROW('Water Data'!H81))),'Data Summary'!CE87="Yes"),100-OFFSET('Water Data'!$H$4,0,10*ROW('Water Data'!H81)),NA())</f>
        <v>#N/A</v>
      </c>
      <c r="Q87" s="83" t="e">
        <f ca="true">+IF(AND(ISNUMBER(OFFSET('Water Data'!$H$6,0,10*ROW('Water Data'!H81))),'Data Summary'!CF87="Yes"),OFFSET('Water Data'!$H$6,0,10*ROW('Water Data'!H81)),NA())</f>
        <v>#N/A</v>
      </c>
      <c r="R87" s="83" t="e">
        <f ca="true">+IF(AND(ISNUMBER(OFFSET('Water Data'!$H$9,0,10*ROW('Water Data'!H81))),'Data Summary'!CG87="Yes"),OFFSET('Water Data'!$H$9,0,10*ROW('Water Data'!H81)),NA())</f>
        <v>#N/A</v>
      </c>
      <c r="S87" s="83" t="e">
        <f ca="true">+IF(AND(ISNUMBER(OFFSET('Water Data'!$I$4,0,10*ROW('Water Data'!I81))),'Data Summary'!CH87="Yes"),100-OFFSET('Water Data'!$I$4,0,10*ROW('Water Data'!I81)),NA())</f>
        <v>#N/A</v>
      </c>
      <c r="T87" s="83" t="e">
        <f ca="true">+IF(AND(ISNUMBER(OFFSET('Water Data'!$I$6,0,10*ROW('Water Data'!I81))),'Data Summary'!CI87="Yes"),OFFSET('Water Data'!$I$6,0,10*ROW('Water Data'!I81)),NA())</f>
        <v>#N/A</v>
      </c>
      <c r="U87" s="83" t="e">
        <f ca="true">+IF(AND(ISNUMBER(OFFSET('Water Data'!$I$9,0,10*ROW('Water Data'!I81))),'Data Summary'!CJ87="Yes"),OFFSET('Water Data'!$I$9,0,10*ROW('Water Data'!I81)),NA())</f>
        <v>#N/A</v>
      </c>
      <c r="V87" s="84" t="e">
        <f ca="true">+IF(AND(ISNUMBER(OFFSET('Sanitation Data'!$D$4,0,10*ROW('Sanitation Data'!D81))),'Data Summary'!CK87="Yes"),100-OFFSET('Sanitation Data'!$D$4,0,10*ROW('Sanitation Data'!D81)),NA())</f>
        <v>#N/A</v>
      </c>
      <c r="W87" s="84" t="e">
        <f ca="true">+IF(AND(ISNUMBER(OFFSET('Sanitation Data'!$D$6,0,10*ROW('Sanitation Data'!D81))),'Data Summary'!CL87="Yes"),OFFSET('Sanitation Data'!$D$6,0,10*ROW('Sanitation Data'!D81)),NA())</f>
        <v>#N/A</v>
      </c>
      <c r="X87" s="84" t="e">
        <f ca="true">+IF(AND(ISNUMBER(OFFSET('Sanitation Data'!$D$10,0,10*ROW('Sanitation Data'!D81))),'Data Summary'!CM87="Yes"),OFFSET('Sanitation Data'!$D$10,0,10*ROW('Sanitation Data'!D81)),NA())</f>
        <v>#N/A</v>
      </c>
      <c r="Y87" s="84" t="e">
        <f ca="true">+IF(AND(ISNUMBER(OFFSET('Sanitation Data'!$D$11,0,10*ROW('Sanitation Data'!D81))),'Data Summary'!CN87="Yes"),OFFSET('Sanitation Data'!$D$11,0,10*ROW('Sanitation Data'!D81)),NA())</f>
        <v>#N/A</v>
      </c>
      <c r="Z87" s="84" t="e">
        <f ca="true">+IF(AND(ISNUMBER(OFFSET('Sanitation Data'!$D$12,0,10*ROW('Sanitation Data'!D81))),'Data Summary'!CO87="Yes"),OFFSET('Sanitation Data'!$D$12,0,10*ROW('Sanitation Data'!D81)),NA())</f>
        <v>#N/A</v>
      </c>
      <c r="AA87" s="84" t="e">
        <f ca="true">+IF(AND(ISNUMBER(OFFSET('Sanitation Data'!$E$4,0,10*ROW('Sanitation Data'!E81))),'Data Summary'!CP87="Yes"),100-OFFSET('Sanitation Data'!$E$4,0,10*ROW('Sanitation Data'!E81)),NA())</f>
        <v>#N/A</v>
      </c>
      <c r="AB87" s="84" t="e">
        <f ca="true">+IF(AND(ISNUMBER(OFFSET('Sanitation Data'!$E$6,0,10*ROW('Sanitation Data'!E81))),'Data Summary'!CQ87="Yes"),OFFSET('Sanitation Data'!$E$6,0,10*ROW('Sanitation Data'!E81)),NA())</f>
        <v>#N/A</v>
      </c>
      <c r="AC87" s="84" t="e">
        <f ca="true">+IF(AND(ISNUMBER(OFFSET('Sanitation Data'!$E$10,0,10*ROW('Sanitation Data'!E81))),'Data Summary'!CR87="Yes"),OFFSET('Sanitation Data'!$E$10,0,10*ROW('Sanitation Data'!E81)),NA())</f>
        <v>#N/A</v>
      </c>
      <c r="AD87" s="84" t="e">
        <f ca="true">+IF(AND(ISNUMBER(OFFSET('Sanitation Data'!$E$11,0,10*ROW('Sanitation Data'!E81))),'Data Summary'!CS87="Yes"),OFFSET('Sanitation Data'!$E$11,0,10*ROW('Sanitation Data'!E81)),NA())</f>
        <v>#N/A</v>
      </c>
      <c r="AE87" s="84" t="e">
        <f ca="true">+IF(AND(ISNUMBER(OFFSET('Sanitation Data'!$E$12,0,10*ROW('Sanitation Data'!E81))),'Data Summary'!CT87="Yes"),OFFSET('Sanitation Data'!$E$12,0,10*ROW('Sanitation Data'!E81)),NA())</f>
        <v>#N/A</v>
      </c>
      <c r="AF87" s="84" t="e">
        <f ca="true">+IF(AND(ISNUMBER(OFFSET('Sanitation Data'!$F$4,0,10*ROW('Sanitation Data'!F81))),'Data Summary'!CU87="Yes"),100-OFFSET('Sanitation Data'!$F$4,0,10*ROW('Sanitation Data'!F81)),NA())</f>
        <v>#N/A</v>
      </c>
      <c r="AG87" s="84" t="e">
        <f ca="true">+IF(AND(ISNUMBER(OFFSET('Sanitation Data'!$F$6,0,10*ROW('Sanitation Data'!F81))),'Data Summary'!CV87="Yes"),OFFSET('Sanitation Data'!$F$6,0,10*ROW('Sanitation Data'!F81)),NA())</f>
        <v>#N/A</v>
      </c>
      <c r="AH87" s="84" t="e">
        <f ca="true">+IF(AND(ISNUMBER(OFFSET('Sanitation Data'!$F$10,0,10*ROW('Sanitation Data'!F81))),'Data Summary'!CW87="Yes"),OFFSET('Sanitation Data'!$F$10,0,10*ROW('Sanitation Data'!F81)),NA())</f>
        <v>#N/A</v>
      </c>
      <c r="AI87" s="84" t="e">
        <f ca="true">+IF(AND(ISNUMBER(OFFSET('Sanitation Data'!$F$11,0,10*ROW('Sanitation Data'!F81))),'Data Summary'!CX87="Yes"),OFFSET('Sanitation Data'!$F$11,0,10*ROW('Sanitation Data'!F81)),NA())</f>
        <v>#N/A</v>
      </c>
      <c r="AJ87" s="84" t="e">
        <f ca="true">+IF(AND(ISNUMBER(OFFSET('Sanitation Data'!$F$12,0,10*ROW('Sanitation Data'!F81))),'Data Summary'!CY87="Yes"),OFFSET('Sanitation Data'!$F$12,0,10*ROW('Sanitation Data'!F81)),NA())</f>
        <v>#N/A</v>
      </c>
      <c r="AK87" s="84" t="e">
        <f ca="true">+IF(AND(ISNUMBER(OFFSET('Sanitation Data'!$G$4,0,10*ROW('Sanitation Data'!G81))),'Data Summary'!CZ87="Yes"),100-OFFSET('Sanitation Data'!$G$4,0,10*ROW('Sanitation Data'!G81)),NA())</f>
        <v>#N/A</v>
      </c>
      <c r="AL87" s="84" t="e">
        <f ca="true">+IF(AND(ISNUMBER(OFFSET('Sanitation Data'!$G$6,0,10*ROW('Sanitation Data'!G81))),'Data Summary'!DA87="Yes"),OFFSET('Sanitation Data'!$G$6,0,10*ROW('Sanitation Data'!G81)),NA())</f>
        <v>#N/A</v>
      </c>
      <c r="AM87" s="84" t="e">
        <f ca="true">+IF(AND(ISNUMBER(OFFSET('Sanitation Data'!$G$10,0,10*ROW('Sanitation Data'!G81))),'Data Summary'!DB87="Yes"),OFFSET('Sanitation Data'!$G$10,0,10*ROW('Sanitation Data'!G81)),NA())</f>
        <v>#N/A</v>
      </c>
      <c r="AN87" s="84" t="e">
        <f ca="true">+IF(AND(ISNUMBER(OFFSET('Sanitation Data'!$G$11,0,10*ROW('Sanitation Data'!G81))),'Data Summary'!DC87="Yes"),OFFSET('Sanitation Data'!$G$11,0,10*ROW('Sanitation Data'!G81)),NA())</f>
        <v>#N/A</v>
      </c>
      <c r="AO87" s="84" t="e">
        <f ca="true">+IF(AND(ISNUMBER(OFFSET('Sanitation Data'!$G$12,0,10*ROW('Sanitation Data'!G81))),'Data Summary'!DD87="Yes"),OFFSET('Sanitation Data'!$G$12,0,10*ROW('Sanitation Data'!G81)),NA())</f>
        <v>#N/A</v>
      </c>
      <c r="AP87" s="84" t="e">
        <f ca="true">+IF(AND(ISNUMBER(OFFSET('Sanitation Data'!$H$4,0,10*ROW('Sanitation Data'!H81))),'Data Summary'!DE87="Yes"),100-OFFSET('Sanitation Data'!$H$4,0,10*ROW('Sanitation Data'!H81)),NA())</f>
        <v>#N/A</v>
      </c>
      <c r="AQ87" s="84" t="e">
        <f ca="true">+IF(AND(ISNUMBER(OFFSET('Sanitation Data'!$H$6,0,10*ROW('Sanitation Data'!H81))),'Data Summary'!DF87="Yes"),OFFSET('Sanitation Data'!$H$6,0,10*ROW('Sanitation Data'!H81)),NA())</f>
        <v>#N/A</v>
      </c>
      <c r="AR87" s="84" t="e">
        <f ca="true">+IF(AND(ISNUMBER(OFFSET('Sanitation Data'!$H$10,0,10*ROW('Sanitation Data'!H81))),'Data Summary'!DG87="Yes"),OFFSET('Sanitation Data'!$H$10,0,10*ROW('Sanitation Data'!H81)),NA())</f>
        <v>#N/A</v>
      </c>
      <c r="AS87" s="84" t="e">
        <f ca="true">+IF(AND(ISNUMBER(OFFSET('Sanitation Data'!$H$11,0,10*ROW('Sanitation Data'!H81))),'Data Summary'!DH87="Yes"),OFFSET('Sanitation Data'!$H$11,0,10*ROW('Sanitation Data'!H81)),NA())</f>
        <v>#N/A</v>
      </c>
      <c r="AT87" s="84" t="e">
        <f ca="true">+IF(AND(ISNUMBER(OFFSET('Sanitation Data'!$H$12,0,10*ROW('Sanitation Data'!H81))),'Data Summary'!DI87="Yes"),OFFSET('Sanitation Data'!$H$12,0,10*ROW('Sanitation Data'!H81)),NA())</f>
        <v>#N/A</v>
      </c>
      <c r="AU87" s="84" t="e">
        <f ca="true">+IF(AND(ISNUMBER(OFFSET('Sanitation Data'!$I$4,0,10*ROW('Sanitation Data'!I81))),'Data Summary'!DJ87="Yes"),100-OFFSET('Sanitation Data'!$I$4,0,10*ROW('Sanitation Data'!I81)),NA())</f>
        <v>#N/A</v>
      </c>
      <c r="AV87" s="84" t="e">
        <f ca="true">+IF(AND(ISNUMBER(OFFSET('Sanitation Data'!$I$6,0,10*ROW('Sanitation Data'!I81))),'Data Summary'!DK87="Yes"),OFFSET('Sanitation Data'!$I$6,0,10*ROW('Sanitation Data'!I81)),NA())</f>
        <v>#N/A</v>
      </c>
      <c r="AW87" s="84" t="e">
        <f ca="true">+IF(AND(ISNUMBER(OFFSET('Sanitation Data'!$I$10,0,10*ROW('Sanitation Data'!I81))),'Data Summary'!DL87="Yes"),OFFSET('Sanitation Data'!$I$10,0,10*ROW('Sanitation Data'!I81)),NA())</f>
        <v>#N/A</v>
      </c>
      <c r="AX87" s="84" t="e">
        <f ca="true">+IF(AND(ISNUMBER(OFFSET('Sanitation Data'!$I$11,0,10*ROW('Sanitation Data'!I81))),'Data Summary'!DM87="Yes"),OFFSET('Sanitation Data'!$I$11,0,10*ROW('Sanitation Data'!I81)),NA())</f>
        <v>#N/A</v>
      </c>
      <c r="AY87" s="84" t="e">
        <f ca="true">+IF(AND(ISNUMBER(OFFSET('Sanitation Data'!$I$12,0,10*ROW('Sanitation Data'!I81))),'Data Summary'!DN87="Yes"),OFFSET('Sanitation Data'!$I$12,0,10*ROW('Sanitation Data'!I81)),NA())</f>
        <v>#N/A</v>
      </c>
      <c r="AZ87" s="85" t="e">
        <f ca="true">+IF(AND(ISNUMBER(OFFSET('Hygiene Data'!$D$5,0,10*ROW('Hygiene Data'!D81))),'Data Summary'!DO87="Yes"),OFFSET('Hygiene Data'!$D$5,0,10*ROW('Hygiene Data'!D81)),NA())</f>
        <v>#N/A</v>
      </c>
      <c r="BA87" s="85" t="e">
        <f ca="true">+IF(AND(ISNUMBER(OFFSET('Hygiene Data'!$D$7,0,10*ROW('Hygiene Data'!D81))),'Data Summary'!DP87="Yes"),OFFSET('Hygiene Data'!$D$7,0,10*ROW('Hygiene Data'!D81)),NA())</f>
        <v>#N/A</v>
      </c>
      <c r="BB87" s="85" t="e">
        <f ca="true">+IF(AND(ISNUMBER(OFFSET('Hygiene Data'!$D$9,0,10*ROW('Hygiene Data'!D81))),'Data Summary'!DQ87="Yes"),OFFSET('Hygiene Data'!$D$9,0,10*ROW('Hygiene Data'!D81)),NA())</f>
        <v>#N/A</v>
      </c>
      <c r="BC87" s="85" t="e">
        <f ca="true">+IF(AND(ISNUMBER(OFFSET('Hygiene Data'!$E$5,0,10*ROW('Hygiene Data'!E81))),'Data Summary'!DR87="Yes"),OFFSET('Hygiene Data'!$E$5,0,10*ROW('Hygiene Data'!E81)),NA())</f>
        <v>#N/A</v>
      </c>
      <c r="BD87" s="85" t="e">
        <f ca="true">+IF(AND(ISNUMBER(OFFSET('Hygiene Data'!$E$7,0,10*ROW('Hygiene Data'!E81))),'Data Summary'!DS87="Yes"),OFFSET('Hygiene Data'!$E$7,0,10*ROW('Hygiene Data'!E81)),NA())</f>
        <v>#N/A</v>
      </c>
      <c r="BE87" s="85" t="e">
        <f ca="true">+IF(AND(ISNUMBER(OFFSET('Hygiene Data'!$E$9,0,10*ROW('Hygiene Data'!E81))),'Data Summary'!DT87="Yes"),OFFSET('Hygiene Data'!$E$9,0,10*ROW('Hygiene Data'!E81)),NA())</f>
        <v>#N/A</v>
      </c>
      <c r="BF87" s="85" t="e">
        <f ca="true">+IF(AND(ISNUMBER(OFFSET('Hygiene Data'!$F$5,0,10*ROW('Hygiene Data'!F81))),'Data Summary'!DU87="Yes"),OFFSET('Hygiene Data'!$F$5,0,10*ROW('Hygiene Data'!F81)),NA())</f>
        <v>#N/A</v>
      </c>
      <c r="BG87" s="85" t="e">
        <f ca="true">+IF(AND(ISNUMBER(OFFSET('Hygiene Data'!$F$7,0,10*ROW('Hygiene Data'!F81))),'Data Summary'!DV87="Yes"),OFFSET('Hygiene Data'!$F$7,0,10*ROW('Hygiene Data'!F81)),NA())</f>
        <v>#N/A</v>
      </c>
      <c r="BH87" s="85" t="e">
        <f ca="true">+IF(AND(ISNUMBER(OFFSET('Hygiene Data'!$F$9,0,10*ROW('Hygiene Data'!F81))),'Data Summary'!DW87="Yes"),OFFSET('Hygiene Data'!$F$9,0,10*ROW('Hygiene Data'!F81)),NA())</f>
        <v>#N/A</v>
      </c>
      <c r="BI87" s="85" t="e">
        <f ca="true">+IF(AND(ISNUMBER(OFFSET('Hygiene Data'!$G$5,0,10*ROW('Hygiene Data'!G81))),'Data Summary'!DX87="Yes"),OFFSET('Hygiene Data'!$G$5,0,10*ROW('Hygiene Data'!G81)),NA())</f>
        <v>#N/A</v>
      </c>
      <c r="BJ87" s="85" t="e">
        <f ca="true">+IF(AND(ISNUMBER(OFFSET('Hygiene Data'!$G$7,0,10*ROW('Hygiene Data'!G81))),'Data Summary'!DY87="Yes"),OFFSET('Hygiene Data'!$G$7,0,10*ROW('Hygiene Data'!G81)),NA())</f>
        <v>#N/A</v>
      </c>
      <c r="BK87" s="85" t="e">
        <f ca="true">+IF(AND(ISNUMBER(OFFSET('Hygiene Data'!$G$9,0,10*ROW('Hygiene Data'!G81))),'Data Summary'!DZ87="Yes"),OFFSET('Hygiene Data'!$G$9,0,10*ROW('Hygiene Data'!G81)),NA())</f>
        <v>#N/A</v>
      </c>
      <c r="BL87" s="85" t="e">
        <f ca="true">+IF(AND(ISNUMBER(OFFSET('Hygiene Data'!$H$5,0,10*ROW('Hygiene Data'!H81))),'Data Summary'!EA87="Yes"),OFFSET('Hygiene Data'!$H$5,0,10*ROW('Hygiene Data'!H81)),NA())</f>
        <v>#N/A</v>
      </c>
      <c r="BM87" s="85" t="e">
        <f ca="true">+IF(AND(ISNUMBER(OFFSET('Hygiene Data'!$H$7,0,10*ROW('Hygiene Data'!H81))),'Data Summary'!EB87="Yes"),OFFSET('Hygiene Data'!$H$7,0,10*ROW('Hygiene Data'!H81)),NA())</f>
        <v>#N/A</v>
      </c>
      <c r="BN87" s="85" t="e">
        <f ca="true">+IF(AND(ISNUMBER(OFFSET('Hygiene Data'!$H$9,0,10*ROW('Hygiene Data'!H81))),'Data Summary'!EC87="Yes"),OFFSET('Hygiene Data'!$H$9,0,10*ROW('Hygiene Data'!H81)),NA())</f>
        <v>#N/A</v>
      </c>
      <c r="BO87" s="85" t="e">
        <f ca="true">+IF(AND(ISNUMBER(OFFSET('Hygiene Data'!$I$5,0,10*ROW('Hygiene Data'!I81))),'Data Summary'!ED87="Yes"),OFFSET('Hygiene Data'!$I$5,0,10*ROW('Hygiene Data'!I81)),NA())</f>
        <v>#N/A</v>
      </c>
      <c r="BP87" s="85" t="e">
        <f ca="true">+IF(AND(ISNUMBER(OFFSET('Hygiene Data'!$I$7,0,10*ROW('Hygiene Data'!I81))),'Data Summary'!EE87="Yes"),OFFSET('Hygiene Data'!$I$7,0,10*ROW('Hygiene Data'!I81)),NA())</f>
        <v>#N/A</v>
      </c>
      <c r="BQ87" s="85" t="e">
        <f ca="true">+IF(AND(ISNUMBER(OFFSET('Hygiene Data'!$I$9,0,10*ROW('Hygiene Data'!I81))),'Data Summary'!EF87="Yes"),OFFSET('Hygiene Data'!$I$9,0,10*ROW('Hygiene Data'!I81)),NA())</f>
        <v>#N/A</v>
      </c>
    </row>
    <row xmlns:x14ac="http://schemas.microsoft.com/office/spreadsheetml/2009/9/ac" r="88" x14ac:dyDescent="0.2">
      <c r="A88" s="326" t="e">
        <f ca="true">+RIGHT('Data Summary'!A88,LEN('Data Summary'!A88)-9)</f>
        <v>#VALUE!</v>
      </c>
      <c r="B88" s="31" t="str">
        <f ca="true">+IF(ISTEXT('Data Summary'!B88),'Data Summary'!B88,"")</f>
        <v/>
      </c>
      <c r="C88" s="325" t="e">
        <f ca="true">+VALUE('Data Summary'!C88)</f>
        <v>#VALUE!</v>
      </c>
      <c r="D88" s="83" t="e">
        <f ca="true">+IF(AND(ISNUMBER(OFFSET('Water Data'!$D$4,0,10*ROW('Water Data'!D82))),'Data Summary'!BS88="Yes"),100-OFFSET('Water Data'!$D$4,0,10*ROW('Water Data'!D82)),NA())</f>
        <v>#N/A</v>
      </c>
      <c r="E88" s="83" t="e">
        <f ca="true">+IF(AND(ISNUMBER(OFFSET('Water Data'!$D$6,0,10*ROW('Water Data'!D82))),'Data Summary'!BT88="Yes"),OFFSET('Water Data'!$D$6,0,10*ROW('Water Data'!D82)),NA())</f>
        <v>#N/A</v>
      </c>
      <c r="F88" s="83" t="e">
        <f ca="true">+IF(AND(ISNUMBER(OFFSET('Water Data'!$D$9,0,10*ROW('Water Data'!D82))),'Data Summary'!BU88="Yes"),OFFSET('Water Data'!$D$9,0,10*ROW('Water Data'!D82)),NA())</f>
        <v>#N/A</v>
      </c>
      <c r="G88" s="83" t="e">
        <f ca="true">+IF(AND(ISNUMBER(OFFSET('Water Data'!$E$4,0,10*ROW('Water Data'!E82))),'Data Summary'!BV88="Yes"),100-OFFSET('Water Data'!$E$4,0,10*ROW('Water Data'!E82)),NA())</f>
        <v>#N/A</v>
      </c>
      <c r="H88" s="83" t="e">
        <f ca="true">+IF(AND(ISNUMBER(OFFSET('Water Data'!$E$6,0,10*ROW('Water Data'!E82))),'Data Summary'!BW88="Yes"),OFFSET('Water Data'!$E$6,0,10*ROW('Water Data'!E82)),NA())</f>
        <v>#N/A</v>
      </c>
      <c r="I88" s="83" t="e">
        <f ca="true">+IF(AND(ISNUMBER(OFFSET('Water Data'!$E$9,0,10*ROW('Water Data'!E82))),'Data Summary'!BX88="Yes"),OFFSET('Water Data'!$E$9,0,10*ROW('Water Data'!E82)),NA())</f>
        <v>#N/A</v>
      </c>
      <c r="J88" s="83" t="e">
        <f ca="true">+IF(AND(ISNUMBER(OFFSET('Water Data'!$F$4,0,10*ROW('Water Data'!F82))),'Data Summary'!BY88="Yes"),100-OFFSET('Water Data'!$F$4,0,10*ROW('Water Data'!F82)),NA())</f>
        <v>#N/A</v>
      </c>
      <c r="K88" s="83" t="e">
        <f ca="true">+IF(AND(ISNUMBER(OFFSET('Water Data'!$F$6,0,10*ROW('Water Data'!F82))),'Data Summary'!BZ88="Yes"),OFFSET('Water Data'!$F$6,0,10*ROW('Water Data'!F82)),NA())</f>
        <v>#N/A</v>
      </c>
      <c r="L88" s="83" t="e">
        <f ca="true">+IF(AND(ISNUMBER(OFFSET('Water Data'!$F$9,0,10*ROW('Water Data'!F82))),'Data Summary'!CA88="Yes"),OFFSET('Water Data'!$F$9,0,10*ROW('Water Data'!F82)),NA())</f>
        <v>#N/A</v>
      </c>
      <c r="M88" s="83" t="e">
        <f ca="true">+IF(AND(ISNUMBER(OFFSET('Water Data'!$G$4,0,10*ROW('Water Data'!G82))),'Data Summary'!CB88="Yes"),100-OFFSET('Water Data'!$G$4,0,10*ROW('Water Data'!G82)),NA())</f>
        <v>#N/A</v>
      </c>
      <c r="N88" s="83" t="e">
        <f ca="true">+IF(AND(ISNUMBER(OFFSET('Water Data'!$G$6,0,10*ROW('Water Data'!G82))),'Data Summary'!CC88="Yes"),OFFSET('Water Data'!$G$6,0,10*ROW('Water Data'!G82)),NA())</f>
        <v>#N/A</v>
      </c>
      <c r="O88" s="83" t="e">
        <f ca="true">+IF(AND(ISNUMBER(OFFSET('Water Data'!$G$9,0,10*ROW('Water Data'!G82))),'Data Summary'!CD88="Yes"),OFFSET('Water Data'!$G$9,0,10*ROW('Water Data'!G82)),NA())</f>
        <v>#N/A</v>
      </c>
      <c r="P88" s="83" t="e">
        <f ca="true">+IF(AND(ISNUMBER(OFFSET('Water Data'!$H$4,0,10*ROW('Water Data'!H82))),'Data Summary'!CE88="Yes"),100-OFFSET('Water Data'!$H$4,0,10*ROW('Water Data'!H82)),NA())</f>
        <v>#N/A</v>
      </c>
      <c r="Q88" s="83" t="e">
        <f ca="true">+IF(AND(ISNUMBER(OFFSET('Water Data'!$H$6,0,10*ROW('Water Data'!H82))),'Data Summary'!CF88="Yes"),OFFSET('Water Data'!$H$6,0,10*ROW('Water Data'!H82)),NA())</f>
        <v>#N/A</v>
      </c>
      <c r="R88" s="83" t="e">
        <f ca="true">+IF(AND(ISNUMBER(OFFSET('Water Data'!$H$9,0,10*ROW('Water Data'!H82))),'Data Summary'!CG88="Yes"),OFFSET('Water Data'!$H$9,0,10*ROW('Water Data'!H82)),NA())</f>
        <v>#N/A</v>
      </c>
      <c r="S88" s="83" t="e">
        <f ca="true">+IF(AND(ISNUMBER(OFFSET('Water Data'!$I$4,0,10*ROW('Water Data'!I82))),'Data Summary'!CH88="Yes"),100-OFFSET('Water Data'!$I$4,0,10*ROW('Water Data'!I82)),NA())</f>
        <v>#N/A</v>
      </c>
      <c r="T88" s="83" t="e">
        <f ca="true">+IF(AND(ISNUMBER(OFFSET('Water Data'!$I$6,0,10*ROW('Water Data'!I82))),'Data Summary'!CI88="Yes"),OFFSET('Water Data'!$I$6,0,10*ROW('Water Data'!I82)),NA())</f>
        <v>#N/A</v>
      </c>
      <c r="U88" s="83" t="e">
        <f ca="true">+IF(AND(ISNUMBER(OFFSET('Water Data'!$I$9,0,10*ROW('Water Data'!I82))),'Data Summary'!CJ88="Yes"),OFFSET('Water Data'!$I$9,0,10*ROW('Water Data'!I82)),NA())</f>
        <v>#N/A</v>
      </c>
      <c r="V88" s="84" t="e">
        <f ca="true">+IF(AND(ISNUMBER(OFFSET('Sanitation Data'!$D$4,0,10*ROW('Sanitation Data'!D82))),'Data Summary'!CK88="Yes"),100-OFFSET('Sanitation Data'!$D$4,0,10*ROW('Sanitation Data'!D82)),NA())</f>
        <v>#N/A</v>
      </c>
      <c r="W88" s="84" t="e">
        <f ca="true">+IF(AND(ISNUMBER(OFFSET('Sanitation Data'!$D$6,0,10*ROW('Sanitation Data'!D82))),'Data Summary'!CL88="Yes"),OFFSET('Sanitation Data'!$D$6,0,10*ROW('Sanitation Data'!D82)),NA())</f>
        <v>#N/A</v>
      </c>
      <c r="X88" s="84" t="e">
        <f ca="true">+IF(AND(ISNUMBER(OFFSET('Sanitation Data'!$D$10,0,10*ROW('Sanitation Data'!D82))),'Data Summary'!CM88="Yes"),OFFSET('Sanitation Data'!$D$10,0,10*ROW('Sanitation Data'!D82)),NA())</f>
        <v>#N/A</v>
      </c>
      <c r="Y88" s="84" t="e">
        <f ca="true">+IF(AND(ISNUMBER(OFFSET('Sanitation Data'!$D$11,0,10*ROW('Sanitation Data'!D82))),'Data Summary'!CN88="Yes"),OFFSET('Sanitation Data'!$D$11,0,10*ROW('Sanitation Data'!D82)),NA())</f>
        <v>#N/A</v>
      </c>
      <c r="Z88" s="84" t="e">
        <f ca="true">+IF(AND(ISNUMBER(OFFSET('Sanitation Data'!$D$12,0,10*ROW('Sanitation Data'!D82))),'Data Summary'!CO88="Yes"),OFFSET('Sanitation Data'!$D$12,0,10*ROW('Sanitation Data'!D82)),NA())</f>
        <v>#N/A</v>
      </c>
      <c r="AA88" s="84" t="e">
        <f ca="true">+IF(AND(ISNUMBER(OFFSET('Sanitation Data'!$E$4,0,10*ROW('Sanitation Data'!E82))),'Data Summary'!CP88="Yes"),100-OFFSET('Sanitation Data'!$E$4,0,10*ROW('Sanitation Data'!E82)),NA())</f>
        <v>#N/A</v>
      </c>
      <c r="AB88" s="84" t="e">
        <f ca="true">+IF(AND(ISNUMBER(OFFSET('Sanitation Data'!$E$6,0,10*ROW('Sanitation Data'!E82))),'Data Summary'!CQ88="Yes"),OFFSET('Sanitation Data'!$E$6,0,10*ROW('Sanitation Data'!E82)),NA())</f>
        <v>#N/A</v>
      </c>
      <c r="AC88" s="84" t="e">
        <f ca="true">+IF(AND(ISNUMBER(OFFSET('Sanitation Data'!$E$10,0,10*ROW('Sanitation Data'!E82))),'Data Summary'!CR88="Yes"),OFFSET('Sanitation Data'!$E$10,0,10*ROW('Sanitation Data'!E82)),NA())</f>
        <v>#N/A</v>
      </c>
      <c r="AD88" s="84" t="e">
        <f ca="true">+IF(AND(ISNUMBER(OFFSET('Sanitation Data'!$E$11,0,10*ROW('Sanitation Data'!E82))),'Data Summary'!CS88="Yes"),OFFSET('Sanitation Data'!$E$11,0,10*ROW('Sanitation Data'!E82)),NA())</f>
        <v>#N/A</v>
      </c>
      <c r="AE88" s="84" t="e">
        <f ca="true">+IF(AND(ISNUMBER(OFFSET('Sanitation Data'!$E$12,0,10*ROW('Sanitation Data'!E82))),'Data Summary'!CT88="Yes"),OFFSET('Sanitation Data'!$E$12,0,10*ROW('Sanitation Data'!E82)),NA())</f>
        <v>#N/A</v>
      </c>
      <c r="AF88" s="84" t="e">
        <f ca="true">+IF(AND(ISNUMBER(OFFSET('Sanitation Data'!$F$4,0,10*ROW('Sanitation Data'!F82))),'Data Summary'!CU88="Yes"),100-OFFSET('Sanitation Data'!$F$4,0,10*ROW('Sanitation Data'!F82)),NA())</f>
        <v>#N/A</v>
      </c>
      <c r="AG88" s="84" t="e">
        <f ca="true">+IF(AND(ISNUMBER(OFFSET('Sanitation Data'!$F$6,0,10*ROW('Sanitation Data'!F82))),'Data Summary'!CV88="Yes"),OFFSET('Sanitation Data'!$F$6,0,10*ROW('Sanitation Data'!F82)),NA())</f>
        <v>#N/A</v>
      </c>
      <c r="AH88" s="84" t="e">
        <f ca="true">+IF(AND(ISNUMBER(OFFSET('Sanitation Data'!$F$10,0,10*ROW('Sanitation Data'!F82))),'Data Summary'!CW88="Yes"),OFFSET('Sanitation Data'!$F$10,0,10*ROW('Sanitation Data'!F82)),NA())</f>
        <v>#N/A</v>
      </c>
      <c r="AI88" s="84" t="e">
        <f ca="true">+IF(AND(ISNUMBER(OFFSET('Sanitation Data'!$F$11,0,10*ROW('Sanitation Data'!F82))),'Data Summary'!CX88="Yes"),OFFSET('Sanitation Data'!$F$11,0,10*ROW('Sanitation Data'!F82)),NA())</f>
        <v>#N/A</v>
      </c>
      <c r="AJ88" s="84" t="e">
        <f ca="true">+IF(AND(ISNUMBER(OFFSET('Sanitation Data'!$F$12,0,10*ROW('Sanitation Data'!F82))),'Data Summary'!CY88="Yes"),OFFSET('Sanitation Data'!$F$12,0,10*ROW('Sanitation Data'!F82)),NA())</f>
        <v>#N/A</v>
      </c>
      <c r="AK88" s="84" t="e">
        <f ca="true">+IF(AND(ISNUMBER(OFFSET('Sanitation Data'!$G$4,0,10*ROW('Sanitation Data'!G82))),'Data Summary'!CZ88="Yes"),100-OFFSET('Sanitation Data'!$G$4,0,10*ROW('Sanitation Data'!G82)),NA())</f>
        <v>#N/A</v>
      </c>
      <c r="AL88" s="84" t="e">
        <f ca="true">+IF(AND(ISNUMBER(OFFSET('Sanitation Data'!$G$6,0,10*ROW('Sanitation Data'!G82))),'Data Summary'!DA88="Yes"),OFFSET('Sanitation Data'!$G$6,0,10*ROW('Sanitation Data'!G82)),NA())</f>
        <v>#N/A</v>
      </c>
      <c r="AM88" s="84" t="e">
        <f ca="true">+IF(AND(ISNUMBER(OFFSET('Sanitation Data'!$G$10,0,10*ROW('Sanitation Data'!G82))),'Data Summary'!DB88="Yes"),OFFSET('Sanitation Data'!$G$10,0,10*ROW('Sanitation Data'!G82)),NA())</f>
        <v>#N/A</v>
      </c>
      <c r="AN88" s="84" t="e">
        <f ca="true">+IF(AND(ISNUMBER(OFFSET('Sanitation Data'!$G$11,0,10*ROW('Sanitation Data'!G82))),'Data Summary'!DC88="Yes"),OFFSET('Sanitation Data'!$G$11,0,10*ROW('Sanitation Data'!G82)),NA())</f>
        <v>#N/A</v>
      </c>
      <c r="AO88" s="84" t="e">
        <f ca="true">+IF(AND(ISNUMBER(OFFSET('Sanitation Data'!$G$12,0,10*ROW('Sanitation Data'!G82))),'Data Summary'!DD88="Yes"),OFFSET('Sanitation Data'!$G$12,0,10*ROW('Sanitation Data'!G82)),NA())</f>
        <v>#N/A</v>
      </c>
      <c r="AP88" s="84" t="e">
        <f ca="true">+IF(AND(ISNUMBER(OFFSET('Sanitation Data'!$H$4,0,10*ROW('Sanitation Data'!H82))),'Data Summary'!DE88="Yes"),100-OFFSET('Sanitation Data'!$H$4,0,10*ROW('Sanitation Data'!H82)),NA())</f>
        <v>#N/A</v>
      </c>
      <c r="AQ88" s="84" t="e">
        <f ca="true">+IF(AND(ISNUMBER(OFFSET('Sanitation Data'!$H$6,0,10*ROW('Sanitation Data'!H82))),'Data Summary'!DF88="Yes"),OFFSET('Sanitation Data'!$H$6,0,10*ROW('Sanitation Data'!H82)),NA())</f>
        <v>#N/A</v>
      </c>
      <c r="AR88" s="84" t="e">
        <f ca="true">+IF(AND(ISNUMBER(OFFSET('Sanitation Data'!$H$10,0,10*ROW('Sanitation Data'!H82))),'Data Summary'!DG88="Yes"),OFFSET('Sanitation Data'!$H$10,0,10*ROW('Sanitation Data'!H82)),NA())</f>
        <v>#N/A</v>
      </c>
      <c r="AS88" s="84" t="e">
        <f ca="true">+IF(AND(ISNUMBER(OFFSET('Sanitation Data'!$H$11,0,10*ROW('Sanitation Data'!H82))),'Data Summary'!DH88="Yes"),OFFSET('Sanitation Data'!$H$11,0,10*ROW('Sanitation Data'!H82)),NA())</f>
        <v>#N/A</v>
      </c>
      <c r="AT88" s="84" t="e">
        <f ca="true">+IF(AND(ISNUMBER(OFFSET('Sanitation Data'!$H$12,0,10*ROW('Sanitation Data'!H82))),'Data Summary'!DI88="Yes"),OFFSET('Sanitation Data'!$H$12,0,10*ROW('Sanitation Data'!H82)),NA())</f>
        <v>#N/A</v>
      </c>
      <c r="AU88" s="84" t="e">
        <f ca="true">+IF(AND(ISNUMBER(OFFSET('Sanitation Data'!$I$4,0,10*ROW('Sanitation Data'!I82))),'Data Summary'!DJ88="Yes"),100-OFFSET('Sanitation Data'!$I$4,0,10*ROW('Sanitation Data'!I82)),NA())</f>
        <v>#N/A</v>
      </c>
      <c r="AV88" s="84" t="e">
        <f ca="true">+IF(AND(ISNUMBER(OFFSET('Sanitation Data'!$I$6,0,10*ROW('Sanitation Data'!I82))),'Data Summary'!DK88="Yes"),OFFSET('Sanitation Data'!$I$6,0,10*ROW('Sanitation Data'!I82)),NA())</f>
        <v>#N/A</v>
      </c>
      <c r="AW88" s="84" t="e">
        <f ca="true">+IF(AND(ISNUMBER(OFFSET('Sanitation Data'!$I$10,0,10*ROW('Sanitation Data'!I82))),'Data Summary'!DL88="Yes"),OFFSET('Sanitation Data'!$I$10,0,10*ROW('Sanitation Data'!I82)),NA())</f>
        <v>#N/A</v>
      </c>
      <c r="AX88" s="84" t="e">
        <f ca="true">+IF(AND(ISNUMBER(OFFSET('Sanitation Data'!$I$11,0,10*ROW('Sanitation Data'!I82))),'Data Summary'!DM88="Yes"),OFFSET('Sanitation Data'!$I$11,0,10*ROW('Sanitation Data'!I82)),NA())</f>
        <v>#N/A</v>
      </c>
      <c r="AY88" s="84" t="e">
        <f ca="true">+IF(AND(ISNUMBER(OFFSET('Sanitation Data'!$I$12,0,10*ROW('Sanitation Data'!I82))),'Data Summary'!DN88="Yes"),OFFSET('Sanitation Data'!$I$12,0,10*ROW('Sanitation Data'!I82)),NA())</f>
        <v>#N/A</v>
      </c>
      <c r="AZ88" s="85" t="e">
        <f ca="true">+IF(AND(ISNUMBER(OFFSET('Hygiene Data'!$D$5,0,10*ROW('Hygiene Data'!D82))),'Data Summary'!DO88="Yes"),OFFSET('Hygiene Data'!$D$5,0,10*ROW('Hygiene Data'!D82)),NA())</f>
        <v>#N/A</v>
      </c>
      <c r="BA88" s="85" t="e">
        <f ca="true">+IF(AND(ISNUMBER(OFFSET('Hygiene Data'!$D$7,0,10*ROW('Hygiene Data'!D82))),'Data Summary'!DP88="Yes"),OFFSET('Hygiene Data'!$D$7,0,10*ROW('Hygiene Data'!D82)),NA())</f>
        <v>#N/A</v>
      </c>
      <c r="BB88" s="85" t="e">
        <f ca="true">+IF(AND(ISNUMBER(OFFSET('Hygiene Data'!$D$9,0,10*ROW('Hygiene Data'!D82))),'Data Summary'!DQ88="Yes"),OFFSET('Hygiene Data'!$D$9,0,10*ROW('Hygiene Data'!D82)),NA())</f>
        <v>#N/A</v>
      </c>
      <c r="BC88" s="85" t="e">
        <f ca="true">+IF(AND(ISNUMBER(OFFSET('Hygiene Data'!$E$5,0,10*ROW('Hygiene Data'!E82))),'Data Summary'!DR88="Yes"),OFFSET('Hygiene Data'!$E$5,0,10*ROW('Hygiene Data'!E82)),NA())</f>
        <v>#N/A</v>
      </c>
      <c r="BD88" s="85" t="e">
        <f ca="true">+IF(AND(ISNUMBER(OFFSET('Hygiene Data'!$E$7,0,10*ROW('Hygiene Data'!E82))),'Data Summary'!DS88="Yes"),OFFSET('Hygiene Data'!$E$7,0,10*ROW('Hygiene Data'!E82)),NA())</f>
        <v>#N/A</v>
      </c>
      <c r="BE88" s="85" t="e">
        <f ca="true">+IF(AND(ISNUMBER(OFFSET('Hygiene Data'!$E$9,0,10*ROW('Hygiene Data'!E82))),'Data Summary'!DT88="Yes"),OFFSET('Hygiene Data'!$E$9,0,10*ROW('Hygiene Data'!E82)),NA())</f>
        <v>#N/A</v>
      </c>
      <c r="BF88" s="85" t="e">
        <f ca="true">+IF(AND(ISNUMBER(OFFSET('Hygiene Data'!$F$5,0,10*ROW('Hygiene Data'!F82))),'Data Summary'!DU88="Yes"),OFFSET('Hygiene Data'!$F$5,0,10*ROW('Hygiene Data'!F82)),NA())</f>
        <v>#N/A</v>
      </c>
      <c r="BG88" s="85" t="e">
        <f ca="true">+IF(AND(ISNUMBER(OFFSET('Hygiene Data'!$F$7,0,10*ROW('Hygiene Data'!F82))),'Data Summary'!DV88="Yes"),OFFSET('Hygiene Data'!$F$7,0,10*ROW('Hygiene Data'!F82)),NA())</f>
        <v>#N/A</v>
      </c>
      <c r="BH88" s="85" t="e">
        <f ca="true">+IF(AND(ISNUMBER(OFFSET('Hygiene Data'!$F$9,0,10*ROW('Hygiene Data'!F82))),'Data Summary'!DW88="Yes"),OFFSET('Hygiene Data'!$F$9,0,10*ROW('Hygiene Data'!F82)),NA())</f>
        <v>#N/A</v>
      </c>
      <c r="BI88" s="85" t="e">
        <f ca="true">+IF(AND(ISNUMBER(OFFSET('Hygiene Data'!$G$5,0,10*ROW('Hygiene Data'!G82))),'Data Summary'!DX88="Yes"),OFFSET('Hygiene Data'!$G$5,0,10*ROW('Hygiene Data'!G82)),NA())</f>
        <v>#N/A</v>
      </c>
      <c r="BJ88" s="85" t="e">
        <f ca="true">+IF(AND(ISNUMBER(OFFSET('Hygiene Data'!$G$7,0,10*ROW('Hygiene Data'!G82))),'Data Summary'!DY88="Yes"),OFFSET('Hygiene Data'!$G$7,0,10*ROW('Hygiene Data'!G82)),NA())</f>
        <v>#N/A</v>
      </c>
      <c r="BK88" s="85" t="e">
        <f ca="true">+IF(AND(ISNUMBER(OFFSET('Hygiene Data'!$G$9,0,10*ROW('Hygiene Data'!G82))),'Data Summary'!DZ88="Yes"),OFFSET('Hygiene Data'!$G$9,0,10*ROW('Hygiene Data'!G82)),NA())</f>
        <v>#N/A</v>
      </c>
      <c r="BL88" s="85" t="e">
        <f ca="true">+IF(AND(ISNUMBER(OFFSET('Hygiene Data'!$H$5,0,10*ROW('Hygiene Data'!H82))),'Data Summary'!EA88="Yes"),OFFSET('Hygiene Data'!$H$5,0,10*ROW('Hygiene Data'!H82)),NA())</f>
        <v>#N/A</v>
      </c>
      <c r="BM88" s="85" t="e">
        <f ca="true">+IF(AND(ISNUMBER(OFFSET('Hygiene Data'!$H$7,0,10*ROW('Hygiene Data'!H82))),'Data Summary'!EB88="Yes"),OFFSET('Hygiene Data'!$H$7,0,10*ROW('Hygiene Data'!H82)),NA())</f>
        <v>#N/A</v>
      </c>
      <c r="BN88" s="85" t="e">
        <f ca="true">+IF(AND(ISNUMBER(OFFSET('Hygiene Data'!$H$9,0,10*ROW('Hygiene Data'!H82))),'Data Summary'!EC88="Yes"),OFFSET('Hygiene Data'!$H$9,0,10*ROW('Hygiene Data'!H82)),NA())</f>
        <v>#N/A</v>
      </c>
      <c r="BO88" s="85" t="e">
        <f ca="true">+IF(AND(ISNUMBER(OFFSET('Hygiene Data'!$I$5,0,10*ROW('Hygiene Data'!I82))),'Data Summary'!ED88="Yes"),OFFSET('Hygiene Data'!$I$5,0,10*ROW('Hygiene Data'!I82)),NA())</f>
        <v>#N/A</v>
      </c>
      <c r="BP88" s="85" t="e">
        <f ca="true">+IF(AND(ISNUMBER(OFFSET('Hygiene Data'!$I$7,0,10*ROW('Hygiene Data'!I82))),'Data Summary'!EE88="Yes"),OFFSET('Hygiene Data'!$I$7,0,10*ROW('Hygiene Data'!I82)),NA())</f>
        <v>#N/A</v>
      </c>
      <c r="BQ88" s="85" t="e">
        <f ca="true">+IF(AND(ISNUMBER(OFFSET('Hygiene Data'!$I$9,0,10*ROW('Hygiene Data'!I82))),'Data Summary'!EF88="Yes"),OFFSET('Hygiene Data'!$I$9,0,10*ROW('Hygiene Data'!I82)),NA())</f>
        <v>#N/A</v>
      </c>
    </row>
    <row xmlns:x14ac="http://schemas.microsoft.com/office/spreadsheetml/2009/9/ac" r="89" x14ac:dyDescent="0.2">
      <c r="A89" s="326" t="e">
        <f ca="true">+RIGHT('Data Summary'!A89,LEN('Data Summary'!A89)-9)</f>
        <v>#VALUE!</v>
      </c>
      <c r="B89" s="31" t="str">
        <f ca="true">+IF(ISTEXT('Data Summary'!B89),'Data Summary'!B89,"")</f>
        <v/>
      </c>
      <c r="C89" s="325" t="e">
        <f ca="true">+VALUE('Data Summary'!C89)</f>
        <v>#VALUE!</v>
      </c>
      <c r="D89" s="83" t="e">
        <f ca="true">+IF(AND(ISNUMBER(OFFSET('Water Data'!$D$4,0,10*ROW('Water Data'!D83))),'Data Summary'!BS89="Yes"),100-OFFSET('Water Data'!$D$4,0,10*ROW('Water Data'!D83)),NA())</f>
        <v>#N/A</v>
      </c>
      <c r="E89" s="83" t="e">
        <f ca="true">+IF(AND(ISNUMBER(OFFSET('Water Data'!$D$6,0,10*ROW('Water Data'!D83))),'Data Summary'!BT89="Yes"),OFFSET('Water Data'!$D$6,0,10*ROW('Water Data'!D83)),NA())</f>
        <v>#N/A</v>
      </c>
      <c r="F89" s="83" t="e">
        <f ca="true">+IF(AND(ISNUMBER(OFFSET('Water Data'!$D$9,0,10*ROW('Water Data'!D83))),'Data Summary'!BU89="Yes"),OFFSET('Water Data'!$D$9,0,10*ROW('Water Data'!D83)),NA())</f>
        <v>#N/A</v>
      </c>
      <c r="G89" s="83" t="e">
        <f ca="true">+IF(AND(ISNUMBER(OFFSET('Water Data'!$E$4,0,10*ROW('Water Data'!E83))),'Data Summary'!BV89="Yes"),100-OFFSET('Water Data'!$E$4,0,10*ROW('Water Data'!E83)),NA())</f>
        <v>#N/A</v>
      </c>
      <c r="H89" s="83" t="e">
        <f ca="true">+IF(AND(ISNUMBER(OFFSET('Water Data'!$E$6,0,10*ROW('Water Data'!E83))),'Data Summary'!BW89="Yes"),OFFSET('Water Data'!$E$6,0,10*ROW('Water Data'!E83)),NA())</f>
        <v>#N/A</v>
      </c>
      <c r="I89" s="83" t="e">
        <f ca="true">+IF(AND(ISNUMBER(OFFSET('Water Data'!$E$9,0,10*ROW('Water Data'!E83))),'Data Summary'!BX89="Yes"),OFFSET('Water Data'!$E$9,0,10*ROW('Water Data'!E83)),NA())</f>
        <v>#N/A</v>
      </c>
      <c r="J89" s="83" t="e">
        <f ca="true">+IF(AND(ISNUMBER(OFFSET('Water Data'!$F$4,0,10*ROW('Water Data'!F83))),'Data Summary'!BY89="Yes"),100-OFFSET('Water Data'!$F$4,0,10*ROW('Water Data'!F83)),NA())</f>
        <v>#N/A</v>
      </c>
      <c r="K89" s="83" t="e">
        <f ca="true">+IF(AND(ISNUMBER(OFFSET('Water Data'!$F$6,0,10*ROW('Water Data'!F83))),'Data Summary'!BZ89="Yes"),OFFSET('Water Data'!$F$6,0,10*ROW('Water Data'!F83)),NA())</f>
        <v>#N/A</v>
      </c>
      <c r="L89" s="83" t="e">
        <f ca="true">+IF(AND(ISNUMBER(OFFSET('Water Data'!$F$9,0,10*ROW('Water Data'!F83))),'Data Summary'!CA89="Yes"),OFFSET('Water Data'!$F$9,0,10*ROW('Water Data'!F83)),NA())</f>
        <v>#N/A</v>
      </c>
      <c r="M89" s="83" t="e">
        <f ca="true">+IF(AND(ISNUMBER(OFFSET('Water Data'!$G$4,0,10*ROW('Water Data'!G83))),'Data Summary'!CB89="Yes"),100-OFFSET('Water Data'!$G$4,0,10*ROW('Water Data'!G83)),NA())</f>
        <v>#N/A</v>
      </c>
      <c r="N89" s="83" t="e">
        <f ca="true">+IF(AND(ISNUMBER(OFFSET('Water Data'!$G$6,0,10*ROW('Water Data'!G83))),'Data Summary'!CC89="Yes"),OFFSET('Water Data'!$G$6,0,10*ROW('Water Data'!G83)),NA())</f>
        <v>#N/A</v>
      </c>
      <c r="O89" s="83" t="e">
        <f ca="true">+IF(AND(ISNUMBER(OFFSET('Water Data'!$G$9,0,10*ROW('Water Data'!G83))),'Data Summary'!CD89="Yes"),OFFSET('Water Data'!$G$9,0,10*ROW('Water Data'!G83)),NA())</f>
        <v>#N/A</v>
      </c>
      <c r="P89" s="83" t="e">
        <f ca="true">+IF(AND(ISNUMBER(OFFSET('Water Data'!$H$4,0,10*ROW('Water Data'!H83))),'Data Summary'!CE89="Yes"),100-OFFSET('Water Data'!$H$4,0,10*ROW('Water Data'!H83)),NA())</f>
        <v>#N/A</v>
      </c>
      <c r="Q89" s="83" t="e">
        <f ca="true">+IF(AND(ISNUMBER(OFFSET('Water Data'!$H$6,0,10*ROW('Water Data'!H83))),'Data Summary'!CF89="Yes"),OFFSET('Water Data'!$H$6,0,10*ROW('Water Data'!H83)),NA())</f>
        <v>#N/A</v>
      </c>
      <c r="R89" s="83" t="e">
        <f ca="true">+IF(AND(ISNUMBER(OFFSET('Water Data'!$H$9,0,10*ROW('Water Data'!H83))),'Data Summary'!CG89="Yes"),OFFSET('Water Data'!$H$9,0,10*ROW('Water Data'!H83)),NA())</f>
        <v>#N/A</v>
      </c>
      <c r="S89" s="83" t="e">
        <f ca="true">+IF(AND(ISNUMBER(OFFSET('Water Data'!$I$4,0,10*ROW('Water Data'!I83))),'Data Summary'!CH89="Yes"),100-OFFSET('Water Data'!$I$4,0,10*ROW('Water Data'!I83)),NA())</f>
        <v>#N/A</v>
      </c>
      <c r="T89" s="83" t="e">
        <f ca="true">+IF(AND(ISNUMBER(OFFSET('Water Data'!$I$6,0,10*ROW('Water Data'!I83))),'Data Summary'!CI89="Yes"),OFFSET('Water Data'!$I$6,0,10*ROW('Water Data'!I83)),NA())</f>
        <v>#N/A</v>
      </c>
      <c r="U89" s="83" t="e">
        <f ca="true">+IF(AND(ISNUMBER(OFFSET('Water Data'!$I$9,0,10*ROW('Water Data'!I83))),'Data Summary'!CJ89="Yes"),OFFSET('Water Data'!$I$9,0,10*ROW('Water Data'!I83)),NA())</f>
        <v>#N/A</v>
      </c>
      <c r="V89" s="84" t="e">
        <f ca="true">+IF(AND(ISNUMBER(OFFSET('Sanitation Data'!$D$4,0,10*ROW('Sanitation Data'!D83))),'Data Summary'!CK89="Yes"),100-OFFSET('Sanitation Data'!$D$4,0,10*ROW('Sanitation Data'!D83)),NA())</f>
        <v>#N/A</v>
      </c>
      <c r="W89" s="84" t="e">
        <f ca="true">+IF(AND(ISNUMBER(OFFSET('Sanitation Data'!$D$6,0,10*ROW('Sanitation Data'!D83))),'Data Summary'!CL89="Yes"),OFFSET('Sanitation Data'!$D$6,0,10*ROW('Sanitation Data'!D83)),NA())</f>
        <v>#N/A</v>
      </c>
      <c r="X89" s="84" t="e">
        <f ca="true">+IF(AND(ISNUMBER(OFFSET('Sanitation Data'!$D$10,0,10*ROW('Sanitation Data'!D83))),'Data Summary'!CM89="Yes"),OFFSET('Sanitation Data'!$D$10,0,10*ROW('Sanitation Data'!D83)),NA())</f>
        <v>#N/A</v>
      </c>
      <c r="Y89" s="84" t="e">
        <f ca="true">+IF(AND(ISNUMBER(OFFSET('Sanitation Data'!$D$11,0,10*ROW('Sanitation Data'!D83))),'Data Summary'!CN89="Yes"),OFFSET('Sanitation Data'!$D$11,0,10*ROW('Sanitation Data'!D83)),NA())</f>
        <v>#N/A</v>
      </c>
      <c r="Z89" s="84" t="e">
        <f ca="true">+IF(AND(ISNUMBER(OFFSET('Sanitation Data'!$D$12,0,10*ROW('Sanitation Data'!D83))),'Data Summary'!CO89="Yes"),OFFSET('Sanitation Data'!$D$12,0,10*ROW('Sanitation Data'!D83)),NA())</f>
        <v>#N/A</v>
      </c>
      <c r="AA89" s="84" t="e">
        <f ca="true">+IF(AND(ISNUMBER(OFFSET('Sanitation Data'!$E$4,0,10*ROW('Sanitation Data'!E83))),'Data Summary'!CP89="Yes"),100-OFFSET('Sanitation Data'!$E$4,0,10*ROW('Sanitation Data'!E83)),NA())</f>
        <v>#N/A</v>
      </c>
      <c r="AB89" s="84" t="e">
        <f ca="true">+IF(AND(ISNUMBER(OFFSET('Sanitation Data'!$E$6,0,10*ROW('Sanitation Data'!E83))),'Data Summary'!CQ89="Yes"),OFFSET('Sanitation Data'!$E$6,0,10*ROW('Sanitation Data'!E83)),NA())</f>
        <v>#N/A</v>
      </c>
      <c r="AC89" s="84" t="e">
        <f ca="true">+IF(AND(ISNUMBER(OFFSET('Sanitation Data'!$E$10,0,10*ROW('Sanitation Data'!E83))),'Data Summary'!CR89="Yes"),OFFSET('Sanitation Data'!$E$10,0,10*ROW('Sanitation Data'!E83)),NA())</f>
        <v>#N/A</v>
      </c>
      <c r="AD89" s="84" t="e">
        <f ca="true">+IF(AND(ISNUMBER(OFFSET('Sanitation Data'!$E$11,0,10*ROW('Sanitation Data'!E83))),'Data Summary'!CS89="Yes"),OFFSET('Sanitation Data'!$E$11,0,10*ROW('Sanitation Data'!E83)),NA())</f>
        <v>#N/A</v>
      </c>
      <c r="AE89" s="84" t="e">
        <f ca="true">+IF(AND(ISNUMBER(OFFSET('Sanitation Data'!$E$12,0,10*ROW('Sanitation Data'!E83))),'Data Summary'!CT89="Yes"),OFFSET('Sanitation Data'!$E$12,0,10*ROW('Sanitation Data'!E83)),NA())</f>
        <v>#N/A</v>
      </c>
      <c r="AF89" s="84" t="e">
        <f ca="true">+IF(AND(ISNUMBER(OFFSET('Sanitation Data'!$F$4,0,10*ROW('Sanitation Data'!F83))),'Data Summary'!CU89="Yes"),100-OFFSET('Sanitation Data'!$F$4,0,10*ROW('Sanitation Data'!F83)),NA())</f>
        <v>#N/A</v>
      </c>
      <c r="AG89" s="84" t="e">
        <f ca="true">+IF(AND(ISNUMBER(OFFSET('Sanitation Data'!$F$6,0,10*ROW('Sanitation Data'!F83))),'Data Summary'!CV89="Yes"),OFFSET('Sanitation Data'!$F$6,0,10*ROW('Sanitation Data'!F83)),NA())</f>
        <v>#N/A</v>
      </c>
      <c r="AH89" s="84" t="e">
        <f ca="true">+IF(AND(ISNUMBER(OFFSET('Sanitation Data'!$F$10,0,10*ROW('Sanitation Data'!F83))),'Data Summary'!CW89="Yes"),OFFSET('Sanitation Data'!$F$10,0,10*ROW('Sanitation Data'!F83)),NA())</f>
        <v>#N/A</v>
      </c>
      <c r="AI89" s="84" t="e">
        <f ca="true">+IF(AND(ISNUMBER(OFFSET('Sanitation Data'!$F$11,0,10*ROW('Sanitation Data'!F83))),'Data Summary'!CX89="Yes"),OFFSET('Sanitation Data'!$F$11,0,10*ROW('Sanitation Data'!F83)),NA())</f>
        <v>#N/A</v>
      </c>
      <c r="AJ89" s="84" t="e">
        <f ca="true">+IF(AND(ISNUMBER(OFFSET('Sanitation Data'!$F$12,0,10*ROW('Sanitation Data'!F83))),'Data Summary'!CY89="Yes"),OFFSET('Sanitation Data'!$F$12,0,10*ROW('Sanitation Data'!F83)),NA())</f>
        <v>#N/A</v>
      </c>
      <c r="AK89" s="84" t="e">
        <f ca="true">+IF(AND(ISNUMBER(OFFSET('Sanitation Data'!$G$4,0,10*ROW('Sanitation Data'!G83))),'Data Summary'!CZ89="Yes"),100-OFFSET('Sanitation Data'!$G$4,0,10*ROW('Sanitation Data'!G83)),NA())</f>
        <v>#N/A</v>
      </c>
      <c r="AL89" s="84" t="e">
        <f ca="true">+IF(AND(ISNUMBER(OFFSET('Sanitation Data'!$G$6,0,10*ROW('Sanitation Data'!G83))),'Data Summary'!DA89="Yes"),OFFSET('Sanitation Data'!$G$6,0,10*ROW('Sanitation Data'!G83)),NA())</f>
        <v>#N/A</v>
      </c>
      <c r="AM89" s="84" t="e">
        <f ca="true">+IF(AND(ISNUMBER(OFFSET('Sanitation Data'!$G$10,0,10*ROW('Sanitation Data'!G83))),'Data Summary'!DB89="Yes"),OFFSET('Sanitation Data'!$G$10,0,10*ROW('Sanitation Data'!G83)),NA())</f>
        <v>#N/A</v>
      </c>
      <c r="AN89" s="84" t="e">
        <f ca="true">+IF(AND(ISNUMBER(OFFSET('Sanitation Data'!$G$11,0,10*ROW('Sanitation Data'!G83))),'Data Summary'!DC89="Yes"),OFFSET('Sanitation Data'!$G$11,0,10*ROW('Sanitation Data'!G83)),NA())</f>
        <v>#N/A</v>
      </c>
      <c r="AO89" s="84" t="e">
        <f ca="true">+IF(AND(ISNUMBER(OFFSET('Sanitation Data'!$G$12,0,10*ROW('Sanitation Data'!G83))),'Data Summary'!DD89="Yes"),OFFSET('Sanitation Data'!$G$12,0,10*ROW('Sanitation Data'!G83)),NA())</f>
        <v>#N/A</v>
      </c>
      <c r="AP89" s="84" t="e">
        <f ca="true">+IF(AND(ISNUMBER(OFFSET('Sanitation Data'!$H$4,0,10*ROW('Sanitation Data'!H83))),'Data Summary'!DE89="Yes"),100-OFFSET('Sanitation Data'!$H$4,0,10*ROW('Sanitation Data'!H83)),NA())</f>
        <v>#N/A</v>
      </c>
      <c r="AQ89" s="84" t="e">
        <f ca="true">+IF(AND(ISNUMBER(OFFSET('Sanitation Data'!$H$6,0,10*ROW('Sanitation Data'!H83))),'Data Summary'!DF89="Yes"),OFFSET('Sanitation Data'!$H$6,0,10*ROW('Sanitation Data'!H83)),NA())</f>
        <v>#N/A</v>
      </c>
      <c r="AR89" s="84" t="e">
        <f ca="true">+IF(AND(ISNUMBER(OFFSET('Sanitation Data'!$H$10,0,10*ROW('Sanitation Data'!H83))),'Data Summary'!DG89="Yes"),OFFSET('Sanitation Data'!$H$10,0,10*ROW('Sanitation Data'!H83)),NA())</f>
        <v>#N/A</v>
      </c>
      <c r="AS89" s="84" t="e">
        <f ca="true">+IF(AND(ISNUMBER(OFFSET('Sanitation Data'!$H$11,0,10*ROW('Sanitation Data'!H83))),'Data Summary'!DH89="Yes"),OFFSET('Sanitation Data'!$H$11,0,10*ROW('Sanitation Data'!H83)),NA())</f>
        <v>#N/A</v>
      </c>
      <c r="AT89" s="84" t="e">
        <f ca="true">+IF(AND(ISNUMBER(OFFSET('Sanitation Data'!$H$12,0,10*ROW('Sanitation Data'!H83))),'Data Summary'!DI89="Yes"),OFFSET('Sanitation Data'!$H$12,0,10*ROW('Sanitation Data'!H83)),NA())</f>
        <v>#N/A</v>
      </c>
      <c r="AU89" s="84" t="e">
        <f ca="true">+IF(AND(ISNUMBER(OFFSET('Sanitation Data'!$I$4,0,10*ROW('Sanitation Data'!I83))),'Data Summary'!DJ89="Yes"),100-OFFSET('Sanitation Data'!$I$4,0,10*ROW('Sanitation Data'!I83)),NA())</f>
        <v>#N/A</v>
      </c>
      <c r="AV89" s="84" t="e">
        <f ca="true">+IF(AND(ISNUMBER(OFFSET('Sanitation Data'!$I$6,0,10*ROW('Sanitation Data'!I83))),'Data Summary'!DK89="Yes"),OFFSET('Sanitation Data'!$I$6,0,10*ROW('Sanitation Data'!I83)),NA())</f>
        <v>#N/A</v>
      </c>
      <c r="AW89" s="84" t="e">
        <f ca="true">+IF(AND(ISNUMBER(OFFSET('Sanitation Data'!$I$10,0,10*ROW('Sanitation Data'!I83))),'Data Summary'!DL89="Yes"),OFFSET('Sanitation Data'!$I$10,0,10*ROW('Sanitation Data'!I83)),NA())</f>
        <v>#N/A</v>
      </c>
      <c r="AX89" s="84" t="e">
        <f ca="true">+IF(AND(ISNUMBER(OFFSET('Sanitation Data'!$I$11,0,10*ROW('Sanitation Data'!I83))),'Data Summary'!DM89="Yes"),OFFSET('Sanitation Data'!$I$11,0,10*ROW('Sanitation Data'!I83)),NA())</f>
        <v>#N/A</v>
      </c>
      <c r="AY89" s="84" t="e">
        <f ca="true">+IF(AND(ISNUMBER(OFFSET('Sanitation Data'!$I$12,0,10*ROW('Sanitation Data'!I83))),'Data Summary'!DN89="Yes"),OFFSET('Sanitation Data'!$I$12,0,10*ROW('Sanitation Data'!I83)),NA())</f>
        <v>#N/A</v>
      </c>
      <c r="AZ89" s="85" t="e">
        <f ca="true">+IF(AND(ISNUMBER(OFFSET('Hygiene Data'!$D$5,0,10*ROW('Hygiene Data'!D83))),'Data Summary'!DO89="Yes"),OFFSET('Hygiene Data'!$D$5,0,10*ROW('Hygiene Data'!D83)),NA())</f>
        <v>#N/A</v>
      </c>
      <c r="BA89" s="85" t="e">
        <f ca="true">+IF(AND(ISNUMBER(OFFSET('Hygiene Data'!$D$7,0,10*ROW('Hygiene Data'!D83))),'Data Summary'!DP89="Yes"),OFFSET('Hygiene Data'!$D$7,0,10*ROW('Hygiene Data'!D83)),NA())</f>
        <v>#N/A</v>
      </c>
      <c r="BB89" s="85" t="e">
        <f ca="true">+IF(AND(ISNUMBER(OFFSET('Hygiene Data'!$D$9,0,10*ROW('Hygiene Data'!D83))),'Data Summary'!DQ89="Yes"),OFFSET('Hygiene Data'!$D$9,0,10*ROW('Hygiene Data'!D83)),NA())</f>
        <v>#N/A</v>
      </c>
      <c r="BC89" s="85" t="e">
        <f ca="true">+IF(AND(ISNUMBER(OFFSET('Hygiene Data'!$E$5,0,10*ROW('Hygiene Data'!E83))),'Data Summary'!DR89="Yes"),OFFSET('Hygiene Data'!$E$5,0,10*ROW('Hygiene Data'!E83)),NA())</f>
        <v>#N/A</v>
      </c>
      <c r="BD89" s="85" t="e">
        <f ca="true">+IF(AND(ISNUMBER(OFFSET('Hygiene Data'!$E$7,0,10*ROW('Hygiene Data'!E83))),'Data Summary'!DS89="Yes"),OFFSET('Hygiene Data'!$E$7,0,10*ROW('Hygiene Data'!E83)),NA())</f>
        <v>#N/A</v>
      </c>
      <c r="BE89" s="85" t="e">
        <f ca="true">+IF(AND(ISNUMBER(OFFSET('Hygiene Data'!$E$9,0,10*ROW('Hygiene Data'!E83))),'Data Summary'!DT89="Yes"),OFFSET('Hygiene Data'!$E$9,0,10*ROW('Hygiene Data'!E83)),NA())</f>
        <v>#N/A</v>
      </c>
      <c r="BF89" s="85" t="e">
        <f ca="true">+IF(AND(ISNUMBER(OFFSET('Hygiene Data'!$F$5,0,10*ROW('Hygiene Data'!F83))),'Data Summary'!DU89="Yes"),OFFSET('Hygiene Data'!$F$5,0,10*ROW('Hygiene Data'!F83)),NA())</f>
        <v>#N/A</v>
      </c>
      <c r="BG89" s="85" t="e">
        <f ca="true">+IF(AND(ISNUMBER(OFFSET('Hygiene Data'!$F$7,0,10*ROW('Hygiene Data'!F83))),'Data Summary'!DV89="Yes"),OFFSET('Hygiene Data'!$F$7,0,10*ROW('Hygiene Data'!F83)),NA())</f>
        <v>#N/A</v>
      </c>
      <c r="BH89" s="85" t="e">
        <f ca="true">+IF(AND(ISNUMBER(OFFSET('Hygiene Data'!$F$9,0,10*ROW('Hygiene Data'!F83))),'Data Summary'!DW89="Yes"),OFFSET('Hygiene Data'!$F$9,0,10*ROW('Hygiene Data'!F83)),NA())</f>
        <v>#N/A</v>
      </c>
      <c r="BI89" s="85" t="e">
        <f ca="true">+IF(AND(ISNUMBER(OFFSET('Hygiene Data'!$G$5,0,10*ROW('Hygiene Data'!G83))),'Data Summary'!DX89="Yes"),OFFSET('Hygiene Data'!$G$5,0,10*ROW('Hygiene Data'!G83)),NA())</f>
        <v>#N/A</v>
      </c>
      <c r="BJ89" s="85" t="e">
        <f ca="true">+IF(AND(ISNUMBER(OFFSET('Hygiene Data'!$G$7,0,10*ROW('Hygiene Data'!G83))),'Data Summary'!DY89="Yes"),OFFSET('Hygiene Data'!$G$7,0,10*ROW('Hygiene Data'!G83)),NA())</f>
        <v>#N/A</v>
      </c>
      <c r="BK89" s="85" t="e">
        <f ca="true">+IF(AND(ISNUMBER(OFFSET('Hygiene Data'!$G$9,0,10*ROW('Hygiene Data'!G83))),'Data Summary'!DZ89="Yes"),OFFSET('Hygiene Data'!$G$9,0,10*ROW('Hygiene Data'!G83)),NA())</f>
        <v>#N/A</v>
      </c>
      <c r="BL89" s="85" t="e">
        <f ca="true">+IF(AND(ISNUMBER(OFFSET('Hygiene Data'!$H$5,0,10*ROW('Hygiene Data'!H83))),'Data Summary'!EA89="Yes"),OFFSET('Hygiene Data'!$H$5,0,10*ROW('Hygiene Data'!H83)),NA())</f>
        <v>#N/A</v>
      </c>
      <c r="BM89" s="85" t="e">
        <f ca="true">+IF(AND(ISNUMBER(OFFSET('Hygiene Data'!$H$7,0,10*ROW('Hygiene Data'!H83))),'Data Summary'!EB89="Yes"),OFFSET('Hygiene Data'!$H$7,0,10*ROW('Hygiene Data'!H83)),NA())</f>
        <v>#N/A</v>
      </c>
      <c r="BN89" s="85" t="e">
        <f ca="true">+IF(AND(ISNUMBER(OFFSET('Hygiene Data'!$H$9,0,10*ROW('Hygiene Data'!H83))),'Data Summary'!EC89="Yes"),OFFSET('Hygiene Data'!$H$9,0,10*ROW('Hygiene Data'!H83)),NA())</f>
        <v>#N/A</v>
      </c>
      <c r="BO89" s="85" t="e">
        <f ca="true">+IF(AND(ISNUMBER(OFFSET('Hygiene Data'!$I$5,0,10*ROW('Hygiene Data'!I83))),'Data Summary'!ED89="Yes"),OFFSET('Hygiene Data'!$I$5,0,10*ROW('Hygiene Data'!I83)),NA())</f>
        <v>#N/A</v>
      </c>
      <c r="BP89" s="85" t="e">
        <f ca="true">+IF(AND(ISNUMBER(OFFSET('Hygiene Data'!$I$7,0,10*ROW('Hygiene Data'!I83))),'Data Summary'!EE89="Yes"),OFFSET('Hygiene Data'!$I$7,0,10*ROW('Hygiene Data'!I83)),NA())</f>
        <v>#N/A</v>
      </c>
      <c r="BQ89" s="85" t="e">
        <f ca="true">+IF(AND(ISNUMBER(OFFSET('Hygiene Data'!$I$9,0,10*ROW('Hygiene Data'!I83))),'Data Summary'!EF89="Yes"),OFFSET('Hygiene Data'!$I$9,0,10*ROW('Hygiene Data'!I83)),NA())</f>
        <v>#N/A</v>
      </c>
    </row>
    <row xmlns:x14ac="http://schemas.microsoft.com/office/spreadsheetml/2009/9/ac" r="90" x14ac:dyDescent="0.2">
      <c r="A90" s="326" t="e">
        <f ca="true">+RIGHT('Data Summary'!A90,LEN('Data Summary'!A90)-9)</f>
        <v>#VALUE!</v>
      </c>
      <c r="B90" s="31" t="str">
        <f ca="true">+IF(ISTEXT('Data Summary'!B90),'Data Summary'!B90,"")</f>
        <v/>
      </c>
      <c r="C90" s="325" t="e">
        <f ca="true">+VALUE('Data Summary'!C90)</f>
        <v>#VALUE!</v>
      </c>
      <c r="D90" s="83" t="e">
        <f ca="true">+IF(AND(ISNUMBER(OFFSET('Water Data'!$D$4,0,10*ROW('Water Data'!D84))),'Data Summary'!BS90="Yes"),100-OFFSET('Water Data'!$D$4,0,10*ROW('Water Data'!D84)),NA())</f>
        <v>#N/A</v>
      </c>
      <c r="E90" s="83" t="e">
        <f ca="true">+IF(AND(ISNUMBER(OFFSET('Water Data'!$D$6,0,10*ROW('Water Data'!D84))),'Data Summary'!BT90="Yes"),OFFSET('Water Data'!$D$6,0,10*ROW('Water Data'!D84)),NA())</f>
        <v>#N/A</v>
      </c>
      <c r="F90" s="83" t="e">
        <f ca="true">+IF(AND(ISNUMBER(OFFSET('Water Data'!$D$9,0,10*ROW('Water Data'!D84))),'Data Summary'!BU90="Yes"),OFFSET('Water Data'!$D$9,0,10*ROW('Water Data'!D84)),NA())</f>
        <v>#N/A</v>
      </c>
      <c r="G90" s="83" t="e">
        <f ca="true">+IF(AND(ISNUMBER(OFFSET('Water Data'!$E$4,0,10*ROW('Water Data'!E84))),'Data Summary'!BV90="Yes"),100-OFFSET('Water Data'!$E$4,0,10*ROW('Water Data'!E84)),NA())</f>
        <v>#N/A</v>
      </c>
      <c r="H90" s="83" t="e">
        <f ca="true">+IF(AND(ISNUMBER(OFFSET('Water Data'!$E$6,0,10*ROW('Water Data'!E84))),'Data Summary'!BW90="Yes"),OFFSET('Water Data'!$E$6,0,10*ROW('Water Data'!E84)),NA())</f>
        <v>#N/A</v>
      </c>
      <c r="I90" s="83" t="e">
        <f ca="true">+IF(AND(ISNUMBER(OFFSET('Water Data'!$E$9,0,10*ROW('Water Data'!E84))),'Data Summary'!BX90="Yes"),OFFSET('Water Data'!$E$9,0,10*ROW('Water Data'!E84)),NA())</f>
        <v>#N/A</v>
      </c>
      <c r="J90" s="83" t="e">
        <f ca="true">+IF(AND(ISNUMBER(OFFSET('Water Data'!$F$4,0,10*ROW('Water Data'!F84))),'Data Summary'!BY90="Yes"),100-OFFSET('Water Data'!$F$4,0,10*ROW('Water Data'!F84)),NA())</f>
        <v>#N/A</v>
      </c>
      <c r="K90" s="83" t="e">
        <f ca="true">+IF(AND(ISNUMBER(OFFSET('Water Data'!$F$6,0,10*ROW('Water Data'!F84))),'Data Summary'!BZ90="Yes"),OFFSET('Water Data'!$F$6,0,10*ROW('Water Data'!F84)),NA())</f>
        <v>#N/A</v>
      </c>
      <c r="L90" s="83" t="e">
        <f ca="true">+IF(AND(ISNUMBER(OFFSET('Water Data'!$F$9,0,10*ROW('Water Data'!F84))),'Data Summary'!CA90="Yes"),OFFSET('Water Data'!$F$9,0,10*ROW('Water Data'!F84)),NA())</f>
        <v>#N/A</v>
      </c>
      <c r="M90" s="83" t="e">
        <f ca="true">+IF(AND(ISNUMBER(OFFSET('Water Data'!$G$4,0,10*ROW('Water Data'!G84))),'Data Summary'!CB90="Yes"),100-OFFSET('Water Data'!$G$4,0,10*ROW('Water Data'!G84)),NA())</f>
        <v>#N/A</v>
      </c>
      <c r="N90" s="83" t="e">
        <f ca="true">+IF(AND(ISNUMBER(OFFSET('Water Data'!$G$6,0,10*ROW('Water Data'!G84))),'Data Summary'!CC90="Yes"),OFFSET('Water Data'!$G$6,0,10*ROW('Water Data'!G84)),NA())</f>
        <v>#N/A</v>
      </c>
      <c r="O90" s="83" t="e">
        <f ca="true">+IF(AND(ISNUMBER(OFFSET('Water Data'!$G$9,0,10*ROW('Water Data'!G84))),'Data Summary'!CD90="Yes"),OFFSET('Water Data'!$G$9,0,10*ROW('Water Data'!G84)),NA())</f>
        <v>#N/A</v>
      </c>
      <c r="P90" s="83" t="e">
        <f ca="true">+IF(AND(ISNUMBER(OFFSET('Water Data'!$H$4,0,10*ROW('Water Data'!H84))),'Data Summary'!CE90="Yes"),100-OFFSET('Water Data'!$H$4,0,10*ROW('Water Data'!H84)),NA())</f>
        <v>#N/A</v>
      </c>
      <c r="Q90" s="83" t="e">
        <f ca="true">+IF(AND(ISNUMBER(OFFSET('Water Data'!$H$6,0,10*ROW('Water Data'!H84))),'Data Summary'!CF90="Yes"),OFFSET('Water Data'!$H$6,0,10*ROW('Water Data'!H84)),NA())</f>
        <v>#N/A</v>
      </c>
      <c r="R90" s="83" t="e">
        <f ca="true">+IF(AND(ISNUMBER(OFFSET('Water Data'!$H$9,0,10*ROW('Water Data'!H84))),'Data Summary'!CG90="Yes"),OFFSET('Water Data'!$H$9,0,10*ROW('Water Data'!H84)),NA())</f>
        <v>#N/A</v>
      </c>
      <c r="S90" s="83" t="e">
        <f ca="true">+IF(AND(ISNUMBER(OFFSET('Water Data'!$I$4,0,10*ROW('Water Data'!I84))),'Data Summary'!CH90="Yes"),100-OFFSET('Water Data'!$I$4,0,10*ROW('Water Data'!I84)),NA())</f>
        <v>#N/A</v>
      </c>
      <c r="T90" s="83" t="e">
        <f ca="true">+IF(AND(ISNUMBER(OFFSET('Water Data'!$I$6,0,10*ROW('Water Data'!I84))),'Data Summary'!CI90="Yes"),OFFSET('Water Data'!$I$6,0,10*ROW('Water Data'!I84)),NA())</f>
        <v>#N/A</v>
      </c>
      <c r="U90" s="83" t="e">
        <f ca="true">+IF(AND(ISNUMBER(OFFSET('Water Data'!$I$9,0,10*ROW('Water Data'!I84))),'Data Summary'!CJ90="Yes"),OFFSET('Water Data'!$I$9,0,10*ROW('Water Data'!I84)),NA())</f>
        <v>#N/A</v>
      </c>
      <c r="V90" s="84" t="e">
        <f ca="true">+IF(AND(ISNUMBER(OFFSET('Sanitation Data'!$D$4,0,10*ROW('Sanitation Data'!D84))),'Data Summary'!CK90="Yes"),100-OFFSET('Sanitation Data'!$D$4,0,10*ROW('Sanitation Data'!D84)),NA())</f>
        <v>#N/A</v>
      </c>
      <c r="W90" s="84" t="e">
        <f ca="true">+IF(AND(ISNUMBER(OFFSET('Sanitation Data'!$D$6,0,10*ROW('Sanitation Data'!D84))),'Data Summary'!CL90="Yes"),OFFSET('Sanitation Data'!$D$6,0,10*ROW('Sanitation Data'!D84)),NA())</f>
        <v>#N/A</v>
      </c>
      <c r="X90" s="84" t="e">
        <f ca="true">+IF(AND(ISNUMBER(OFFSET('Sanitation Data'!$D$10,0,10*ROW('Sanitation Data'!D84))),'Data Summary'!CM90="Yes"),OFFSET('Sanitation Data'!$D$10,0,10*ROW('Sanitation Data'!D84)),NA())</f>
        <v>#N/A</v>
      </c>
      <c r="Y90" s="84" t="e">
        <f ca="true">+IF(AND(ISNUMBER(OFFSET('Sanitation Data'!$D$11,0,10*ROW('Sanitation Data'!D84))),'Data Summary'!CN90="Yes"),OFFSET('Sanitation Data'!$D$11,0,10*ROW('Sanitation Data'!D84)),NA())</f>
        <v>#N/A</v>
      </c>
      <c r="Z90" s="84" t="e">
        <f ca="true">+IF(AND(ISNUMBER(OFFSET('Sanitation Data'!$D$12,0,10*ROW('Sanitation Data'!D84))),'Data Summary'!CO90="Yes"),OFFSET('Sanitation Data'!$D$12,0,10*ROW('Sanitation Data'!D84)),NA())</f>
        <v>#N/A</v>
      </c>
      <c r="AA90" s="84" t="e">
        <f ca="true">+IF(AND(ISNUMBER(OFFSET('Sanitation Data'!$E$4,0,10*ROW('Sanitation Data'!E84))),'Data Summary'!CP90="Yes"),100-OFFSET('Sanitation Data'!$E$4,0,10*ROW('Sanitation Data'!E84)),NA())</f>
        <v>#N/A</v>
      </c>
      <c r="AB90" s="84" t="e">
        <f ca="true">+IF(AND(ISNUMBER(OFFSET('Sanitation Data'!$E$6,0,10*ROW('Sanitation Data'!E84))),'Data Summary'!CQ90="Yes"),OFFSET('Sanitation Data'!$E$6,0,10*ROW('Sanitation Data'!E84)),NA())</f>
        <v>#N/A</v>
      </c>
      <c r="AC90" s="84" t="e">
        <f ca="true">+IF(AND(ISNUMBER(OFFSET('Sanitation Data'!$E$10,0,10*ROW('Sanitation Data'!E84))),'Data Summary'!CR90="Yes"),OFFSET('Sanitation Data'!$E$10,0,10*ROW('Sanitation Data'!E84)),NA())</f>
        <v>#N/A</v>
      </c>
      <c r="AD90" s="84" t="e">
        <f ca="true">+IF(AND(ISNUMBER(OFFSET('Sanitation Data'!$E$11,0,10*ROW('Sanitation Data'!E84))),'Data Summary'!CS90="Yes"),OFFSET('Sanitation Data'!$E$11,0,10*ROW('Sanitation Data'!E84)),NA())</f>
        <v>#N/A</v>
      </c>
      <c r="AE90" s="84" t="e">
        <f ca="true">+IF(AND(ISNUMBER(OFFSET('Sanitation Data'!$E$12,0,10*ROW('Sanitation Data'!E84))),'Data Summary'!CT90="Yes"),OFFSET('Sanitation Data'!$E$12,0,10*ROW('Sanitation Data'!E84)),NA())</f>
        <v>#N/A</v>
      </c>
      <c r="AF90" s="84" t="e">
        <f ca="true">+IF(AND(ISNUMBER(OFFSET('Sanitation Data'!$F$4,0,10*ROW('Sanitation Data'!F84))),'Data Summary'!CU90="Yes"),100-OFFSET('Sanitation Data'!$F$4,0,10*ROW('Sanitation Data'!F84)),NA())</f>
        <v>#N/A</v>
      </c>
      <c r="AG90" s="84" t="e">
        <f ca="true">+IF(AND(ISNUMBER(OFFSET('Sanitation Data'!$F$6,0,10*ROW('Sanitation Data'!F84))),'Data Summary'!CV90="Yes"),OFFSET('Sanitation Data'!$F$6,0,10*ROW('Sanitation Data'!F84)),NA())</f>
        <v>#N/A</v>
      </c>
      <c r="AH90" s="84" t="e">
        <f ca="true">+IF(AND(ISNUMBER(OFFSET('Sanitation Data'!$F$10,0,10*ROW('Sanitation Data'!F84))),'Data Summary'!CW90="Yes"),OFFSET('Sanitation Data'!$F$10,0,10*ROW('Sanitation Data'!F84)),NA())</f>
        <v>#N/A</v>
      </c>
      <c r="AI90" s="84" t="e">
        <f ca="true">+IF(AND(ISNUMBER(OFFSET('Sanitation Data'!$F$11,0,10*ROW('Sanitation Data'!F84))),'Data Summary'!CX90="Yes"),OFFSET('Sanitation Data'!$F$11,0,10*ROW('Sanitation Data'!F84)),NA())</f>
        <v>#N/A</v>
      </c>
      <c r="AJ90" s="84" t="e">
        <f ca="true">+IF(AND(ISNUMBER(OFFSET('Sanitation Data'!$F$12,0,10*ROW('Sanitation Data'!F84))),'Data Summary'!CY90="Yes"),OFFSET('Sanitation Data'!$F$12,0,10*ROW('Sanitation Data'!F84)),NA())</f>
        <v>#N/A</v>
      </c>
      <c r="AK90" s="84" t="e">
        <f ca="true">+IF(AND(ISNUMBER(OFFSET('Sanitation Data'!$G$4,0,10*ROW('Sanitation Data'!G84))),'Data Summary'!CZ90="Yes"),100-OFFSET('Sanitation Data'!$G$4,0,10*ROW('Sanitation Data'!G84)),NA())</f>
        <v>#N/A</v>
      </c>
      <c r="AL90" s="84" t="e">
        <f ca="true">+IF(AND(ISNUMBER(OFFSET('Sanitation Data'!$G$6,0,10*ROW('Sanitation Data'!G84))),'Data Summary'!DA90="Yes"),OFFSET('Sanitation Data'!$G$6,0,10*ROW('Sanitation Data'!G84)),NA())</f>
        <v>#N/A</v>
      </c>
      <c r="AM90" s="84" t="e">
        <f ca="true">+IF(AND(ISNUMBER(OFFSET('Sanitation Data'!$G$10,0,10*ROW('Sanitation Data'!G84))),'Data Summary'!DB90="Yes"),OFFSET('Sanitation Data'!$G$10,0,10*ROW('Sanitation Data'!G84)),NA())</f>
        <v>#N/A</v>
      </c>
      <c r="AN90" s="84" t="e">
        <f ca="true">+IF(AND(ISNUMBER(OFFSET('Sanitation Data'!$G$11,0,10*ROW('Sanitation Data'!G84))),'Data Summary'!DC90="Yes"),OFFSET('Sanitation Data'!$G$11,0,10*ROW('Sanitation Data'!G84)),NA())</f>
        <v>#N/A</v>
      </c>
      <c r="AO90" s="84" t="e">
        <f ca="true">+IF(AND(ISNUMBER(OFFSET('Sanitation Data'!$G$12,0,10*ROW('Sanitation Data'!G84))),'Data Summary'!DD90="Yes"),OFFSET('Sanitation Data'!$G$12,0,10*ROW('Sanitation Data'!G84)),NA())</f>
        <v>#N/A</v>
      </c>
      <c r="AP90" s="84" t="e">
        <f ca="true">+IF(AND(ISNUMBER(OFFSET('Sanitation Data'!$H$4,0,10*ROW('Sanitation Data'!H84))),'Data Summary'!DE90="Yes"),100-OFFSET('Sanitation Data'!$H$4,0,10*ROW('Sanitation Data'!H84)),NA())</f>
        <v>#N/A</v>
      </c>
      <c r="AQ90" s="84" t="e">
        <f ca="true">+IF(AND(ISNUMBER(OFFSET('Sanitation Data'!$H$6,0,10*ROW('Sanitation Data'!H84))),'Data Summary'!DF90="Yes"),OFFSET('Sanitation Data'!$H$6,0,10*ROW('Sanitation Data'!H84)),NA())</f>
        <v>#N/A</v>
      </c>
      <c r="AR90" s="84" t="e">
        <f ca="true">+IF(AND(ISNUMBER(OFFSET('Sanitation Data'!$H$10,0,10*ROW('Sanitation Data'!H84))),'Data Summary'!DG90="Yes"),OFFSET('Sanitation Data'!$H$10,0,10*ROW('Sanitation Data'!H84)),NA())</f>
        <v>#N/A</v>
      </c>
      <c r="AS90" s="84" t="e">
        <f ca="true">+IF(AND(ISNUMBER(OFFSET('Sanitation Data'!$H$11,0,10*ROW('Sanitation Data'!H84))),'Data Summary'!DH90="Yes"),OFFSET('Sanitation Data'!$H$11,0,10*ROW('Sanitation Data'!H84)),NA())</f>
        <v>#N/A</v>
      </c>
      <c r="AT90" s="84" t="e">
        <f ca="true">+IF(AND(ISNUMBER(OFFSET('Sanitation Data'!$H$12,0,10*ROW('Sanitation Data'!H84))),'Data Summary'!DI90="Yes"),OFFSET('Sanitation Data'!$H$12,0,10*ROW('Sanitation Data'!H84)),NA())</f>
        <v>#N/A</v>
      </c>
      <c r="AU90" s="84" t="e">
        <f ca="true">+IF(AND(ISNUMBER(OFFSET('Sanitation Data'!$I$4,0,10*ROW('Sanitation Data'!I84))),'Data Summary'!DJ90="Yes"),100-OFFSET('Sanitation Data'!$I$4,0,10*ROW('Sanitation Data'!I84)),NA())</f>
        <v>#N/A</v>
      </c>
      <c r="AV90" s="84" t="e">
        <f ca="true">+IF(AND(ISNUMBER(OFFSET('Sanitation Data'!$I$6,0,10*ROW('Sanitation Data'!I84))),'Data Summary'!DK90="Yes"),OFFSET('Sanitation Data'!$I$6,0,10*ROW('Sanitation Data'!I84)),NA())</f>
        <v>#N/A</v>
      </c>
      <c r="AW90" s="84" t="e">
        <f ca="true">+IF(AND(ISNUMBER(OFFSET('Sanitation Data'!$I$10,0,10*ROW('Sanitation Data'!I84))),'Data Summary'!DL90="Yes"),OFFSET('Sanitation Data'!$I$10,0,10*ROW('Sanitation Data'!I84)),NA())</f>
        <v>#N/A</v>
      </c>
      <c r="AX90" s="84" t="e">
        <f ca="true">+IF(AND(ISNUMBER(OFFSET('Sanitation Data'!$I$11,0,10*ROW('Sanitation Data'!I84))),'Data Summary'!DM90="Yes"),OFFSET('Sanitation Data'!$I$11,0,10*ROW('Sanitation Data'!I84)),NA())</f>
        <v>#N/A</v>
      </c>
      <c r="AY90" s="84" t="e">
        <f ca="true">+IF(AND(ISNUMBER(OFFSET('Sanitation Data'!$I$12,0,10*ROW('Sanitation Data'!I84))),'Data Summary'!DN90="Yes"),OFFSET('Sanitation Data'!$I$12,0,10*ROW('Sanitation Data'!I84)),NA())</f>
        <v>#N/A</v>
      </c>
      <c r="AZ90" s="85" t="e">
        <f ca="true">+IF(AND(ISNUMBER(OFFSET('Hygiene Data'!$D$5,0,10*ROW('Hygiene Data'!D84))),'Data Summary'!DO90="Yes"),OFFSET('Hygiene Data'!$D$5,0,10*ROW('Hygiene Data'!D84)),NA())</f>
        <v>#N/A</v>
      </c>
      <c r="BA90" s="85" t="e">
        <f ca="true">+IF(AND(ISNUMBER(OFFSET('Hygiene Data'!$D$7,0,10*ROW('Hygiene Data'!D84))),'Data Summary'!DP90="Yes"),OFFSET('Hygiene Data'!$D$7,0,10*ROW('Hygiene Data'!D84)),NA())</f>
        <v>#N/A</v>
      </c>
      <c r="BB90" s="85" t="e">
        <f ca="true">+IF(AND(ISNUMBER(OFFSET('Hygiene Data'!$D$9,0,10*ROW('Hygiene Data'!D84))),'Data Summary'!DQ90="Yes"),OFFSET('Hygiene Data'!$D$9,0,10*ROW('Hygiene Data'!D84)),NA())</f>
        <v>#N/A</v>
      </c>
      <c r="BC90" s="85" t="e">
        <f ca="true">+IF(AND(ISNUMBER(OFFSET('Hygiene Data'!$E$5,0,10*ROW('Hygiene Data'!E84))),'Data Summary'!DR90="Yes"),OFFSET('Hygiene Data'!$E$5,0,10*ROW('Hygiene Data'!E84)),NA())</f>
        <v>#N/A</v>
      </c>
      <c r="BD90" s="85" t="e">
        <f ca="true">+IF(AND(ISNUMBER(OFFSET('Hygiene Data'!$E$7,0,10*ROW('Hygiene Data'!E84))),'Data Summary'!DS90="Yes"),OFFSET('Hygiene Data'!$E$7,0,10*ROW('Hygiene Data'!E84)),NA())</f>
        <v>#N/A</v>
      </c>
      <c r="BE90" s="85" t="e">
        <f ca="true">+IF(AND(ISNUMBER(OFFSET('Hygiene Data'!$E$9,0,10*ROW('Hygiene Data'!E84))),'Data Summary'!DT90="Yes"),OFFSET('Hygiene Data'!$E$9,0,10*ROW('Hygiene Data'!E84)),NA())</f>
        <v>#N/A</v>
      </c>
      <c r="BF90" s="85" t="e">
        <f ca="true">+IF(AND(ISNUMBER(OFFSET('Hygiene Data'!$F$5,0,10*ROW('Hygiene Data'!F84))),'Data Summary'!DU90="Yes"),OFFSET('Hygiene Data'!$F$5,0,10*ROW('Hygiene Data'!F84)),NA())</f>
        <v>#N/A</v>
      </c>
      <c r="BG90" s="85" t="e">
        <f ca="true">+IF(AND(ISNUMBER(OFFSET('Hygiene Data'!$F$7,0,10*ROW('Hygiene Data'!F84))),'Data Summary'!DV90="Yes"),OFFSET('Hygiene Data'!$F$7,0,10*ROW('Hygiene Data'!F84)),NA())</f>
        <v>#N/A</v>
      </c>
      <c r="BH90" s="85" t="e">
        <f ca="true">+IF(AND(ISNUMBER(OFFSET('Hygiene Data'!$F$9,0,10*ROW('Hygiene Data'!F84))),'Data Summary'!DW90="Yes"),OFFSET('Hygiene Data'!$F$9,0,10*ROW('Hygiene Data'!F84)),NA())</f>
        <v>#N/A</v>
      </c>
      <c r="BI90" s="85" t="e">
        <f ca="true">+IF(AND(ISNUMBER(OFFSET('Hygiene Data'!$G$5,0,10*ROW('Hygiene Data'!G84))),'Data Summary'!DX90="Yes"),OFFSET('Hygiene Data'!$G$5,0,10*ROW('Hygiene Data'!G84)),NA())</f>
        <v>#N/A</v>
      </c>
      <c r="BJ90" s="85" t="e">
        <f ca="true">+IF(AND(ISNUMBER(OFFSET('Hygiene Data'!$G$7,0,10*ROW('Hygiene Data'!G84))),'Data Summary'!DY90="Yes"),OFFSET('Hygiene Data'!$G$7,0,10*ROW('Hygiene Data'!G84)),NA())</f>
        <v>#N/A</v>
      </c>
      <c r="BK90" s="85" t="e">
        <f ca="true">+IF(AND(ISNUMBER(OFFSET('Hygiene Data'!$G$9,0,10*ROW('Hygiene Data'!G84))),'Data Summary'!DZ90="Yes"),OFFSET('Hygiene Data'!$G$9,0,10*ROW('Hygiene Data'!G84)),NA())</f>
        <v>#N/A</v>
      </c>
      <c r="BL90" s="85" t="e">
        <f ca="true">+IF(AND(ISNUMBER(OFFSET('Hygiene Data'!$H$5,0,10*ROW('Hygiene Data'!H84))),'Data Summary'!EA90="Yes"),OFFSET('Hygiene Data'!$H$5,0,10*ROW('Hygiene Data'!H84)),NA())</f>
        <v>#N/A</v>
      </c>
      <c r="BM90" s="85" t="e">
        <f ca="true">+IF(AND(ISNUMBER(OFFSET('Hygiene Data'!$H$7,0,10*ROW('Hygiene Data'!H84))),'Data Summary'!EB90="Yes"),OFFSET('Hygiene Data'!$H$7,0,10*ROW('Hygiene Data'!H84)),NA())</f>
        <v>#N/A</v>
      </c>
      <c r="BN90" s="85" t="e">
        <f ca="true">+IF(AND(ISNUMBER(OFFSET('Hygiene Data'!$H$9,0,10*ROW('Hygiene Data'!H84))),'Data Summary'!EC90="Yes"),OFFSET('Hygiene Data'!$H$9,0,10*ROW('Hygiene Data'!H84)),NA())</f>
        <v>#N/A</v>
      </c>
      <c r="BO90" s="85" t="e">
        <f ca="true">+IF(AND(ISNUMBER(OFFSET('Hygiene Data'!$I$5,0,10*ROW('Hygiene Data'!I84))),'Data Summary'!ED90="Yes"),OFFSET('Hygiene Data'!$I$5,0,10*ROW('Hygiene Data'!I84)),NA())</f>
        <v>#N/A</v>
      </c>
      <c r="BP90" s="85" t="e">
        <f ca="true">+IF(AND(ISNUMBER(OFFSET('Hygiene Data'!$I$7,0,10*ROW('Hygiene Data'!I84))),'Data Summary'!EE90="Yes"),OFFSET('Hygiene Data'!$I$7,0,10*ROW('Hygiene Data'!I84)),NA())</f>
        <v>#N/A</v>
      </c>
      <c r="BQ90" s="85" t="e">
        <f ca="true">+IF(AND(ISNUMBER(OFFSET('Hygiene Data'!$I$9,0,10*ROW('Hygiene Data'!I84))),'Data Summary'!EF90="Yes"),OFFSET('Hygiene Data'!$I$9,0,10*ROW('Hygiene Data'!I84)),NA())</f>
        <v>#N/A</v>
      </c>
    </row>
    <row xmlns:x14ac="http://schemas.microsoft.com/office/spreadsheetml/2009/9/ac" r="91" x14ac:dyDescent="0.2">
      <c r="A91" s="326" t="e">
        <f ca="true">+RIGHT('Data Summary'!A91,LEN('Data Summary'!A91)-9)</f>
        <v>#VALUE!</v>
      </c>
      <c r="B91" s="31" t="str">
        <f ca="true">+IF(ISTEXT('Data Summary'!B91),'Data Summary'!B91,"")</f>
        <v/>
      </c>
      <c r="C91" s="325" t="e">
        <f ca="true">+VALUE('Data Summary'!C91)</f>
        <v>#VALUE!</v>
      </c>
      <c r="D91" s="83" t="e">
        <f ca="true">+IF(AND(ISNUMBER(OFFSET('Water Data'!$D$4,0,10*ROW('Water Data'!D85))),'Data Summary'!BS91="Yes"),100-OFFSET('Water Data'!$D$4,0,10*ROW('Water Data'!D85)),NA())</f>
        <v>#N/A</v>
      </c>
      <c r="E91" s="83" t="e">
        <f ca="true">+IF(AND(ISNUMBER(OFFSET('Water Data'!$D$6,0,10*ROW('Water Data'!D85))),'Data Summary'!BT91="Yes"),OFFSET('Water Data'!$D$6,0,10*ROW('Water Data'!D85)),NA())</f>
        <v>#N/A</v>
      </c>
      <c r="F91" s="83" t="e">
        <f ca="true">+IF(AND(ISNUMBER(OFFSET('Water Data'!$D$9,0,10*ROW('Water Data'!D85))),'Data Summary'!BU91="Yes"),OFFSET('Water Data'!$D$9,0,10*ROW('Water Data'!D85)),NA())</f>
        <v>#N/A</v>
      </c>
      <c r="G91" s="83" t="e">
        <f ca="true">+IF(AND(ISNUMBER(OFFSET('Water Data'!$E$4,0,10*ROW('Water Data'!E85))),'Data Summary'!BV91="Yes"),100-OFFSET('Water Data'!$E$4,0,10*ROW('Water Data'!E85)),NA())</f>
        <v>#N/A</v>
      </c>
      <c r="H91" s="83" t="e">
        <f ca="true">+IF(AND(ISNUMBER(OFFSET('Water Data'!$E$6,0,10*ROW('Water Data'!E85))),'Data Summary'!BW91="Yes"),OFFSET('Water Data'!$E$6,0,10*ROW('Water Data'!E85)),NA())</f>
        <v>#N/A</v>
      </c>
      <c r="I91" s="83" t="e">
        <f ca="true">+IF(AND(ISNUMBER(OFFSET('Water Data'!$E$9,0,10*ROW('Water Data'!E85))),'Data Summary'!BX91="Yes"),OFFSET('Water Data'!$E$9,0,10*ROW('Water Data'!E85)),NA())</f>
        <v>#N/A</v>
      </c>
      <c r="J91" s="83" t="e">
        <f ca="true">+IF(AND(ISNUMBER(OFFSET('Water Data'!$F$4,0,10*ROW('Water Data'!F85))),'Data Summary'!BY91="Yes"),100-OFFSET('Water Data'!$F$4,0,10*ROW('Water Data'!F85)),NA())</f>
        <v>#N/A</v>
      </c>
      <c r="K91" s="83" t="e">
        <f ca="true">+IF(AND(ISNUMBER(OFFSET('Water Data'!$F$6,0,10*ROW('Water Data'!F85))),'Data Summary'!BZ91="Yes"),OFFSET('Water Data'!$F$6,0,10*ROW('Water Data'!F85)),NA())</f>
        <v>#N/A</v>
      </c>
      <c r="L91" s="83" t="e">
        <f ca="true">+IF(AND(ISNUMBER(OFFSET('Water Data'!$F$9,0,10*ROW('Water Data'!F85))),'Data Summary'!CA91="Yes"),OFFSET('Water Data'!$F$9,0,10*ROW('Water Data'!F85)),NA())</f>
        <v>#N/A</v>
      </c>
      <c r="M91" s="83" t="e">
        <f ca="true">+IF(AND(ISNUMBER(OFFSET('Water Data'!$G$4,0,10*ROW('Water Data'!G85))),'Data Summary'!CB91="Yes"),100-OFFSET('Water Data'!$G$4,0,10*ROW('Water Data'!G85)),NA())</f>
        <v>#N/A</v>
      </c>
      <c r="N91" s="83" t="e">
        <f ca="true">+IF(AND(ISNUMBER(OFFSET('Water Data'!$G$6,0,10*ROW('Water Data'!G85))),'Data Summary'!CC91="Yes"),OFFSET('Water Data'!$G$6,0,10*ROW('Water Data'!G85)),NA())</f>
        <v>#N/A</v>
      </c>
      <c r="O91" s="83" t="e">
        <f ca="true">+IF(AND(ISNUMBER(OFFSET('Water Data'!$G$9,0,10*ROW('Water Data'!G85))),'Data Summary'!CD91="Yes"),OFFSET('Water Data'!$G$9,0,10*ROW('Water Data'!G85)),NA())</f>
        <v>#N/A</v>
      </c>
      <c r="P91" s="83" t="e">
        <f ca="true">+IF(AND(ISNUMBER(OFFSET('Water Data'!$H$4,0,10*ROW('Water Data'!H85))),'Data Summary'!CE91="Yes"),100-OFFSET('Water Data'!$H$4,0,10*ROW('Water Data'!H85)),NA())</f>
        <v>#N/A</v>
      </c>
      <c r="Q91" s="83" t="e">
        <f ca="true">+IF(AND(ISNUMBER(OFFSET('Water Data'!$H$6,0,10*ROW('Water Data'!H85))),'Data Summary'!CF91="Yes"),OFFSET('Water Data'!$H$6,0,10*ROW('Water Data'!H85)),NA())</f>
        <v>#N/A</v>
      </c>
      <c r="R91" s="83" t="e">
        <f ca="true">+IF(AND(ISNUMBER(OFFSET('Water Data'!$H$9,0,10*ROW('Water Data'!H85))),'Data Summary'!CG91="Yes"),OFFSET('Water Data'!$H$9,0,10*ROW('Water Data'!H85)),NA())</f>
        <v>#N/A</v>
      </c>
      <c r="S91" s="83" t="e">
        <f ca="true">+IF(AND(ISNUMBER(OFFSET('Water Data'!$I$4,0,10*ROW('Water Data'!I85))),'Data Summary'!CH91="Yes"),100-OFFSET('Water Data'!$I$4,0,10*ROW('Water Data'!I85)),NA())</f>
        <v>#N/A</v>
      </c>
      <c r="T91" s="83" t="e">
        <f ca="true">+IF(AND(ISNUMBER(OFFSET('Water Data'!$I$6,0,10*ROW('Water Data'!I85))),'Data Summary'!CI91="Yes"),OFFSET('Water Data'!$I$6,0,10*ROW('Water Data'!I85)),NA())</f>
        <v>#N/A</v>
      </c>
      <c r="U91" s="83" t="e">
        <f ca="true">+IF(AND(ISNUMBER(OFFSET('Water Data'!$I$9,0,10*ROW('Water Data'!I85))),'Data Summary'!CJ91="Yes"),OFFSET('Water Data'!$I$9,0,10*ROW('Water Data'!I85)),NA())</f>
        <v>#N/A</v>
      </c>
      <c r="V91" s="84" t="e">
        <f ca="true">+IF(AND(ISNUMBER(OFFSET('Sanitation Data'!$D$4,0,10*ROW('Sanitation Data'!D85))),'Data Summary'!CK91="Yes"),100-OFFSET('Sanitation Data'!$D$4,0,10*ROW('Sanitation Data'!D85)),NA())</f>
        <v>#N/A</v>
      </c>
      <c r="W91" s="84" t="e">
        <f ca="true">+IF(AND(ISNUMBER(OFFSET('Sanitation Data'!$D$6,0,10*ROW('Sanitation Data'!D85))),'Data Summary'!CL91="Yes"),OFFSET('Sanitation Data'!$D$6,0,10*ROW('Sanitation Data'!D85)),NA())</f>
        <v>#N/A</v>
      </c>
      <c r="X91" s="84" t="e">
        <f ca="true">+IF(AND(ISNUMBER(OFFSET('Sanitation Data'!$D$10,0,10*ROW('Sanitation Data'!D85))),'Data Summary'!CM91="Yes"),OFFSET('Sanitation Data'!$D$10,0,10*ROW('Sanitation Data'!D85)),NA())</f>
        <v>#N/A</v>
      </c>
      <c r="Y91" s="84" t="e">
        <f ca="true">+IF(AND(ISNUMBER(OFFSET('Sanitation Data'!$D$11,0,10*ROW('Sanitation Data'!D85))),'Data Summary'!CN91="Yes"),OFFSET('Sanitation Data'!$D$11,0,10*ROW('Sanitation Data'!D85)),NA())</f>
        <v>#N/A</v>
      </c>
      <c r="Z91" s="84" t="e">
        <f ca="true">+IF(AND(ISNUMBER(OFFSET('Sanitation Data'!$D$12,0,10*ROW('Sanitation Data'!D85))),'Data Summary'!CO91="Yes"),OFFSET('Sanitation Data'!$D$12,0,10*ROW('Sanitation Data'!D85)),NA())</f>
        <v>#N/A</v>
      </c>
      <c r="AA91" s="84" t="e">
        <f ca="true">+IF(AND(ISNUMBER(OFFSET('Sanitation Data'!$E$4,0,10*ROW('Sanitation Data'!E85))),'Data Summary'!CP91="Yes"),100-OFFSET('Sanitation Data'!$E$4,0,10*ROW('Sanitation Data'!E85)),NA())</f>
        <v>#N/A</v>
      </c>
      <c r="AB91" s="84" t="e">
        <f ca="true">+IF(AND(ISNUMBER(OFFSET('Sanitation Data'!$E$6,0,10*ROW('Sanitation Data'!E85))),'Data Summary'!CQ91="Yes"),OFFSET('Sanitation Data'!$E$6,0,10*ROW('Sanitation Data'!E85)),NA())</f>
        <v>#N/A</v>
      </c>
      <c r="AC91" s="84" t="e">
        <f ca="true">+IF(AND(ISNUMBER(OFFSET('Sanitation Data'!$E$10,0,10*ROW('Sanitation Data'!E85))),'Data Summary'!CR91="Yes"),OFFSET('Sanitation Data'!$E$10,0,10*ROW('Sanitation Data'!E85)),NA())</f>
        <v>#N/A</v>
      </c>
      <c r="AD91" s="84" t="e">
        <f ca="true">+IF(AND(ISNUMBER(OFFSET('Sanitation Data'!$E$11,0,10*ROW('Sanitation Data'!E85))),'Data Summary'!CS91="Yes"),OFFSET('Sanitation Data'!$E$11,0,10*ROW('Sanitation Data'!E85)),NA())</f>
        <v>#N/A</v>
      </c>
      <c r="AE91" s="84" t="e">
        <f ca="true">+IF(AND(ISNUMBER(OFFSET('Sanitation Data'!$E$12,0,10*ROW('Sanitation Data'!E85))),'Data Summary'!CT91="Yes"),OFFSET('Sanitation Data'!$E$12,0,10*ROW('Sanitation Data'!E85)),NA())</f>
        <v>#N/A</v>
      </c>
      <c r="AF91" s="84" t="e">
        <f ca="true">+IF(AND(ISNUMBER(OFFSET('Sanitation Data'!$F$4,0,10*ROW('Sanitation Data'!F85))),'Data Summary'!CU91="Yes"),100-OFFSET('Sanitation Data'!$F$4,0,10*ROW('Sanitation Data'!F85)),NA())</f>
        <v>#N/A</v>
      </c>
      <c r="AG91" s="84" t="e">
        <f ca="true">+IF(AND(ISNUMBER(OFFSET('Sanitation Data'!$F$6,0,10*ROW('Sanitation Data'!F85))),'Data Summary'!CV91="Yes"),OFFSET('Sanitation Data'!$F$6,0,10*ROW('Sanitation Data'!F85)),NA())</f>
        <v>#N/A</v>
      </c>
      <c r="AH91" s="84" t="e">
        <f ca="true">+IF(AND(ISNUMBER(OFFSET('Sanitation Data'!$F$10,0,10*ROW('Sanitation Data'!F85))),'Data Summary'!CW91="Yes"),OFFSET('Sanitation Data'!$F$10,0,10*ROW('Sanitation Data'!F85)),NA())</f>
        <v>#N/A</v>
      </c>
      <c r="AI91" s="84" t="e">
        <f ca="true">+IF(AND(ISNUMBER(OFFSET('Sanitation Data'!$F$11,0,10*ROW('Sanitation Data'!F85))),'Data Summary'!CX91="Yes"),OFFSET('Sanitation Data'!$F$11,0,10*ROW('Sanitation Data'!F85)),NA())</f>
        <v>#N/A</v>
      </c>
      <c r="AJ91" s="84" t="e">
        <f ca="true">+IF(AND(ISNUMBER(OFFSET('Sanitation Data'!$F$12,0,10*ROW('Sanitation Data'!F85))),'Data Summary'!CY91="Yes"),OFFSET('Sanitation Data'!$F$12,0,10*ROW('Sanitation Data'!F85)),NA())</f>
        <v>#N/A</v>
      </c>
      <c r="AK91" s="84" t="e">
        <f ca="true">+IF(AND(ISNUMBER(OFFSET('Sanitation Data'!$G$4,0,10*ROW('Sanitation Data'!G85))),'Data Summary'!CZ91="Yes"),100-OFFSET('Sanitation Data'!$G$4,0,10*ROW('Sanitation Data'!G85)),NA())</f>
        <v>#N/A</v>
      </c>
      <c r="AL91" s="84" t="e">
        <f ca="true">+IF(AND(ISNUMBER(OFFSET('Sanitation Data'!$G$6,0,10*ROW('Sanitation Data'!G85))),'Data Summary'!DA91="Yes"),OFFSET('Sanitation Data'!$G$6,0,10*ROW('Sanitation Data'!G85)),NA())</f>
        <v>#N/A</v>
      </c>
      <c r="AM91" s="84" t="e">
        <f ca="true">+IF(AND(ISNUMBER(OFFSET('Sanitation Data'!$G$10,0,10*ROW('Sanitation Data'!G85))),'Data Summary'!DB91="Yes"),OFFSET('Sanitation Data'!$G$10,0,10*ROW('Sanitation Data'!G85)),NA())</f>
        <v>#N/A</v>
      </c>
      <c r="AN91" s="84" t="e">
        <f ca="true">+IF(AND(ISNUMBER(OFFSET('Sanitation Data'!$G$11,0,10*ROW('Sanitation Data'!G85))),'Data Summary'!DC91="Yes"),OFFSET('Sanitation Data'!$G$11,0,10*ROW('Sanitation Data'!G85)),NA())</f>
        <v>#N/A</v>
      </c>
      <c r="AO91" s="84" t="e">
        <f ca="true">+IF(AND(ISNUMBER(OFFSET('Sanitation Data'!$G$12,0,10*ROW('Sanitation Data'!G85))),'Data Summary'!DD91="Yes"),OFFSET('Sanitation Data'!$G$12,0,10*ROW('Sanitation Data'!G85)),NA())</f>
        <v>#N/A</v>
      </c>
      <c r="AP91" s="84" t="e">
        <f ca="true">+IF(AND(ISNUMBER(OFFSET('Sanitation Data'!$H$4,0,10*ROW('Sanitation Data'!H85))),'Data Summary'!DE91="Yes"),100-OFFSET('Sanitation Data'!$H$4,0,10*ROW('Sanitation Data'!H85)),NA())</f>
        <v>#N/A</v>
      </c>
      <c r="AQ91" s="84" t="e">
        <f ca="true">+IF(AND(ISNUMBER(OFFSET('Sanitation Data'!$H$6,0,10*ROW('Sanitation Data'!H85))),'Data Summary'!DF91="Yes"),OFFSET('Sanitation Data'!$H$6,0,10*ROW('Sanitation Data'!H85)),NA())</f>
        <v>#N/A</v>
      </c>
      <c r="AR91" s="84" t="e">
        <f ca="true">+IF(AND(ISNUMBER(OFFSET('Sanitation Data'!$H$10,0,10*ROW('Sanitation Data'!H85))),'Data Summary'!DG91="Yes"),OFFSET('Sanitation Data'!$H$10,0,10*ROW('Sanitation Data'!H85)),NA())</f>
        <v>#N/A</v>
      </c>
      <c r="AS91" s="84" t="e">
        <f ca="true">+IF(AND(ISNUMBER(OFFSET('Sanitation Data'!$H$11,0,10*ROW('Sanitation Data'!H85))),'Data Summary'!DH91="Yes"),OFFSET('Sanitation Data'!$H$11,0,10*ROW('Sanitation Data'!H85)),NA())</f>
        <v>#N/A</v>
      </c>
      <c r="AT91" s="84" t="e">
        <f ca="true">+IF(AND(ISNUMBER(OFFSET('Sanitation Data'!$H$12,0,10*ROW('Sanitation Data'!H85))),'Data Summary'!DI91="Yes"),OFFSET('Sanitation Data'!$H$12,0,10*ROW('Sanitation Data'!H85)),NA())</f>
        <v>#N/A</v>
      </c>
      <c r="AU91" s="84" t="e">
        <f ca="true">+IF(AND(ISNUMBER(OFFSET('Sanitation Data'!$I$4,0,10*ROW('Sanitation Data'!I85))),'Data Summary'!DJ91="Yes"),100-OFFSET('Sanitation Data'!$I$4,0,10*ROW('Sanitation Data'!I85)),NA())</f>
        <v>#N/A</v>
      </c>
      <c r="AV91" s="84" t="e">
        <f ca="true">+IF(AND(ISNUMBER(OFFSET('Sanitation Data'!$I$6,0,10*ROW('Sanitation Data'!I85))),'Data Summary'!DK91="Yes"),OFFSET('Sanitation Data'!$I$6,0,10*ROW('Sanitation Data'!I85)),NA())</f>
        <v>#N/A</v>
      </c>
      <c r="AW91" s="84" t="e">
        <f ca="true">+IF(AND(ISNUMBER(OFFSET('Sanitation Data'!$I$10,0,10*ROW('Sanitation Data'!I85))),'Data Summary'!DL91="Yes"),OFFSET('Sanitation Data'!$I$10,0,10*ROW('Sanitation Data'!I85)),NA())</f>
        <v>#N/A</v>
      </c>
      <c r="AX91" s="84" t="e">
        <f ca="true">+IF(AND(ISNUMBER(OFFSET('Sanitation Data'!$I$11,0,10*ROW('Sanitation Data'!I85))),'Data Summary'!DM91="Yes"),OFFSET('Sanitation Data'!$I$11,0,10*ROW('Sanitation Data'!I85)),NA())</f>
        <v>#N/A</v>
      </c>
      <c r="AY91" s="84" t="e">
        <f ca="true">+IF(AND(ISNUMBER(OFFSET('Sanitation Data'!$I$12,0,10*ROW('Sanitation Data'!I85))),'Data Summary'!DN91="Yes"),OFFSET('Sanitation Data'!$I$12,0,10*ROW('Sanitation Data'!I85)),NA())</f>
        <v>#N/A</v>
      </c>
      <c r="AZ91" s="85" t="e">
        <f ca="true">+IF(AND(ISNUMBER(OFFSET('Hygiene Data'!$D$5,0,10*ROW('Hygiene Data'!D85))),'Data Summary'!DO91="Yes"),OFFSET('Hygiene Data'!$D$5,0,10*ROW('Hygiene Data'!D85)),NA())</f>
        <v>#N/A</v>
      </c>
      <c r="BA91" s="85" t="e">
        <f ca="true">+IF(AND(ISNUMBER(OFFSET('Hygiene Data'!$D$7,0,10*ROW('Hygiene Data'!D85))),'Data Summary'!DP91="Yes"),OFFSET('Hygiene Data'!$D$7,0,10*ROW('Hygiene Data'!D85)),NA())</f>
        <v>#N/A</v>
      </c>
      <c r="BB91" s="85" t="e">
        <f ca="true">+IF(AND(ISNUMBER(OFFSET('Hygiene Data'!$D$9,0,10*ROW('Hygiene Data'!D85))),'Data Summary'!DQ91="Yes"),OFFSET('Hygiene Data'!$D$9,0,10*ROW('Hygiene Data'!D85)),NA())</f>
        <v>#N/A</v>
      </c>
      <c r="BC91" s="85" t="e">
        <f ca="true">+IF(AND(ISNUMBER(OFFSET('Hygiene Data'!$E$5,0,10*ROW('Hygiene Data'!E85))),'Data Summary'!DR91="Yes"),OFFSET('Hygiene Data'!$E$5,0,10*ROW('Hygiene Data'!E85)),NA())</f>
        <v>#N/A</v>
      </c>
      <c r="BD91" s="85" t="e">
        <f ca="true">+IF(AND(ISNUMBER(OFFSET('Hygiene Data'!$E$7,0,10*ROW('Hygiene Data'!E85))),'Data Summary'!DS91="Yes"),OFFSET('Hygiene Data'!$E$7,0,10*ROW('Hygiene Data'!E85)),NA())</f>
        <v>#N/A</v>
      </c>
      <c r="BE91" s="85" t="e">
        <f ca="true">+IF(AND(ISNUMBER(OFFSET('Hygiene Data'!$E$9,0,10*ROW('Hygiene Data'!E85))),'Data Summary'!DT91="Yes"),OFFSET('Hygiene Data'!$E$9,0,10*ROW('Hygiene Data'!E85)),NA())</f>
        <v>#N/A</v>
      </c>
      <c r="BF91" s="85" t="e">
        <f ca="true">+IF(AND(ISNUMBER(OFFSET('Hygiene Data'!$F$5,0,10*ROW('Hygiene Data'!F85))),'Data Summary'!DU91="Yes"),OFFSET('Hygiene Data'!$F$5,0,10*ROW('Hygiene Data'!F85)),NA())</f>
        <v>#N/A</v>
      </c>
      <c r="BG91" s="85" t="e">
        <f ca="true">+IF(AND(ISNUMBER(OFFSET('Hygiene Data'!$F$7,0,10*ROW('Hygiene Data'!F85))),'Data Summary'!DV91="Yes"),OFFSET('Hygiene Data'!$F$7,0,10*ROW('Hygiene Data'!F85)),NA())</f>
        <v>#N/A</v>
      </c>
      <c r="BH91" s="85" t="e">
        <f ca="true">+IF(AND(ISNUMBER(OFFSET('Hygiene Data'!$F$9,0,10*ROW('Hygiene Data'!F85))),'Data Summary'!DW91="Yes"),OFFSET('Hygiene Data'!$F$9,0,10*ROW('Hygiene Data'!F85)),NA())</f>
        <v>#N/A</v>
      </c>
      <c r="BI91" s="85" t="e">
        <f ca="true">+IF(AND(ISNUMBER(OFFSET('Hygiene Data'!$G$5,0,10*ROW('Hygiene Data'!G85))),'Data Summary'!DX91="Yes"),OFFSET('Hygiene Data'!$G$5,0,10*ROW('Hygiene Data'!G85)),NA())</f>
        <v>#N/A</v>
      </c>
      <c r="BJ91" s="85" t="e">
        <f ca="true">+IF(AND(ISNUMBER(OFFSET('Hygiene Data'!$G$7,0,10*ROW('Hygiene Data'!G85))),'Data Summary'!DY91="Yes"),OFFSET('Hygiene Data'!$G$7,0,10*ROW('Hygiene Data'!G85)),NA())</f>
        <v>#N/A</v>
      </c>
      <c r="BK91" s="85" t="e">
        <f ca="true">+IF(AND(ISNUMBER(OFFSET('Hygiene Data'!$G$9,0,10*ROW('Hygiene Data'!G85))),'Data Summary'!DZ91="Yes"),OFFSET('Hygiene Data'!$G$9,0,10*ROW('Hygiene Data'!G85)),NA())</f>
        <v>#N/A</v>
      </c>
      <c r="BL91" s="85" t="e">
        <f ca="true">+IF(AND(ISNUMBER(OFFSET('Hygiene Data'!$H$5,0,10*ROW('Hygiene Data'!H85))),'Data Summary'!EA91="Yes"),OFFSET('Hygiene Data'!$H$5,0,10*ROW('Hygiene Data'!H85)),NA())</f>
        <v>#N/A</v>
      </c>
      <c r="BM91" s="85" t="e">
        <f ca="true">+IF(AND(ISNUMBER(OFFSET('Hygiene Data'!$H$7,0,10*ROW('Hygiene Data'!H85))),'Data Summary'!EB91="Yes"),OFFSET('Hygiene Data'!$H$7,0,10*ROW('Hygiene Data'!H85)),NA())</f>
        <v>#N/A</v>
      </c>
      <c r="BN91" s="85" t="e">
        <f ca="true">+IF(AND(ISNUMBER(OFFSET('Hygiene Data'!$H$9,0,10*ROW('Hygiene Data'!H85))),'Data Summary'!EC91="Yes"),OFFSET('Hygiene Data'!$H$9,0,10*ROW('Hygiene Data'!H85)),NA())</f>
        <v>#N/A</v>
      </c>
      <c r="BO91" s="85" t="e">
        <f ca="true">+IF(AND(ISNUMBER(OFFSET('Hygiene Data'!$I$5,0,10*ROW('Hygiene Data'!I85))),'Data Summary'!ED91="Yes"),OFFSET('Hygiene Data'!$I$5,0,10*ROW('Hygiene Data'!I85)),NA())</f>
        <v>#N/A</v>
      </c>
      <c r="BP91" s="85" t="e">
        <f ca="true">+IF(AND(ISNUMBER(OFFSET('Hygiene Data'!$I$7,0,10*ROW('Hygiene Data'!I85))),'Data Summary'!EE91="Yes"),OFFSET('Hygiene Data'!$I$7,0,10*ROW('Hygiene Data'!I85)),NA())</f>
        <v>#N/A</v>
      </c>
      <c r="BQ91" s="85" t="e">
        <f ca="true">+IF(AND(ISNUMBER(OFFSET('Hygiene Data'!$I$9,0,10*ROW('Hygiene Data'!I85))),'Data Summary'!EF91="Yes"),OFFSET('Hygiene Data'!$I$9,0,10*ROW('Hygiene Data'!I85)),NA())</f>
        <v>#N/A</v>
      </c>
    </row>
    <row xmlns:x14ac="http://schemas.microsoft.com/office/spreadsheetml/2009/9/ac" r="92" x14ac:dyDescent="0.2">
      <c r="A92" s="326" t="e">
        <f ca="true">+RIGHT('Data Summary'!A92,LEN('Data Summary'!A92)-9)</f>
        <v>#VALUE!</v>
      </c>
      <c r="B92" s="31" t="str">
        <f ca="true">+IF(ISTEXT('Data Summary'!B92),'Data Summary'!B92,"")</f>
        <v/>
      </c>
      <c r="C92" s="325" t="e">
        <f ca="true">+VALUE('Data Summary'!C92)</f>
        <v>#VALUE!</v>
      </c>
      <c r="D92" s="83" t="e">
        <f ca="true">+IF(AND(ISNUMBER(OFFSET('Water Data'!$D$4,0,10*ROW('Water Data'!D86))),'Data Summary'!BS92="Yes"),100-OFFSET('Water Data'!$D$4,0,10*ROW('Water Data'!D86)),NA())</f>
        <v>#N/A</v>
      </c>
      <c r="E92" s="83" t="e">
        <f ca="true">+IF(AND(ISNUMBER(OFFSET('Water Data'!$D$6,0,10*ROW('Water Data'!D86))),'Data Summary'!BT92="Yes"),OFFSET('Water Data'!$D$6,0,10*ROW('Water Data'!D86)),NA())</f>
        <v>#N/A</v>
      </c>
      <c r="F92" s="83" t="e">
        <f ca="true">+IF(AND(ISNUMBER(OFFSET('Water Data'!$D$9,0,10*ROW('Water Data'!D86))),'Data Summary'!BU92="Yes"),OFFSET('Water Data'!$D$9,0,10*ROW('Water Data'!D86)),NA())</f>
        <v>#N/A</v>
      </c>
      <c r="G92" s="83" t="e">
        <f ca="true">+IF(AND(ISNUMBER(OFFSET('Water Data'!$E$4,0,10*ROW('Water Data'!E86))),'Data Summary'!BV92="Yes"),100-OFFSET('Water Data'!$E$4,0,10*ROW('Water Data'!E86)),NA())</f>
        <v>#N/A</v>
      </c>
      <c r="H92" s="83" t="e">
        <f ca="true">+IF(AND(ISNUMBER(OFFSET('Water Data'!$E$6,0,10*ROW('Water Data'!E86))),'Data Summary'!BW92="Yes"),OFFSET('Water Data'!$E$6,0,10*ROW('Water Data'!E86)),NA())</f>
        <v>#N/A</v>
      </c>
      <c r="I92" s="83" t="e">
        <f ca="true">+IF(AND(ISNUMBER(OFFSET('Water Data'!$E$9,0,10*ROW('Water Data'!E86))),'Data Summary'!BX92="Yes"),OFFSET('Water Data'!$E$9,0,10*ROW('Water Data'!E86)),NA())</f>
        <v>#N/A</v>
      </c>
      <c r="J92" s="83" t="e">
        <f ca="true">+IF(AND(ISNUMBER(OFFSET('Water Data'!$F$4,0,10*ROW('Water Data'!F86))),'Data Summary'!BY92="Yes"),100-OFFSET('Water Data'!$F$4,0,10*ROW('Water Data'!F86)),NA())</f>
        <v>#N/A</v>
      </c>
      <c r="K92" s="83" t="e">
        <f ca="true">+IF(AND(ISNUMBER(OFFSET('Water Data'!$F$6,0,10*ROW('Water Data'!F86))),'Data Summary'!BZ92="Yes"),OFFSET('Water Data'!$F$6,0,10*ROW('Water Data'!F86)),NA())</f>
        <v>#N/A</v>
      </c>
      <c r="L92" s="83" t="e">
        <f ca="true">+IF(AND(ISNUMBER(OFFSET('Water Data'!$F$9,0,10*ROW('Water Data'!F86))),'Data Summary'!CA92="Yes"),OFFSET('Water Data'!$F$9,0,10*ROW('Water Data'!F86)),NA())</f>
        <v>#N/A</v>
      </c>
      <c r="M92" s="83" t="e">
        <f ca="true">+IF(AND(ISNUMBER(OFFSET('Water Data'!$G$4,0,10*ROW('Water Data'!G86))),'Data Summary'!CB92="Yes"),100-OFFSET('Water Data'!$G$4,0,10*ROW('Water Data'!G86)),NA())</f>
        <v>#N/A</v>
      </c>
      <c r="N92" s="83" t="e">
        <f ca="true">+IF(AND(ISNUMBER(OFFSET('Water Data'!$G$6,0,10*ROW('Water Data'!G86))),'Data Summary'!CC92="Yes"),OFFSET('Water Data'!$G$6,0,10*ROW('Water Data'!G86)),NA())</f>
        <v>#N/A</v>
      </c>
      <c r="O92" s="83" t="e">
        <f ca="true">+IF(AND(ISNUMBER(OFFSET('Water Data'!$G$9,0,10*ROW('Water Data'!G86))),'Data Summary'!CD92="Yes"),OFFSET('Water Data'!$G$9,0,10*ROW('Water Data'!G86)),NA())</f>
        <v>#N/A</v>
      </c>
      <c r="P92" s="83" t="e">
        <f ca="true">+IF(AND(ISNUMBER(OFFSET('Water Data'!$H$4,0,10*ROW('Water Data'!H86))),'Data Summary'!CE92="Yes"),100-OFFSET('Water Data'!$H$4,0,10*ROW('Water Data'!H86)),NA())</f>
        <v>#N/A</v>
      </c>
      <c r="Q92" s="83" t="e">
        <f ca="true">+IF(AND(ISNUMBER(OFFSET('Water Data'!$H$6,0,10*ROW('Water Data'!H86))),'Data Summary'!CF92="Yes"),OFFSET('Water Data'!$H$6,0,10*ROW('Water Data'!H86)),NA())</f>
        <v>#N/A</v>
      </c>
      <c r="R92" s="83" t="e">
        <f ca="true">+IF(AND(ISNUMBER(OFFSET('Water Data'!$H$9,0,10*ROW('Water Data'!H86))),'Data Summary'!CG92="Yes"),OFFSET('Water Data'!$H$9,0,10*ROW('Water Data'!H86)),NA())</f>
        <v>#N/A</v>
      </c>
      <c r="S92" s="83" t="e">
        <f ca="true">+IF(AND(ISNUMBER(OFFSET('Water Data'!$I$4,0,10*ROW('Water Data'!I86))),'Data Summary'!CH92="Yes"),100-OFFSET('Water Data'!$I$4,0,10*ROW('Water Data'!I86)),NA())</f>
        <v>#N/A</v>
      </c>
      <c r="T92" s="83" t="e">
        <f ca="true">+IF(AND(ISNUMBER(OFFSET('Water Data'!$I$6,0,10*ROW('Water Data'!I86))),'Data Summary'!CI92="Yes"),OFFSET('Water Data'!$I$6,0,10*ROW('Water Data'!I86)),NA())</f>
        <v>#N/A</v>
      </c>
      <c r="U92" s="83" t="e">
        <f ca="true">+IF(AND(ISNUMBER(OFFSET('Water Data'!$I$9,0,10*ROW('Water Data'!I86))),'Data Summary'!CJ92="Yes"),OFFSET('Water Data'!$I$9,0,10*ROW('Water Data'!I86)),NA())</f>
        <v>#N/A</v>
      </c>
      <c r="V92" s="84" t="e">
        <f ca="true">+IF(AND(ISNUMBER(OFFSET('Sanitation Data'!$D$4,0,10*ROW('Sanitation Data'!D86))),'Data Summary'!CK92="Yes"),100-OFFSET('Sanitation Data'!$D$4,0,10*ROW('Sanitation Data'!D86)),NA())</f>
        <v>#N/A</v>
      </c>
      <c r="W92" s="84" t="e">
        <f ca="true">+IF(AND(ISNUMBER(OFFSET('Sanitation Data'!$D$6,0,10*ROW('Sanitation Data'!D86))),'Data Summary'!CL92="Yes"),OFFSET('Sanitation Data'!$D$6,0,10*ROW('Sanitation Data'!D86)),NA())</f>
        <v>#N/A</v>
      </c>
      <c r="X92" s="84" t="e">
        <f ca="true">+IF(AND(ISNUMBER(OFFSET('Sanitation Data'!$D$10,0,10*ROW('Sanitation Data'!D86))),'Data Summary'!CM92="Yes"),OFFSET('Sanitation Data'!$D$10,0,10*ROW('Sanitation Data'!D86)),NA())</f>
        <v>#N/A</v>
      </c>
      <c r="Y92" s="84" t="e">
        <f ca="true">+IF(AND(ISNUMBER(OFFSET('Sanitation Data'!$D$11,0,10*ROW('Sanitation Data'!D86))),'Data Summary'!CN92="Yes"),OFFSET('Sanitation Data'!$D$11,0,10*ROW('Sanitation Data'!D86)),NA())</f>
        <v>#N/A</v>
      </c>
      <c r="Z92" s="84" t="e">
        <f ca="true">+IF(AND(ISNUMBER(OFFSET('Sanitation Data'!$D$12,0,10*ROW('Sanitation Data'!D86))),'Data Summary'!CO92="Yes"),OFFSET('Sanitation Data'!$D$12,0,10*ROW('Sanitation Data'!D86)),NA())</f>
        <v>#N/A</v>
      </c>
      <c r="AA92" s="84" t="e">
        <f ca="true">+IF(AND(ISNUMBER(OFFSET('Sanitation Data'!$E$4,0,10*ROW('Sanitation Data'!E86))),'Data Summary'!CP92="Yes"),100-OFFSET('Sanitation Data'!$E$4,0,10*ROW('Sanitation Data'!E86)),NA())</f>
        <v>#N/A</v>
      </c>
      <c r="AB92" s="84" t="e">
        <f ca="true">+IF(AND(ISNUMBER(OFFSET('Sanitation Data'!$E$6,0,10*ROW('Sanitation Data'!E86))),'Data Summary'!CQ92="Yes"),OFFSET('Sanitation Data'!$E$6,0,10*ROW('Sanitation Data'!E86)),NA())</f>
        <v>#N/A</v>
      </c>
      <c r="AC92" s="84" t="e">
        <f ca="true">+IF(AND(ISNUMBER(OFFSET('Sanitation Data'!$E$10,0,10*ROW('Sanitation Data'!E86))),'Data Summary'!CR92="Yes"),OFFSET('Sanitation Data'!$E$10,0,10*ROW('Sanitation Data'!E86)),NA())</f>
        <v>#N/A</v>
      </c>
      <c r="AD92" s="84" t="e">
        <f ca="true">+IF(AND(ISNUMBER(OFFSET('Sanitation Data'!$E$11,0,10*ROW('Sanitation Data'!E86))),'Data Summary'!CS92="Yes"),OFFSET('Sanitation Data'!$E$11,0,10*ROW('Sanitation Data'!E86)),NA())</f>
        <v>#N/A</v>
      </c>
      <c r="AE92" s="84" t="e">
        <f ca="true">+IF(AND(ISNUMBER(OFFSET('Sanitation Data'!$E$12,0,10*ROW('Sanitation Data'!E86))),'Data Summary'!CT92="Yes"),OFFSET('Sanitation Data'!$E$12,0,10*ROW('Sanitation Data'!E86)),NA())</f>
        <v>#N/A</v>
      </c>
      <c r="AF92" s="84" t="e">
        <f ca="true">+IF(AND(ISNUMBER(OFFSET('Sanitation Data'!$F$4,0,10*ROW('Sanitation Data'!F86))),'Data Summary'!CU92="Yes"),100-OFFSET('Sanitation Data'!$F$4,0,10*ROW('Sanitation Data'!F86)),NA())</f>
        <v>#N/A</v>
      </c>
      <c r="AG92" s="84" t="e">
        <f ca="true">+IF(AND(ISNUMBER(OFFSET('Sanitation Data'!$F$6,0,10*ROW('Sanitation Data'!F86))),'Data Summary'!CV92="Yes"),OFFSET('Sanitation Data'!$F$6,0,10*ROW('Sanitation Data'!F86)),NA())</f>
        <v>#N/A</v>
      </c>
      <c r="AH92" s="84" t="e">
        <f ca="true">+IF(AND(ISNUMBER(OFFSET('Sanitation Data'!$F$10,0,10*ROW('Sanitation Data'!F86))),'Data Summary'!CW92="Yes"),OFFSET('Sanitation Data'!$F$10,0,10*ROW('Sanitation Data'!F86)),NA())</f>
        <v>#N/A</v>
      </c>
      <c r="AI92" s="84" t="e">
        <f ca="true">+IF(AND(ISNUMBER(OFFSET('Sanitation Data'!$F$11,0,10*ROW('Sanitation Data'!F86))),'Data Summary'!CX92="Yes"),OFFSET('Sanitation Data'!$F$11,0,10*ROW('Sanitation Data'!F86)),NA())</f>
        <v>#N/A</v>
      </c>
      <c r="AJ92" s="84" t="e">
        <f ca="true">+IF(AND(ISNUMBER(OFFSET('Sanitation Data'!$F$12,0,10*ROW('Sanitation Data'!F86))),'Data Summary'!CY92="Yes"),OFFSET('Sanitation Data'!$F$12,0,10*ROW('Sanitation Data'!F86)),NA())</f>
        <v>#N/A</v>
      </c>
      <c r="AK92" s="84" t="e">
        <f ca="true">+IF(AND(ISNUMBER(OFFSET('Sanitation Data'!$G$4,0,10*ROW('Sanitation Data'!G86))),'Data Summary'!CZ92="Yes"),100-OFFSET('Sanitation Data'!$G$4,0,10*ROW('Sanitation Data'!G86)),NA())</f>
        <v>#N/A</v>
      </c>
      <c r="AL92" s="84" t="e">
        <f ca="true">+IF(AND(ISNUMBER(OFFSET('Sanitation Data'!$G$6,0,10*ROW('Sanitation Data'!G86))),'Data Summary'!DA92="Yes"),OFFSET('Sanitation Data'!$G$6,0,10*ROW('Sanitation Data'!G86)),NA())</f>
        <v>#N/A</v>
      </c>
      <c r="AM92" s="84" t="e">
        <f ca="true">+IF(AND(ISNUMBER(OFFSET('Sanitation Data'!$G$10,0,10*ROW('Sanitation Data'!G86))),'Data Summary'!DB92="Yes"),OFFSET('Sanitation Data'!$G$10,0,10*ROW('Sanitation Data'!G86)),NA())</f>
        <v>#N/A</v>
      </c>
      <c r="AN92" s="84" t="e">
        <f ca="true">+IF(AND(ISNUMBER(OFFSET('Sanitation Data'!$G$11,0,10*ROW('Sanitation Data'!G86))),'Data Summary'!DC92="Yes"),OFFSET('Sanitation Data'!$G$11,0,10*ROW('Sanitation Data'!G86)),NA())</f>
        <v>#N/A</v>
      </c>
      <c r="AO92" s="84" t="e">
        <f ca="true">+IF(AND(ISNUMBER(OFFSET('Sanitation Data'!$G$12,0,10*ROW('Sanitation Data'!G86))),'Data Summary'!DD92="Yes"),OFFSET('Sanitation Data'!$G$12,0,10*ROW('Sanitation Data'!G86)),NA())</f>
        <v>#N/A</v>
      </c>
      <c r="AP92" s="84" t="e">
        <f ca="true">+IF(AND(ISNUMBER(OFFSET('Sanitation Data'!$H$4,0,10*ROW('Sanitation Data'!H86))),'Data Summary'!DE92="Yes"),100-OFFSET('Sanitation Data'!$H$4,0,10*ROW('Sanitation Data'!H86)),NA())</f>
        <v>#N/A</v>
      </c>
      <c r="AQ92" s="84" t="e">
        <f ca="true">+IF(AND(ISNUMBER(OFFSET('Sanitation Data'!$H$6,0,10*ROW('Sanitation Data'!H86))),'Data Summary'!DF92="Yes"),OFFSET('Sanitation Data'!$H$6,0,10*ROW('Sanitation Data'!H86)),NA())</f>
        <v>#N/A</v>
      </c>
      <c r="AR92" s="84" t="e">
        <f ca="true">+IF(AND(ISNUMBER(OFFSET('Sanitation Data'!$H$10,0,10*ROW('Sanitation Data'!H86))),'Data Summary'!DG92="Yes"),OFFSET('Sanitation Data'!$H$10,0,10*ROW('Sanitation Data'!H86)),NA())</f>
        <v>#N/A</v>
      </c>
      <c r="AS92" s="84" t="e">
        <f ca="true">+IF(AND(ISNUMBER(OFFSET('Sanitation Data'!$H$11,0,10*ROW('Sanitation Data'!H86))),'Data Summary'!DH92="Yes"),OFFSET('Sanitation Data'!$H$11,0,10*ROW('Sanitation Data'!H86)),NA())</f>
        <v>#N/A</v>
      </c>
      <c r="AT92" s="84" t="e">
        <f ca="true">+IF(AND(ISNUMBER(OFFSET('Sanitation Data'!$H$12,0,10*ROW('Sanitation Data'!H86))),'Data Summary'!DI92="Yes"),OFFSET('Sanitation Data'!$H$12,0,10*ROW('Sanitation Data'!H86)),NA())</f>
        <v>#N/A</v>
      </c>
      <c r="AU92" s="84" t="e">
        <f ca="true">+IF(AND(ISNUMBER(OFFSET('Sanitation Data'!$I$4,0,10*ROW('Sanitation Data'!I86))),'Data Summary'!DJ92="Yes"),100-OFFSET('Sanitation Data'!$I$4,0,10*ROW('Sanitation Data'!I86)),NA())</f>
        <v>#N/A</v>
      </c>
      <c r="AV92" s="84" t="e">
        <f ca="true">+IF(AND(ISNUMBER(OFFSET('Sanitation Data'!$I$6,0,10*ROW('Sanitation Data'!I86))),'Data Summary'!DK92="Yes"),OFFSET('Sanitation Data'!$I$6,0,10*ROW('Sanitation Data'!I86)),NA())</f>
        <v>#N/A</v>
      </c>
      <c r="AW92" s="84" t="e">
        <f ca="true">+IF(AND(ISNUMBER(OFFSET('Sanitation Data'!$I$10,0,10*ROW('Sanitation Data'!I86))),'Data Summary'!DL92="Yes"),OFFSET('Sanitation Data'!$I$10,0,10*ROW('Sanitation Data'!I86)),NA())</f>
        <v>#N/A</v>
      </c>
      <c r="AX92" s="84" t="e">
        <f ca="true">+IF(AND(ISNUMBER(OFFSET('Sanitation Data'!$I$11,0,10*ROW('Sanitation Data'!I86))),'Data Summary'!DM92="Yes"),OFFSET('Sanitation Data'!$I$11,0,10*ROW('Sanitation Data'!I86)),NA())</f>
        <v>#N/A</v>
      </c>
      <c r="AY92" s="84" t="e">
        <f ca="true">+IF(AND(ISNUMBER(OFFSET('Sanitation Data'!$I$12,0,10*ROW('Sanitation Data'!I86))),'Data Summary'!DN92="Yes"),OFFSET('Sanitation Data'!$I$12,0,10*ROW('Sanitation Data'!I86)),NA())</f>
        <v>#N/A</v>
      </c>
      <c r="AZ92" s="85" t="e">
        <f ca="true">+IF(AND(ISNUMBER(OFFSET('Hygiene Data'!$D$5,0,10*ROW('Hygiene Data'!D86))),'Data Summary'!DO92="Yes"),OFFSET('Hygiene Data'!$D$5,0,10*ROW('Hygiene Data'!D86)),NA())</f>
        <v>#N/A</v>
      </c>
      <c r="BA92" s="85" t="e">
        <f ca="true">+IF(AND(ISNUMBER(OFFSET('Hygiene Data'!$D$7,0,10*ROW('Hygiene Data'!D86))),'Data Summary'!DP92="Yes"),OFFSET('Hygiene Data'!$D$7,0,10*ROW('Hygiene Data'!D86)),NA())</f>
        <v>#N/A</v>
      </c>
      <c r="BB92" s="85" t="e">
        <f ca="true">+IF(AND(ISNUMBER(OFFSET('Hygiene Data'!$D$9,0,10*ROW('Hygiene Data'!D86))),'Data Summary'!DQ92="Yes"),OFFSET('Hygiene Data'!$D$9,0,10*ROW('Hygiene Data'!D86)),NA())</f>
        <v>#N/A</v>
      </c>
      <c r="BC92" s="85" t="e">
        <f ca="true">+IF(AND(ISNUMBER(OFFSET('Hygiene Data'!$E$5,0,10*ROW('Hygiene Data'!E86))),'Data Summary'!DR92="Yes"),OFFSET('Hygiene Data'!$E$5,0,10*ROW('Hygiene Data'!E86)),NA())</f>
        <v>#N/A</v>
      </c>
      <c r="BD92" s="85" t="e">
        <f ca="true">+IF(AND(ISNUMBER(OFFSET('Hygiene Data'!$E$7,0,10*ROW('Hygiene Data'!E86))),'Data Summary'!DS92="Yes"),OFFSET('Hygiene Data'!$E$7,0,10*ROW('Hygiene Data'!E86)),NA())</f>
        <v>#N/A</v>
      </c>
      <c r="BE92" s="85" t="e">
        <f ca="true">+IF(AND(ISNUMBER(OFFSET('Hygiene Data'!$E$9,0,10*ROW('Hygiene Data'!E86))),'Data Summary'!DT92="Yes"),OFFSET('Hygiene Data'!$E$9,0,10*ROW('Hygiene Data'!E86)),NA())</f>
        <v>#N/A</v>
      </c>
      <c r="BF92" s="85" t="e">
        <f ca="true">+IF(AND(ISNUMBER(OFFSET('Hygiene Data'!$F$5,0,10*ROW('Hygiene Data'!F86))),'Data Summary'!DU92="Yes"),OFFSET('Hygiene Data'!$F$5,0,10*ROW('Hygiene Data'!F86)),NA())</f>
        <v>#N/A</v>
      </c>
      <c r="BG92" s="85" t="e">
        <f ca="true">+IF(AND(ISNUMBER(OFFSET('Hygiene Data'!$F$7,0,10*ROW('Hygiene Data'!F86))),'Data Summary'!DV92="Yes"),OFFSET('Hygiene Data'!$F$7,0,10*ROW('Hygiene Data'!F86)),NA())</f>
        <v>#N/A</v>
      </c>
      <c r="BH92" s="85" t="e">
        <f ca="true">+IF(AND(ISNUMBER(OFFSET('Hygiene Data'!$F$9,0,10*ROW('Hygiene Data'!F86))),'Data Summary'!DW92="Yes"),OFFSET('Hygiene Data'!$F$9,0,10*ROW('Hygiene Data'!F86)),NA())</f>
        <v>#N/A</v>
      </c>
      <c r="BI92" s="85" t="e">
        <f ca="true">+IF(AND(ISNUMBER(OFFSET('Hygiene Data'!$G$5,0,10*ROW('Hygiene Data'!G86))),'Data Summary'!DX92="Yes"),OFFSET('Hygiene Data'!$G$5,0,10*ROW('Hygiene Data'!G86)),NA())</f>
        <v>#N/A</v>
      </c>
      <c r="BJ92" s="85" t="e">
        <f ca="true">+IF(AND(ISNUMBER(OFFSET('Hygiene Data'!$G$7,0,10*ROW('Hygiene Data'!G86))),'Data Summary'!DY92="Yes"),OFFSET('Hygiene Data'!$G$7,0,10*ROW('Hygiene Data'!G86)),NA())</f>
        <v>#N/A</v>
      </c>
      <c r="BK92" s="85" t="e">
        <f ca="true">+IF(AND(ISNUMBER(OFFSET('Hygiene Data'!$G$9,0,10*ROW('Hygiene Data'!G86))),'Data Summary'!DZ92="Yes"),OFFSET('Hygiene Data'!$G$9,0,10*ROW('Hygiene Data'!G86)),NA())</f>
        <v>#N/A</v>
      </c>
      <c r="BL92" s="85" t="e">
        <f ca="true">+IF(AND(ISNUMBER(OFFSET('Hygiene Data'!$H$5,0,10*ROW('Hygiene Data'!H86))),'Data Summary'!EA92="Yes"),OFFSET('Hygiene Data'!$H$5,0,10*ROW('Hygiene Data'!H86)),NA())</f>
        <v>#N/A</v>
      </c>
      <c r="BM92" s="85" t="e">
        <f ca="true">+IF(AND(ISNUMBER(OFFSET('Hygiene Data'!$H$7,0,10*ROW('Hygiene Data'!H86))),'Data Summary'!EB92="Yes"),OFFSET('Hygiene Data'!$H$7,0,10*ROW('Hygiene Data'!H86)),NA())</f>
        <v>#N/A</v>
      </c>
      <c r="BN92" s="85" t="e">
        <f ca="true">+IF(AND(ISNUMBER(OFFSET('Hygiene Data'!$H$9,0,10*ROW('Hygiene Data'!H86))),'Data Summary'!EC92="Yes"),OFFSET('Hygiene Data'!$H$9,0,10*ROW('Hygiene Data'!H86)),NA())</f>
        <v>#N/A</v>
      </c>
      <c r="BO92" s="85" t="e">
        <f ca="true">+IF(AND(ISNUMBER(OFFSET('Hygiene Data'!$I$5,0,10*ROW('Hygiene Data'!I86))),'Data Summary'!ED92="Yes"),OFFSET('Hygiene Data'!$I$5,0,10*ROW('Hygiene Data'!I86)),NA())</f>
        <v>#N/A</v>
      </c>
      <c r="BP92" s="85" t="e">
        <f ca="true">+IF(AND(ISNUMBER(OFFSET('Hygiene Data'!$I$7,0,10*ROW('Hygiene Data'!I86))),'Data Summary'!EE92="Yes"),OFFSET('Hygiene Data'!$I$7,0,10*ROW('Hygiene Data'!I86)),NA())</f>
        <v>#N/A</v>
      </c>
      <c r="BQ92" s="85" t="e">
        <f ca="true">+IF(AND(ISNUMBER(OFFSET('Hygiene Data'!$I$9,0,10*ROW('Hygiene Data'!I86))),'Data Summary'!EF92="Yes"),OFFSET('Hygiene Data'!$I$9,0,10*ROW('Hygiene Data'!I86)),NA())</f>
        <v>#N/A</v>
      </c>
    </row>
    <row xmlns:x14ac="http://schemas.microsoft.com/office/spreadsheetml/2009/9/ac" r="93" x14ac:dyDescent="0.2">
      <c r="A93" s="326" t="e">
        <f ca="true">+RIGHT('Data Summary'!A93,LEN('Data Summary'!A93)-9)</f>
        <v>#VALUE!</v>
      </c>
      <c r="B93" s="31" t="str">
        <f ca="true">+IF(ISTEXT('Data Summary'!B93),'Data Summary'!B93,"")</f>
        <v/>
      </c>
      <c r="C93" s="325" t="e">
        <f ca="true">+VALUE('Data Summary'!C93)</f>
        <v>#VALUE!</v>
      </c>
      <c r="D93" s="83" t="e">
        <f ca="true">+IF(AND(ISNUMBER(OFFSET('Water Data'!$D$4,0,10*ROW('Water Data'!D87))),'Data Summary'!BS93="Yes"),100-OFFSET('Water Data'!$D$4,0,10*ROW('Water Data'!D87)),NA())</f>
        <v>#N/A</v>
      </c>
      <c r="E93" s="83" t="e">
        <f ca="true">+IF(AND(ISNUMBER(OFFSET('Water Data'!$D$6,0,10*ROW('Water Data'!D87))),'Data Summary'!BT93="Yes"),OFFSET('Water Data'!$D$6,0,10*ROW('Water Data'!D87)),NA())</f>
        <v>#N/A</v>
      </c>
      <c r="F93" s="83" t="e">
        <f ca="true">+IF(AND(ISNUMBER(OFFSET('Water Data'!$D$9,0,10*ROW('Water Data'!D87))),'Data Summary'!BU93="Yes"),OFFSET('Water Data'!$D$9,0,10*ROW('Water Data'!D87)),NA())</f>
        <v>#N/A</v>
      </c>
      <c r="G93" s="83" t="e">
        <f ca="true">+IF(AND(ISNUMBER(OFFSET('Water Data'!$E$4,0,10*ROW('Water Data'!E87))),'Data Summary'!BV93="Yes"),100-OFFSET('Water Data'!$E$4,0,10*ROW('Water Data'!E87)),NA())</f>
        <v>#N/A</v>
      </c>
      <c r="H93" s="83" t="e">
        <f ca="true">+IF(AND(ISNUMBER(OFFSET('Water Data'!$E$6,0,10*ROW('Water Data'!E87))),'Data Summary'!BW93="Yes"),OFFSET('Water Data'!$E$6,0,10*ROW('Water Data'!E87)),NA())</f>
        <v>#N/A</v>
      </c>
      <c r="I93" s="83" t="e">
        <f ca="true">+IF(AND(ISNUMBER(OFFSET('Water Data'!$E$9,0,10*ROW('Water Data'!E87))),'Data Summary'!BX93="Yes"),OFFSET('Water Data'!$E$9,0,10*ROW('Water Data'!E87)),NA())</f>
        <v>#N/A</v>
      </c>
      <c r="J93" s="83" t="e">
        <f ca="true">+IF(AND(ISNUMBER(OFFSET('Water Data'!$F$4,0,10*ROW('Water Data'!F87))),'Data Summary'!BY93="Yes"),100-OFFSET('Water Data'!$F$4,0,10*ROW('Water Data'!F87)),NA())</f>
        <v>#N/A</v>
      </c>
      <c r="K93" s="83" t="e">
        <f ca="true">+IF(AND(ISNUMBER(OFFSET('Water Data'!$F$6,0,10*ROW('Water Data'!F87))),'Data Summary'!BZ93="Yes"),OFFSET('Water Data'!$F$6,0,10*ROW('Water Data'!F87)),NA())</f>
        <v>#N/A</v>
      </c>
      <c r="L93" s="83" t="e">
        <f ca="true">+IF(AND(ISNUMBER(OFFSET('Water Data'!$F$9,0,10*ROW('Water Data'!F87))),'Data Summary'!CA93="Yes"),OFFSET('Water Data'!$F$9,0,10*ROW('Water Data'!F87)),NA())</f>
        <v>#N/A</v>
      </c>
      <c r="M93" s="83" t="e">
        <f ca="true">+IF(AND(ISNUMBER(OFFSET('Water Data'!$G$4,0,10*ROW('Water Data'!G87))),'Data Summary'!CB93="Yes"),100-OFFSET('Water Data'!$G$4,0,10*ROW('Water Data'!G87)),NA())</f>
        <v>#N/A</v>
      </c>
      <c r="N93" s="83" t="e">
        <f ca="true">+IF(AND(ISNUMBER(OFFSET('Water Data'!$G$6,0,10*ROW('Water Data'!G87))),'Data Summary'!CC93="Yes"),OFFSET('Water Data'!$G$6,0,10*ROW('Water Data'!G87)),NA())</f>
        <v>#N/A</v>
      </c>
      <c r="O93" s="83" t="e">
        <f ca="true">+IF(AND(ISNUMBER(OFFSET('Water Data'!$G$9,0,10*ROW('Water Data'!G87))),'Data Summary'!CD93="Yes"),OFFSET('Water Data'!$G$9,0,10*ROW('Water Data'!G87)),NA())</f>
        <v>#N/A</v>
      </c>
      <c r="P93" s="83" t="e">
        <f ca="true">+IF(AND(ISNUMBER(OFFSET('Water Data'!$H$4,0,10*ROW('Water Data'!H87))),'Data Summary'!CE93="Yes"),100-OFFSET('Water Data'!$H$4,0,10*ROW('Water Data'!H87)),NA())</f>
        <v>#N/A</v>
      </c>
      <c r="Q93" s="83" t="e">
        <f ca="true">+IF(AND(ISNUMBER(OFFSET('Water Data'!$H$6,0,10*ROW('Water Data'!H87))),'Data Summary'!CF93="Yes"),OFFSET('Water Data'!$H$6,0,10*ROW('Water Data'!H87)),NA())</f>
        <v>#N/A</v>
      </c>
      <c r="R93" s="83" t="e">
        <f ca="true">+IF(AND(ISNUMBER(OFFSET('Water Data'!$H$9,0,10*ROW('Water Data'!H87))),'Data Summary'!CG93="Yes"),OFFSET('Water Data'!$H$9,0,10*ROW('Water Data'!H87)),NA())</f>
        <v>#N/A</v>
      </c>
      <c r="S93" s="83" t="e">
        <f ca="true">+IF(AND(ISNUMBER(OFFSET('Water Data'!$I$4,0,10*ROW('Water Data'!I87))),'Data Summary'!CH93="Yes"),100-OFFSET('Water Data'!$I$4,0,10*ROW('Water Data'!I87)),NA())</f>
        <v>#N/A</v>
      </c>
      <c r="T93" s="83" t="e">
        <f ca="true">+IF(AND(ISNUMBER(OFFSET('Water Data'!$I$6,0,10*ROW('Water Data'!I87))),'Data Summary'!CI93="Yes"),OFFSET('Water Data'!$I$6,0,10*ROW('Water Data'!I87)),NA())</f>
        <v>#N/A</v>
      </c>
      <c r="U93" s="83" t="e">
        <f ca="true">+IF(AND(ISNUMBER(OFFSET('Water Data'!$I$9,0,10*ROW('Water Data'!I87))),'Data Summary'!CJ93="Yes"),OFFSET('Water Data'!$I$9,0,10*ROW('Water Data'!I87)),NA())</f>
        <v>#N/A</v>
      </c>
      <c r="V93" s="84" t="e">
        <f ca="true">+IF(AND(ISNUMBER(OFFSET('Sanitation Data'!$D$4,0,10*ROW('Sanitation Data'!D87))),'Data Summary'!CK93="Yes"),100-OFFSET('Sanitation Data'!$D$4,0,10*ROW('Sanitation Data'!D87)),NA())</f>
        <v>#N/A</v>
      </c>
      <c r="W93" s="84" t="e">
        <f ca="true">+IF(AND(ISNUMBER(OFFSET('Sanitation Data'!$D$6,0,10*ROW('Sanitation Data'!D87))),'Data Summary'!CL93="Yes"),OFFSET('Sanitation Data'!$D$6,0,10*ROW('Sanitation Data'!D87)),NA())</f>
        <v>#N/A</v>
      </c>
      <c r="X93" s="84" t="e">
        <f ca="true">+IF(AND(ISNUMBER(OFFSET('Sanitation Data'!$D$10,0,10*ROW('Sanitation Data'!D87))),'Data Summary'!CM93="Yes"),OFFSET('Sanitation Data'!$D$10,0,10*ROW('Sanitation Data'!D87)),NA())</f>
        <v>#N/A</v>
      </c>
      <c r="Y93" s="84" t="e">
        <f ca="true">+IF(AND(ISNUMBER(OFFSET('Sanitation Data'!$D$11,0,10*ROW('Sanitation Data'!D87))),'Data Summary'!CN93="Yes"),OFFSET('Sanitation Data'!$D$11,0,10*ROW('Sanitation Data'!D87)),NA())</f>
        <v>#N/A</v>
      </c>
      <c r="Z93" s="84" t="e">
        <f ca="true">+IF(AND(ISNUMBER(OFFSET('Sanitation Data'!$D$12,0,10*ROW('Sanitation Data'!D87))),'Data Summary'!CO93="Yes"),OFFSET('Sanitation Data'!$D$12,0,10*ROW('Sanitation Data'!D87)),NA())</f>
        <v>#N/A</v>
      </c>
      <c r="AA93" s="84" t="e">
        <f ca="true">+IF(AND(ISNUMBER(OFFSET('Sanitation Data'!$E$4,0,10*ROW('Sanitation Data'!E87))),'Data Summary'!CP93="Yes"),100-OFFSET('Sanitation Data'!$E$4,0,10*ROW('Sanitation Data'!E87)),NA())</f>
        <v>#N/A</v>
      </c>
      <c r="AB93" s="84" t="e">
        <f ca="true">+IF(AND(ISNUMBER(OFFSET('Sanitation Data'!$E$6,0,10*ROW('Sanitation Data'!E87))),'Data Summary'!CQ93="Yes"),OFFSET('Sanitation Data'!$E$6,0,10*ROW('Sanitation Data'!E87)),NA())</f>
        <v>#N/A</v>
      </c>
      <c r="AC93" s="84" t="e">
        <f ca="true">+IF(AND(ISNUMBER(OFFSET('Sanitation Data'!$E$10,0,10*ROW('Sanitation Data'!E87))),'Data Summary'!CR93="Yes"),OFFSET('Sanitation Data'!$E$10,0,10*ROW('Sanitation Data'!E87)),NA())</f>
        <v>#N/A</v>
      </c>
      <c r="AD93" s="84" t="e">
        <f ca="true">+IF(AND(ISNUMBER(OFFSET('Sanitation Data'!$E$11,0,10*ROW('Sanitation Data'!E87))),'Data Summary'!CS93="Yes"),OFFSET('Sanitation Data'!$E$11,0,10*ROW('Sanitation Data'!E87)),NA())</f>
        <v>#N/A</v>
      </c>
      <c r="AE93" s="84" t="e">
        <f ca="true">+IF(AND(ISNUMBER(OFFSET('Sanitation Data'!$E$12,0,10*ROW('Sanitation Data'!E87))),'Data Summary'!CT93="Yes"),OFFSET('Sanitation Data'!$E$12,0,10*ROW('Sanitation Data'!E87)),NA())</f>
        <v>#N/A</v>
      </c>
      <c r="AF93" s="84" t="e">
        <f ca="true">+IF(AND(ISNUMBER(OFFSET('Sanitation Data'!$F$4,0,10*ROW('Sanitation Data'!F87))),'Data Summary'!CU93="Yes"),100-OFFSET('Sanitation Data'!$F$4,0,10*ROW('Sanitation Data'!F87)),NA())</f>
        <v>#N/A</v>
      </c>
      <c r="AG93" s="84" t="e">
        <f ca="true">+IF(AND(ISNUMBER(OFFSET('Sanitation Data'!$F$6,0,10*ROW('Sanitation Data'!F87))),'Data Summary'!CV93="Yes"),OFFSET('Sanitation Data'!$F$6,0,10*ROW('Sanitation Data'!F87)),NA())</f>
        <v>#N/A</v>
      </c>
      <c r="AH93" s="84" t="e">
        <f ca="true">+IF(AND(ISNUMBER(OFFSET('Sanitation Data'!$F$10,0,10*ROW('Sanitation Data'!F87))),'Data Summary'!CW93="Yes"),OFFSET('Sanitation Data'!$F$10,0,10*ROW('Sanitation Data'!F87)),NA())</f>
        <v>#N/A</v>
      </c>
      <c r="AI93" s="84" t="e">
        <f ca="true">+IF(AND(ISNUMBER(OFFSET('Sanitation Data'!$F$11,0,10*ROW('Sanitation Data'!F87))),'Data Summary'!CX93="Yes"),OFFSET('Sanitation Data'!$F$11,0,10*ROW('Sanitation Data'!F87)),NA())</f>
        <v>#N/A</v>
      </c>
      <c r="AJ93" s="84" t="e">
        <f ca="true">+IF(AND(ISNUMBER(OFFSET('Sanitation Data'!$F$12,0,10*ROW('Sanitation Data'!F87))),'Data Summary'!CY93="Yes"),OFFSET('Sanitation Data'!$F$12,0,10*ROW('Sanitation Data'!F87)),NA())</f>
        <v>#N/A</v>
      </c>
      <c r="AK93" s="84" t="e">
        <f ca="true">+IF(AND(ISNUMBER(OFFSET('Sanitation Data'!$G$4,0,10*ROW('Sanitation Data'!G87))),'Data Summary'!CZ93="Yes"),100-OFFSET('Sanitation Data'!$G$4,0,10*ROW('Sanitation Data'!G87)),NA())</f>
        <v>#N/A</v>
      </c>
      <c r="AL93" s="84" t="e">
        <f ca="true">+IF(AND(ISNUMBER(OFFSET('Sanitation Data'!$G$6,0,10*ROW('Sanitation Data'!G87))),'Data Summary'!DA93="Yes"),OFFSET('Sanitation Data'!$G$6,0,10*ROW('Sanitation Data'!G87)),NA())</f>
        <v>#N/A</v>
      </c>
      <c r="AM93" s="84" t="e">
        <f ca="true">+IF(AND(ISNUMBER(OFFSET('Sanitation Data'!$G$10,0,10*ROW('Sanitation Data'!G87))),'Data Summary'!DB93="Yes"),OFFSET('Sanitation Data'!$G$10,0,10*ROW('Sanitation Data'!G87)),NA())</f>
        <v>#N/A</v>
      </c>
      <c r="AN93" s="84" t="e">
        <f ca="true">+IF(AND(ISNUMBER(OFFSET('Sanitation Data'!$G$11,0,10*ROW('Sanitation Data'!G87))),'Data Summary'!DC93="Yes"),OFFSET('Sanitation Data'!$G$11,0,10*ROW('Sanitation Data'!G87)),NA())</f>
        <v>#N/A</v>
      </c>
      <c r="AO93" s="84" t="e">
        <f ca="true">+IF(AND(ISNUMBER(OFFSET('Sanitation Data'!$G$12,0,10*ROW('Sanitation Data'!G87))),'Data Summary'!DD93="Yes"),OFFSET('Sanitation Data'!$G$12,0,10*ROW('Sanitation Data'!G87)),NA())</f>
        <v>#N/A</v>
      </c>
      <c r="AP93" s="84" t="e">
        <f ca="true">+IF(AND(ISNUMBER(OFFSET('Sanitation Data'!$H$4,0,10*ROW('Sanitation Data'!H87))),'Data Summary'!DE93="Yes"),100-OFFSET('Sanitation Data'!$H$4,0,10*ROW('Sanitation Data'!H87)),NA())</f>
        <v>#N/A</v>
      </c>
      <c r="AQ93" s="84" t="e">
        <f ca="true">+IF(AND(ISNUMBER(OFFSET('Sanitation Data'!$H$6,0,10*ROW('Sanitation Data'!H87))),'Data Summary'!DF93="Yes"),OFFSET('Sanitation Data'!$H$6,0,10*ROW('Sanitation Data'!H87)),NA())</f>
        <v>#N/A</v>
      </c>
      <c r="AR93" s="84" t="e">
        <f ca="true">+IF(AND(ISNUMBER(OFFSET('Sanitation Data'!$H$10,0,10*ROW('Sanitation Data'!H87))),'Data Summary'!DG93="Yes"),OFFSET('Sanitation Data'!$H$10,0,10*ROW('Sanitation Data'!H87)),NA())</f>
        <v>#N/A</v>
      </c>
      <c r="AS93" s="84" t="e">
        <f ca="true">+IF(AND(ISNUMBER(OFFSET('Sanitation Data'!$H$11,0,10*ROW('Sanitation Data'!H87))),'Data Summary'!DH93="Yes"),OFFSET('Sanitation Data'!$H$11,0,10*ROW('Sanitation Data'!H87)),NA())</f>
        <v>#N/A</v>
      </c>
      <c r="AT93" s="84" t="e">
        <f ca="true">+IF(AND(ISNUMBER(OFFSET('Sanitation Data'!$H$12,0,10*ROW('Sanitation Data'!H87))),'Data Summary'!DI93="Yes"),OFFSET('Sanitation Data'!$H$12,0,10*ROW('Sanitation Data'!H87)),NA())</f>
        <v>#N/A</v>
      </c>
      <c r="AU93" s="84" t="e">
        <f ca="true">+IF(AND(ISNUMBER(OFFSET('Sanitation Data'!$I$4,0,10*ROW('Sanitation Data'!I87))),'Data Summary'!DJ93="Yes"),100-OFFSET('Sanitation Data'!$I$4,0,10*ROW('Sanitation Data'!I87)),NA())</f>
        <v>#N/A</v>
      </c>
      <c r="AV93" s="84" t="e">
        <f ca="true">+IF(AND(ISNUMBER(OFFSET('Sanitation Data'!$I$6,0,10*ROW('Sanitation Data'!I87))),'Data Summary'!DK93="Yes"),OFFSET('Sanitation Data'!$I$6,0,10*ROW('Sanitation Data'!I87)),NA())</f>
        <v>#N/A</v>
      </c>
      <c r="AW93" s="84" t="e">
        <f ca="true">+IF(AND(ISNUMBER(OFFSET('Sanitation Data'!$I$10,0,10*ROW('Sanitation Data'!I87))),'Data Summary'!DL93="Yes"),OFFSET('Sanitation Data'!$I$10,0,10*ROW('Sanitation Data'!I87)),NA())</f>
        <v>#N/A</v>
      </c>
      <c r="AX93" s="84" t="e">
        <f ca="true">+IF(AND(ISNUMBER(OFFSET('Sanitation Data'!$I$11,0,10*ROW('Sanitation Data'!I87))),'Data Summary'!DM93="Yes"),OFFSET('Sanitation Data'!$I$11,0,10*ROW('Sanitation Data'!I87)),NA())</f>
        <v>#N/A</v>
      </c>
      <c r="AY93" s="84" t="e">
        <f ca="true">+IF(AND(ISNUMBER(OFFSET('Sanitation Data'!$I$12,0,10*ROW('Sanitation Data'!I87))),'Data Summary'!DN93="Yes"),OFFSET('Sanitation Data'!$I$12,0,10*ROW('Sanitation Data'!I87)),NA())</f>
        <v>#N/A</v>
      </c>
      <c r="AZ93" s="85" t="e">
        <f ca="true">+IF(AND(ISNUMBER(OFFSET('Hygiene Data'!$D$5,0,10*ROW('Hygiene Data'!D87))),'Data Summary'!DO93="Yes"),OFFSET('Hygiene Data'!$D$5,0,10*ROW('Hygiene Data'!D87)),NA())</f>
        <v>#N/A</v>
      </c>
      <c r="BA93" s="85" t="e">
        <f ca="true">+IF(AND(ISNUMBER(OFFSET('Hygiene Data'!$D$7,0,10*ROW('Hygiene Data'!D87))),'Data Summary'!DP93="Yes"),OFFSET('Hygiene Data'!$D$7,0,10*ROW('Hygiene Data'!D87)),NA())</f>
        <v>#N/A</v>
      </c>
      <c r="BB93" s="85" t="e">
        <f ca="true">+IF(AND(ISNUMBER(OFFSET('Hygiene Data'!$D$9,0,10*ROW('Hygiene Data'!D87))),'Data Summary'!DQ93="Yes"),OFFSET('Hygiene Data'!$D$9,0,10*ROW('Hygiene Data'!D87)),NA())</f>
        <v>#N/A</v>
      </c>
      <c r="BC93" s="85" t="e">
        <f ca="true">+IF(AND(ISNUMBER(OFFSET('Hygiene Data'!$E$5,0,10*ROW('Hygiene Data'!E87))),'Data Summary'!DR93="Yes"),OFFSET('Hygiene Data'!$E$5,0,10*ROW('Hygiene Data'!E87)),NA())</f>
        <v>#N/A</v>
      </c>
      <c r="BD93" s="85" t="e">
        <f ca="true">+IF(AND(ISNUMBER(OFFSET('Hygiene Data'!$E$7,0,10*ROW('Hygiene Data'!E87))),'Data Summary'!DS93="Yes"),OFFSET('Hygiene Data'!$E$7,0,10*ROW('Hygiene Data'!E87)),NA())</f>
        <v>#N/A</v>
      </c>
      <c r="BE93" s="85" t="e">
        <f ca="true">+IF(AND(ISNUMBER(OFFSET('Hygiene Data'!$E$9,0,10*ROW('Hygiene Data'!E87))),'Data Summary'!DT93="Yes"),OFFSET('Hygiene Data'!$E$9,0,10*ROW('Hygiene Data'!E87)),NA())</f>
        <v>#N/A</v>
      </c>
      <c r="BF93" s="85" t="e">
        <f ca="true">+IF(AND(ISNUMBER(OFFSET('Hygiene Data'!$F$5,0,10*ROW('Hygiene Data'!F87))),'Data Summary'!DU93="Yes"),OFFSET('Hygiene Data'!$F$5,0,10*ROW('Hygiene Data'!F87)),NA())</f>
        <v>#N/A</v>
      </c>
      <c r="BG93" s="85" t="e">
        <f ca="true">+IF(AND(ISNUMBER(OFFSET('Hygiene Data'!$F$7,0,10*ROW('Hygiene Data'!F87))),'Data Summary'!DV93="Yes"),OFFSET('Hygiene Data'!$F$7,0,10*ROW('Hygiene Data'!F87)),NA())</f>
        <v>#N/A</v>
      </c>
      <c r="BH93" s="85" t="e">
        <f ca="true">+IF(AND(ISNUMBER(OFFSET('Hygiene Data'!$F$9,0,10*ROW('Hygiene Data'!F87))),'Data Summary'!DW93="Yes"),OFFSET('Hygiene Data'!$F$9,0,10*ROW('Hygiene Data'!F87)),NA())</f>
        <v>#N/A</v>
      </c>
      <c r="BI93" s="85" t="e">
        <f ca="true">+IF(AND(ISNUMBER(OFFSET('Hygiene Data'!$G$5,0,10*ROW('Hygiene Data'!G87))),'Data Summary'!DX93="Yes"),OFFSET('Hygiene Data'!$G$5,0,10*ROW('Hygiene Data'!G87)),NA())</f>
        <v>#N/A</v>
      </c>
      <c r="BJ93" s="85" t="e">
        <f ca="true">+IF(AND(ISNUMBER(OFFSET('Hygiene Data'!$G$7,0,10*ROW('Hygiene Data'!G87))),'Data Summary'!DY93="Yes"),OFFSET('Hygiene Data'!$G$7,0,10*ROW('Hygiene Data'!G87)),NA())</f>
        <v>#N/A</v>
      </c>
      <c r="BK93" s="85" t="e">
        <f ca="true">+IF(AND(ISNUMBER(OFFSET('Hygiene Data'!$G$9,0,10*ROW('Hygiene Data'!G87))),'Data Summary'!DZ93="Yes"),OFFSET('Hygiene Data'!$G$9,0,10*ROW('Hygiene Data'!G87)),NA())</f>
        <v>#N/A</v>
      </c>
      <c r="BL93" s="85" t="e">
        <f ca="true">+IF(AND(ISNUMBER(OFFSET('Hygiene Data'!$H$5,0,10*ROW('Hygiene Data'!H87))),'Data Summary'!EA93="Yes"),OFFSET('Hygiene Data'!$H$5,0,10*ROW('Hygiene Data'!H87)),NA())</f>
        <v>#N/A</v>
      </c>
      <c r="BM93" s="85" t="e">
        <f ca="true">+IF(AND(ISNUMBER(OFFSET('Hygiene Data'!$H$7,0,10*ROW('Hygiene Data'!H87))),'Data Summary'!EB93="Yes"),OFFSET('Hygiene Data'!$H$7,0,10*ROW('Hygiene Data'!H87)),NA())</f>
        <v>#N/A</v>
      </c>
      <c r="BN93" s="85" t="e">
        <f ca="true">+IF(AND(ISNUMBER(OFFSET('Hygiene Data'!$H$9,0,10*ROW('Hygiene Data'!H87))),'Data Summary'!EC93="Yes"),OFFSET('Hygiene Data'!$H$9,0,10*ROW('Hygiene Data'!H87)),NA())</f>
        <v>#N/A</v>
      </c>
      <c r="BO93" s="85" t="e">
        <f ca="true">+IF(AND(ISNUMBER(OFFSET('Hygiene Data'!$I$5,0,10*ROW('Hygiene Data'!I87))),'Data Summary'!ED93="Yes"),OFFSET('Hygiene Data'!$I$5,0,10*ROW('Hygiene Data'!I87)),NA())</f>
        <v>#N/A</v>
      </c>
      <c r="BP93" s="85" t="e">
        <f ca="true">+IF(AND(ISNUMBER(OFFSET('Hygiene Data'!$I$7,0,10*ROW('Hygiene Data'!I87))),'Data Summary'!EE93="Yes"),OFFSET('Hygiene Data'!$I$7,0,10*ROW('Hygiene Data'!I87)),NA())</f>
        <v>#N/A</v>
      </c>
      <c r="BQ93" s="85" t="e">
        <f ca="true">+IF(AND(ISNUMBER(OFFSET('Hygiene Data'!$I$9,0,10*ROW('Hygiene Data'!I87))),'Data Summary'!EF93="Yes"),OFFSET('Hygiene Data'!$I$9,0,10*ROW('Hygiene Data'!I87)),NA())</f>
        <v>#N/A</v>
      </c>
    </row>
    <row xmlns:x14ac="http://schemas.microsoft.com/office/spreadsheetml/2009/9/ac" r="94" x14ac:dyDescent="0.2">
      <c r="A94" s="326" t="e">
        <f ca="true">+RIGHT('Data Summary'!A94,LEN('Data Summary'!A94)-9)</f>
        <v>#VALUE!</v>
      </c>
      <c r="B94" s="31" t="str">
        <f ca="true">+IF(ISTEXT('Data Summary'!B94),'Data Summary'!B94,"")</f>
        <v/>
      </c>
      <c r="C94" s="325" t="e">
        <f ca="true">+VALUE('Data Summary'!C94)</f>
        <v>#VALUE!</v>
      </c>
      <c r="D94" s="83" t="e">
        <f ca="true">+IF(AND(ISNUMBER(OFFSET('Water Data'!$D$4,0,10*ROW('Water Data'!D88))),'Data Summary'!BS94="Yes"),100-OFFSET('Water Data'!$D$4,0,10*ROW('Water Data'!D88)),NA())</f>
        <v>#N/A</v>
      </c>
      <c r="E94" s="83" t="e">
        <f ca="true">+IF(AND(ISNUMBER(OFFSET('Water Data'!$D$6,0,10*ROW('Water Data'!D88))),'Data Summary'!BT94="Yes"),OFFSET('Water Data'!$D$6,0,10*ROW('Water Data'!D88)),NA())</f>
        <v>#N/A</v>
      </c>
      <c r="F94" s="83" t="e">
        <f ca="true">+IF(AND(ISNUMBER(OFFSET('Water Data'!$D$9,0,10*ROW('Water Data'!D88))),'Data Summary'!BU94="Yes"),OFFSET('Water Data'!$D$9,0,10*ROW('Water Data'!D88)),NA())</f>
        <v>#N/A</v>
      </c>
      <c r="G94" s="83" t="e">
        <f ca="true">+IF(AND(ISNUMBER(OFFSET('Water Data'!$E$4,0,10*ROW('Water Data'!E88))),'Data Summary'!BV94="Yes"),100-OFFSET('Water Data'!$E$4,0,10*ROW('Water Data'!E88)),NA())</f>
        <v>#N/A</v>
      </c>
      <c r="H94" s="83" t="e">
        <f ca="true">+IF(AND(ISNUMBER(OFFSET('Water Data'!$E$6,0,10*ROW('Water Data'!E88))),'Data Summary'!BW94="Yes"),OFFSET('Water Data'!$E$6,0,10*ROW('Water Data'!E88)),NA())</f>
        <v>#N/A</v>
      </c>
      <c r="I94" s="83" t="e">
        <f ca="true">+IF(AND(ISNUMBER(OFFSET('Water Data'!$E$9,0,10*ROW('Water Data'!E88))),'Data Summary'!BX94="Yes"),OFFSET('Water Data'!$E$9,0,10*ROW('Water Data'!E88)),NA())</f>
        <v>#N/A</v>
      </c>
      <c r="J94" s="83" t="e">
        <f ca="true">+IF(AND(ISNUMBER(OFFSET('Water Data'!$F$4,0,10*ROW('Water Data'!F88))),'Data Summary'!BY94="Yes"),100-OFFSET('Water Data'!$F$4,0,10*ROW('Water Data'!F88)),NA())</f>
        <v>#N/A</v>
      </c>
      <c r="K94" s="83" t="e">
        <f ca="true">+IF(AND(ISNUMBER(OFFSET('Water Data'!$F$6,0,10*ROW('Water Data'!F88))),'Data Summary'!BZ94="Yes"),OFFSET('Water Data'!$F$6,0,10*ROW('Water Data'!F88)),NA())</f>
        <v>#N/A</v>
      </c>
      <c r="L94" s="83" t="e">
        <f ca="true">+IF(AND(ISNUMBER(OFFSET('Water Data'!$F$9,0,10*ROW('Water Data'!F88))),'Data Summary'!CA94="Yes"),OFFSET('Water Data'!$F$9,0,10*ROW('Water Data'!F88)),NA())</f>
        <v>#N/A</v>
      </c>
      <c r="M94" s="83" t="e">
        <f ca="true">+IF(AND(ISNUMBER(OFFSET('Water Data'!$G$4,0,10*ROW('Water Data'!G88))),'Data Summary'!CB94="Yes"),100-OFFSET('Water Data'!$G$4,0,10*ROW('Water Data'!G88)),NA())</f>
        <v>#N/A</v>
      </c>
      <c r="N94" s="83" t="e">
        <f ca="true">+IF(AND(ISNUMBER(OFFSET('Water Data'!$G$6,0,10*ROW('Water Data'!G88))),'Data Summary'!CC94="Yes"),OFFSET('Water Data'!$G$6,0,10*ROW('Water Data'!G88)),NA())</f>
        <v>#N/A</v>
      </c>
      <c r="O94" s="83" t="e">
        <f ca="true">+IF(AND(ISNUMBER(OFFSET('Water Data'!$G$9,0,10*ROW('Water Data'!G88))),'Data Summary'!CD94="Yes"),OFFSET('Water Data'!$G$9,0,10*ROW('Water Data'!G88)),NA())</f>
        <v>#N/A</v>
      </c>
      <c r="P94" s="83" t="e">
        <f ca="true">+IF(AND(ISNUMBER(OFFSET('Water Data'!$H$4,0,10*ROW('Water Data'!H88))),'Data Summary'!CE94="Yes"),100-OFFSET('Water Data'!$H$4,0,10*ROW('Water Data'!H88)),NA())</f>
        <v>#N/A</v>
      </c>
      <c r="Q94" s="83" t="e">
        <f ca="true">+IF(AND(ISNUMBER(OFFSET('Water Data'!$H$6,0,10*ROW('Water Data'!H88))),'Data Summary'!CF94="Yes"),OFFSET('Water Data'!$H$6,0,10*ROW('Water Data'!H88)),NA())</f>
        <v>#N/A</v>
      </c>
      <c r="R94" s="83" t="e">
        <f ca="true">+IF(AND(ISNUMBER(OFFSET('Water Data'!$H$9,0,10*ROW('Water Data'!H88))),'Data Summary'!CG94="Yes"),OFFSET('Water Data'!$H$9,0,10*ROW('Water Data'!H88)),NA())</f>
        <v>#N/A</v>
      </c>
      <c r="S94" s="83" t="e">
        <f ca="true">+IF(AND(ISNUMBER(OFFSET('Water Data'!$I$4,0,10*ROW('Water Data'!I88))),'Data Summary'!CH94="Yes"),100-OFFSET('Water Data'!$I$4,0,10*ROW('Water Data'!I88)),NA())</f>
        <v>#N/A</v>
      </c>
      <c r="T94" s="83" t="e">
        <f ca="true">+IF(AND(ISNUMBER(OFFSET('Water Data'!$I$6,0,10*ROW('Water Data'!I88))),'Data Summary'!CI94="Yes"),OFFSET('Water Data'!$I$6,0,10*ROW('Water Data'!I88)),NA())</f>
        <v>#N/A</v>
      </c>
      <c r="U94" s="83" t="e">
        <f ca="true">+IF(AND(ISNUMBER(OFFSET('Water Data'!$I$9,0,10*ROW('Water Data'!I88))),'Data Summary'!CJ94="Yes"),OFFSET('Water Data'!$I$9,0,10*ROW('Water Data'!I88)),NA())</f>
        <v>#N/A</v>
      </c>
      <c r="V94" s="84" t="e">
        <f ca="true">+IF(AND(ISNUMBER(OFFSET('Sanitation Data'!$D$4,0,10*ROW('Sanitation Data'!D88))),'Data Summary'!CK94="Yes"),100-OFFSET('Sanitation Data'!$D$4,0,10*ROW('Sanitation Data'!D88)),NA())</f>
        <v>#N/A</v>
      </c>
      <c r="W94" s="84" t="e">
        <f ca="true">+IF(AND(ISNUMBER(OFFSET('Sanitation Data'!$D$6,0,10*ROW('Sanitation Data'!D88))),'Data Summary'!CL94="Yes"),OFFSET('Sanitation Data'!$D$6,0,10*ROW('Sanitation Data'!D88)),NA())</f>
        <v>#N/A</v>
      </c>
      <c r="X94" s="84" t="e">
        <f ca="true">+IF(AND(ISNUMBER(OFFSET('Sanitation Data'!$D$10,0,10*ROW('Sanitation Data'!D88))),'Data Summary'!CM94="Yes"),OFFSET('Sanitation Data'!$D$10,0,10*ROW('Sanitation Data'!D88)),NA())</f>
        <v>#N/A</v>
      </c>
      <c r="Y94" s="84" t="e">
        <f ca="true">+IF(AND(ISNUMBER(OFFSET('Sanitation Data'!$D$11,0,10*ROW('Sanitation Data'!D88))),'Data Summary'!CN94="Yes"),OFFSET('Sanitation Data'!$D$11,0,10*ROW('Sanitation Data'!D88)),NA())</f>
        <v>#N/A</v>
      </c>
      <c r="Z94" s="84" t="e">
        <f ca="true">+IF(AND(ISNUMBER(OFFSET('Sanitation Data'!$D$12,0,10*ROW('Sanitation Data'!D88))),'Data Summary'!CO94="Yes"),OFFSET('Sanitation Data'!$D$12,0,10*ROW('Sanitation Data'!D88)),NA())</f>
        <v>#N/A</v>
      </c>
      <c r="AA94" s="84" t="e">
        <f ca="true">+IF(AND(ISNUMBER(OFFSET('Sanitation Data'!$E$4,0,10*ROW('Sanitation Data'!E88))),'Data Summary'!CP94="Yes"),100-OFFSET('Sanitation Data'!$E$4,0,10*ROW('Sanitation Data'!E88)),NA())</f>
        <v>#N/A</v>
      </c>
      <c r="AB94" s="84" t="e">
        <f ca="true">+IF(AND(ISNUMBER(OFFSET('Sanitation Data'!$E$6,0,10*ROW('Sanitation Data'!E88))),'Data Summary'!CQ94="Yes"),OFFSET('Sanitation Data'!$E$6,0,10*ROW('Sanitation Data'!E88)),NA())</f>
        <v>#N/A</v>
      </c>
      <c r="AC94" s="84" t="e">
        <f ca="true">+IF(AND(ISNUMBER(OFFSET('Sanitation Data'!$E$10,0,10*ROW('Sanitation Data'!E88))),'Data Summary'!CR94="Yes"),OFFSET('Sanitation Data'!$E$10,0,10*ROW('Sanitation Data'!E88)),NA())</f>
        <v>#N/A</v>
      </c>
      <c r="AD94" s="84" t="e">
        <f ca="true">+IF(AND(ISNUMBER(OFFSET('Sanitation Data'!$E$11,0,10*ROW('Sanitation Data'!E88))),'Data Summary'!CS94="Yes"),OFFSET('Sanitation Data'!$E$11,0,10*ROW('Sanitation Data'!E88)),NA())</f>
        <v>#N/A</v>
      </c>
      <c r="AE94" s="84" t="e">
        <f ca="true">+IF(AND(ISNUMBER(OFFSET('Sanitation Data'!$E$12,0,10*ROW('Sanitation Data'!E88))),'Data Summary'!CT94="Yes"),OFFSET('Sanitation Data'!$E$12,0,10*ROW('Sanitation Data'!E88)),NA())</f>
        <v>#N/A</v>
      </c>
      <c r="AF94" s="84" t="e">
        <f ca="true">+IF(AND(ISNUMBER(OFFSET('Sanitation Data'!$F$4,0,10*ROW('Sanitation Data'!F88))),'Data Summary'!CU94="Yes"),100-OFFSET('Sanitation Data'!$F$4,0,10*ROW('Sanitation Data'!F88)),NA())</f>
        <v>#N/A</v>
      </c>
      <c r="AG94" s="84" t="e">
        <f ca="true">+IF(AND(ISNUMBER(OFFSET('Sanitation Data'!$F$6,0,10*ROW('Sanitation Data'!F88))),'Data Summary'!CV94="Yes"),OFFSET('Sanitation Data'!$F$6,0,10*ROW('Sanitation Data'!F88)),NA())</f>
        <v>#N/A</v>
      </c>
      <c r="AH94" s="84" t="e">
        <f ca="true">+IF(AND(ISNUMBER(OFFSET('Sanitation Data'!$F$10,0,10*ROW('Sanitation Data'!F88))),'Data Summary'!CW94="Yes"),OFFSET('Sanitation Data'!$F$10,0,10*ROW('Sanitation Data'!F88)),NA())</f>
        <v>#N/A</v>
      </c>
      <c r="AI94" s="84" t="e">
        <f ca="true">+IF(AND(ISNUMBER(OFFSET('Sanitation Data'!$F$11,0,10*ROW('Sanitation Data'!F88))),'Data Summary'!CX94="Yes"),OFFSET('Sanitation Data'!$F$11,0,10*ROW('Sanitation Data'!F88)),NA())</f>
        <v>#N/A</v>
      </c>
      <c r="AJ94" s="84" t="e">
        <f ca="true">+IF(AND(ISNUMBER(OFFSET('Sanitation Data'!$F$12,0,10*ROW('Sanitation Data'!F88))),'Data Summary'!CY94="Yes"),OFFSET('Sanitation Data'!$F$12,0,10*ROW('Sanitation Data'!F88)),NA())</f>
        <v>#N/A</v>
      </c>
      <c r="AK94" s="84" t="e">
        <f ca="true">+IF(AND(ISNUMBER(OFFSET('Sanitation Data'!$G$4,0,10*ROW('Sanitation Data'!G88))),'Data Summary'!CZ94="Yes"),100-OFFSET('Sanitation Data'!$G$4,0,10*ROW('Sanitation Data'!G88)),NA())</f>
        <v>#N/A</v>
      </c>
      <c r="AL94" s="84" t="e">
        <f ca="true">+IF(AND(ISNUMBER(OFFSET('Sanitation Data'!$G$6,0,10*ROW('Sanitation Data'!G88))),'Data Summary'!DA94="Yes"),OFFSET('Sanitation Data'!$G$6,0,10*ROW('Sanitation Data'!G88)),NA())</f>
        <v>#N/A</v>
      </c>
      <c r="AM94" s="84" t="e">
        <f ca="true">+IF(AND(ISNUMBER(OFFSET('Sanitation Data'!$G$10,0,10*ROW('Sanitation Data'!G88))),'Data Summary'!DB94="Yes"),OFFSET('Sanitation Data'!$G$10,0,10*ROW('Sanitation Data'!G88)),NA())</f>
        <v>#N/A</v>
      </c>
      <c r="AN94" s="84" t="e">
        <f ca="true">+IF(AND(ISNUMBER(OFFSET('Sanitation Data'!$G$11,0,10*ROW('Sanitation Data'!G88))),'Data Summary'!DC94="Yes"),OFFSET('Sanitation Data'!$G$11,0,10*ROW('Sanitation Data'!G88)),NA())</f>
        <v>#N/A</v>
      </c>
      <c r="AO94" s="84" t="e">
        <f ca="true">+IF(AND(ISNUMBER(OFFSET('Sanitation Data'!$G$12,0,10*ROW('Sanitation Data'!G88))),'Data Summary'!DD94="Yes"),OFFSET('Sanitation Data'!$G$12,0,10*ROW('Sanitation Data'!G88)),NA())</f>
        <v>#N/A</v>
      </c>
      <c r="AP94" s="84" t="e">
        <f ca="true">+IF(AND(ISNUMBER(OFFSET('Sanitation Data'!$H$4,0,10*ROW('Sanitation Data'!H88))),'Data Summary'!DE94="Yes"),100-OFFSET('Sanitation Data'!$H$4,0,10*ROW('Sanitation Data'!H88)),NA())</f>
        <v>#N/A</v>
      </c>
      <c r="AQ94" s="84" t="e">
        <f ca="true">+IF(AND(ISNUMBER(OFFSET('Sanitation Data'!$H$6,0,10*ROW('Sanitation Data'!H88))),'Data Summary'!DF94="Yes"),OFFSET('Sanitation Data'!$H$6,0,10*ROW('Sanitation Data'!H88)),NA())</f>
        <v>#N/A</v>
      </c>
      <c r="AR94" s="84" t="e">
        <f ca="true">+IF(AND(ISNUMBER(OFFSET('Sanitation Data'!$H$10,0,10*ROW('Sanitation Data'!H88))),'Data Summary'!DG94="Yes"),OFFSET('Sanitation Data'!$H$10,0,10*ROW('Sanitation Data'!H88)),NA())</f>
        <v>#N/A</v>
      </c>
      <c r="AS94" s="84" t="e">
        <f ca="true">+IF(AND(ISNUMBER(OFFSET('Sanitation Data'!$H$11,0,10*ROW('Sanitation Data'!H88))),'Data Summary'!DH94="Yes"),OFFSET('Sanitation Data'!$H$11,0,10*ROW('Sanitation Data'!H88)),NA())</f>
        <v>#N/A</v>
      </c>
      <c r="AT94" s="84" t="e">
        <f ca="true">+IF(AND(ISNUMBER(OFFSET('Sanitation Data'!$H$12,0,10*ROW('Sanitation Data'!H88))),'Data Summary'!DI94="Yes"),OFFSET('Sanitation Data'!$H$12,0,10*ROW('Sanitation Data'!H88)),NA())</f>
        <v>#N/A</v>
      </c>
      <c r="AU94" s="84" t="e">
        <f ca="true">+IF(AND(ISNUMBER(OFFSET('Sanitation Data'!$I$4,0,10*ROW('Sanitation Data'!I88))),'Data Summary'!DJ94="Yes"),100-OFFSET('Sanitation Data'!$I$4,0,10*ROW('Sanitation Data'!I88)),NA())</f>
        <v>#N/A</v>
      </c>
      <c r="AV94" s="84" t="e">
        <f ca="true">+IF(AND(ISNUMBER(OFFSET('Sanitation Data'!$I$6,0,10*ROW('Sanitation Data'!I88))),'Data Summary'!DK94="Yes"),OFFSET('Sanitation Data'!$I$6,0,10*ROW('Sanitation Data'!I88)),NA())</f>
        <v>#N/A</v>
      </c>
      <c r="AW94" s="84" t="e">
        <f ca="true">+IF(AND(ISNUMBER(OFFSET('Sanitation Data'!$I$10,0,10*ROW('Sanitation Data'!I88))),'Data Summary'!DL94="Yes"),OFFSET('Sanitation Data'!$I$10,0,10*ROW('Sanitation Data'!I88)),NA())</f>
        <v>#N/A</v>
      </c>
      <c r="AX94" s="84" t="e">
        <f ca="true">+IF(AND(ISNUMBER(OFFSET('Sanitation Data'!$I$11,0,10*ROW('Sanitation Data'!I88))),'Data Summary'!DM94="Yes"),OFFSET('Sanitation Data'!$I$11,0,10*ROW('Sanitation Data'!I88)),NA())</f>
        <v>#N/A</v>
      </c>
      <c r="AY94" s="84" t="e">
        <f ca="true">+IF(AND(ISNUMBER(OFFSET('Sanitation Data'!$I$12,0,10*ROW('Sanitation Data'!I88))),'Data Summary'!DN94="Yes"),OFFSET('Sanitation Data'!$I$12,0,10*ROW('Sanitation Data'!I88)),NA())</f>
        <v>#N/A</v>
      </c>
      <c r="AZ94" s="85" t="e">
        <f ca="true">+IF(AND(ISNUMBER(OFFSET('Hygiene Data'!$D$5,0,10*ROW('Hygiene Data'!D88))),'Data Summary'!DO94="Yes"),OFFSET('Hygiene Data'!$D$5,0,10*ROW('Hygiene Data'!D88)),NA())</f>
        <v>#N/A</v>
      </c>
      <c r="BA94" s="85" t="e">
        <f ca="true">+IF(AND(ISNUMBER(OFFSET('Hygiene Data'!$D$7,0,10*ROW('Hygiene Data'!D88))),'Data Summary'!DP94="Yes"),OFFSET('Hygiene Data'!$D$7,0,10*ROW('Hygiene Data'!D88)),NA())</f>
        <v>#N/A</v>
      </c>
      <c r="BB94" s="85" t="e">
        <f ca="true">+IF(AND(ISNUMBER(OFFSET('Hygiene Data'!$D$9,0,10*ROW('Hygiene Data'!D88))),'Data Summary'!DQ94="Yes"),OFFSET('Hygiene Data'!$D$9,0,10*ROW('Hygiene Data'!D88)),NA())</f>
        <v>#N/A</v>
      </c>
      <c r="BC94" s="85" t="e">
        <f ca="true">+IF(AND(ISNUMBER(OFFSET('Hygiene Data'!$E$5,0,10*ROW('Hygiene Data'!E88))),'Data Summary'!DR94="Yes"),OFFSET('Hygiene Data'!$E$5,0,10*ROW('Hygiene Data'!E88)),NA())</f>
        <v>#N/A</v>
      </c>
      <c r="BD94" s="85" t="e">
        <f ca="true">+IF(AND(ISNUMBER(OFFSET('Hygiene Data'!$E$7,0,10*ROW('Hygiene Data'!E88))),'Data Summary'!DS94="Yes"),OFFSET('Hygiene Data'!$E$7,0,10*ROW('Hygiene Data'!E88)),NA())</f>
        <v>#N/A</v>
      </c>
      <c r="BE94" s="85" t="e">
        <f ca="true">+IF(AND(ISNUMBER(OFFSET('Hygiene Data'!$E$9,0,10*ROW('Hygiene Data'!E88))),'Data Summary'!DT94="Yes"),OFFSET('Hygiene Data'!$E$9,0,10*ROW('Hygiene Data'!E88)),NA())</f>
        <v>#N/A</v>
      </c>
      <c r="BF94" s="85" t="e">
        <f ca="true">+IF(AND(ISNUMBER(OFFSET('Hygiene Data'!$F$5,0,10*ROW('Hygiene Data'!F88))),'Data Summary'!DU94="Yes"),OFFSET('Hygiene Data'!$F$5,0,10*ROW('Hygiene Data'!F88)),NA())</f>
        <v>#N/A</v>
      </c>
      <c r="BG94" s="85" t="e">
        <f ca="true">+IF(AND(ISNUMBER(OFFSET('Hygiene Data'!$F$7,0,10*ROW('Hygiene Data'!F88))),'Data Summary'!DV94="Yes"),OFFSET('Hygiene Data'!$F$7,0,10*ROW('Hygiene Data'!F88)),NA())</f>
        <v>#N/A</v>
      </c>
      <c r="BH94" s="85" t="e">
        <f ca="true">+IF(AND(ISNUMBER(OFFSET('Hygiene Data'!$F$9,0,10*ROW('Hygiene Data'!F88))),'Data Summary'!DW94="Yes"),OFFSET('Hygiene Data'!$F$9,0,10*ROW('Hygiene Data'!F88)),NA())</f>
        <v>#N/A</v>
      </c>
      <c r="BI94" s="85" t="e">
        <f ca="true">+IF(AND(ISNUMBER(OFFSET('Hygiene Data'!$G$5,0,10*ROW('Hygiene Data'!G88))),'Data Summary'!DX94="Yes"),OFFSET('Hygiene Data'!$G$5,0,10*ROW('Hygiene Data'!G88)),NA())</f>
        <v>#N/A</v>
      </c>
      <c r="BJ94" s="85" t="e">
        <f ca="true">+IF(AND(ISNUMBER(OFFSET('Hygiene Data'!$G$7,0,10*ROW('Hygiene Data'!G88))),'Data Summary'!DY94="Yes"),OFFSET('Hygiene Data'!$G$7,0,10*ROW('Hygiene Data'!G88)),NA())</f>
        <v>#N/A</v>
      </c>
      <c r="BK94" s="85" t="e">
        <f ca="true">+IF(AND(ISNUMBER(OFFSET('Hygiene Data'!$G$9,0,10*ROW('Hygiene Data'!G88))),'Data Summary'!DZ94="Yes"),OFFSET('Hygiene Data'!$G$9,0,10*ROW('Hygiene Data'!G88)),NA())</f>
        <v>#N/A</v>
      </c>
      <c r="BL94" s="85" t="e">
        <f ca="true">+IF(AND(ISNUMBER(OFFSET('Hygiene Data'!$H$5,0,10*ROW('Hygiene Data'!H88))),'Data Summary'!EA94="Yes"),OFFSET('Hygiene Data'!$H$5,0,10*ROW('Hygiene Data'!H88)),NA())</f>
        <v>#N/A</v>
      </c>
      <c r="BM94" s="85" t="e">
        <f ca="true">+IF(AND(ISNUMBER(OFFSET('Hygiene Data'!$H$7,0,10*ROW('Hygiene Data'!H88))),'Data Summary'!EB94="Yes"),OFFSET('Hygiene Data'!$H$7,0,10*ROW('Hygiene Data'!H88)),NA())</f>
        <v>#N/A</v>
      </c>
      <c r="BN94" s="85" t="e">
        <f ca="true">+IF(AND(ISNUMBER(OFFSET('Hygiene Data'!$H$9,0,10*ROW('Hygiene Data'!H88))),'Data Summary'!EC94="Yes"),OFFSET('Hygiene Data'!$H$9,0,10*ROW('Hygiene Data'!H88)),NA())</f>
        <v>#N/A</v>
      </c>
      <c r="BO94" s="85" t="e">
        <f ca="true">+IF(AND(ISNUMBER(OFFSET('Hygiene Data'!$I$5,0,10*ROW('Hygiene Data'!I88))),'Data Summary'!ED94="Yes"),OFFSET('Hygiene Data'!$I$5,0,10*ROW('Hygiene Data'!I88)),NA())</f>
        <v>#N/A</v>
      </c>
      <c r="BP94" s="85" t="e">
        <f ca="true">+IF(AND(ISNUMBER(OFFSET('Hygiene Data'!$I$7,0,10*ROW('Hygiene Data'!I88))),'Data Summary'!EE94="Yes"),OFFSET('Hygiene Data'!$I$7,0,10*ROW('Hygiene Data'!I88)),NA())</f>
        <v>#N/A</v>
      </c>
      <c r="BQ94" s="85" t="e">
        <f ca="true">+IF(AND(ISNUMBER(OFFSET('Hygiene Data'!$I$9,0,10*ROW('Hygiene Data'!I88))),'Data Summary'!EF94="Yes"),OFFSET('Hygiene Data'!$I$9,0,10*ROW('Hygiene Data'!I88)),NA())</f>
        <v>#N/A</v>
      </c>
    </row>
    <row xmlns:x14ac="http://schemas.microsoft.com/office/spreadsheetml/2009/9/ac" r="95" x14ac:dyDescent="0.2">
      <c r="A95" s="326" t="e">
        <f ca="true">+RIGHT('Data Summary'!A95,LEN('Data Summary'!A95)-9)</f>
        <v>#VALUE!</v>
      </c>
      <c r="B95" s="31" t="str">
        <f ca="true">+IF(ISTEXT('Data Summary'!B95),'Data Summary'!B95,"")</f>
        <v/>
      </c>
      <c r="C95" s="325" t="e">
        <f ca="true">+VALUE('Data Summary'!C95)</f>
        <v>#VALUE!</v>
      </c>
      <c r="D95" s="83" t="e">
        <f ca="true">+IF(AND(ISNUMBER(OFFSET('Water Data'!$D$4,0,10*ROW('Water Data'!D89))),'Data Summary'!BS95="Yes"),100-OFFSET('Water Data'!$D$4,0,10*ROW('Water Data'!D89)),NA())</f>
        <v>#N/A</v>
      </c>
      <c r="E95" s="83" t="e">
        <f ca="true">+IF(AND(ISNUMBER(OFFSET('Water Data'!$D$6,0,10*ROW('Water Data'!D89))),'Data Summary'!BT95="Yes"),OFFSET('Water Data'!$D$6,0,10*ROW('Water Data'!D89)),NA())</f>
        <v>#N/A</v>
      </c>
      <c r="F95" s="83" t="e">
        <f ca="true">+IF(AND(ISNUMBER(OFFSET('Water Data'!$D$9,0,10*ROW('Water Data'!D89))),'Data Summary'!BU95="Yes"),OFFSET('Water Data'!$D$9,0,10*ROW('Water Data'!D89)),NA())</f>
        <v>#N/A</v>
      </c>
      <c r="G95" s="83" t="e">
        <f ca="true">+IF(AND(ISNUMBER(OFFSET('Water Data'!$E$4,0,10*ROW('Water Data'!E89))),'Data Summary'!BV95="Yes"),100-OFFSET('Water Data'!$E$4,0,10*ROW('Water Data'!E89)),NA())</f>
        <v>#N/A</v>
      </c>
      <c r="H95" s="83" t="e">
        <f ca="true">+IF(AND(ISNUMBER(OFFSET('Water Data'!$E$6,0,10*ROW('Water Data'!E89))),'Data Summary'!BW95="Yes"),OFFSET('Water Data'!$E$6,0,10*ROW('Water Data'!E89)),NA())</f>
        <v>#N/A</v>
      </c>
      <c r="I95" s="83" t="e">
        <f ca="true">+IF(AND(ISNUMBER(OFFSET('Water Data'!$E$9,0,10*ROW('Water Data'!E89))),'Data Summary'!BX95="Yes"),OFFSET('Water Data'!$E$9,0,10*ROW('Water Data'!E89)),NA())</f>
        <v>#N/A</v>
      </c>
      <c r="J95" s="83" t="e">
        <f ca="true">+IF(AND(ISNUMBER(OFFSET('Water Data'!$F$4,0,10*ROW('Water Data'!F89))),'Data Summary'!BY95="Yes"),100-OFFSET('Water Data'!$F$4,0,10*ROW('Water Data'!F89)),NA())</f>
        <v>#N/A</v>
      </c>
      <c r="K95" s="83" t="e">
        <f ca="true">+IF(AND(ISNUMBER(OFFSET('Water Data'!$F$6,0,10*ROW('Water Data'!F89))),'Data Summary'!BZ95="Yes"),OFFSET('Water Data'!$F$6,0,10*ROW('Water Data'!F89)),NA())</f>
        <v>#N/A</v>
      </c>
      <c r="L95" s="83" t="e">
        <f ca="true">+IF(AND(ISNUMBER(OFFSET('Water Data'!$F$9,0,10*ROW('Water Data'!F89))),'Data Summary'!CA95="Yes"),OFFSET('Water Data'!$F$9,0,10*ROW('Water Data'!F89)),NA())</f>
        <v>#N/A</v>
      </c>
      <c r="M95" s="83" t="e">
        <f ca="true">+IF(AND(ISNUMBER(OFFSET('Water Data'!$G$4,0,10*ROW('Water Data'!G89))),'Data Summary'!CB95="Yes"),100-OFFSET('Water Data'!$G$4,0,10*ROW('Water Data'!G89)),NA())</f>
        <v>#N/A</v>
      </c>
      <c r="N95" s="83" t="e">
        <f ca="true">+IF(AND(ISNUMBER(OFFSET('Water Data'!$G$6,0,10*ROW('Water Data'!G89))),'Data Summary'!CC95="Yes"),OFFSET('Water Data'!$G$6,0,10*ROW('Water Data'!G89)),NA())</f>
        <v>#N/A</v>
      </c>
      <c r="O95" s="83" t="e">
        <f ca="true">+IF(AND(ISNUMBER(OFFSET('Water Data'!$G$9,0,10*ROW('Water Data'!G89))),'Data Summary'!CD95="Yes"),OFFSET('Water Data'!$G$9,0,10*ROW('Water Data'!G89)),NA())</f>
        <v>#N/A</v>
      </c>
      <c r="P95" s="83" t="e">
        <f ca="true">+IF(AND(ISNUMBER(OFFSET('Water Data'!$H$4,0,10*ROW('Water Data'!H89))),'Data Summary'!CE95="Yes"),100-OFFSET('Water Data'!$H$4,0,10*ROW('Water Data'!H89)),NA())</f>
        <v>#N/A</v>
      </c>
      <c r="Q95" s="83" t="e">
        <f ca="true">+IF(AND(ISNUMBER(OFFSET('Water Data'!$H$6,0,10*ROW('Water Data'!H89))),'Data Summary'!CF95="Yes"),OFFSET('Water Data'!$H$6,0,10*ROW('Water Data'!H89)),NA())</f>
        <v>#N/A</v>
      </c>
      <c r="R95" s="83" t="e">
        <f ca="true">+IF(AND(ISNUMBER(OFFSET('Water Data'!$H$9,0,10*ROW('Water Data'!H89))),'Data Summary'!CG95="Yes"),OFFSET('Water Data'!$H$9,0,10*ROW('Water Data'!H89)),NA())</f>
        <v>#N/A</v>
      </c>
      <c r="S95" s="83" t="e">
        <f ca="true">+IF(AND(ISNUMBER(OFFSET('Water Data'!$I$4,0,10*ROW('Water Data'!I89))),'Data Summary'!CH95="Yes"),100-OFFSET('Water Data'!$I$4,0,10*ROW('Water Data'!I89)),NA())</f>
        <v>#N/A</v>
      </c>
      <c r="T95" s="83" t="e">
        <f ca="true">+IF(AND(ISNUMBER(OFFSET('Water Data'!$I$6,0,10*ROW('Water Data'!I89))),'Data Summary'!CI95="Yes"),OFFSET('Water Data'!$I$6,0,10*ROW('Water Data'!I89)),NA())</f>
        <v>#N/A</v>
      </c>
      <c r="U95" s="83" t="e">
        <f ca="true">+IF(AND(ISNUMBER(OFFSET('Water Data'!$I$9,0,10*ROW('Water Data'!I89))),'Data Summary'!CJ95="Yes"),OFFSET('Water Data'!$I$9,0,10*ROW('Water Data'!I89)),NA())</f>
        <v>#N/A</v>
      </c>
      <c r="V95" s="84" t="e">
        <f ca="true">+IF(AND(ISNUMBER(OFFSET('Sanitation Data'!$D$4,0,10*ROW('Sanitation Data'!D89))),'Data Summary'!CK95="Yes"),100-OFFSET('Sanitation Data'!$D$4,0,10*ROW('Sanitation Data'!D89)),NA())</f>
        <v>#N/A</v>
      </c>
      <c r="W95" s="84" t="e">
        <f ca="true">+IF(AND(ISNUMBER(OFFSET('Sanitation Data'!$D$6,0,10*ROW('Sanitation Data'!D89))),'Data Summary'!CL95="Yes"),OFFSET('Sanitation Data'!$D$6,0,10*ROW('Sanitation Data'!D89)),NA())</f>
        <v>#N/A</v>
      </c>
      <c r="X95" s="84" t="e">
        <f ca="true">+IF(AND(ISNUMBER(OFFSET('Sanitation Data'!$D$10,0,10*ROW('Sanitation Data'!D89))),'Data Summary'!CM95="Yes"),OFFSET('Sanitation Data'!$D$10,0,10*ROW('Sanitation Data'!D89)),NA())</f>
        <v>#N/A</v>
      </c>
      <c r="Y95" s="84" t="e">
        <f ca="true">+IF(AND(ISNUMBER(OFFSET('Sanitation Data'!$D$11,0,10*ROW('Sanitation Data'!D89))),'Data Summary'!CN95="Yes"),OFFSET('Sanitation Data'!$D$11,0,10*ROW('Sanitation Data'!D89)),NA())</f>
        <v>#N/A</v>
      </c>
      <c r="Z95" s="84" t="e">
        <f ca="true">+IF(AND(ISNUMBER(OFFSET('Sanitation Data'!$D$12,0,10*ROW('Sanitation Data'!D89))),'Data Summary'!CO95="Yes"),OFFSET('Sanitation Data'!$D$12,0,10*ROW('Sanitation Data'!D89)),NA())</f>
        <v>#N/A</v>
      </c>
      <c r="AA95" s="84" t="e">
        <f ca="true">+IF(AND(ISNUMBER(OFFSET('Sanitation Data'!$E$4,0,10*ROW('Sanitation Data'!E89))),'Data Summary'!CP95="Yes"),100-OFFSET('Sanitation Data'!$E$4,0,10*ROW('Sanitation Data'!E89)),NA())</f>
        <v>#N/A</v>
      </c>
      <c r="AB95" s="84" t="e">
        <f ca="true">+IF(AND(ISNUMBER(OFFSET('Sanitation Data'!$E$6,0,10*ROW('Sanitation Data'!E89))),'Data Summary'!CQ95="Yes"),OFFSET('Sanitation Data'!$E$6,0,10*ROW('Sanitation Data'!E89)),NA())</f>
        <v>#N/A</v>
      </c>
      <c r="AC95" s="84" t="e">
        <f ca="true">+IF(AND(ISNUMBER(OFFSET('Sanitation Data'!$E$10,0,10*ROW('Sanitation Data'!E89))),'Data Summary'!CR95="Yes"),OFFSET('Sanitation Data'!$E$10,0,10*ROW('Sanitation Data'!E89)),NA())</f>
        <v>#N/A</v>
      </c>
      <c r="AD95" s="84" t="e">
        <f ca="true">+IF(AND(ISNUMBER(OFFSET('Sanitation Data'!$E$11,0,10*ROW('Sanitation Data'!E89))),'Data Summary'!CS95="Yes"),OFFSET('Sanitation Data'!$E$11,0,10*ROW('Sanitation Data'!E89)),NA())</f>
        <v>#N/A</v>
      </c>
      <c r="AE95" s="84" t="e">
        <f ca="true">+IF(AND(ISNUMBER(OFFSET('Sanitation Data'!$E$12,0,10*ROW('Sanitation Data'!E89))),'Data Summary'!CT95="Yes"),OFFSET('Sanitation Data'!$E$12,0,10*ROW('Sanitation Data'!E89)),NA())</f>
        <v>#N/A</v>
      </c>
      <c r="AF95" s="84" t="e">
        <f ca="true">+IF(AND(ISNUMBER(OFFSET('Sanitation Data'!$F$4,0,10*ROW('Sanitation Data'!F89))),'Data Summary'!CU95="Yes"),100-OFFSET('Sanitation Data'!$F$4,0,10*ROW('Sanitation Data'!F89)),NA())</f>
        <v>#N/A</v>
      </c>
      <c r="AG95" s="84" t="e">
        <f ca="true">+IF(AND(ISNUMBER(OFFSET('Sanitation Data'!$F$6,0,10*ROW('Sanitation Data'!F89))),'Data Summary'!CV95="Yes"),OFFSET('Sanitation Data'!$F$6,0,10*ROW('Sanitation Data'!F89)),NA())</f>
        <v>#N/A</v>
      </c>
      <c r="AH95" s="84" t="e">
        <f ca="true">+IF(AND(ISNUMBER(OFFSET('Sanitation Data'!$F$10,0,10*ROW('Sanitation Data'!F89))),'Data Summary'!CW95="Yes"),OFFSET('Sanitation Data'!$F$10,0,10*ROW('Sanitation Data'!F89)),NA())</f>
        <v>#N/A</v>
      </c>
      <c r="AI95" s="84" t="e">
        <f ca="true">+IF(AND(ISNUMBER(OFFSET('Sanitation Data'!$F$11,0,10*ROW('Sanitation Data'!F89))),'Data Summary'!CX95="Yes"),OFFSET('Sanitation Data'!$F$11,0,10*ROW('Sanitation Data'!F89)),NA())</f>
        <v>#N/A</v>
      </c>
      <c r="AJ95" s="84" t="e">
        <f ca="true">+IF(AND(ISNUMBER(OFFSET('Sanitation Data'!$F$12,0,10*ROW('Sanitation Data'!F89))),'Data Summary'!CY95="Yes"),OFFSET('Sanitation Data'!$F$12,0,10*ROW('Sanitation Data'!F89)),NA())</f>
        <v>#N/A</v>
      </c>
      <c r="AK95" s="84" t="e">
        <f ca="true">+IF(AND(ISNUMBER(OFFSET('Sanitation Data'!$G$4,0,10*ROW('Sanitation Data'!G89))),'Data Summary'!CZ95="Yes"),100-OFFSET('Sanitation Data'!$G$4,0,10*ROW('Sanitation Data'!G89)),NA())</f>
        <v>#N/A</v>
      </c>
      <c r="AL95" s="84" t="e">
        <f ca="true">+IF(AND(ISNUMBER(OFFSET('Sanitation Data'!$G$6,0,10*ROW('Sanitation Data'!G89))),'Data Summary'!DA95="Yes"),OFFSET('Sanitation Data'!$G$6,0,10*ROW('Sanitation Data'!G89)),NA())</f>
        <v>#N/A</v>
      </c>
      <c r="AM95" s="84" t="e">
        <f ca="true">+IF(AND(ISNUMBER(OFFSET('Sanitation Data'!$G$10,0,10*ROW('Sanitation Data'!G89))),'Data Summary'!DB95="Yes"),OFFSET('Sanitation Data'!$G$10,0,10*ROW('Sanitation Data'!G89)),NA())</f>
        <v>#N/A</v>
      </c>
      <c r="AN95" s="84" t="e">
        <f ca="true">+IF(AND(ISNUMBER(OFFSET('Sanitation Data'!$G$11,0,10*ROW('Sanitation Data'!G89))),'Data Summary'!DC95="Yes"),OFFSET('Sanitation Data'!$G$11,0,10*ROW('Sanitation Data'!G89)),NA())</f>
        <v>#N/A</v>
      </c>
      <c r="AO95" s="84" t="e">
        <f ca="true">+IF(AND(ISNUMBER(OFFSET('Sanitation Data'!$G$12,0,10*ROW('Sanitation Data'!G89))),'Data Summary'!DD95="Yes"),OFFSET('Sanitation Data'!$G$12,0,10*ROW('Sanitation Data'!G89)),NA())</f>
        <v>#N/A</v>
      </c>
      <c r="AP95" s="84" t="e">
        <f ca="true">+IF(AND(ISNUMBER(OFFSET('Sanitation Data'!$H$4,0,10*ROW('Sanitation Data'!H89))),'Data Summary'!DE95="Yes"),100-OFFSET('Sanitation Data'!$H$4,0,10*ROW('Sanitation Data'!H89)),NA())</f>
        <v>#N/A</v>
      </c>
      <c r="AQ95" s="84" t="e">
        <f ca="true">+IF(AND(ISNUMBER(OFFSET('Sanitation Data'!$H$6,0,10*ROW('Sanitation Data'!H89))),'Data Summary'!DF95="Yes"),OFFSET('Sanitation Data'!$H$6,0,10*ROW('Sanitation Data'!H89)),NA())</f>
        <v>#N/A</v>
      </c>
      <c r="AR95" s="84" t="e">
        <f ca="true">+IF(AND(ISNUMBER(OFFSET('Sanitation Data'!$H$10,0,10*ROW('Sanitation Data'!H89))),'Data Summary'!DG95="Yes"),OFFSET('Sanitation Data'!$H$10,0,10*ROW('Sanitation Data'!H89)),NA())</f>
        <v>#N/A</v>
      </c>
      <c r="AS95" s="84" t="e">
        <f ca="true">+IF(AND(ISNUMBER(OFFSET('Sanitation Data'!$H$11,0,10*ROW('Sanitation Data'!H89))),'Data Summary'!DH95="Yes"),OFFSET('Sanitation Data'!$H$11,0,10*ROW('Sanitation Data'!H89)),NA())</f>
        <v>#N/A</v>
      </c>
      <c r="AT95" s="84" t="e">
        <f ca="true">+IF(AND(ISNUMBER(OFFSET('Sanitation Data'!$H$12,0,10*ROW('Sanitation Data'!H89))),'Data Summary'!DI95="Yes"),OFFSET('Sanitation Data'!$H$12,0,10*ROW('Sanitation Data'!H89)),NA())</f>
        <v>#N/A</v>
      </c>
      <c r="AU95" s="84" t="e">
        <f ca="true">+IF(AND(ISNUMBER(OFFSET('Sanitation Data'!$I$4,0,10*ROW('Sanitation Data'!I89))),'Data Summary'!DJ95="Yes"),100-OFFSET('Sanitation Data'!$I$4,0,10*ROW('Sanitation Data'!I89)),NA())</f>
        <v>#N/A</v>
      </c>
      <c r="AV95" s="84" t="e">
        <f ca="true">+IF(AND(ISNUMBER(OFFSET('Sanitation Data'!$I$6,0,10*ROW('Sanitation Data'!I89))),'Data Summary'!DK95="Yes"),OFFSET('Sanitation Data'!$I$6,0,10*ROW('Sanitation Data'!I89)),NA())</f>
        <v>#N/A</v>
      </c>
      <c r="AW95" s="84" t="e">
        <f ca="true">+IF(AND(ISNUMBER(OFFSET('Sanitation Data'!$I$10,0,10*ROW('Sanitation Data'!I89))),'Data Summary'!DL95="Yes"),OFFSET('Sanitation Data'!$I$10,0,10*ROW('Sanitation Data'!I89)),NA())</f>
        <v>#N/A</v>
      </c>
      <c r="AX95" s="84" t="e">
        <f ca="true">+IF(AND(ISNUMBER(OFFSET('Sanitation Data'!$I$11,0,10*ROW('Sanitation Data'!I89))),'Data Summary'!DM95="Yes"),OFFSET('Sanitation Data'!$I$11,0,10*ROW('Sanitation Data'!I89)),NA())</f>
        <v>#N/A</v>
      </c>
      <c r="AY95" s="84" t="e">
        <f ca="true">+IF(AND(ISNUMBER(OFFSET('Sanitation Data'!$I$12,0,10*ROW('Sanitation Data'!I89))),'Data Summary'!DN95="Yes"),OFFSET('Sanitation Data'!$I$12,0,10*ROW('Sanitation Data'!I89)),NA())</f>
        <v>#N/A</v>
      </c>
      <c r="AZ95" s="85" t="e">
        <f ca="true">+IF(AND(ISNUMBER(OFFSET('Hygiene Data'!$D$5,0,10*ROW('Hygiene Data'!D89))),'Data Summary'!DO95="Yes"),OFFSET('Hygiene Data'!$D$5,0,10*ROW('Hygiene Data'!D89)),NA())</f>
        <v>#N/A</v>
      </c>
      <c r="BA95" s="85" t="e">
        <f ca="true">+IF(AND(ISNUMBER(OFFSET('Hygiene Data'!$D$7,0,10*ROW('Hygiene Data'!D89))),'Data Summary'!DP95="Yes"),OFFSET('Hygiene Data'!$D$7,0,10*ROW('Hygiene Data'!D89)),NA())</f>
        <v>#N/A</v>
      </c>
      <c r="BB95" s="85" t="e">
        <f ca="true">+IF(AND(ISNUMBER(OFFSET('Hygiene Data'!$D$9,0,10*ROW('Hygiene Data'!D89))),'Data Summary'!DQ95="Yes"),OFFSET('Hygiene Data'!$D$9,0,10*ROW('Hygiene Data'!D89)),NA())</f>
        <v>#N/A</v>
      </c>
      <c r="BC95" s="85" t="e">
        <f ca="true">+IF(AND(ISNUMBER(OFFSET('Hygiene Data'!$E$5,0,10*ROW('Hygiene Data'!E89))),'Data Summary'!DR95="Yes"),OFFSET('Hygiene Data'!$E$5,0,10*ROW('Hygiene Data'!E89)),NA())</f>
        <v>#N/A</v>
      </c>
      <c r="BD95" s="85" t="e">
        <f ca="true">+IF(AND(ISNUMBER(OFFSET('Hygiene Data'!$E$7,0,10*ROW('Hygiene Data'!E89))),'Data Summary'!DS95="Yes"),OFFSET('Hygiene Data'!$E$7,0,10*ROW('Hygiene Data'!E89)),NA())</f>
        <v>#N/A</v>
      </c>
      <c r="BE95" s="85" t="e">
        <f ca="true">+IF(AND(ISNUMBER(OFFSET('Hygiene Data'!$E$9,0,10*ROW('Hygiene Data'!E89))),'Data Summary'!DT95="Yes"),OFFSET('Hygiene Data'!$E$9,0,10*ROW('Hygiene Data'!E89)),NA())</f>
        <v>#N/A</v>
      </c>
      <c r="BF95" s="85" t="e">
        <f ca="true">+IF(AND(ISNUMBER(OFFSET('Hygiene Data'!$F$5,0,10*ROW('Hygiene Data'!F89))),'Data Summary'!DU95="Yes"),OFFSET('Hygiene Data'!$F$5,0,10*ROW('Hygiene Data'!F89)),NA())</f>
        <v>#N/A</v>
      </c>
      <c r="BG95" s="85" t="e">
        <f ca="true">+IF(AND(ISNUMBER(OFFSET('Hygiene Data'!$F$7,0,10*ROW('Hygiene Data'!F89))),'Data Summary'!DV95="Yes"),OFFSET('Hygiene Data'!$F$7,0,10*ROW('Hygiene Data'!F89)),NA())</f>
        <v>#N/A</v>
      </c>
      <c r="BH95" s="85" t="e">
        <f ca="true">+IF(AND(ISNUMBER(OFFSET('Hygiene Data'!$F$9,0,10*ROW('Hygiene Data'!F89))),'Data Summary'!DW95="Yes"),OFFSET('Hygiene Data'!$F$9,0,10*ROW('Hygiene Data'!F89)),NA())</f>
        <v>#N/A</v>
      </c>
      <c r="BI95" s="85" t="e">
        <f ca="true">+IF(AND(ISNUMBER(OFFSET('Hygiene Data'!$G$5,0,10*ROW('Hygiene Data'!G89))),'Data Summary'!DX95="Yes"),OFFSET('Hygiene Data'!$G$5,0,10*ROW('Hygiene Data'!G89)),NA())</f>
        <v>#N/A</v>
      </c>
      <c r="BJ95" s="85" t="e">
        <f ca="true">+IF(AND(ISNUMBER(OFFSET('Hygiene Data'!$G$7,0,10*ROW('Hygiene Data'!G89))),'Data Summary'!DY95="Yes"),OFFSET('Hygiene Data'!$G$7,0,10*ROW('Hygiene Data'!G89)),NA())</f>
        <v>#N/A</v>
      </c>
      <c r="BK95" s="85" t="e">
        <f ca="true">+IF(AND(ISNUMBER(OFFSET('Hygiene Data'!$G$9,0,10*ROW('Hygiene Data'!G89))),'Data Summary'!DZ95="Yes"),OFFSET('Hygiene Data'!$G$9,0,10*ROW('Hygiene Data'!G89)),NA())</f>
        <v>#N/A</v>
      </c>
      <c r="BL95" s="85" t="e">
        <f ca="true">+IF(AND(ISNUMBER(OFFSET('Hygiene Data'!$H$5,0,10*ROW('Hygiene Data'!H89))),'Data Summary'!EA95="Yes"),OFFSET('Hygiene Data'!$H$5,0,10*ROW('Hygiene Data'!H89)),NA())</f>
        <v>#N/A</v>
      </c>
      <c r="BM95" s="85" t="e">
        <f ca="true">+IF(AND(ISNUMBER(OFFSET('Hygiene Data'!$H$7,0,10*ROW('Hygiene Data'!H89))),'Data Summary'!EB95="Yes"),OFFSET('Hygiene Data'!$H$7,0,10*ROW('Hygiene Data'!H89)),NA())</f>
        <v>#N/A</v>
      </c>
      <c r="BN95" s="85" t="e">
        <f ca="true">+IF(AND(ISNUMBER(OFFSET('Hygiene Data'!$H$9,0,10*ROW('Hygiene Data'!H89))),'Data Summary'!EC95="Yes"),OFFSET('Hygiene Data'!$H$9,0,10*ROW('Hygiene Data'!H89)),NA())</f>
        <v>#N/A</v>
      </c>
      <c r="BO95" s="85" t="e">
        <f ca="true">+IF(AND(ISNUMBER(OFFSET('Hygiene Data'!$I$5,0,10*ROW('Hygiene Data'!I89))),'Data Summary'!ED95="Yes"),OFFSET('Hygiene Data'!$I$5,0,10*ROW('Hygiene Data'!I89)),NA())</f>
        <v>#N/A</v>
      </c>
      <c r="BP95" s="85" t="e">
        <f ca="true">+IF(AND(ISNUMBER(OFFSET('Hygiene Data'!$I$7,0,10*ROW('Hygiene Data'!I89))),'Data Summary'!EE95="Yes"),OFFSET('Hygiene Data'!$I$7,0,10*ROW('Hygiene Data'!I89)),NA())</f>
        <v>#N/A</v>
      </c>
      <c r="BQ95" s="85" t="e">
        <f ca="true">+IF(AND(ISNUMBER(OFFSET('Hygiene Data'!$I$9,0,10*ROW('Hygiene Data'!I89))),'Data Summary'!EF95="Yes"),OFFSET('Hygiene Data'!$I$9,0,10*ROW('Hygiene Data'!I89)),NA())</f>
        <v>#N/A</v>
      </c>
    </row>
    <row xmlns:x14ac="http://schemas.microsoft.com/office/spreadsheetml/2009/9/ac" r="96" x14ac:dyDescent="0.2">
      <c r="A96" s="326" t="e">
        <f ca="true">+RIGHT('Data Summary'!A96,LEN('Data Summary'!A96)-9)</f>
        <v>#VALUE!</v>
      </c>
      <c r="B96" s="31" t="str">
        <f ca="true">+IF(ISTEXT('Data Summary'!B96),'Data Summary'!B96,"")</f>
        <v/>
      </c>
      <c r="C96" s="325" t="e">
        <f ca="true">+VALUE('Data Summary'!C96)</f>
        <v>#VALUE!</v>
      </c>
      <c r="D96" s="83" t="e">
        <f ca="true">+IF(AND(ISNUMBER(OFFSET('Water Data'!$D$4,0,10*ROW('Water Data'!D90))),'Data Summary'!BS96="Yes"),100-OFFSET('Water Data'!$D$4,0,10*ROW('Water Data'!D90)),NA())</f>
        <v>#N/A</v>
      </c>
      <c r="E96" s="83" t="e">
        <f ca="true">+IF(AND(ISNUMBER(OFFSET('Water Data'!$D$6,0,10*ROW('Water Data'!D90))),'Data Summary'!BT96="Yes"),OFFSET('Water Data'!$D$6,0,10*ROW('Water Data'!D90)),NA())</f>
        <v>#N/A</v>
      </c>
      <c r="F96" s="83" t="e">
        <f ca="true">+IF(AND(ISNUMBER(OFFSET('Water Data'!$D$9,0,10*ROW('Water Data'!D90))),'Data Summary'!BU96="Yes"),OFFSET('Water Data'!$D$9,0,10*ROW('Water Data'!D90)),NA())</f>
        <v>#N/A</v>
      </c>
      <c r="G96" s="83" t="e">
        <f ca="true">+IF(AND(ISNUMBER(OFFSET('Water Data'!$E$4,0,10*ROW('Water Data'!E90))),'Data Summary'!BV96="Yes"),100-OFFSET('Water Data'!$E$4,0,10*ROW('Water Data'!E90)),NA())</f>
        <v>#N/A</v>
      </c>
      <c r="H96" s="83" t="e">
        <f ca="true">+IF(AND(ISNUMBER(OFFSET('Water Data'!$E$6,0,10*ROW('Water Data'!E90))),'Data Summary'!BW96="Yes"),OFFSET('Water Data'!$E$6,0,10*ROW('Water Data'!E90)),NA())</f>
        <v>#N/A</v>
      </c>
      <c r="I96" s="83" t="e">
        <f ca="true">+IF(AND(ISNUMBER(OFFSET('Water Data'!$E$9,0,10*ROW('Water Data'!E90))),'Data Summary'!BX96="Yes"),OFFSET('Water Data'!$E$9,0,10*ROW('Water Data'!E90)),NA())</f>
        <v>#N/A</v>
      </c>
      <c r="J96" s="83" t="e">
        <f ca="true">+IF(AND(ISNUMBER(OFFSET('Water Data'!$F$4,0,10*ROW('Water Data'!F90))),'Data Summary'!BY96="Yes"),100-OFFSET('Water Data'!$F$4,0,10*ROW('Water Data'!F90)),NA())</f>
        <v>#N/A</v>
      </c>
      <c r="K96" s="83" t="e">
        <f ca="true">+IF(AND(ISNUMBER(OFFSET('Water Data'!$F$6,0,10*ROW('Water Data'!F90))),'Data Summary'!BZ96="Yes"),OFFSET('Water Data'!$F$6,0,10*ROW('Water Data'!F90)),NA())</f>
        <v>#N/A</v>
      </c>
      <c r="L96" s="83" t="e">
        <f ca="true">+IF(AND(ISNUMBER(OFFSET('Water Data'!$F$9,0,10*ROW('Water Data'!F90))),'Data Summary'!CA96="Yes"),OFFSET('Water Data'!$F$9,0,10*ROW('Water Data'!F90)),NA())</f>
        <v>#N/A</v>
      </c>
      <c r="M96" s="83" t="e">
        <f ca="true">+IF(AND(ISNUMBER(OFFSET('Water Data'!$G$4,0,10*ROW('Water Data'!G90))),'Data Summary'!CB96="Yes"),100-OFFSET('Water Data'!$G$4,0,10*ROW('Water Data'!G90)),NA())</f>
        <v>#N/A</v>
      </c>
      <c r="N96" s="83" t="e">
        <f ca="true">+IF(AND(ISNUMBER(OFFSET('Water Data'!$G$6,0,10*ROW('Water Data'!G90))),'Data Summary'!CC96="Yes"),OFFSET('Water Data'!$G$6,0,10*ROW('Water Data'!G90)),NA())</f>
        <v>#N/A</v>
      </c>
      <c r="O96" s="83" t="e">
        <f ca="true">+IF(AND(ISNUMBER(OFFSET('Water Data'!$G$9,0,10*ROW('Water Data'!G90))),'Data Summary'!CD96="Yes"),OFFSET('Water Data'!$G$9,0,10*ROW('Water Data'!G90)),NA())</f>
        <v>#N/A</v>
      </c>
      <c r="P96" s="83" t="e">
        <f ca="true">+IF(AND(ISNUMBER(OFFSET('Water Data'!$H$4,0,10*ROW('Water Data'!H90))),'Data Summary'!CE96="Yes"),100-OFFSET('Water Data'!$H$4,0,10*ROW('Water Data'!H90)),NA())</f>
        <v>#N/A</v>
      </c>
      <c r="Q96" s="83" t="e">
        <f ca="true">+IF(AND(ISNUMBER(OFFSET('Water Data'!$H$6,0,10*ROW('Water Data'!H90))),'Data Summary'!CF96="Yes"),OFFSET('Water Data'!$H$6,0,10*ROW('Water Data'!H90)),NA())</f>
        <v>#N/A</v>
      </c>
      <c r="R96" s="83" t="e">
        <f ca="true">+IF(AND(ISNUMBER(OFFSET('Water Data'!$H$9,0,10*ROW('Water Data'!H90))),'Data Summary'!CG96="Yes"),OFFSET('Water Data'!$H$9,0,10*ROW('Water Data'!H90)),NA())</f>
        <v>#N/A</v>
      </c>
      <c r="S96" s="83" t="e">
        <f ca="true">+IF(AND(ISNUMBER(OFFSET('Water Data'!$I$4,0,10*ROW('Water Data'!I90))),'Data Summary'!CH96="Yes"),100-OFFSET('Water Data'!$I$4,0,10*ROW('Water Data'!I90)),NA())</f>
        <v>#N/A</v>
      </c>
      <c r="T96" s="83" t="e">
        <f ca="true">+IF(AND(ISNUMBER(OFFSET('Water Data'!$I$6,0,10*ROW('Water Data'!I90))),'Data Summary'!CI96="Yes"),OFFSET('Water Data'!$I$6,0,10*ROW('Water Data'!I90)),NA())</f>
        <v>#N/A</v>
      </c>
      <c r="U96" s="83" t="e">
        <f ca="true">+IF(AND(ISNUMBER(OFFSET('Water Data'!$I$9,0,10*ROW('Water Data'!I90))),'Data Summary'!CJ96="Yes"),OFFSET('Water Data'!$I$9,0,10*ROW('Water Data'!I90)),NA())</f>
        <v>#N/A</v>
      </c>
      <c r="V96" s="84" t="e">
        <f ca="true">+IF(AND(ISNUMBER(OFFSET('Sanitation Data'!$D$4,0,10*ROW('Sanitation Data'!D90))),'Data Summary'!CK96="Yes"),100-OFFSET('Sanitation Data'!$D$4,0,10*ROW('Sanitation Data'!D90)),NA())</f>
        <v>#N/A</v>
      </c>
      <c r="W96" s="84" t="e">
        <f ca="true">+IF(AND(ISNUMBER(OFFSET('Sanitation Data'!$D$6,0,10*ROW('Sanitation Data'!D90))),'Data Summary'!CL96="Yes"),OFFSET('Sanitation Data'!$D$6,0,10*ROW('Sanitation Data'!D90)),NA())</f>
        <v>#N/A</v>
      </c>
      <c r="X96" s="84" t="e">
        <f ca="true">+IF(AND(ISNUMBER(OFFSET('Sanitation Data'!$D$10,0,10*ROW('Sanitation Data'!D90))),'Data Summary'!CM96="Yes"),OFFSET('Sanitation Data'!$D$10,0,10*ROW('Sanitation Data'!D90)),NA())</f>
        <v>#N/A</v>
      </c>
      <c r="Y96" s="84" t="e">
        <f ca="true">+IF(AND(ISNUMBER(OFFSET('Sanitation Data'!$D$11,0,10*ROW('Sanitation Data'!D90))),'Data Summary'!CN96="Yes"),OFFSET('Sanitation Data'!$D$11,0,10*ROW('Sanitation Data'!D90)),NA())</f>
        <v>#N/A</v>
      </c>
      <c r="Z96" s="84" t="e">
        <f ca="true">+IF(AND(ISNUMBER(OFFSET('Sanitation Data'!$D$12,0,10*ROW('Sanitation Data'!D90))),'Data Summary'!CO96="Yes"),OFFSET('Sanitation Data'!$D$12,0,10*ROW('Sanitation Data'!D90)),NA())</f>
        <v>#N/A</v>
      </c>
      <c r="AA96" s="84" t="e">
        <f ca="true">+IF(AND(ISNUMBER(OFFSET('Sanitation Data'!$E$4,0,10*ROW('Sanitation Data'!E90))),'Data Summary'!CP96="Yes"),100-OFFSET('Sanitation Data'!$E$4,0,10*ROW('Sanitation Data'!E90)),NA())</f>
        <v>#N/A</v>
      </c>
      <c r="AB96" s="84" t="e">
        <f ca="true">+IF(AND(ISNUMBER(OFFSET('Sanitation Data'!$E$6,0,10*ROW('Sanitation Data'!E90))),'Data Summary'!CQ96="Yes"),OFFSET('Sanitation Data'!$E$6,0,10*ROW('Sanitation Data'!E90)),NA())</f>
        <v>#N/A</v>
      </c>
      <c r="AC96" s="84" t="e">
        <f ca="true">+IF(AND(ISNUMBER(OFFSET('Sanitation Data'!$E$10,0,10*ROW('Sanitation Data'!E90))),'Data Summary'!CR96="Yes"),OFFSET('Sanitation Data'!$E$10,0,10*ROW('Sanitation Data'!E90)),NA())</f>
        <v>#N/A</v>
      </c>
      <c r="AD96" s="84" t="e">
        <f ca="true">+IF(AND(ISNUMBER(OFFSET('Sanitation Data'!$E$11,0,10*ROW('Sanitation Data'!E90))),'Data Summary'!CS96="Yes"),OFFSET('Sanitation Data'!$E$11,0,10*ROW('Sanitation Data'!E90)),NA())</f>
        <v>#N/A</v>
      </c>
      <c r="AE96" s="84" t="e">
        <f ca="true">+IF(AND(ISNUMBER(OFFSET('Sanitation Data'!$E$12,0,10*ROW('Sanitation Data'!E90))),'Data Summary'!CT96="Yes"),OFFSET('Sanitation Data'!$E$12,0,10*ROW('Sanitation Data'!E90)),NA())</f>
        <v>#N/A</v>
      </c>
      <c r="AF96" s="84" t="e">
        <f ca="true">+IF(AND(ISNUMBER(OFFSET('Sanitation Data'!$F$4,0,10*ROW('Sanitation Data'!F90))),'Data Summary'!CU96="Yes"),100-OFFSET('Sanitation Data'!$F$4,0,10*ROW('Sanitation Data'!F90)),NA())</f>
        <v>#N/A</v>
      </c>
      <c r="AG96" s="84" t="e">
        <f ca="true">+IF(AND(ISNUMBER(OFFSET('Sanitation Data'!$F$6,0,10*ROW('Sanitation Data'!F90))),'Data Summary'!CV96="Yes"),OFFSET('Sanitation Data'!$F$6,0,10*ROW('Sanitation Data'!F90)),NA())</f>
        <v>#N/A</v>
      </c>
      <c r="AH96" s="84" t="e">
        <f ca="true">+IF(AND(ISNUMBER(OFFSET('Sanitation Data'!$F$10,0,10*ROW('Sanitation Data'!F90))),'Data Summary'!CW96="Yes"),OFFSET('Sanitation Data'!$F$10,0,10*ROW('Sanitation Data'!F90)),NA())</f>
        <v>#N/A</v>
      </c>
      <c r="AI96" s="84" t="e">
        <f ca="true">+IF(AND(ISNUMBER(OFFSET('Sanitation Data'!$F$11,0,10*ROW('Sanitation Data'!F90))),'Data Summary'!CX96="Yes"),OFFSET('Sanitation Data'!$F$11,0,10*ROW('Sanitation Data'!F90)),NA())</f>
        <v>#N/A</v>
      </c>
      <c r="AJ96" s="84" t="e">
        <f ca="true">+IF(AND(ISNUMBER(OFFSET('Sanitation Data'!$F$12,0,10*ROW('Sanitation Data'!F90))),'Data Summary'!CY96="Yes"),OFFSET('Sanitation Data'!$F$12,0,10*ROW('Sanitation Data'!F90)),NA())</f>
        <v>#N/A</v>
      </c>
      <c r="AK96" s="84" t="e">
        <f ca="true">+IF(AND(ISNUMBER(OFFSET('Sanitation Data'!$G$4,0,10*ROW('Sanitation Data'!G90))),'Data Summary'!CZ96="Yes"),100-OFFSET('Sanitation Data'!$G$4,0,10*ROW('Sanitation Data'!G90)),NA())</f>
        <v>#N/A</v>
      </c>
      <c r="AL96" s="84" t="e">
        <f ca="true">+IF(AND(ISNUMBER(OFFSET('Sanitation Data'!$G$6,0,10*ROW('Sanitation Data'!G90))),'Data Summary'!DA96="Yes"),OFFSET('Sanitation Data'!$G$6,0,10*ROW('Sanitation Data'!G90)),NA())</f>
        <v>#N/A</v>
      </c>
      <c r="AM96" s="84" t="e">
        <f ca="true">+IF(AND(ISNUMBER(OFFSET('Sanitation Data'!$G$10,0,10*ROW('Sanitation Data'!G90))),'Data Summary'!DB96="Yes"),OFFSET('Sanitation Data'!$G$10,0,10*ROW('Sanitation Data'!G90)),NA())</f>
        <v>#N/A</v>
      </c>
      <c r="AN96" s="84" t="e">
        <f ca="true">+IF(AND(ISNUMBER(OFFSET('Sanitation Data'!$G$11,0,10*ROW('Sanitation Data'!G90))),'Data Summary'!DC96="Yes"),OFFSET('Sanitation Data'!$G$11,0,10*ROW('Sanitation Data'!G90)),NA())</f>
        <v>#N/A</v>
      </c>
      <c r="AO96" s="84" t="e">
        <f ca="true">+IF(AND(ISNUMBER(OFFSET('Sanitation Data'!$G$12,0,10*ROW('Sanitation Data'!G90))),'Data Summary'!DD96="Yes"),OFFSET('Sanitation Data'!$G$12,0,10*ROW('Sanitation Data'!G90)),NA())</f>
        <v>#N/A</v>
      </c>
      <c r="AP96" s="84" t="e">
        <f ca="true">+IF(AND(ISNUMBER(OFFSET('Sanitation Data'!$H$4,0,10*ROW('Sanitation Data'!H90))),'Data Summary'!DE96="Yes"),100-OFFSET('Sanitation Data'!$H$4,0,10*ROW('Sanitation Data'!H90)),NA())</f>
        <v>#N/A</v>
      </c>
      <c r="AQ96" s="84" t="e">
        <f ca="true">+IF(AND(ISNUMBER(OFFSET('Sanitation Data'!$H$6,0,10*ROW('Sanitation Data'!H90))),'Data Summary'!DF96="Yes"),OFFSET('Sanitation Data'!$H$6,0,10*ROW('Sanitation Data'!H90)),NA())</f>
        <v>#N/A</v>
      </c>
      <c r="AR96" s="84" t="e">
        <f ca="true">+IF(AND(ISNUMBER(OFFSET('Sanitation Data'!$H$10,0,10*ROW('Sanitation Data'!H90))),'Data Summary'!DG96="Yes"),OFFSET('Sanitation Data'!$H$10,0,10*ROW('Sanitation Data'!H90)),NA())</f>
        <v>#N/A</v>
      </c>
      <c r="AS96" s="84" t="e">
        <f ca="true">+IF(AND(ISNUMBER(OFFSET('Sanitation Data'!$H$11,0,10*ROW('Sanitation Data'!H90))),'Data Summary'!DH96="Yes"),OFFSET('Sanitation Data'!$H$11,0,10*ROW('Sanitation Data'!H90)),NA())</f>
        <v>#N/A</v>
      </c>
      <c r="AT96" s="84" t="e">
        <f ca="true">+IF(AND(ISNUMBER(OFFSET('Sanitation Data'!$H$12,0,10*ROW('Sanitation Data'!H90))),'Data Summary'!DI96="Yes"),OFFSET('Sanitation Data'!$H$12,0,10*ROW('Sanitation Data'!H90)),NA())</f>
        <v>#N/A</v>
      </c>
      <c r="AU96" s="84" t="e">
        <f ca="true">+IF(AND(ISNUMBER(OFFSET('Sanitation Data'!$I$4,0,10*ROW('Sanitation Data'!I90))),'Data Summary'!DJ96="Yes"),100-OFFSET('Sanitation Data'!$I$4,0,10*ROW('Sanitation Data'!I90)),NA())</f>
        <v>#N/A</v>
      </c>
      <c r="AV96" s="84" t="e">
        <f ca="true">+IF(AND(ISNUMBER(OFFSET('Sanitation Data'!$I$6,0,10*ROW('Sanitation Data'!I90))),'Data Summary'!DK96="Yes"),OFFSET('Sanitation Data'!$I$6,0,10*ROW('Sanitation Data'!I90)),NA())</f>
        <v>#N/A</v>
      </c>
      <c r="AW96" s="84" t="e">
        <f ca="true">+IF(AND(ISNUMBER(OFFSET('Sanitation Data'!$I$10,0,10*ROW('Sanitation Data'!I90))),'Data Summary'!DL96="Yes"),OFFSET('Sanitation Data'!$I$10,0,10*ROW('Sanitation Data'!I90)),NA())</f>
        <v>#N/A</v>
      </c>
      <c r="AX96" s="84" t="e">
        <f ca="true">+IF(AND(ISNUMBER(OFFSET('Sanitation Data'!$I$11,0,10*ROW('Sanitation Data'!I90))),'Data Summary'!DM96="Yes"),OFFSET('Sanitation Data'!$I$11,0,10*ROW('Sanitation Data'!I90)),NA())</f>
        <v>#N/A</v>
      </c>
      <c r="AY96" s="84" t="e">
        <f ca="true">+IF(AND(ISNUMBER(OFFSET('Sanitation Data'!$I$12,0,10*ROW('Sanitation Data'!I90))),'Data Summary'!DN96="Yes"),OFFSET('Sanitation Data'!$I$12,0,10*ROW('Sanitation Data'!I90)),NA())</f>
        <v>#N/A</v>
      </c>
      <c r="AZ96" s="85" t="e">
        <f ca="true">+IF(AND(ISNUMBER(OFFSET('Hygiene Data'!$D$5,0,10*ROW('Hygiene Data'!D90))),'Data Summary'!DO96="Yes"),OFFSET('Hygiene Data'!$D$5,0,10*ROW('Hygiene Data'!D90)),NA())</f>
        <v>#N/A</v>
      </c>
      <c r="BA96" s="85" t="e">
        <f ca="true">+IF(AND(ISNUMBER(OFFSET('Hygiene Data'!$D$7,0,10*ROW('Hygiene Data'!D90))),'Data Summary'!DP96="Yes"),OFFSET('Hygiene Data'!$D$7,0,10*ROW('Hygiene Data'!D90)),NA())</f>
        <v>#N/A</v>
      </c>
      <c r="BB96" s="85" t="e">
        <f ca="true">+IF(AND(ISNUMBER(OFFSET('Hygiene Data'!$D$9,0,10*ROW('Hygiene Data'!D90))),'Data Summary'!DQ96="Yes"),OFFSET('Hygiene Data'!$D$9,0,10*ROW('Hygiene Data'!D90)),NA())</f>
        <v>#N/A</v>
      </c>
      <c r="BC96" s="85" t="e">
        <f ca="true">+IF(AND(ISNUMBER(OFFSET('Hygiene Data'!$E$5,0,10*ROW('Hygiene Data'!E90))),'Data Summary'!DR96="Yes"),OFFSET('Hygiene Data'!$E$5,0,10*ROW('Hygiene Data'!E90)),NA())</f>
        <v>#N/A</v>
      </c>
      <c r="BD96" s="85" t="e">
        <f ca="true">+IF(AND(ISNUMBER(OFFSET('Hygiene Data'!$E$7,0,10*ROW('Hygiene Data'!E90))),'Data Summary'!DS96="Yes"),OFFSET('Hygiene Data'!$E$7,0,10*ROW('Hygiene Data'!E90)),NA())</f>
        <v>#N/A</v>
      </c>
      <c r="BE96" s="85" t="e">
        <f ca="true">+IF(AND(ISNUMBER(OFFSET('Hygiene Data'!$E$9,0,10*ROW('Hygiene Data'!E90))),'Data Summary'!DT96="Yes"),OFFSET('Hygiene Data'!$E$9,0,10*ROW('Hygiene Data'!E90)),NA())</f>
        <v>#N/A</v>
      </c>
      <c r="BF96" s="85" t="e">
        <f ca="true">+IF(AND(ISNUMBER(OFFSET('Hygiene Data'!$F$5,0,10*ROW('Hygiene Data'!F90))),'Data Summary'!DU96="Yes"),OFFSET('Hygiene Data'!$F$5,0,10*ROW('Hygiene Data'!F90)),NA())</f>
        <v>#N/A</v>
      </c>
      <c r="BG96" s="85" t="e">
        <f ca="true">+IF(AND(ISNUMBER(OFFSET('Hygiene Data'!$F$7,0,10*ROW('Hygiene Data'!F90))),'Data Summary'!DV96="Yes"),OFFSET('Hygiene Data'!$F$7,0,10*ROW('Hygiene Data'!F90)),NA())</f>
        <v>#N/A</v>
      </c>
      <c r="BH96" s="85" t="e">
        <f ca="true">+IF(AND(ISNUMBER(OFFSET('Hygiene Data'!$F$9,0,10*ROW('Hygiene Data'!F90))),'Data Summary'!DW96="Yes"),OFFSET('Hygiene Data'!$F$9,0,10*ROW('Hygiene Data'!F90)),NA())</f>
        <v>#N/A</v>
      </c>
      <c r="BI96" s="85" t="e">
        <f ca="true">+IF(AND(ISNUMBER(OFFSET('Hygiene Data'!$G$5,0,10*ROW('Hygiene Data'!G90))),'Data Summary'!DX96="Yes"),OFFSET('Hygiene Data'!$G$5,0,10*ROW('Hygiene Data'!G90)),NA())</f>
        <v>#N/A</v>
      </c>
      <c r="BJ96" s="85" t="e">
        <f ca="true">+IF(AND(ISNUMBER(OFFSET('Hygiene Data'!$G$7,0,10*ROW('Hygiene Data'!G90))),'Data Summary'!DY96="Yes"),OFFSET('Hygiene Data'!$G$7,0,10*ROW('Hygiene Data'!G90)),NA())</f>
        <v>#N/A</v>
      </c>
      <c r="BK96" s="85" t="e">
        <f ca="true">+IF(AND(ISNUMBER(OFFSET('Hygiene Data'!$G$9,0,10*ROW('Hygiene Data'!G90))),'Data Summary'!DZ96="Yes"),OFFSET('Hygiene Data'!$G$9,0,10*ROW('Hygiene Data'!G90)),NA())</f>
        <v>#N/A</v>
      </c>
      <c r="BL96" s="85" t="e">
        <f ca="true">+IF(AND(ISNUMBER(OFFSET('Hygiene Data'!$H$5,0,10*ROW('Hygiene Data'!H90))),'Data Summary'!EA96="Yes"),OFFSET('Hygiene Data'!$H$5,0,10*ROW('Hygiene Data'!H90)),NA())</f>
        <v>#N/A</v>
      </c>
      <c r="BM96" s="85" t="e">
        <f ca="true">+IF(AND(ISNUMBER(OFFSET('Hygiene Data'!$H$7,0,10*ROW('Hygiene Data'!H90))),'Data Summary'!EB96="Yes"),OFFSET('Hygiene Data'!$H$7,0,10*ROW('Hygiene Data'!H90)),NA())</f>
        <v>#N/A</v>
      </c>
      <c r="BN96" s="85" t="e">
        <f ca="true">+IF(AND(ISNUMBER(OFFSET('Hygiene Data'!$H$9,0,10*ROW('Hygiene Data'!H90))),'Data Summary'!EC96="Yes"),OFFSET('Hygiene Data'!$H$9,0,10*ROW('Hygiene Data'!H90)),NA())</f>
        <v>#N/A</v>
      </c>
      <c r="BO96" s="85" t="e">
        <f ca="true">+IF(AND(ISNUMBER(OFFSET('Hygiene Data'!$I$5,0,10*ROW('Hygiene Data'!I90))),'Data Summary'!ED96="Yes"),OFFSET('Hygiene Data'!$I$5,0,10*ROW('Hygiene Data'!I90)),NA())</f>
        <v>#N/A</v>
      </c>
      <c r="BP96" s="85" t="e">
        <f ca="true">+IF(AND(ISNUMBER(OFFSET('Hygiene Data'!$I$7,0,10*ROW('Hygiene Data'!I90))),'Data Summary'!EE96="Yes"),OFFSET('Hygiene Data'!$I$7,0,10*ROW('Hygiene Data'!I90)),NA())</f>
        <v>#N/A</v>
      </c>
      <c r="BQ96" s="85" t="e">
        <f ca="true">+IF(AND(ISNUMBER(OFFSET('Hygiene Data'!$I$9,0,10*ROW('Hygiene Data'!I90))),'Data Summary'!EF96="Yes"),OFFSET('Hygiene Data'!$I$9,0,10*ROW('Hygiene Data'!I90)),NA())</f>
        <v>#N/A</v>
      </c>
    </row>
    <row xmlns:x14ac="http://schemas.microsoft.com/office/spreadsheetml/2009/9/ac" r="97" x14ac:dyDescent="0.2">
      <c r="A97" s="326" t="e">
        <f ca="true">+RIGHT('Data Summary'!A97,LEN('Data Summary'!A97)-9)</f>
        <v>#VALUE!</v>
      </c>
      <c r="B97" s="31" t="str">
        <f ca="true">+IF(ISTEXT('Data Summary'!B97),'Data Summary'!B97,"")</f>
        <v/>
      </c>
      <c r="C97" s="325" t="e">
        <f ca="true">+VALUE('Data Summary'!C97)</f>
        <v>#VALUE!</v>
      </c>
      <c r="D97" s="83" t="e">
        <f ca="true">+IF(AND(ISNUMBER(OFFSET('Water Data'!$D$4,0,10*ROW('Water Data'!D91))),'Data Summary'!BS97="Yes"),100-OFFSET('Water Data'!$D$4,0,10*ROW('Water Data'!D91)),NA())</f>
        <v>#N/A</v>
      </c>
      <c r="E97" s="83" t="e">
        <f ca="true">+IF(AND(ISNUMBER(OFFSET('Water Data'!$D$6,0,10*ROW('Water Data'!D91))),'Data Summary'!BT97="Yes"),OFFSET('Water Data'!$D$6,0,10*ROW('Water Data'!D91)),NA())</f>
        <v>#N/A</v>
      </c>
      <c r="F97" s="83" t="e">
        <f ca="true">+IF(AND(ISNUMBER(OFFSET('Water Data'!$D$9,0,10*ROW('Water Data'!D91))),'Data Summary'!BU97="Yes"),OFFSET('Water Data'!$D$9,0,10*ROW('Water Data'!D91)),NA())</f>
        <v>#N/A</v>
      </c>
      <c r="G97" s="83" t="e">
        <f ca="true">+IF(AND(ISNUMBER(OFFSET('Water Data'!$E$4,0,10*ROW('Water Data'!E91))),'Data Summary'!BV97="Yes"),100-OFFSET('Water Data'!$E$4,0,10*ROW('Water Data'!E91)),NA())</f>
        <v>#N/A</v>
      </c>
      <c r="H97" s="83" t="e">
        <f ca="true">+IF(AND(ISNUMBER(OFFSET('Water Data'!$E$6,0,10*ROW('Water Data'!E91))),'Data Summary'!BW97="Yes"),OFFSET('Water Data'!$E$6,0,10*ROW('Water Data'!E91)),NA())</f>
        <v>#N/A</v>
      </c>
      <c r="I97" s="83" t="e">
        <f ca="true">+IF(AND(ISNUMBER(OFFSET('Water Data'!$E$9,0,10*ROW('Water Data'!E91))),'Data Summary'!BX97="Yes"),OFFSET('Water Data'!$E$9,0,10*ROW('Water Data'!E91)),NA())</f>
        <v>#N/A</v>
      </c>
      <c r="J97" s="83" t="e">
        <f ca="true">+IF(AND(ISNUMBER(OFFSET('Water Data'!$F$4,0,10*ROW('Water Data'!F91))),'Data Summary'!BY97="Yes"),100-OFFSET('Water Data'!$F$4,0,10*ROW('Water Data'!F91)),NA())</f>
        <v>#N/A</v>
      </c>
      <c r="K97" s="83" t="e">
        <f ca="true">+IF(AND(ISNUMBER(OFFSET('Water Data'!$F$6,0,10*ROW('Water Data'!F91))),'Data Summary'!BZ97="Yes"),OFFSET('Water Data'!$F$6,0,10*ROW('Water Data'!F91)),NA())</f>
        <v>#N/A</v>
      </c>
      <c r="L97" s="83" t="e">
        <f ca="true">+IF(AND(ISNUMBER(OFFSET('Water Data'!$F$9,0,10*ROW('Water Data'!F91))),'Data Summary'!CA97="Yes"),OFFSET('Water Data'!$F$9,0,10*ROW('Water Data'!F91)),NA())</f>
        <v>#N/A</v>
      </c>
      <c r="M97" s="83" t="e">
        <f ca="true">+IF(AND(ISNUMBER(OFFSET('Water Data'!$G$4,0,10*ROW('Water Data'!G91))),'Data Summary'!CB97="Yes"),100-OFFSET('Water Data'!$G$4,0,10*ROW('Water Data'!G91)),NA())</f>
        <v>#N/A</v>
      </c>
      <c r="N97" s="83" t="e">
        <f ca="true">+IF(AND(ISNUMBER(OFFSET('Water Data'!$G$6,0,10*ROW('Water Data'!G91))),'Data Summary'!CC97="Yes"),OFFSET('Water Data'!$G$6,0,10*ROW('Water Data'!G91)),NA())</f>
        <v>#N/A</v>
      </c>
      <c r="O97" s="83" t="e">
        <f ca="true">+IF(AND(ISNUMBER(OFFSET('Water Data'!$G$9,0,10*ROW('Water Data'!G91))),'Data Summary'!CD97="Yes"),OFFSET('Water Data'!$G$9,0,10*ROW('Water Data'!G91)),NA())</f>
        <v>#N/A</v>
      </c>
      <c r="P97" s="83" t="e">
        <f ca="true">+IF(AND(ISNUMBER(OFFSET('Water Data'!$H$4,0,10*ROW('Water Data'!H91))),'Data Summary'!CE97="Yes"),100-OFFSET('Water Data'!$H$4,0,10*ROW('Water Data'!H91)),NA())</f>
        <v>#N/A</v>
      </c>
      <c r="Q97" s="83" t="e">
        <f ca="true">+IF(AND(ISNUMBER(OFFSET('Water Data'!$H$6,0,10*ROW('Water Data'!H91))),'Data Summary'!CF97="Yes"),OFFSET('Water Data'!$H$6,0,10*ROW('Water Data'!H91)),NA())</f>
        <v>#N/A</v>
      </c>
      <c r="R97" s="83" t="e">
        <f ca="true">+IF(AND(ISNUMBER(OFFSET('Water Data'!$H$9,0,10*ROW('Water Data'!H91))),'Data Summary'!CG97="Yes"),OFFSET('Water Data'!$H$9,0,10*ROW('Water Data'!H91)),NA())</f>
        <v>#N/A</v>
      </c>
      <c r="S97" s="83" t="e">
        <f ca="true">+IF(AND(ISNUMBER(OFFSET('Water Data'!$I$4,0,10*ROW('Water Data'!I91))),'Data Summary'!CH97="Yes"),100-OFFSET('Water Data'!$I$4,0,10*ROW('Water Data'!I91)),NA())</f>
        <v>#N/A</v>
      </c>
      <c r="T97" s="83" t="e">
        <f ca="true">+IF(AND(ISNUMBER(OFFSET('Water Data'!$I$6,0,10*ROW('Water Data'!I91))),'Data Summary'!CI97="Yes"),OFFSET('Water Data'!$I$6,0,10*ROW('Water Data'!I91)),NA())</f>
        <v>#N/A</v>
      </c>
      <c r="U97" s="83" t="e">
        <f ca="true">+IF(AND(ISNUMBER(OFFSET('Water Data'!$I$9,0,10*ROW('Water Data'!I91))),'Data Summary'!CJ97="Yes"),OFFSET('Water Data'!$I$9,0,10*ROW('Water Data'!I91)),NA())</f>
        <v>#N/A</v>
      </c>
      <c r="V97" s="84" t="e">
        <f ca="true">+IF(AND(ISNUMBER(OFFSET('Sanitation Data'!$D$4,0,10*ROW('Sanitation Data'!D91))),'Data Summary'!CK97="Yes"),100-OFFSET('Sanitation Data'!$D$4,0,10*ROW('Sanitation Data'!D91)),NA())</f>
        <v>#N/A</v>
      </c>
      <c r="W97" s="84" t="e">
        <f ca="true">+IF(AND(ISNUMBER(OFFSET('Sanitation Data'!$D$6,0,10*ROW('Sanitation Data'!D91))),'Data Summary'!CL97="Yes"),OFFSET('Sanitation Data'!$D$6,0,10*ROW('Sanitation Data'!D91)),NA())</f>
        <v>#N/A</v>
      </c>
      <c r="X97" s="84" t="e">
        <f ca="true">+IF(AND(ISNUMBER(OFFSET('Sanitation Data'!$D$10,0,10*ROW('Sanitation Data'!D91))),'Data Summary'!CM97="Yes"),OFFSET('Sanitation Data'!$D$10,0,10*ROW('Sanitation Data'!D91)),NA())</f>
        <v>#N/A</v>
      </c>
      <c r="Y97" s="84" t="e">
        <f ca="true">+IF(AND(ISNUMBER(OFFSET('Sanitation Data'!$D$11,0,10*ROW('Sanitation Data'!D91))),'Data Summary'!CN97="Yes"),OFFSET('Sanitation Data'!$D$11,0,10*ROW('Sanitation Data'!D91)),NA())</f>
        <v>#N/A</v>
      </c>
      <c r="Z97" s="84" t="e">
        <f ca="true">+IF(AND(ISNUMBER(OFFSET('Sanitation Data'!$D$12,0,10*ROW('Sanitation Data'!D91))),'Data Summary'!CO97="Yes"),OFFSET('Sanitation Data'!$D$12,0,10*ROW('Sanitation Data'!D91)),NA())</f>
        <v>#N/A</v>
      </c>
      <c r="AA97" s="84" t="e">
        <f ca="true">+IF(AND(ISNUMBER(OFFSET('Sanitation Data'!$E$4,0,10*ROW('Sanitation Data'!E91))),'Data Summary'!CP97="Yes"),100-OFFSET('Sanitation Data'!$E$4,0,10*ROW('Sanitation Data'!E91)),NA())</f>
        <v>#N/A</v>
      </c>
      <c r="AB97" s="84" t="e">
        <f ca="true">+IF(AND(ISNUMBER(OFFSET('Sanitation Data'!$E$6,0,10*ROW('Sanitation Data'!E91))),'Data Summary'!CQ97="Yes"),OFFSET('Sanitation Data'!$E$6,0,10*ROW('Sanitation Data'!E91)),NA())</f>
        <v>#N/A</v>
      </c>
      <c r="AC97" s="84" t="e">
        <f ca="true">+IF(AND(ISNUMBER(OFFSET('Sanitation Data'!$E$10,0,10*ROW('Sanitation Data'!E91))),'Data Summary'!CR97="Yes"),OFFSET('Sanitation Data'!$E$10,0,10*ROW('Sanitation Data'!E91)),NA())</f>
        <v>#N/A</v>
      </c>
      <c r="AD97" s="84" t="e">
        <f ca="true">+IF(AND(ISNUMBER(OFFSET('Sanitation Data'!$E$11,0,10*ROW('Sanitation Data'!E91))),'Data Summary'!CS97="Yes"),OFFSET('Sanitation Data'!$E$11,0,10*ROW('Sanitation Data'!E91)),NA())</f>
        <v>#N/A</v>
      </c>
      <c r="AE97" s="84" t="e">
        <f ca="true">+IF(AND(ISNUMBER(OFFSET('Sanitation Data'!$E$12,0,10*ROW('Sanitation Data'!E91))),'Data Summary'!CT97="Yes"),OFFSET('Sanitation Data'!$E$12,0,10*ROW('Sanitation Data'!E91)),NA())</f>
        <v>#N/A</v>
      </c>
      <c r="AF97" s="84" t="e">
        <f ca="true">+IF(AND(ISNUMBER(OFFSET('Sanitation Data'!$F$4,0,10*ROW('Sanitation Data'!F91))),'Data Summary'!CU97="Yes"),100-OFFSET('Sanitation Data'!$F$4,0,10*ROW('Sanitation Data'!F91)),NA())</f>
        <v>#N/A</v>
      </c>
      <c r="AG97" s="84" t="e">
        <f ca="true">+IF(AND(ISNUMBER(OFFSET('Sanitation Data'!$F$6,0,10*ROW('Sanitation Data'!F91))),'Data Summary'!CV97="Yes"),OFFSET('Sanitation Data'!$F$6,0,10*ROW('Sanitation Data'!F91)),NA())</f>
        <v>#N/A</v>
      </c>
      <c r="AH97" s="84" t="e">
        <f ca="true">+IF(AND(ISNUMBER(OFFSET('Sanitation Data'!$F$10,0,10*ROW('Sanitation Data'!F91))),'Data Summary'!CW97="Yes"),OFFSET('Sanitation Data'!$F$10,0,10*ROW('Sanitation Data'!F91)),NA())</f>
        <v>#N/A</v>
      </c>
      <c r="AI97" s="84" t="e">
        <f ca="true">+IF(AND(ISNUMBER(OFFSET('Sanitation Data'!$F$11,0,10*ROW('Sanitation Data'!F91))),'Data Summary'!CX97="Yes"),OFFSET('Sanitation Data'!$F$11,0,10*ROW('Sanitation Data'!F91)),NA())</f>
        <v>#N/A</v>
      </c>
      <c r="AJ97" s="84" t="e">
        <f ca="true">+IF(AND(ISNUMBER(OFFSET('Sanitation Data'!$F$12,0,10*ROW('Sanitation Data'!F91))),'Data Summary'!CY97="Yes"),OFFSET('Sanitation Data'!$F$12,0,10*ROW('Sanitation Data'!F91)),NA())</f>
        <v>#N/A</v>
      </c>
      <c r="AK97" s="84" t="e">
        <f ca="true">+IF(AND(ISNUMBER(OFFSET('Sanitation Data'!$G$4,0,10*ROW('Sanitation Data'!G91))),'Data Summary'!CZ97="Yes"),100-OFFSET('Sanitation Data'!$G$4,0,10*ROW('Sanitation Data'!G91)),NA())</f>
        <v>#N/A</v>
      </c>
      <c r="AL97" s="84" t="e">
        <f ca="true">+IF(AND(ISNUMBER(OFFSET('Sanitation Data'!$G$6,0,10*ROW('Sanitation Data'!G91))),'Data Summary'!DA97="Yes"),OFFSET('Sanitation Data'!$G$6,0,10*ROW('Sanitation Data'!G91)),NA())</f>
        <v>#N/A</v>
      </c>
      <c r="AM97" s="84" t="e">
        <f ca="true">+IF(AND(ISNUMBER(OFFSET('Sanitation Data'!$G$10,0,10*ROW('Sanitation Data'!G91))),'Data Summary'!DB97="Yes"),OFFSET('Sanitation Data'!$G$10,0,10*ROW('Sanitation Data'!G91)),NA())</f>
        <v>#N/A</v>
      </c>
      <c r="AN97" s="84" t="e">
        <f ca="true">+IF(AND(ISNUMBER(OFFSET('Sanitation Data'!$G$11,0,10*ROW('Sanitation Data'!G91))),'Data Summary'!DC97="Yes"),OFFSET('Sanitation Data'!$G$11,0,10*ROW('Sanitation Data'!G91)),NA())</f>
        <v>#N/A</v>
      </c>
      <c r="AO97" s="84" t="e">
        <f ca="true">+IF(AND(ISNUMBER(OFFSET('Sanitation Data'!$G$12,0,10*ROW('Sanitation Data'!G91))),'Data Summary'!DD97="Yes"),OFFSET('Sanitation Data'!$G$12,0,10*ROW('Sanitation Data'!G91)),NA())</f>
        <v>#N/A</v>
      </c>
      <c r="AP97" s="84" t="e">
        <f ca="true">+IF(AND(ISNUMBER(OFFSET('Sanitation Data'!$H$4,0,10*ROW('Sanitation Data'!H91))),'Data Summary'!DE97="Yes"),100-OFFSET('Sanitation Data'!$H$4,0,10*ROW('Sanitation Data'!H91)),NA())</f>
        <v>#N/A</v>
      </c>
      <c r="AQ97" s="84" t="e">
        <f ca="true">+IF(AND(ISNUMBER(OFFSET('Sanitation Data'!$H$6,0,10*ROW('Sanitation Data'!H91))),'Data Summary'!DF97="Yes"),OFFSET('Sanitation Data'!$H$6,0,10*ROW('Sanitation Data'!H91)),NA())</f>
        <v>#N/A</v>
      </c>
      <c r="AR97" s="84" t="e">
        <f ca="true">+IF(AND(ISNUMBER(OFFSET('Sanitation Data'!$H$10,0,10*ROW('Sanitation Data'!H91))),'Data Summary'!DG97="Yes"),OFFSET('Sanitation Data'!$H$10,0,10*ROW('Sanitation Data'!H91)),NA())</f>
        <v>#N/A</v>
      </c>
      <c r="AS97" s="84" t="e">
        <f ca="true">+IF(AND(ISNUMBER(OFFSET('Sanitation Data'!$H$11,0,10*ROW('Sanitation Data'!H91))),'Data Summary'!DH97="Yes"),OFFSET('Sanitation Data'!$H$11,0,10*ROW('Sanitation Data'!H91)),NA())</f>
        <v>#N/A</v>
      </c>
      <c r="AT97" s="84" t="e">
        <f ca="true">+IF(AND(ISNUMBER(OFFSET('Sanitation Data'!$H$12,0,10*ROW('Sanitation Data'!H91))),'Data Summary'!DI97="Yes"),OFFSET('Sanitation Data'!$H$12,0,10*ROW('Sanitation Data'!H91)),NA())</f>
        <v>#N/A</v>
      </c>
      <c r="AU97" s="84" t="e">
        <f ca="true">+IF(AND(ISNUMBER(OFFSET('Sanitation Data'!$I$4,0,10*ROW('Sanitation Data'!I91))),'Data Summary'!DJ97="Yes"),100-OFFSET('Sanitation Data'!$I$4,0,10*ROW('Sanitation Data'!I91)),NA())</f>
        <v>#N/A</v>
      </c>
      <c r="AV97" s="84" t="e">
        <f ca="true">+IF(AND(ISNUMBER(OFFSET('Sanitation Data'!$I$6,0,10*ROW('Sanitation Data'!I91))),'Data Summary'!DK97="Yes"),OFFSET('Sanitation Data'!$I$6,0,10*ROW('Sanitation Data'!I91)),NA())</f>
        <v>#N/A</v>
      </c>
      <c r="AW97" s="84" t="e">
        <f ca="true">+IF(AND(ISNUMBER(OFFSET('Sanitation Data'!$I$10,0,10*ROW('Sanitation Data'!I91))),'Data Summary'!DL97="Yes"),OFFSET('Sanitation Data'!$I$10,0,10*ROW('Sanitation Data'!I91)),NA())</f>
        <v>#N/A</v>
      </c>
      <c r="AX97" s="84" t="e">
        <f ca="true">+IF(AND(ISNUMBER(OFFSET('Sanitation Data'!$I$11,0,10*ROW('Sanitation Data'!I91))),'Data Summary'!DM97="Yes"),OFFSET('Sanitation Data'!$I$11,0,10*ROW('Sanitation Data'!I91)),NA())</f>
        <v>#N/A</v>
      </c>
      <c r="AY97" s="84" t="e">
        <f ca="true">+IF(AND(ISNUMBER(OFFSET('Sanitation Data'!$I$12,0,10*ROW('Sanitation Data'!I91))),'Data Summary'!DN97="Yes"),OFFSET('Sanitation Data'!$I$12,0,10*ROW('Sanitation Data'!I91)),NA())</f>
        <v>#N/A</v>
      </c>
      <c r="AZ97" s="85" t="e">
        <f ca="true">+IF(AND(ISNUMBER(OFFSET('Hygiene Data'!$D$5,0,10*ROW('Hygiene Data'!D91))),'Data Summary'!DO97="Yes"),OFFSET('Hygiene Data'!$D$5,0,10*ROW('Hygiene Data'!D91)),NA())</f>
        <v>#N/A</v>
      </c>
      <c r="BA97" s="85" t="e">
        <f ca="true">+IF(AND(ISNUMBER(OFFSET('Hygiene Data'!$D$7,0,10*ROW('Hygiene Data'!D91))),'Data Summary'!DP97="Yes"),OFFSET('Hygiene Data'!$D$7,0,10*ROW('Hygiene Data'!D91)),NA())</f>
        <v>#N/A</v>
      </c>
      <c r="BB97" s="85" t="e">
        <f ca="true">+IF(AND(ISNUMBER(OFFSET('Hygiene Data'!$D$9,0,10*ROW('Hygiene Data'!D91))),'Data Summary'!DQ97="Yes"),OFFSET('Hygiene Data'!$D$9,0,10*ROW('Hygiene Data'!D91)),NA())</f>
        <v>#N/A</v>
      </c>
      <c r="BC97" s="85" t="e">
        <f ca="true">+IF(AND(ISNUMBER(OFFSET('Hygiene Data'!$E$5,0,10*ROW('Hygiene Data'!E91))),'Data Summary'!DR97="Yes"),OFFSET('Hygiene Data'!$E$5,0,10*ROW('Hygiene Data'!E91)),NA())</f>
        <v>#N/A</v>
      </c>
      <c r="BD97" s="85" t="e">
        <f ca="true">+IF(AND(ISNUMBER(OFFSET('Hygiene Data'!$E$7,0,10*ROW('Hygiene Data'!E91))),'Data Summary'!DS97="Yes"),OFFSET('Hygiene Data'!$E$7,0,10*ROW('Hygiene Data'!E91)),NA())</f>
        <v>#N/A</v>
      </c>
      <c r="BE97" s="85" t="e">
        <f ca="true">+IF(AND(ISNUMBER(OFFSET('Hygiene Data'!$E$9,0,10*ROW('Hygiene Data'!E91))),'Data Summary'!DT97="Yes"),OFFSET('Hygiene Data'!$E$9,0,10*ROW('Hygiene Data'!E91)),NA())</f>
        <v>#N/A</v>
      </c>
      <c r="BF97" s="85" t="e">
        <f ca="true">+IF(AND(ISNUMBER(OFFSET('Hygiene Data'!$F$5,0,10*ROW('Hygiene Data'!F91))),'Data Summary'!DU97="Yes"),OFFSET('Hygiene Data'!$F$5,0,10*ROW('Hygiene Data'!F91)),NA())</f>
        <v>#N/A</v>
      </c>
      <c r="BG97" s="85" t="e">
        <f ca="true">+IF(AND(ISNUMBER(OFFSET('Hygiene Data'!$F$7,0,10*ROW('Hygiene Data'!F91))),'Data Summary'!DV97="Yes"),OFFSET('Hygiene Data'!$F$7,0,10*ROW('Hygiene Data'!F91)),NA())</f>
        <v>#N/A</v>
      </c>
      <c r="BH97" s="85" t="e">
        <f ca="true">+IF(AND(ISNUMBER(OFFSET('Hygiene Data'!$F$9,0,10*ROW('Hygiene Data'!F91))),'Data Summary'!DW97="Yes"),OFFSET('Hygiene Data'!$F$9,0,10*ROW('Hygiene Data'!F91)),NA())</f>
        <v>#N/A</v>
      </c>
      <c r="BI97" s="85" t="e">
        <f ca="true">+IF(AND(ISNUMBER(OFFSET('Hygiene Data'!$G$5,0,10*ROW('Hygiene Data'!G91))),'Data Summary'!DX97="Yes"),OFFSET('Hygiene Data'!$G$5,0,10*ROW('Hygiene Data'!G91)),NA())</f>
        <v>#N/A</v>
      </c>
      <c r="BJ97" s="85" t="e">
        <f ca="true">+IF(AND(ISNUMBER(OFFSET('Hygiene Data'!$G$7,0,10*ROW('Hygiene Data'!G91))),'Data Summary'!DY97="Yes"),OFFSET('Hygiene Data'!$G$7,0,10*ROW('Hygiene Data'!G91)),NA())</f>
        <v>#N/A</v>
      </c>
      <c r="BK97" s="85" t="e">
        <f ca="true">+IF(AND(ISNUMBER(OFFSET('Hygiene Data'!$G$9,0,10*ROW('Hygiene Data'!G91))),'Data Summary'!DZ97="Yes"),OFFSET('Hygiene Data'!$G$9,0,10*ROW('Hygiene Data'!G91)),NA())</f>
        <v>#N/A</v>
      </c>
      <c r="BL97" s="85" t="e">
        <f ca="true">+IF(AND(ISNUMBER(OFFSET('Hygiene Data'!$H$5,0,10*ROW('Hygiene Data'!H91))),'Data Summary'!EA97="Yes"),OFFSET('Hygiene Data'!$H$5,0,10*ROW('Hygiene Data'!H91)),NA())</f>
        <v>#N/A</v>
      </c>
      <c r="BM97" s="85" t="e">
        <f ca="true">+IF(AND(ISNUMBER(OFFSET('Hygiene Data'!$H$7,0,10*ROW('Hygiene Data'!H91))),'Data Summary'!EB97="Yes"),OFFSET('Hygiene Data'!$H$7,0,10*ROW('Hygiene Data'!H91)),NA())</f>
        <v>#N/A</v>
      </c>
      <c r="BN97" s="85" t="e">
        <f ca="true">+IF(AND(ISNUMBER(OFFSET('Hygiene Data'!$H$9,0,10*ROW('Hygiene Data'!H91))),'Data Summary'!EC97="Yes"),OFFSET('Hygiene Data'!$H$9,0,10*ROW('Hygiene Data'!H91)),NA())</f>
        <v>#N/A</v>
      </c>
      <c r="BO97" s="85" t="e">
        <f ca="true">+IF(AND(ISNUMBER(OFFSET('Hygiene Data'!$I$5,0,10*ROW('Hygiene Data'!I91))),'Data Summary'!ED97="Yes"),OFFSET('Hygiene Data'!$I$5,0,10*ROW('Hygiene Data'!I91)),NA())</f>
        <v>#N/A</v>
      </c>
      <c r="BP97" s="85" t="e">
        <f ca="true">+IF(AND(ISNUMBER(OFFSET('Hygiene Data'!$I$7,0,10*ROW('Hygiene Data'!I91))),'Data Summary'!EE97="Yes"),OFFSET('Hygiene Data'!$I$7,0,10*ROW('Hygiene Data'!I91)),NA())</f>
        <v>#N/A</v>
      </c>
      <c r="BQ97" s="85" t="e">
        <f ca="true">+IF(AND(ISNUMBER(OFFSET('Hygiene Data'!$I$9,0,10*ROW('Hygiene Data'!I91))),'Data Summary'!EF97="Yes"),OFFSET('Hygiene Data'!$I$9,0,10*ROW('Hygiene Data'!I91)),NA())</f>
        <v>#N/A</v>
      </c>
    </row>
    <row xmlns:x14ac="http://schemas.microsoft.com/office/spreadsheetml/2009/9/ac" r="98" x14ac:dyDescent="0.2">
      <c r="A98" s="326" t="e">
        <f ca="true">+RIGHT('Data Summary'!A98,LEN('Data Summary'!A98)-9)</f>
        <v>#VALUE!</v>
      </c>
      <c r="B98" s="31" t="str">
        <f ca="true">+IF(ISTEXT('Data Summary'!B98),'Data Summary'!B98,"")</f>
        <v/>
      </c>
      <c r="C98" s="325" t="e">
        <f ca="true">+VALUE('Data Summary'!C98)</f>
        <v>#VALUE!</v>
      </c>
      <c r="D98" s="83" t="e">
        <f ca="true">+IF(AND(ISNUMBER(OFFSET('Water Data'!$D$4,0,10*ROW('Water Data'!D92))),'Data Summary'!BS98="Yes"),100-OFFSET('Water Data'!$D$4,0,10*ROW('Water Data'!D92)),NA())</f>
        <v>#N/A</v>
      </c>
      <c r="E98" s="83" t="e">
        <f ca="true">+IF(AND(ISNUMBER(OFFSET('Water Data'!$D$6,0,10*ROW('Water Data'!D92))),'Data Summary'!BT98="Yes"),OFFSET('Water Data'!$D$6,0,10*ROW('Water Data'!D92)),NA())</f>
        <v>#N/A</v>
      </c>
      <c r="F98" s="83" t="e">
        <f ca="true">+IF(AND(ISNUMBER(OFFSET('Water Data'!$D$9,0,10*ROW('Water Data'!D92))),'Data Summary'!BU98="Yes"),OFFSET('Water Data'!$D$9,0,10*ROW('Water Data'!D92)),NA())</f>
        <v>#N/A</v>
      </c>
      <c r="G98" s="83" t="e">
        <f ca="true">+IF(AND(ISNUMBER(OFFSET('Water Data'!$E$4,0,10*ROW('Water Data'!E92))),'Data Summary'!BV98="Yes"),100-OFFSET('Water Data'!$E$4,0,10*ROW('Water Data'!E92)),NA())</f>
        <v>#N/A</v>
      </c>
      <c r="H98" s="83" t="e">
        <f ca="true">+IF(AND(ISNUMBER(OFFSET('Water Data'!$E$6,0,10*ROW('Water Data'!E92))),'Data Summary'!BW98="Yes"),OFFSET('Water Data'!$E$6,0,10*ROW('Water Data'!E92)),NA())</f>
        <v>#N/A</v>
      </c>
      <c r="I98" s="83" t="e">
        <f ca="true">+IF(AND(ISNUMBER(OFFSET('Water Data'!$E$9,0,10*ROW('Water Data'!E92))),'Data Summary'!BX98="Yes"),OFFSET('Water Data'!$E$9,0,10*ROW('Water Data'!E92)),NA())</f>
        <v>#N/A</v>
      </c>
      <c r="J98" s="83" t="e">
        <f ca="true">+IF(AND(ISNUMBER(OFFSET('Water Data'!$F$4,0,10*ROW('Water Data'!F92))),'Data Summary'!BY98="Yes"),100-OFFSET('Water Data'!$F$4,0,10*ROW('Water Data'!F92)),NA())</f>
        <v>#N/A</v>
      </c>
      <c r="K98" s="83" t="e">
        <f ca="true">+IF(AND(ISNUMBER(OFFSET('Water Data'!$F$6,0,10*ROW('Water Data'!F92))),'Data Summary'!BZ98="Yes"),OFFSET('Water Data'!$F$6,0,10*ROW('Water Data'!F92)),NA())</f>
        <v>#N/A</v>
      </c>
      <c r="L98" s="83" t="e">
        <f ca="true">+IF(AND(ISNUMBER(OFFSET('Water Data'!$F$9,0,10*ROW('Water Data'!F92))),'Data Summary'!CA98="Yes"),OFFSET('Water Data'!$F$9,0,10*ROW('Water Data'!F92)),NA())</f>
        <v>#N/A</v>
      </c>
      <c r="M98" s="83" t="e">
        <f ca="true">+IF(AND(ISNUMBER(OFFSET('Water Data'!$G$4,0,10*ROW('Water Data'!G92))),'Data Summary'!CB98="Yes"),100-OFFSET('Water Data'!$G$4,0,10*ROW('Water Data'!G92)),NA())</f>
        <v>#N/A</v>
      </c>
      <c r="N98" s="83" t="e">
        <f ca="true">+IF(AND(ISNUMBER(OFFSET('Water Data'!$G$6,0,10*ROW('Water Data'!G92))),'Data Summary'!CC98="Yes"),OFFSET('Water Data'!$G$6,0,10*ROW('Water Data'!G92)),NA())</f>
        <v>#N/A</v>
      </c>
      <c r="O98" s="83" t="e">
        <f ca="true">+IF(AND(ISNUMBER(OFFSET('Water Data'!$G$9,0,10*ROW('Water Data'!G92))),'Data Summary'!CD98="Yes"),OFFSET('Water Data'!$G$9,0,10*ROW('Water Data'!G92)),NA())</f>
        <v>#N/A</v>
      </c>
      <c r="P98" s="83" t="e">
        <f ca="true">+IF(AND(ISNUMBER(OFFSET('Water Data'!$H$4,0,10*ROW('Water Data'!H92))),'Data Summary'!CE98="Yes"),100-OFFSET('Water Data'!$H$4,0,10*ROW('Water Data'!H92)),NA())</f>
        <v>#N/A</v>
      </c>
      <c r="Q98" s="83" t="e">
        <f ca="true">+IF(AND(ISNUMBER(OFFSET('Water Data'!$H$6,0,10*ROW('Water Data'!H92))),'Data Summary'!CF98="Yes"),OFFSET('Water Data'!$H$6,0,10*ROW('Water Data'!H92)),NA())</f>
        <v>#N/A</v>
      </c>
      <c r="R98" s="83" t="e">
        <f ca="true">+IF(AND(ISNUMBER(OFFSET('Water Data'!$H$9,0,10*ROW('Water Data'!H92))),'Data Summary'!CG98="Yes"),OFFSET('Water Data'!$H$9,0,10*ROW('Water Data'!H92)),NA())</f>
        <v>#N/A</v>
      </c>
      <c r="S98" s="83" t="e">
        <f ca="true">+IF(AND(ISNUMBER(OFFSET('Water Data'!$I$4,0,10*ROW('Water Data'!I92))),'Data Summary'!CH98="Yes"),100-OFFSET('Water Data'!$I$4,0,10*ROW('Water Data'!I92)),NA())</f>
        <v>#N/A</v>
      </c>
      <c r="T98" s="83" t="e">
        <f ca="true">+IF(AND(ISNUMBER(OFFSET('Water Data'!$I$6,0,10*ROW('Water Data'!I92))),'Data Summary'!CI98="Yes"),OFFSET('Water Data'!$I$6,0,10*ROW('Water Data'!I92)),NA())</f>
        <v>#N/A</v>
      </c>
      <c r="U98" s="83" t="e">
        <f ca="true">+IF(AND(ISNUMBER(OFFSET('Water Data'!$I$9,0,10*ROW('Water Data'!I92))),'Data Summary'!CJ98="Yes"),OFFSET('Water Data'!$I$9,0,10*ROW('Water Data'!I92)),NA())</f>
        <v>#N/A</v>
      </c>
      <c r="V98" s="84" t="e">
        <f ca="true">+IF(AND(ISNUMBER(OFFSET('Sanitation Data'!$D$4,0,10*ROW('Sanitation Data'!D92))),'Data Summary'!CK98="Yes"),100-OFFSET('Sanitation Data'!$D$4,0,10*ROW('Sanitation Data'!D92)),NA())</f>
        <v>#N/A</v>
      </c>
      <c r="W98" s="84" t="e">
        <f ca="true">+IF(AND(ISNUMBER(OFFSET('Sanitation Data'!$D$6,0,10*ROW('Sanitation Data'!D92))),'Data Summary'!CL98="Yes"),OFFSET('Sanitation Data'!$D$6,0,10*ROW('Sanitation Data'!D92)),NA())</f>
        <v>#N/A</v>
      </c>
      <c r="X98" s="84" t="e">
        <f ca="true">+IF(AND(ISNUMBER(OFFSET('Sanitation Data'!$D$10,0,10*ROW('Sanitation Data'!D92))),'Data Summary'!CM98="Yes"),OFFSET('Sanitation Data'!$D$10,0,10*ROW('Sanitation Data'!D92)),NA())</f>
        <v>#N/A</v>
      </c>
      <c r="Y98" s="84" t="e">
        <f ca="true">+IF(AND(ISNUMBER(OFFSET('Sanitation Data'!$D$11,0,10*ROW('Sanitation Data'!D92))),'Data Summary'!CN98="Yes"),OFFSET('Sanitation Data'!$D$11,0,10*ROW('Sanitation Data'!D92)),NA())</f>
        <v>#N/A</v>
      </c>
      <c r="Z98" s="84" t="e">
        <f ca="true">+IF(AND(ISNUMBER(OFFSET('Sanitation Data'!$D$12,0,10*ROW('Sanitation Data'!D92))),'Data Summary'!CO98="Yes"),OFFSET('Sanitation Data'!$D$12,0,10*ROW('Sanitation Data'!D92)),NA())</f>
        <v>#N/A</v>
      </c>
      <c r="AA98" s="84" t="e">
        <f ca="true">+IF(AND(ISNUMBER(OFFSET('Sanitation Data'!$E$4,0,10*ROW('Sanitation Data'!E92))),'Data Summary'!CP98="Yes"),100-OFFSET('Sanitation Data'!$E$4,0,10*ROW('Sanitation Data'!E92)),NA())</f>
        <v>#N/A</v>
      </c>
      <c r="AB98" s="84" t="e">
        <f ca="true">+IF(AND(ISNUMBER(OFFSET('Sanitation Data'!$E$6,0,10*ROW('Sanitation Data'!E92))),'Data Summary'!CQ98="Yes"),OFFSET('Sanitation Data'!$E$6,0,10*ROW('Sanitation Data'!E92)),NA())</f>
        <v>#N/A</v>
      </c>
      <c r="AC98" s="84" t="e">
        <f ca="true">+IF(AND(ISNUMBER(OFFSET('Sanitation Data'!$E$10,0,10*ROW('Sanitation Data'!E92))),'Data Summary'!CR98="Yes"),OFFSET('Sanitation Data'!$E$10,0,10*ROW('Sanitation Data'!E92)),NA())</f>
        <v>#N/A</v>
      </c>
      <c r="AD98" s="84" t="e">
        <f ca="true">+IF(AND(ISNUMBER(OFFSET('Sanitation Data'!$E$11,0,10*ROW('Sanitation Data'!E92))),'Data Summary'!CS98="Yes"),OFFSET('Sanitation Data'!$E$11,0,10*ROW('Sanitation Data'!E92)),NA())</f>
        <v>#N/A</v>
      </c>
      <c r="AE98" s="84" t="e">
        <f ca="true">+IF(AND(ISNUMBER(OFFSET('Sanitation Data'!$E$12,0,10*ROW('Sanitation Data'!E92))),'Data Summary'!CT98="Yes"),OFFSET('Sanitation Data'!$E$12,0,10*ROW('Sanitation Data'!E92)),NA())</f>
        <v>#N/A</v>
      </c>
      <c r="AF98" s="84" t="e">
        <f ca="true">+IF(AND(ISNUMBER(OFFSET('Sanitation Data'!$F$4,0,10*ROW('Sanitation Data'!F92))),'Data Summary'!CU98="Yes"),100-OFFSET('Sanitation Data'!$F$4,0,10*ROW('Sanitation Data'!F92)),NA())</f>
        <v>#N/A</v>
      </c>
      <c r="AG98" s="84" t="e">
        <f ca="true">+IF(AND(ISNUMBER(OFFSET('Sanitation Data'!$F$6,0,10*ROW('Sanitation Data'!F92))),'Data Summary'!CV98="Yes"),OFFSET('Sanitation Data'!$F$6,0,10*ROW('Sanitation Data'!F92)),NA())</f>
        <v>#N/A</v>
      </c>
      <c r="AH98" s="84" t="e">
        <f ca="true">+IF(AND(ISNUMBER(OFFSET('Sanitation Data'!$F$10,0,10*ROW('Sanitation Data'!F92))),'Data Summary'!CW98="Yes"),OFFSET('Sanitation Data'!$F$10,0,10*ROW('Sanitation Data'!F92)),NA())</f>
        <v>#N/A</v>
      </c>
      <c r="AI98" s="84" t="e">
        <f ca="true">+IF(AND(ISNUMBER(OFFSET('Sanitation Data'!$F$11,0,10*ROW('Sanitation Data'!F92))),'Data Summary'!CX98="Yes"),OFFSET('Sanitation Data'!$F$11,0,10*ROW('Sanitation Data'!F92)),NA())</f>
        <v>#N/A</v>
      </c>
      <c r="AJ98" s="84" t="e">
        <f ca="true">+IF(AND(ISNUMBER(OFFSET('Sanitation Data'!$F$12,0,10*ROW('Sanitation Data'!F92))),'Data Summary'!CY98="Yes"),OFFSET('Sanitation Data'!$F$12,0,10*ROW('Sanitation Data'!F92)),NA())</f>
        <v>#N/A</v>
      </c>
      <c r="AK98" s="84" t="e">
        <f ca="true">+IF(AND(ISNUMBER(OFFSET('Sanitation Data'!$G$4,0,10*ROW('Sanitation Data'!G92))),'Data Summary'!CZ98="Yes"),100-OFFSET('Sanitation Data'!$G$4,0,10*ROW('Sanitation Data'!G92)),NA())</f>
        <v>#N/A</v>
      </c>
      <c r="AL98" s="84" t="e">
        <f ca="true">+IF(AND(ISNUMBER(OFFSET('Sanitation Data'!$G$6,0,10*ROW('Sanitation Data'!G92))),'Data Summary'!DA98="Yes"),OFFSET('Sanitation Data'!$G$6,0,10*ROW('Sanitation Data'!G92)),NA())</f>
        <v>#N/A</v>
      </c>
      <c r="AM98" s="84" t="e">
        <f ca="true">+IF(AND(ISNUMBER(OFFSET('Sanitation Data'!$G$10,0,10*ROW('Sanitation Data'!G92))),'Data Summary'!DB98="Yes"),OFFSET('Sanitation Data'!$G$10,0,10*ROW('Sanitation Data'!G92)),NA())</f>
        <v>#N/A</v>
      </c>
      <c r="AN98" s="84" t="e">
        <f ca="true">+IF(AND(ISNUMBER(OFFSET('Sanitation Data'!$G$11,0,10*ROW('Sanitation Data'!G92))),'Data Summary'!DC98="Yes"),OFFSET('Sanitation Data'!$G$11,0,10*ROW('Sanitation Data'!G92)),NA())</f>
        <v>#N/A</v>
      </c>
      <c r="AO98" s="84" t="e">
        <f ca="true">+IF(AND(ISNUMBER(OFFSET('Sanitation Data'!$G$12,0,10*ROW('Sanitation Data'!G92))),'Data Summary'!DD98="Yes"),OFFSET('Sanitation Data'!$G$12,0,10*ROW('Sanitation Data'!G92)),NA())</f>
        <v>#N/A</v>
      </c>
      <c r="AP98" s="84" t="e">
        <f ca="true">+IF(AND(ISNUMBER(OFFSET('Sanitation Data'!$H$4,0,10*ROW('Sanitation Data'!H92))),'Data Summary'!DE98="Yes"),100-OFFSET('Sanitation Data'!$H$4,0,10*ROW('Sanitation Data'!H92)),NA())</f>
        <v>#N/A</v>
      </c>
      <c r="AQ98" s="84" t="e">
        <f ca="true">+IF(AND(ISNUMBER(OFFSET('Sanitation Data'!$H$6,0,10*ROW('Sanitation Data'!H92))),'Data Summary'!DF98="Yes"),OFFSET('Sanitation Data'!$H$6,0,10*ROW('Sanitation Data'!H92)),NA())</f>
        <v>#N/A</v>
      </c>
      <c r="AR98" s="84" t="e">
        <f ca="true">+IF(AND(ISNUMBER(OFFSET('Sanitation Data'!$H$10,0,10*ROW('Sanitation Data'!H92))),'Data Summary'!DG98="Yes"),OFFSET('Sanitation Data'!$H$10,0,10*ROW('Sanitation Data'!H92)),NA())</f>
        <v>#N/A</v>
      </c>
      <c r="AS98" s="84" t="e">
        <f ca="true">+IF(AND(ISNUMBER(OFFSET('Sanitation Data'!$H$11,0,10*ROW('Sanitation Data'!H92))),'Data Summary'!DH98="Yes"),OFFSET('Sanitation Data'!$H$11,0,10*ROW('Sanitation Data'!H92)),NA())</f>
        <v>#N/A</v>
      </c>
      <c r="AT98" s="84" t="e">
        <f ca="true">+IF(AND(ISNUMBER(OFFSET('Sanitation Data'!$H$12,0,10*ROW('Sanitation Data'!H92))),'Data Summary'!DI98="Yes"),OFFSET('Sanitation Data'!$H$12,0,10*ROW('Sanitation Data'!H92)),NA())</f>
        <v>#N/A</v>
      </c>
      <c r="AU98" s="84" t="e">
        <f ca="true">+IF(AND(ISNUMBER(OFFSET('Sanitation Data'!$I$4,0,10*ROW('Sanitation Data'!I92))),'Data Summary'!DJ98="Yes"),100-OFFSET('Sanitation Data'!$I$4,0,10*ROW('Sanitation Data'!I92)),NA())</f>
        <v>#N/A</v>
      </c>
      <c r="AV98" s="84" t="e">
        <f ca="true">+IF(AND(ISNUMBER(OFFSET('Sanitation Data'!$I$6,0,10*ROW('Sanitation Data'!I92))),'Data Summary'!DK98="Yes"),OFFSET('Sanitation Data'!$I$6,0,10*ROW('Sanitation Data'!I92)),NA())</f>
        <v>#N/A</v>
      </c>
      <c r="AW98" s="84" t="e">
        <f ca="true">+IF(AND(ISNUMBER(OFFSET('Sanitation Data'!$I$10,0,10*ROW('Sanitation Data'!I92))),'Data Summary'!DL98="Yes"),OFFSET('Sanitation Data'!$I$10,0,10*ROW('Sanitation Data'!I92)),NA())</f>
        <v>#N/A</v>
      </c>
      <c r="AX98" s="84" t="e">
        <f ca="true">+IF(AND(ISNUMBER(OFFSET('Sanitation Data'!$I$11,0,10*ROW('Sanitation Data'!I92))),'Data Summary'!DM98="Yes"),OFFSET('Sanitation Data'!$I$11,0,10*ROW('Sanitation Data'!I92)),NA())</f>
        <v>#N/A</v>
      </c>
      <c r="AY98" s="84" t="e">
        <f ca="true">+IF(AND(ISNUMBER(OFFSET('Sanitation Data'!$I$12,0,10*ROW('Sanitation Data'!I92))),'Data Summary'!DN98="Yes"),OFFSET('Sanitation Data'!$I$12,0,10*ROW('Sanitation Data'!I92)),NA())</f>
        <v>#N/A</v>
      </c>
      <c r="AZ98" s="85" t="e">
        <f ca="true">+IF(AND(ISNUMBER(OFFSET('Hygiene Data'!$D$5,0,10*ROW('Hygiene Data'!D92))),'Data Summary'!DO98="Yes"),OFFSET('Hygiene Data'!$D$5,0,10*ROW('Hygiene Data'!D92)),NA())</f>
        <v>#N/A</v>
      </c>
      <c r="BA98" s="85" t="e">
        <f ca="true">+IF(AND(ISNUMBER(OFFSET('Hygiene Data'!$D$7,0,10*ROW('Hygiene Data'!D92))),'Data Summary'!DP98="Yes"),OFFSET('Hygiene Data'!$D$7,0,10*ROW('Hygiene Data'!D92)),NA())</f>
        <v>#N/A</v>
      </c>
      <c r="BB98" s="85" t="e">
        <f ca="true">+IF(AND(ISNUMBER(OFFSET('Hygiene Data'!$D$9,0,10*ROW('Hygiene Data'!D92))),'Data Summary'!DQ98="Yes"),OFFSET('Hygiene Data'!$D$9,0,10*ROW('Hygiene Data'!D92)),NA())</f>
        <v>#N/A</v>
      </c>
      <c r="BC98" s="85" t="e">
        <f ca="true">+IF(AND(ISNUMBER(OFFSET('Hygiene Data'!$E$5,0,10*ROW('Hygiene Data'!E92))),'Data Summary'!DR98="Yes"),OFFSET('Hygiene Data'!$E$5,0,10*ROW('Hygiene Data'!E92)),NA())</f>
        <v>#N/A</v>
      </c>
      <c r="BD98" s="85" t="e">
        <f ca="true">+IF(AND(ISNUMBER(OFFSET('Hygiene Data'!$E$7,0,10*ROW('Hygiene Data'!E92))),'Data Summary'!DS98="Yes"),OFFSET('Hygiene Data'!$E$7,0,10*ROW('Hygiene Data'!E92)),NA())</f>
        <v>#N/A</v>
      </c>
      <c r="BE98" s="85" t="e">
        <f ca="true">+IF(AND(ISNUMBER(OFFSET('Hygiene Data'!$E$9,0,10*ROW('Hygiene Data'!E92))),'Data Summary'!DT98="Yes"),OFFSET('Hygiene Data'!$E$9,0,10*ROW('Hygiene Data'!E92)),NA())</f>
        <v>#N/A</v>
      </c>
      <c r="BF98" s="85" t="e">
        <f ca="true">+IF(AND(ISNUMBER(OFFSET('Hygiene Data'!$F$5,0,10*ROW('Hygiene Data'!F92))),'Data Summary'!DU98="Yes"),OFFSET('Hygiene Data'!$F$5,0,10*ROW('Hygiene Data'!F92)),NA())</f>
        <v>#N/A</v>
      </c>
      <c r="BG98" s="85" t="e">
        <f ca="true">+IF(AND(ISNUMBER(OFFSET('Hygiene Data'!$F$7,0,10*ROW('Hygiene Data'!F92))),'Data Summary'!DV98="Yes"),OFFSET('Hygiene Data'!$F$7,0,10*ROW('Hygiene Data'!F92)),NA())</f>
        <v>#N/A</v>
      </c>
      <c r="BH98" s="85" t="e">
        <f ca="true">+IF(AND(ISNUMBER(OFFSET('Hygiene Data'!$F$9,0,10*ROW('Hygiene Data'!F92))),'Data Summary'!DW98="Yes"),OFFSET('Hygiene Data'!$F$9,0,10*ROW('Hygiene Data'!F92)),NA())</f>
        <v>#N/A</v>
      </c>
      <c r="BI98" s="85" t="e">
        <f ca="true">+IF(AND(ISNUMBER(OFFSET('Hygiene Data'!$G$5,0,10*ROW('Hygiene Data'!G92))),'Data Summary'!DX98="Yes"),OFFSET('Hygiene Data'!$G$5,0,10*ROW('Hygiene Data'!G92)),NA())</f>
        <v>#N/A</v>
      </c>
      <c r="BJ98" s="85" t="e">
        <f ca="true">+IF(AND(ISNUMBER(OFFSET('Hygiene Data'!$G$7,0,10*ROW('Hygiene Data'!G92))),'Data Summary'!DY98="Yes"),OFFSET('Hygiene Data'!$G$7,0,10*ROW('Hygiene Data'!G92)),NA())</f>
        <v>#N/A</v>
      </c>
      <c r="BK98" s="85" t="e">
        <f ca="true">+IF(AND(ISNUMBER(OFFSET('Hygiene Data'!$G$9,0,10*ROW('Hygiene Data'!G92))),'Data Summary'!DZ98="Yes"),OFFSET('Hygiene Data'!$G$9,0,10*ROW('Hygiene Data'!G92)),NA())</f>
        <v>#N/A</v>
      </c>
      <c r="BL98" s="85" t="e">
        <f ca="true">+IF(AND(ISNUMBER(OFFSET('Hygiene Data'!$H$5,0,10*ROW('Hygiene Data'!H92))),'Data Summary'!EA98="Yes"),OFFSET('Hygiene Data'!$H$5,0,10*ROW('Hygiene Data'!H92)),NA())</f>
        <v>#N/A</v>
      </c>
      <c r="BM98" s="85" t="e">
        <f ca="true">+IF(AND(ISNUMBER(OFFSET('Hygiene Data'!$H$7,0,10*ROW('Hygiene Data'!H92))),'Data Summary'!EB98="Yes"),OFFSET('Hygiene Data'!$H$7,0,10*ROW('Hygiene Data'!H92)),NA())</f>
        <v>#N/A</v>
      </c>
      <c r="BN98" s="85" t="e">
        <f ca="true">+IF(AND(ISNUMBER(OFFSET('Hygiene Data'!$H$9,0,10*ROW('Hygiene Data'!H92))),'Data Summary'!EC98="Yes"),OFFSET('Hygiene Data'!$H$9,0,10*ROW('Hygiene Data'!H92)),NA())</f>
        <v>#N/A</v>
      </c>
      <c r="BO98" s="85" t="e">
        <f ca="true">+IF(AND(ISNUMBER(OFFSET('Hygiene Data'!$I$5,0,10*ROW('Hygiene Data'!I92))),'Data Summary'!ED98="Yes"),OFFSET('Hygiene Data'!$I$5,0,10*ROW('Hygiene Data'!I92)),NA())</f>
        <v>#N/A</v>
      </c>
      <c r="BP98" s="85" t="e">
        <f ca="true">+IF(AND(ISNUMBER(OFFSET('Hygiene Data'!$I$7,0,10*ROW('Hygiene Data'!I92))),'Data Summary'!EE98="Yes"),OFFSET('Hygiene Data'!$I$7,0,10*ROW('Hygiene Data'!I92)),NA())</f>
        <v>#N/A</v>
      </c>
      <c r="BQ98" s="85" t="e">
        <f ca="true">+IF(AND(ISNUMBER(OFFSET('Hygiene Data'!$I$9,0,10*ROW('Hygiene Data'!I92))),'Data Summary'!EF98="Yes"),OFFSET('Hygiene Data'!$I$9,0,10*ROW('Hygiene Data'!I92)),NA())</f>
        <v>#N/A</v>
      </c>
    </row>
    <row xmlns:x14ac="http://schemas.microsoft.com/office/spreadsheetml/2009/9/ac" r="99" x14ac:dyDescent="0.2">
      <c r="A99" s="326" t="e">
        <f ca="true">+RIGHT('Data Summary'!A99,LEN('Data Summary'!A99)-9)</f>
        <v>#VALUE!</v>
      </c>
      <c r="B99" s="31" t="str">
        <f ca="true">+IF(ISTEXT('Data Summary'!B99),'Data Summary'!B99,"")</f>
        <v/>
      </c>
      <c r="C99" s="325" t="e">
        <f ca="true">+VALUE('Data Summary'!C99)</f>
        <v>#VALUE!</v>
      </c>
      <c r="D99" s="83" t="e">
        <f ca="true">+IF(AND(ISNUMBER(OFFSET('Water Data'!$D$4,0,10*ROW('Water Data'!D93))),'Data Summary'!BS99="Yes"),100-OFFSET('Water Data'!$D$4,0,10*ROW('Water Data'!D93)),NA())</f>
        <v>#N/A</v>
      </c>
      <c r="E99" s="83" t="e">
        <f ca="true">+IF(AND(ISNUMBER(OFFSET('Water Data'!$D$6,0,10*ROW('Water Data'!D93))),'Data Summary'!BT99="Yes"),OFFSET('Water Data'!$D$6,0,10*ROW('Water Data'!D93)),NA())</f>
        <v>#N/A</v>
      </c>
      <c r="F99" s="83" t="e">
        <f ca="true">+IF(AND(ISNUMBER(OFFSET('Water Data'!$D$9,0,10*ROW('Water Data'!D93))),'Data Summary'!BU99="Yes"),OFFSET('Water Data'!$D$9,0,10*ROW('Water Data'!D93)),NA())</f>
        <v>#N/A</v>
      </c>
      <c r="G99" s="83" t="e">
        <f ca="true">+IF(AND(ISNUMBER(OFFSET('Water Data'!$E$4,0,10*ROW('Water Data'!E93))),'Data Summary'!BV99="Yes"),100-OFFSET('Water Data'!$E$4,0,10*ROW('Water Data'!E93)),NA())</f>
        <v>#N/A</v>
      </c>
      <c r="H99" s="83" t="e">
        <f ca="true">+IF(AND(ISNUMBER(OFFSET('Water Data'!$E$6,0,10*ROW('Water Data'!E93))),'Data Summary'!BW99="Yes"),OFFSET('Water Data'!$E$6,0,10*ROW('Water Data'!E93)),NA())</f>
        <v>#N/A</v>
      </c>
      <c r="I99" s="83" t="e">
        <f ca="true">+IF(AND(ISNUMBER(OFFSET('Water Data'!$E$9,0,10*ROW('Water Data'!E93))),'Data Summary'!BX99="Yes"),OFFSET('Water Data'!$E$9,0,10*ROW('Water Data'!E93)),NA())</f>
        <v>#N/A</v>
      </c>
      <c r="J99" s="83" t="e">
        <f ca="true">+IF(AND(ISNUMBER(OFFSET('Water Data'!$F$4,0,10*ROW('Water Data'!F93))),'Data Summary'!BY99="Yes"),100-OFFSET('Water Data'!$F$4,0,10*ROW('Water Data'!F93)),NA())</f>
        <v>#N/A</v>
      </c>
      <c r="K99" s="83" t="e">
        <f ca="true">+IF(AND(ISNUMBER(OFFSET('Water Data'!$F$6,0,10*ROW('Water Data'!F93))),'Data Summary'!BZ99="Yes"),OFFSET('Water Data'!$F$6,0,10*ROW('Water Data'!F93)),NA())</f>
        <v>#N/A</v>
      </c>
      <c r="L99" s="83" t="e">
        <f ca="true">+IF(AND(ISNUMBER(OFFSET('Water Data'!$F$9,0,10*ROW('Water Data'!F93))),'Data Summary'!CA99="Yes"),OFFSET('Water Data'!$F$9,0,10*ROW('Water Data'!F93)),NA())</f>
        <v>#N/A</v>
      </c>
      <c r="M99" s="83" t="e">
        <f ca="true">+IF(AND(ISNUMBER(OFFSET('Water Data'!$G$4,0,10*ROW('Water Data'!G93))),'Data Summary'!CB99="Yes"),100-OFFSET('Water Data'!$G$4,0,10*ROW('Water Data'!G93)),NA())</f>
        <v>#N/A</v>
      </c>
      <c r="N99" s="83" t="e">
        <f ca="true">+IF(AND(ISNUMBER(OFFSET('Water Data'!$G$6,0,10*ROW('Water Data'!G93))),'Data Summary'!CC99="Yes"),OFFSET('Water Data'!$G$6,0,10*ROW('Water Data'!G93)),NA())</f>
        <v>#N/A</v>
      </c>
      <c r="O99" s="83" t="e">
        <f ca="true">+IF(AND(ISNUMBER(OFFSET('Water Data'!$G$9,0,10*ROW('Water Data'!G93))),'Data Summary'!CD99="Yes"),OFFSET('Water Data'!$G$9,0,10*ROW('Water Data'!G93)),NA())</f>
        <v>#N/A</v>
      </c>
      <c r="P99" s="83" t="e">
        <f ca="true">+IF(AND(ISNUMBER(OFFSET('Water Data'!$H$4,0,10*ROW('Water Data'!H93))),'Data Summary'!CE99="Yes"),100-OFFSET('Water Data'!$H$4,0,10*ROW('Water Data'!H93)),NA())</f>
        <v>#N/A</v>
      </c>
      <c r="Q99" s="83" t="e">
        <f ca="true">+IF(AND(ISNUMBER(OFFSET('Water Data'!$H$6,0,10*ROW('Water Data'!H93))),'Data Summary'!CF99="Yes"),OFFSET('Water Data'!$H$6,0,10*ROW('Water Data'!H93)),NA())</f>
        <v>#N/A</v>
      </c>
      <c r="R99" s="83" t="e">
        <f ca="true">+IF(AND(ISNUMBER(OFFSET('Water Data'!$H$9,0,10*ROW('Water Data'!H93))),'Data Summary'!CG99="Yes"),OFFSET('Water Data'!$H$9,0,10*ROW('Water Data'!H93)),NA())</f>
        <v>#N/A</v>
      </c>
      <c r="S99" s="83" t="e">
        <f ca="true">+IF(AND(ISNUMBER(OFFSET('Water Data'!$I$4,0,10*ROW('Water Data'!I93))),'Data Summary'!CH99="Yes"),100-OFFSET('Water Data'!$I$4,0,10*ROW('Water Data'!I93)),NA())</f>
        <v>#N/A</v>
      </c>
      <c r="T99" s="83" t="e">
        <f ca="true">+IF(AND(ISNUMBER(OFFSET('Water Data'!$I$6,0,10*ROW('Water Data'!I93))),'Data Summary'!CI99="Yes"),OFFSET('Water Data'!$I$6,0,10*ROW('Water Data'!I93)),NA())</f>
        <v>#N/A</v>
      </c>
      <c r="U99" s="83" t="e">
        <f ca="true">+IF(AND(ISNUMBER(OFFSET('Water Data'!$I$9,0,10*ROW('Water Data'!I93))),'Data Summary'!CJ99="Yes"),OFFSET('Water Data'!$I$9,0,10*ROW('Water Data'!I93)),NA())</f>
        <v>#N/A</v>
      </c>
      <c r="V99" s="84" t="e">
        <f ca="true">+IF(AND(ISNUMBER(OFFSET('Sanitation Data'!$D$4,0,10*ROW('Sanitation Data'!D93))),'Data Summary'!CK99="Yes"),100-OFFSET('Sanitation Data'!$D$4,0,10*ROW('Sanitation Data'!D93)),NA())</f>
        <v>#N/A</v>
      </c>
      <c r="W99" s="84" t="e">
        <f ca="true">+IF(AND(ISNUMBER(OFFSET('Sanitation Data'!$D$6,0,10*ROW('Sanitation Data'!D93))),'Data Summary'!CL99="Yes"),OFFSET('Sanitation Data'!$D$6,0,10*ROW('Sanitation Data'!D93)),NA())</f>
        <v>#N/A</v>
      </c>
      <c r="X99" s="84" t="e">
        <f ca="true">+IF(AND(ISNUMBER(OFFSET('Sanitation Data'!$D$10,0,10*ROW('Sanitation Data'!D93))),'Data Summary'!CM99="Yes"),OFFSET('Sanitation Data'!$D$10,0,10*ROW('Sanitation Data'!D93)),NA())</f>
        <v>#N/A</v>
      </c>
      <c r="Y99" s="84" t="e">
        <f ca="true">+IF(AND(ISNUMBER(OFFSET('Sanitation Data'!$D$11,0,10*ROW('Sanitation Data'!D93))),'Data Summary'!CN99="Yes"),OFFSET('Sanitation Data'!$D$11,0,10*ROW('Sanitation Data'!D93)),NA())</f>
        <v>#N/A</v>
      </c>
      <c r="Z99" s="84" t="e">
        <f ca="true">+IF(AND(ISNUMBER(OFFSET('Sanitation Data'!$D$12,0,10*ROW('Sanitation Data'!D93))),'Data Summary'!CO99="Yes"),OFFSET('Sanitation Data'!$D$12,0,10*ROW('Sanitation Data'!D93)),NA())</f>
        <v>#N/A</v>
      </c>
      <c r="AA99" s="84" t="e">
        <f ca="true">+IF(AND(ISNUMBER(OFFSET('Sanitation Data'!$E$4,0,10*ROW('Sanitation Data'!E93))),'Data Summary'!CP99="Yes"),100-OFFSET('Sanitation Data'!$E$4,0,10*ROW('Sanitation Data'!E93)),NA())</f>
        <v>#N/A</v>
      </c>
      <c r="AB99" s="84" t="e">
        <f ca="true">+IF(AND(ISNUMBER(OFFSET('Sanitation Data'!$E$6,0,10*ROW('Sanitation Data'!E93))),'Data Summary'!CQ99="Yes"),OFFSET('Sanitation Data'!$E$6,0,10*ROW('Sanitation Data'!E93)),NA())</f>
        <v>#N/A</v>
      </c>
      <c r="AC99" s="84" t="e">
        <f ca="true">+IF(AND(ISNUMBER(OFFSET('Sanitation Data'!$E$10,0,10*ROW('Sanitation Data'!E93))),'Data Summary'!CR99="Yes"),OFFSET('Sanitation Data'!$E$10,0,10*ROW('Sanitation Data'!E93)),NA())</f>
        <v>#N/A</v>
      </c>
      <c r="AD99" s="84" t="e">
        <f ca="true">+IF(AND(ISNUMBER(OFFSET('Sanitation Data'!$E$11,0,10*ROW('Sanitation Data'!E93))),'Data Summary'!CS99="Yes"),OFFSET('Sanitation Data'!$E$11,0,10*ROW('Sanitation Data'!E93)),NA())</f>
        <v>#N/A</v>
      </c>
      <c r="AE99" s="84" t="e">
        <f ca="true">+IF(AND(ISNUMBER(OFFSET('Sanitation Data'!$E$12,0,10*ROW('Sanitation Data'!E93))),'Data Summary'!CT99="Yes"),OFFSET('Sanitation Data'!$E$12,0,10*ROW('Sanitation Data'!E93)),NA())</f>
        <v>#N/A</v>
      </c>
      <c r="AF99" s="84" t="e">
        <f ca="true">+IF(AND(ISNUMBER(OFFSET('Sanitation Data'!$F$4,0,10*ROW('Sanitation Data'!F93))),'Data Summary'!CU99="Yes"),100-OFFSET('Sanitation Data'!$F$4,0,10*ROW('Sanitation Data'!F93)),NA())</f>
        <v>#N/A</v>
      </c>
      <c r="AG99" s="84" t="e">
        <f ca="true">+IF(AND(ISNUMBER(OFFSET('Sanitation Data'!$F$6,0,10*ROW('Sanitation Data'!F93))),'Data Summary'!CV99="Yes"),OFFSET('Sanitation Data'!$F$6,0,10*ROW('Sanitation Data'!F93)),NA())</f>
        <v>#N/A</v>
      </c>
      <c r="AH99" s="84" t="e">
        <f ca="true">+IF(AND(ISNUMBER(OFFSET('Sanitation Data'!$F$10,0,10*ROW('Sanitation Data'!F93))),'Data Summary'!CW99="Yes"),OFFSET('Sanitation Data'!$F$10,0,10*ROW('Sanitation Data'!F93)),NA())</f>
        <v>#N/A</v>
      </c>
      <c r="AI99" s="84" t="e">
        <f ca="true">+IF(AND(ISNUMBER(OFFSET('Sanitation Data'!$F$11,0,10*ROW('Sanitation Data'!F93))),'Data Summary'!CX99="Yes"),OFFSET('Sanitation Data'!$F$11,0,10*ROW('Sanitation Data'!F93)),NA())</f>
        <v>#N/A</v>
      </c>
      <c r="AJ99" s="84" t="e">
        <f ca="true">+IF(AND(ISNUMBER(OFFSET('Sanitation Data'!$F$12,0,10*ROW('Sanitation Data'!F93))),'Data Summary'!CY99="Yes"),OFFSET('Sanitation Data'!$F$12,0,10*ROW('Sanitation Data'!F93)),NA())</f>
        <v>#N/A</v>
      </c>
      <c r="AK99" s="84" t="e">
        <f ca="true">+IF(AND(ISNUMBER(OFFSET('Sanitation Data'!$G$4,0,10*ROW('Sanitation Data'!G93))),'Data Summary'!CZ99="Yes"),100-OFFSET('Sanitation Data'!$G$4,0,10*ROW('Sanitation Data'!G93)),NA())</f>
        <v>#N/A</v>
      </c>
      <c r="AL99" s="84" t="e">
        <f ca="true">+IF(AND(ISNUMBER(OFFSET('Sanitation Data'!$G$6,0,10*ROW('Sanitation Data'!G93))),'Data Summary'!DA99="Yes"),OFFSET('Sanitation Data'!$G$6,0,10*ROW('Sanitation Data'!G93)),NA())</f>
        <v>#N/A</v>
      </c>
      <c r="AM99" s="84" t="e">
        <f ca="true">+IF(AND(ISNUMBER(OFFSET('Sanitation Data'!$G$10,0,10*ROW('Sanitation Data'!G93))),'Data Summary'!DB99="Yes"),OFFSET('Sanitation Data'!$G$10,0,10*ROW('Sanitation Data'!G93)),NA())</f>
        <v>#N/A</v>
      </c>
      <c r="AN99" s="84" t="e">
        <f ca="true">+IF(AND(ISNUMBER(OFFSET('Sanitation Data'!$G$11,0,10*ROW('Sanitation Data'!G93))),'Data Summary'!DC99="Yes"),OFFSET('Sanitation Data'!$G$11,0,10*ROW('Sanitation Data'!G93)),NA())</f>
        <v>#N/A</v>
      </c>
      <c r="AO99" s="84" t="e">
        <f ca="true">+IF(AND(ISNUMBER(OFFSET('Sanitation Data'!$G$12,0,10*ROW('Sanitation Data'!G93))),'Data Summary'!DD99="Yes"),OFFSET('Sanitation Data'!$G$12,0,10*ROW('Sanitation Data'!G93)),NA())</f>
        <v>#N/A</v>
      </c>
      <c r="AP99" s="84" t="e">
        <f ca="true">+IF(AND(ISNUMBER(OFFSET('Sanitation Data'!$H$4,0,10*ROW('Sanitation Data'!H93))),'Data Summary'!DE99="Yes"),100-OFFSET('Sanitation Data'!$H$4,0,10*ROW('Sanitation Data'!H93)),NA())</f>
        <v>#N/A</v>
      </c>
      <c r="AQ99" s="84" t="e">
        <f ca="true">+IF(AND(ISNUMBER(OFFSET('Sanitation Data'!$H$6,0,10*ROW('Sanitation Data'!H93))),'Data Summary'!DF99="Yes"),OFFSET('Sanitation Data'!$H$6,0,10*ROW('Sanitation Data'!H93)),NA())</f>
        <v>#N/A</v>
      </c>
      <c r="AR99" s="84" t="e">
        <f ca="true">+IF(AND(ISNUMBER(OFFSET('Sanitation Data'!$H$10,0,10*ROW('Sanitation Data'!H93))),'Data Summary'!DG99="Yes"),OFFSET('Sanitation Data'!$H$10,0,10*ROW('Sanitation Data'!H93)),NA())</f>
        <v>#N/A</v>
      </c>
      <c r="AS99" s="84" t="e">
        <f ca="true">+IF(AND(ISNUMBER(OFFSET('Sanitation Data'!$H$11,0,10*ROW('Sanitation Data'!H93))),'Data Summary'!DH99="Yes"),OFFSET('Sanitation Data'!$H$11,0,10*ROW('Sanitation Data'!H93)),NA())</f>
        <v>#N/A</v>
      </c>
      <c r="AT99" s="84" t="e">
        <f ca="true">+IF(AND(ISNUMBER(OFFSET('Sanitation Data'!$H$12,0,10*ROW('Sanitation Data'!H93))),'Data Summary'!DI99="Yes"),OFFSET('Sanitation Data'!$H$12,0,10*ROW('Sanitation Data'!H93)),NA())</f>
        <v>#N/A</v>
      </c>
      <c r="AU99" s="84" t="e">
        <f ca="true">+IF(AND(ISNUMBER(OFFSET('Sanitation Data'!$I$4,0,10*ROW('Sanitation Data'!I93))),'Data Summary'!DJ99="Yes"),100-OFFSET('Sanitation Data'!$I$4,0,10*ROW('Sanitation Data'!I93)),NA())</f>
        <v>#N/A</v>
      </c>
      <c r="AV99" s="84" t="e">
        <f ca="true">+IF(AND(ISNUMBER(OFFSET('Sanitation Data'!$I$6,0,10*ROW('Sanitation Data'!I93))),'Data Summary'!DK99="Yes"),OFFSET('Sanitation Data'!$I$6,0,10*ROW('Sanitation Data'!I93)),NA())</f>
        <v>#N/A</v>
      </c>
      <c r="AW99" s="84" t="e">
        <f ca="true">+IF(AND(ISNUMBER(OFFSET('Sanitation Data'!$I$10,0,10*ROW('Sanitation Data'!I93))),'Data Summary'!DL99="Yes"),OFFSET('Sanitation Data'!$I$10,0,10*ROW('Sanitation Data'!I93)),NA())</f>
        <v>#N/A</v>
      </c>
      <c r="AX99" s="84" t="e">
        <f ca="true">+IF(AND(ISNUMBER(OFFSET('Sanitation Data'!$I$11,0,10*ROW('Sanitation Data'!I93))),'Data Summary'!DM99="Yes"),OFFSET('Sanitation Data'!$I$11,0,10*ROW('Sanitation Data'!I93)),NA())</f>
        <v>#N/A</v>
      </c>
      <c r="AY99" s="84" t="e">
        <f ca="true">+IF(AND(ISNUMBER(OFFSET('Sanitation Data'!$I$12,0,10*ROW('Sanitation Data'!I93))),'Data Summary'!DN99="Yes"),OFFSET('Sanitation Data'!$I$12,0,10*ROW('Sanitation Data'!I93)),NA())</f>
        <v>#N/A</v>
      </c>
      <c r="AZ99" s="85" t="e">
        <f ca="true">+IF(AND(ISNUMBER(OFFSET('Hygiene Data'!$D$5,0,10*ROW('Hygiene Data'!D93))),'Data Summary'!DO99="Yes"),OFFSET('Hygiene Data'!$D$5,0,10*ROW('Hygiene Data'!D93)),NA())</f>
        <v>#N/A</v>
      </c>
      <c r="BA99" s="85" t="e">
        <f ca="true">+IF(AND(ISNUMBER(OFFSET('Hygiene Data'!$D$7,0,10*ROW('Hygiene Data'!D93))),'Data Summary'!DP99="Yes"),OFFSET('Hygiene Data'!$D$7,0,10*ROW('Hygiene Data'!D93)),NA())</f>
        <v>#N/A</v>
      </c>
      <c r="BB99" s="85" t="e">
        <f ca="true">+IF(AND(ISNUMBER(OFFSET('Hygiene Data'!$D$9,0,10*ROW('Hygiene Data'!D93))),'Data Summary'!DQ99="Yes"),OFFSET('Hygiene Data'!$D$9,0,10*ROW('Hygiene Data'!D93)),NA())</f>
        <v>#N/A</v>
      </c>
      <c r="BC99" s="85" t="e">
        <f ca="true">+IF(AND(ISNUMBER(OFFSET('Hygiene Data'!$E$5,0,10*ROW('Hygiene Data'!E93))),'Data Summary'!DR99="Yes"),OFFSET('Hygiene Data'!$E$5,0,10*ROW('Hygiene Data'!E93)),NA())</f>
        <v>#N/A</v>
      </c>
      <c r="BD99" s="85" t="e">
        <f ca="true">+IF(AND(ISNUMBER(OFFSET('Hygiene Data'!$E$7,0,10*ROW('Hygiene Data'!E93))),'Data Summary'!DS99="Yes"),OFFSET('Hygiene Data'!$E$7,0,10*ROW('Hygiene Data'!E93)),NA())</f>
        <v>#N/A</v>
      </c>
      <c r="BE99" s="85" t="e">
        <f ca="true">+IF(AND(ISNUMBER(OFFSET('Hygiene Data'!$E$9,0,10*ROW('Hygiene Data'!E93))),'Data Summary'!DT99="Yes"),OFFSET('Hygiene Data'!$E$9,0,10*ROW('Hygiene Data'!E93)),NA())</f>
        <v>#N/A</v>
      </c>
      <c r="BF99" s="85" t="e">
        <f ca="true">+IF(AND(ISNUMBER(OFFSET('Hygiene Data'!$F$5,0,10*ROW('Hygiene Data'!F93))),'Data Summary'!DU99="Yes"),OFFSET('Hygiene Data'!$F$5,0,10*ROW('Hygiene Data'!F93)),NA())</f>
        <v>#N/A</v>
      </c>
      <c r="BG99" s="85" t="e">
        <f ca="true">+IF(AND(ISNUMBER(OFFSET('Hygiene Data'!$F$7,0,10*ROW('Hygiene Data'!F93))),'Data Summary'!DV99="Yes"),OFFSET('Hygiene Data'!$F$7,0,10*ROW('Hygiene Data'!F93)),NA())</f>
        <v>#N/A</v>
      </c>
      <c r="BH99" s="85" t="e">
        <f ca="true">+IF(AND(ISNUMBER(OFFSET('Hygiene Data'!$F$9,0,10*ROW('Hygiene Data'!F93))),'Data Summary'!DW99="Yes"),OFFSET('Hygiene Data'!$F$9,0,10*ROW('Hygiene Data'!F93)),NA())</f>
        <v>#N/A</v>
      </c>
      <c r="BI99" s="85" t="e">
        <f ca="true">+IF(AND(ISNUMBER(OFFSET('Hygiene Data'!$G$5,0,10*ROW('Hygiene Data'!G93))),'Data Summary'!DX99="Yes"),OFFSET('Hygiene Data'!$G$5,0,10*ROW('Hygiene Data'!G93)),NA())</f>
        <v>#N/A</v>
      </c>
      <c r="BJ99" s="85" t="e">
        <f ca="true">+IF(AND(ISNUMBER(OFFSET('Hygiene Data'!$G$7,0,10*ROW('Hygiene Data'!G93))),'Data Summary'!DY99="Yes"),OFFSET('Hygiene Data'!$G$7,0,10*ROW('Hygiene Data'!G93)),NA())</f>
        <v>#N/A</v>
      </c>
      <c r="BK99" s="85" t="e">
        <f ca="true">+IF(AND(ISNUMBER(OFFSET('Hygiene Data'!$G$9,0,10*ROW('Hygiene Data'!G93))),'Data Summary'!DZ99="Yes"),OFFSET('Hygiene Data'!$G$9,0,10*ROW('Hygiene Data'!G93)),NA())</f>
        <v>#N/A</v>
      </c>
      <c r="BL99" s="85" t="e">
        <f ca="true">+IF(AND(ISNUMBER(OFFSET('Hygiene Data'!$H$5,0,10*ROW('Hygiene Data'!H93))),'Data Summary'!EA99="Yes"),OFFSET('Hygiene Data'!$H$5,0,10*ROW('Hygiene Data'!H93)),NA())</f>
        <v>#N/A</v>
      </c>
      <c r="BM99" s="85" t="e">
        <f ca="true">+IF(AND(ISNUMBER(OFFSET('Hygiene Data'!$H$7,0,10*ROW('Hygiene Data'!H93))),'Data Summary'!EB99="Yes"),OFFSET('Hygiene Data'!$H$7,0,10*ROW('Hygiene Data'!H93)),NA())</f>
        <v>#N/A</v>
      </c>
      <c r="BN99" s="85" t="e">
        <f ca="true">+IF(AND(ISNUMBER(OFFSET('Hygiene Data'!$H$9,0,10*ROW('Hygiene Data'!H93))),'Data Summary'!EC99="Yes"),OFFSET('Hygiene Data'!$H$9,0,10*ROW('Hygiene Data'!H93)),NA())</f>
        <v>#N/A</v>
      </c>
      <c r="BO99" s="85" t="e">
        <f ca="true">+IF(AND(ISNUMBER(OFFSET('Hygiene Data'!$I$5,0,10*ROW('Hygiene Data'!I93))),'Data Summary'!ED99="Yes"),OFFSET('Hygiene Data'!$I$5,0,10*ROW('Hygiene Data'!I93)),NA())</f>
        <v>#N/A</v>
      </c>
      <c r="BP99" s="85" t="e">
        <f ca="true">+IF(AND(ISNUMBER(OFFSET('Hygiene Data'!$I$7,0,10*ROW('Hygiene Data'!I93))),'Data Summary'!EE99="Yes"),OFFSET('Hygiene Data'!$I$7,0,10*ROW('Hygiene Data'!I93)),NA())</f>
        <v>#N/A</v>
      </c>
      <c r="BQ99" s="85" t="e">
        <f ca="true">+IF(AND(ISNUMBER(OFFSET('Hygiene Data'!$I$9,0,10*ROW('Hygiene Data'!I93))),'Data Summary'!EF99="Yes"),OFFSET('Hygiene Data'!$I$9,0,10*ROW('Hygiene Data'!I93)),NA())</f>
        <v>#N/A</v>
      </c>
    </row>
    <row xmlns:x14ac="http://schemas.microsoft.com/office/spreadsheetml/2009/9/ac" r="100" x14ac:dyDescent="0.2">
      <c r="A100" s="326" t="e">
        <f ca="true">+RIGHT('Data Summary'!A100,LEN('Data Summary'!A100)-9)</f>
        <v>#VALUE!</v>
      </c>
      <c r="B100" s="31" t="str">
        <f ca="true">+IF(ISTEXT('Data Summary'!B100),'Data Summary'!B100,"")</f>
        <v/>
      </c>
      <c r="C100" s="325" t="e">
        <f ca="true">+VALUE('Data Summary'!C100)</f>
        <v>#VALUE!</v>
      </c>
      <c r="D100" s="83" t="e">
        <f ca="true">+IF(AND(ISNUMBER(OFFSET('Water Data'!$D$4,0,10*ROW('Water Data'!D94))),'Data Summary'!BS100="Yes"),100-OFFSET('Water Data'!$D$4,0,10*ROW('Water Data'!D94)),NA())</f>
        <v>#N/A</v>
      </c>
      <c r="E100" s="83" t="e">
        <f ca="true">+IF(AND(ISNUMBER(OFFSET('Water Data'!$D$6,0,10*ROW('Water Data'!D94))),'Data Summary'!BT100="Yes"),OFFSET('Water Data'!$D$6,0,10*ROW('Water Data'!D94)),NA())</f>
        <v>#N/A</v>
      </c>
      <c r="F100" s="83" t="e">
        <f ca="true">+IF(AND(ISNUMBER(OFFSET('Water Data'!$D$9,0,10*ROW('Water Data'!D94))),'Data Summary'!BU100="Yes"),OFFSET('Water Data'!$D$9,0,10*ROW('Water Data'!D94)),NA())</f>
        <v>#N/A</v>
      </c>
      <c r="G100" s="83" t="e">
        <f ca="true">+IF(AND(ISNUMBER(OFFSET('Water Data'!$E$4,0,10*ROW('Water Data'!E94))),'Data Summary'!BV100="Yes"),100-OFFSET('Water Data'!$E$4,0,10*ROW('Water Data'!E94)),NA())</f>
        <v>#N/A</v>
      </c>
      <c r="H100" s="83" t="e">
        <f ca="true">+IF(AND(ISNUMBER(OFFSET('Water Data'!$E$6,0,10*ROW('Water Data'!E94))),'Data Summary'!BW100="Yes"),OFFSET('Water Data'!$E$6,0,10*ROW('Water Data'!E94)),NA())</f>
        <v>#N/A</v>
      </c>
      <c r="I100" s="83" t="e">
        <f ca="true">+IF(AND(ISNUMBER(OFFSET('Water Data'!$E$9,0,10*ROW('Water Data'!E94))),'Data Summary'!BX100="Yes"),OFFSET('Water Data'!$E$9,0,10*ROW('Water Data'!E94)),NA())</f>
        <v>#N/A</v>
      </c>
      <c r="J100" s="83" t="e">
        <f ca="true">+IF(AND(ISNUMBER(OFFSET('Water Data'!$F$4,0,10*ROW('Water Data'!F94))),'Data Summary'!BY100="Yes"),100-OFFSET('Water Data'!$F$4,0,10*ROW('Water Data'!F94)),NA())</f>
        <v>#N/A</v>
      </c>
      <c r="K100" s="83" t="e">
        <f ca="true">+IF(AND(ISNUMBER(OFFSET('Water Data'!$F$6,0,10*ROW('Water Data'!F94))),'Data Summary'!BZ100="Yes"),OFFSET('Water Data'!$F$6,0,10*ROW('Water Data'!F94)),NA())</f>
        <v>#N/A</v>
      </c>
      <c r="L100" s="83" t="e">
        <f ca="true">+IF(AND(ISNUMBER(OFFSET('Water Data'!$F$9,0,10*ROW('Water Data'!F94))),'Data Summary'!CA100="Yes"),OFFSET('Water Data'!$F$9,0,10*ROW('Water Data'!F94)),NA())</f>
        <v>#N/A</v>
      </c>
      <c r="M100" s="83" t="e">
        <f ca="true">+IF(AND(ISNUMBER(OFFSET('Water Data'!$G$4,0,10*ROW('Water Data'!G94))),'Data Summary'!CB100="Yes"),100-OFFSET('Water Data'!$G$4,0,10*ROW('Water Data'!G94)),NA())</f>
        <v>#N/A</v>
      </c>
      <c r="N100" s="83" t="e">
        <f ca="true">+IF(AND(ISNUMBER(OFFSET('Water Data'!$G$6,0,10*ROW('Water Data'!G94))),'Data Summary'!CC100="Yes"),OFFSET('Water Data'!$G$6,0,10*ROW('Water Data'!G94)),NA())</f>
        <v>#N/A</v>
      </c>
      <c r="O100" s="83" t="e">
        <f ca="true">+IF(AND(ISNUMBER(OFFSET('Water Data'!$G$9,0,10*ROW('Water Data'!G94))),'Data Summary'!CD100="Yes"),OFFSET('Water Data'!$G$9,0,10*ROW('Water Data'!G94)),NA())</f>
        <v>#N/A</v>
      </c>
      <c r="P100" s="83" t="e">
        <f ca="true">+IF(AND(ISNUMBER(OFFSET('Water Data'!$H$4,0,10*ROW('Water Data'!H94))),'Data Summary'!CE100="Yes"),100-OFFSET('Water Data'!$H$4,0,10*ROW('Water Data'!H94)),NA())</f>
        <v>#N/A</v>
      </c>
      <c r="Q100" s="83" t="e">
        <f ca="true">+IF(AND(ISNUMBER(OFFSET('Water Data'!$H$6,0,10*ROW('Water Data'!H94))),'Data Summary'!CF100="Yes"),OFFSET('Water Data'!$H$6,0,10*ROW('Water Data'!H94)),NA())</f>
        <v>#N/A</v>
      </c>
      <c r="R100" s="83" t="e">
        <f ca="true">+IF(AND(ISNUMBER(OFFSET('Water Data'!$H$9,0,10*ROW('Water Data'!H94))),'Data Summary'!CG100="Yes"),OFFSET('Water Data'!$H$9,0,10*ROW('Water Data'!H94)),NA())</f>
        <v>#N/A</v>
      </c>
      <c r="S100" s="83" t="e">
        <f ca="true">+IF(AND(ISNUMBER(OFFSET('Water Data'!$I$4,0,10*ROW('Water Data'!I94))),'Data Summary'!CH100="Yes"),100-OFFSET('Water Data'!$I$4,0,10*ROW('Water Data'!I94)),NA())</f>
        <v>#N/A</v>
      </c>
      <c r="T100" s="83" t="e">
        <f ca="true">+IF(AND(ISNUMBER(OFFSET('Water Data'!$I$6,0,10*ROW('Water Data'!I94))),'Data Summary'!CI100="Yes"),OFFSET('Water Data'!$I$6,0,10*ROW('Water Data'!I94)),NA())</f>
        <v>#N/A</v>
      </c>
      <c r="U100" s="83" t="e">
        <f ca="true">+IF(AND(ISNUMBER(OFFSET('Water Data'!$I$9,0,10*ROW('Water Data'!I94))),'Data Summary'!CJ100="Yes"),OFFSET('Water Data'!$I$9,0,10*ROW('Water Data'!I94)),NA())</f>
        <v>#N/A</v>
      </c>
      <c r="V100" s="84" t="e">
        <f ca="true">+IF(AND(ISNUMBER(OFFSET('Sanitation Data'!$D$4,0,10*ROW('Sanitation Data'!D94))),'Data Summary'!CK100="Yes"),100-OFFSET('Sanitation Data'!$D$4,0,10*ROW('Sanitation Data'!D94)),NA())</f>
        <v>#N/A</v>
      </c>
      <c r="W100" s="84" t="e">
        <f ca="true">+IF(AND(ISNUMBER(OFFSET('Sanitation Data'!$D$6,0,10*ROW('Sanitation Data'!D94))),'Data Summary'!CL100="Yes"),OFFSET('Sanitation Data'!$D$6,0,10*ROW('Sanitation Data'!D94)),NA())</f>
        <v>#N/A</v>
      </c>
      <c r="X100" s="84" t="e">
        <f ca="true">+IF(AND(ISNUMBER(OFFSET('Sanitation Data'!$D$10,0,10*ROW('Sanitation Data'!D94))),'Data Summary'!CM100="Yes"),OFFSET('Sanitation Data'!$D$10,0,10*ROW('Sanitation Data'!D94)),NA())</f>
        <v>#N/A</v>
      </c>
      <c r="Y100" s="84" t="e">
        <f ca="true">+IF(AND(ISNUMBER(OFFSET('Sanitation Data'!$D$11,0,10*ROW('Sanitation Data'!D94))),'Data Summary'!CN100="Yes"),OFFSET('Sanitation Data'!$D$11,0,10*ROW('Sanitation Data'!D94)),NA())</f>
        <v>#N/A</v>
      </c>
      <c r="Z100" s="84" t="e">
        <f ca="true">+IF(AND(ISNUMBER(OFFSET('Sanitation Data'!$D$12,0,10*ROW('Sanitation Data'!D94))),'Data Summary'!CO100="Yes"),OFFSET('Sanitation Data'!$D$12,0,10*ROW('Sanitation Data'!D94)),NA())</f>
        <v>#N/A</v>
      </c>
      <c r="AA100" s="84" t="e">
        <f ca="true">+IF(AND(ISNUMBER(OFFSET('Sanitation Data'!$E$4,0,10*ROW('Sanitation Data'!E94))),'Data Summary'!CP100="Yes"),100-OFFSET('Sanitation Data'!$E$4,0,10*ROW('Sanitation Data'!E94)),NA())</f>
        <v>#N/A</v>
      </c>
      <c r="AB100" s="84" t="e">
        <f ca="true">+IF(AND(ISNUMBER(OFFSET('Sanitation Data'!$E$6,0,10*ROW('Sanitation Data'!E94))),'Data Summary'!CQ100="Yes"),OFFSET('Sanitation Data'!$E$6,0,10*ROW('Sanitation Data'!E94)),NA())</f>
        <v>#N/A</v>
      </c>
      <c r="AC100" s="84" t="e">
        <f ca="true">+IF(AND(ISNUMBER(OFFSET('Sanitation Data'!$E$10,0,10*ROW('Sanitation Data'!E94))),'Data Summary'!CR100="Yes"),OFFSET('Sanitation Data'!$E$10,0,10*ROW('Sanitation Data'!E94)),NA())</f>
        <v>#N/A</v>
      </c>
      <c r="AD100" s="84" t="e">
        <f ca="true">+IF(AND(ISNUMBER(OFFSET('Sanitation Data'!$E$11,0,10*ROW('Sanitation Data'!E94))),'Data Summary'!CS100="Yes"),OFFSET('Sanitation Data'!$E$11,0,10*ROW('Sanitation Data'!E94)),NA())</f>
        <v>#N/A</v>
      </c>
      <c r="AE100" s="84" t="e">
        <f ca="true">+IF(AND(ISNUMBER(OFFSET('Sanitation Data'!$E$12,0,10*ROW('Sanitation Data'!E94))),'Data Summary'!CT100="Yes"),OFFSET('Sanitation Data'!$E$12,0,10*ROW('Sanitation Data'!E94)),NA())</f>
        <v>#N/A</v>
      </c>
      <c r="AF100" s="84" t="e">
        <f ca="true">+IF(AND(ISNUMBER(OFFSET('Sanitation Data'!$F$4,0,10*ROW('Sanitation Data'!F94))),'Data Summary'!CU100="Yes"),100-OFFSET('Sanitation Data'!$F$4,0,10*ROW('Sanitation Data'!F94)),NA())</f>
        <v>#N/A</v>
      </c>
      <c r="AG100" s="84" t="e">
        <f ca="true">+IF(AND(ISNUMBER(OFFSET('Sanitation Data'!$F$6,0,10*ROW('Sanitation Data'!F94))),'Data Summary'!CV100="Yes"),OFFSET('Sanitation Data'!$F$6,0,10*ROW('Sanitation Data'!F94)),NA())</f>
        <v>#N/A</v>
      </c>
      <c r="AH100" s="84" t="e">
        <f ca="true">+IF(AND(ISNUMBER(OFFSET('Sanitation Data'!$F$10,0,10*ROW('Sanitation Data'!F94))),'Data Summary'!CW100="Yes"),OFFSET('Sanitation Data'!$F$10,0,10*ROW('Sanitation Data'!F94)),NA())</f>
        <v>#N/A</v>
      </c>
      <c r="AI100" s="84" t="e">
        <f ca="true">+IF(AND(ISNUMBER(OFFSET('Sanitation Data'!$F$11,0,10*ROW('Sanitation Data'!F94))),'Data Summary'!CX100="Yes"),OFFSET('Sanitation Data'!$F$11,0,10*ROW('Sanitation Data'!F94)),NA())</f>
        <v>#N/A</v>
      </c>
      <c r="AJ100" s="84" t="e">
        <f ca="true">+IF(AND(ISNUMBER(OFFSET('Sanitation Data'!$F$12,0,10*ROW('Sanitation Data'!F94))),'Data Summary'!CY100="Yes"),OFFSET('Sanitation Data'!$F$12,0,10*ROW('Sanitation Data'!F94)),NA())</f>
        <v>#N/A</v>
      </c>
      <c r="AK100" s="84" t="e">
        <f ca="true">+IF(AND(ISNUMBER(OFFSET('Sanitation Data'!$G$4,0,10*ROW('Sanitation Data'!G94))),'Data Summary'!CZ100="Yes"),100-OFFSET('Sanitation Data'!$G$4,0,10*ROW('Sanitation Data'!G94)),NA())</f>
        <v>#N/A</v>
      </c>
      <c r="AL100" s="84" t="e">
        <f ca="true">+IF(AND(ISNUMBER(OFFSET('Sanitation Data'!$G$6,0,10*ROW('Sanitation Data'!G94))),'Data Summary'!DA100="Yes"),OFFSET('Sanitation Data'!$G$6,0,10*ROW('Sanitation Data'!G94)),NA())</f>
        <v>#N/A</v>
      </c>
      <c r="AM100" s="84" t="e">
        <f ca="true">+IF(AND(ISNUMBER(OFFSET('Sanitation Data'!$G$10,0,10*ROW('Sanitation Data'!G94))),'Data Summary'!DB100="Yes"),OFFSET('Sanitation Data'!$G$10,0,10*ROW('Sanitation Data'!G94)),NA())</f>
        <v>#N/A</v>
      </c>
      <c r="AN100" s="84" t="e">
        <f ca="true">+IF(AND(ISNUMBER(OFFSET('Sanitation Data'!$G$11,0,10*ROW('Sanitation Data'!G94))),'Data Summary'!DC100="Yes"),OFFSET('Sanitation Data'!$G$11,0,10*ROW('Sanitation Data'!G94)),NA())</f>
        <v>#N/A</v>
      </c>
      <c r="AO100" s="84" t="e">
        <f ca="true">+IF(AND(ISNUMBER(OFFSET('Sanitation Data'!$G$12,0,10*ROW('Sanitation Data'!G94))),'Data Summary'!DD100="Yes"),OFFSET('Sanitation Data'!$G$12,0,10*ROW('Sanitation Data'!G94)),NA())</f>
        <v>#N/A</v>
      </c>
      <c r="AP100" s="84" t="e">
        <f ca="true">+IF(AND(ISNUMBER(OFFSET('Sanitation Data'!$H$4,0,10*ROW('Sanitation Data'!H94))),'Data Summary'!DE100="Yes"),100-OFFSET('Sanitation Data'!$H$4,0,10*ROW('Sanitation Data'!H94)),NA())</f>
        <v>#N/A</v>
      </c>
      <c r="AQ100" s="84" t="e">
        <f ca="true">+IF(AND(ISNUMBER(OFFSET('Sanitation Data'!$H$6,0,10*ROW('Sanitation Data'!H94))),'Data Summary'!DF100="Yes"),OFFSET('Sanitation Data'!$H$6,0,10*ROW('Sanitation Data'!H94)),NA())</f>
        <v>#N/A</v>
      </c>
      <c r="AR100" s="84" t="e">
        <f ca="true">+IF(AND(ISNUMBER(OFFSET('Sanitation Data'!$H$10,0,10*ROW('Sanitation Data'!H94))),'Data Summary'!DG100="Yes"),OFFSET('Sanitation Data'!$H$10,0,10*ROW('Sanitation Data'!H94)),NA())</f>
        <v>#N/A</v>
      </c>
      <c r="AS100" s="84" t="e">
        <f ca="true">+IF(AND(ISNUMBER(OFFSET('Sanitation Data'!$H$11,0,10*ROW('Sanitation Data'!H94))),'Data Summary'!DH100="Yes"),OFFSET('Sanitation Data'!$H$11,0,10*ROW('Sanitation Data'!H94)),NA())</f>
        <v>#N/A</v>
      </c>
      <c r="AT100" s="84" t="e">
        <f ca="true">+IF(AND(ISNUMBER(OFFSET('Sanitation Data'!$H$12,0,10*ROW('Sanitation Data'!H94))),'Data Summary'!DI100="Yes"),OFFSET('Sanitation Data'!$H$12,0,10*ROW('Sanitation Data'!H94)),NA())</f>
        <v>#N/A</v>
      </c>
      <c r="AU100" s="84" t="e">
        <f ca="true">+IF(AND(ISNUMBER(OFFSET('Sanitation Data'!$I$4,0,10*ROW('Sanitation Data'!I94))),'Data Summary'!DJ100="Yes"),100-OFFSET('Sanitation Data'!$I$4,0,10*ROW('Sanitation Data'!I94)),NA())</f>
        <v>#N/A</v>
      </c>
      <c r="AV100" s="84" t="e">
        <f ca="true">+IF(AND(ISNUMBER(OFFSET('Sanitation Data'!$I$6,0,10*ROW('Sanitation Data'!I94))),'Data Summary'!DK100="Yes"),OFFSET('Sanitation Data'!$I$6,0,10*ROW('Sanitation Data'!I94)),NA())</f>
        <v>#N/A</v>
      </c>
      <c r="AW100" s="84" t="e">
        <f ca="true">+IF(AND(ISNUMBER(OFFSET('Sanitation Data'!$I$10,0,10*ROW('Sanitation Data'!I94))),'Data Summary'!DL100="Yes"),OFFSET('Sanitation Data'!$I$10,0,10*ROW('Sanitation Data'!I94)),NA())</f>
        <v>#N/A</v>
      </c>
      <c r="AX100" s="84" t="e">
        <f ca="true">+IF(AND(ISNUMBER(OFFSET('Sanitation Data'!$I$11,0,10*ROW('Sanitation Data'!I94))),'Data Summary'!DM100="Yes"),OFFSET('Sanitation Data'!$I$11,0,10*ROW('Sanitation Data'!I94)),NA())</f>
        <v>#N/A</v>
      </c>
      <c r="AY100" s="84" t="e">
        <f ca="true">+IF(AND(ISNUMBER(OFFSET('Sanitation Data'!$I$12,0,10*ROW('Sanitation Data'!I94))),'Data Summary'!DN100="Yes"),OFFSET('Sanitation Data'!$I$12,0,10*ROW('Sanitation Data'!I94)),NA())</f>
        <v>#N/A</v>
      </c>
      <c r="AZ100" s="85" t="e">
        <f ca="true">+IF(AND(ISNUMBER(OFFSET('Hygiene Data'!$D$5,0,10*ROW('Hygiene Data'!D94))),'Data Summary'!DO100="Yes"),OFFSET('Hygiene Data'!$D$5,0,10*ROW('Hygiene Data'!D94)),NA())</f>
        <v>#N/A</v>
      </c>
      <c r="BA100" s="85" t="e">
        <f ca="true">+IF(AND(ISNUMBER(OFFSET('Hygiene Data'!$D$7,0,10*ROW('Hygiene Data'!D94))),'Data Summary'!DP100="Yes"),OFFSET('Hygiene Data'!$D$7,0,10*ROW('Hygiene Data'!D94)),NA())</f>
        <v>#N/A</v>
      </c>
      <c r="BB100" s="85" t="e">
        <f ca="true">+IF(AND(ISNUMBER(OFFSET('Hygiene Data'!$D$9,0,10*ROW('Hygiene Data'!D94))),'Data Summary'!DQ100="Yes"),OFFSET('Hygiene Data'!$D$9,0,10*ROW('Hygiene Data'!D94)),NA())</f>
        <v>#N/A</v>
      </c>
      <c r="BC100" s="85" t="e">
        <f ca="true">+IF(AND(ISNUMBER(OFFSET('Hygiene Data'!$E$5,0,10*ROW('Hygiene Data'!E94))),'Data Summary'!DR100="Yes"),OFFSET('Hygiene Data'!$E$5,0,10*ROW('Hygiene Data'!E94)),NA())</f>
        <v>#N/A</v>
      </c>
      <c r="BD100" s="85" t="e">
        <f ca="true">+IF(AND(ISNUMBER(OFFSET('Hygiene Data'!$E$7,0,10*ROW('Hygiene Data'!E94))),'Data Summary'!DS100="Yes"),OFFSET('Hygiene Data'!$E$7,0,10*ROW('Hygiene Data'!E94)),NA())</f>
        <v>#N/A</v>
      </c>
      <c r="BE100" s="85" t="e">
        <f ca="true">+IF(AND(ISNUMBER(OFFSET('Hygiene Data'!$E$9,0,10*ROW('Hygiene Data'!E94))),'Data Summary'!DT100="Yes"),OFFSET('Hygiene Data'!$E$9,0,10*ROW('Hygiene Data'!E94)),NA())</f>
        <v>#N/A</v>
      </c>
      <c r="BF100" s="85" t="e">
        <f ca="true">+IF(AND(ISNUMBER(OFFSET('Hygiene Data'!$F$5,0,10*ROW('Hygiene Data'!F94))),'Data Summary'!DU100="Yes"),OFFSET('Hygiene Data'!$F$5,0,10*ROW('Hygiene Data'!F94)),NA())</f>
        <v>#N/A</v>
      </c>
      <c r="BG100" s="85" t="e">
        <f ca="true">+IF(AND(ISNUMBER(OFFSET('Hygiene Data'!$F$7,0,10*ROW('Hygiene Data'!F94))),'Data Summary'!DV100="Yes"),OFFSET('Hygiene Data'!$F$7,0,10*ROW('Hygiene Data'!F94)),NA())</f>
        <v>#N/A</v>
      </c>
      <c r="BH100" s="85" t="e">
        <f ca="true">+IF(AND(ISNUMBER(OFFSET('Hygiene Data'!$F$9,0,10*ROW('Hygiene Data'!F94))),'Data Summary'!DW100="Yes"),OFFSET('Hygiene Data'!$F$9,0,10*ROW('Hygiene Data'!F94)),NA())</f>
        <v>#N/A</v>
      </c>
      <c r="BI100" s="85" t="e">
        <f ca="true">+IF(AND(ISNUMBER(OFFSET('Hygiene Data'!$G$5,0,10*ROW('Hygiene Data'!G94))),'Data Summary'!DX100="Yes"),OFFSET('Hygiene Data'!$G$5,0,10*ROW('Hygiene Data'!G94)),NA())</f>
        <v>#N/A</v>
      </c>
      <c r="BJ100" s="85" t="e">
        <f ca="true">+IF(AND(ISNUMBER(OFFSET('Hygiene Data'!$G$7,0,10*ROW('Hygiene Data'!G94))),'Data Summary'!DY100="Yes"),OFFSET('Hygiene Data'!$G$7,0,10*ROW('Hygiene Data'!G94)),NA())</f>
        <v>#N/A</v>
      </c>
      <c r="BK100" s="85" t="e">
        <f ca="true">+IF(AND(ISNUMBER(OFFSET('Hygiene Data'!$G$9,0,10*ROW('Hygiene Data'!G94))),'Data Summary'!DZ100="Yes"),OFFSET('Hygiene Data'!$G$9,0,10*ROW('Hygiene Data'!G94)),NA())</f>
        <v>#N/A</v>
      </c>
      <c r="BL100" s="85" t="e">
        <f ca="true">+IF(AND(ISNUMBER(OFFSET('Hygiene Data'!$H$5,0,10*ROW('Hygiene Data'!H94))),'Data Summary'!EA100="Yes"),OFFSET('Hygiene Data'!$H$5,0,10*ROW('Hygiene Data'!H94)),NA())</f>
        <v>#N/A</v>
      </c>
      <c r="BM100" s="85" t="e">
        <f ca="true">+IF(AND(ISNUMBER(OFFSET('Hygiene Data'!$H$7,0,10*ROW('Hygiene Data'!H94))),'Data Summary'!EB100="Yes"),OFFSET('Hygiene Data'!$H$7,0,10*ROW('Hygiene Data'!H94)),NA())</f>
        <v>#N/A</v>
      </c>
      <c r="BN100" s="85" t="e">
        <f ca="true">+IF(AND(ISNUMBER(OFFSET('Hygiene Data'!$H$9,0,10*ROW('Hygiene Data'!H94))),'Data Summary'!EC100="Yes"),OFFSET('Hygiene Data'!$H$9,0,10*ROW('Hygiene Data'!H94)),NA())</f>
        <v>#N/A</v>
      </c>
      <c r="BO100" s="85" t="e">
        <f ca="true">+IF(AND(ISNUMBER(OFFSET('Hygiene Data'!$I$5,0,10*ROW('Hygiene Data'!I94))),'Data Summary'!ED100="Yes"),OFFSET('Hygiene Data'!$I$5,0,10*ROW('Hygiene Data'!I94)),NA())</f>
        <v>#N/A</v>
      </c>
      <c r="BP100" s="85" t="e">
        <f ca="true">+IF(AND(ISNUMBER(OFFSET('Hygiene Data'!$I$7,0,10*ROW('Hygiene Data'!I94))),'Data Summary'!EE100="Yes"),OFFSET('Hygiene Data'!$I$7,0,10*ROW('Hygiene Data'!I94)),NA())</f>
        <v>#N/A</v>
      </c>
      <c r="BQ100" s="85" t="e">
        <f ca="true">+IF(AND(ISNUMBER(OFFSET('Hygiene Data'!$I$9,0,10*ROW('Hygiene Data'!I94))),'Data Summary'!EF100="Yes"),OFFSET('Hygiene Data'!$I$9,0,10*ROW('Hygiene Data'!I94)),NA())</f>
        <v>#N/A</v>
      </c>
    </row>
    <row xmlns:x14ac="http://schemas.microsoft.com/office/spreadsheetml/2009/9/ac" r="101" x14ac:dyDescent="0.2">
      <c r="A101" s="326" t="e">
        <f ca="true">+RIGHT('Data Summary'!A101,LEN('Data Summary'!A101)-9)</f>
        <v>#VALUE!</v>
      </c>
      <c r="B101" s="31" t="str">
        <f ca="true">+IF(ISTEXT('Data Summary'!B101),'Data Summary'!B101,"")</f>
        <v/>
      </c>
      <c r="C101" s="325" t="e">
        <f ca="true">+VALUE('Data Summary'!C101)</f>
        <v>#VALUE!</v>
      </c>
      <c r="D101" s="83" t="e">
        <f ca="true">+IF(AND(ISNUMBER(OFFSET('Water Data'!$D$4,0,10*ROW('Water Data'!D95))),'Data Summary'!BS101="Yes"),100-OFFSET('Water Data'!$D$4,0,10*ROW('Water Data'!D95)),NA())</f>
        <v>#N/A</v>
      </c>
      <c r="E101" s="83" t="e">
        <f ca="true">+IF(AND(ISNUMBER(OFFSET('Water Data'!$D$6,0,10*ROW('Water Data'!D95))),'Data Summary'!BT101="Yes"),OFFSET('Water Data'!$D$6,0,10*ROW('Water Data'!D95)),NA())</f>
        <v>#N/A</v>
      </c>
      <c r="F101" s="83" t="e">
        <f ca="true">+IF(AND(ISNUMBER(OFFSET('Water Data'!$D$9,0,10*ROW('Water Data'!D95))),'Data Summary'!BU101="Yes"),OFFSET('Water Data'!$D$9,0,10*ROW('Water Data'!D95)),NA())</f>
        <v>#N/A</v>
      </c>
      <c r="G101" s="83" t="e">
        <f ca="true">+IF(AND(ISNUMBER(OFFSET('Water Data'!$E$4,0,10*ROW('Water Data'!E95))),'Data Summary'!BV101="Yes"),100-OFFSET('Water Data'!$E$4,0,10*ROW('Water Data'!E95)),NA())</f>
        <v>#N/A</v>
      </c>
      <c r="H101" s="83" t="e">
        <f ca="true">+IF(AND(ISNUMBER(OFFSET('Water Data'!$E$6,0,10*ROW('Water Data'!E95))),'Data Summary'!BW101="Yes"),OFFSET('Water Data'!$E$6,0,10*ROW('Water Data'!E95)),NA())</f>
        <v>#N/A</v>
      </c>
      <c r="I101" s="83" t="e">
        <f ca="true">+IF(AND(ISNUMBER(OFFSET('Water Data'!$E$9,0,10*ROW('Water Data'!E95))),'Data Summary'!BX101="Yes"),OFFSET('Water Data'!$E$9,0,10*ROW('Water Data'!E95)),NA())</f>
        <v>#N/A</v>
      </c>
      <c r="J101" s="83" t="e">
        <f ca="true">+IF(AND(ISNUMBER(OFFSET('Water Data'!$F$4,0,10*ROW('Water Data'!F95))),'Data Summary'!BY101="Yes"),100-OFFSET('Water Data'!$F$4,0,10*ROW('Water Data'!F95)),NA())</f>
        <v>#N/A</v>
      </c>
      <c r="K101" s="83" t="e">
        <f ca="true">+IF(AND(ISNUMBER(OFFSET('Water Data'!$F$6,0,10*ROW('Water Data'!F95))),'Data Summary'!BZ101="Yes"),OFFSET('Water Data'!$F$6,0,10*ROW('Water Data'!F95)),NA())</f>
        <v>#N/A</v>
      </c>
      <c r="L101" s="83" t="e">
        <f ca="true">+IF(AND(ISNUMBER(OFFSET('Water Data'!$F$9,0,10*ROW('Water Data'!F95))),'Data Summary'!CA101="Yes"),OFFSET('Water Data'!$F$9,0,10*ROW('Water Data'!F95)),NA())</f>
        <v>#N/A</v>
      </c>
      <c r="M101" s="83" t="e">
        <f ca="true">+IF(AND(ISNUMBER(OFFSET('Water Data'!$G$4,0,10*ROW('Water Data'!G95))),'Data Summary'!CB101="Yes"),100-OFFSET('Water Data'!$G$4,0,10*ROW('Water Data'!G95)),NA())</f>
        <v>#N/A</v>
      </c>
      <c r="N101" s="83" t="e">
        <f ca="true">+IF(AND(ISNUMBER(OFFSET('Water Data'!$G$6,0,10*ROW('Water Data'!G95))),'Data Summary'!CC101="Yes"),OFFSET('Water Data'!$G$6,0,10*ROW('Water Data'!G95)),NA())</f>
        <v>#N/A</v>
      </c>
      <c r="O101" s="83" t="e">
        <f ca="true">+IF(AND(ISNUMBER(OFFSET('Water Data'!$G$9,0,10*ROW('Water Data'!G95))),'Data Summary'!CD101="Yes"),OFFSET('Water Data'!$G$9,0,10*ROW('Water Data'!G95)),NA())</f>
        <v>#N/A</v>
      </c>
      <c r="P101" s="83" t="e">
        <f ca="true">+IF(AND(ISNUMBER(OFFSET('Water Data'!$H$4,0,10*ROW('Water Data'!H95))),'Data Summary'!CE101="Yes"),100-OFFSET('Water Data'!$H$4,0,10*ROW('Water Data'!H95)),NA())</f>
        <v>#N/A</v>
      </c>
      <c r="Q101" s="83" t="e">
        <f ca="true">+IF(AND(ISNUMBER(OFFSET('Water Data'!$H$6,0,10*ROW('Water Data'!H95))),'Data Summary'!CF101="Yes"),OFFSET('Water Data'!$H$6,0,10*ROW('Water Data'!H95)),NA())</f>
        <v>#N/A</v>
      </c>
      <c r="R101" s="83" t="e">
        <f ca="true">+IF(AND(ISNUMBER(OFFSET('Water Data'!$H$9,0,10*ROW('Water Data'!H95))),'Data Summary'!CG101="Yes"),OFFSET('Water Data'!$H$9,0,10*ROW('Water Data'!H95)),NA())</f>
        <v>#N/A</v>
      </c>
      <c r="S101" s="83" t="e">
        <f ca="true">+IF(AND(ISNUMBER(OFFSET('Water Data'!$I$4,0,10*ROW('Water Data'!I95))),'Data Summary'!CH101="Yes"),100-OFFSET('Water Data'!$I$4,0,10*ROW('Water Data'!I95)),NA())</f>
        <v>#N/A</v>
      </c>
      <c r="T101" s="83" t="e">
        <f ca="true">+IF(AND(ISNUMBER(OFFSET('Water Data'!$I$6,0,10*ROW('Water Data'!I95))),'Data Summary'!CI101="Yes"),OFFSET('Water Data'!$I$6,0,10*ROW('Water Data'!I95)),NA())</f>
        <v>#N/A</v>
      </c>
      <c r="U101" s="83" t="e">
        <f ca="true">+IF(AND(ISNUMBER(OFFSET('Water Data'!$I$9,0,10*ROW('Water Data'!I95))),'Data Summary'!CJ101="Yes"),OFFSET('Water Data'!$I$9,0,10*ROW('Water Data'!I95)),NA())</f>
        <v>#N/A</v>
      </c>
      <c r="V101" s="84" t="e">
        <f ca="true">+IF(AND(ISNUMBER(OFFSET('Sanitation Data'!$D$4,0,10*ROW('Sanitation Data'!D95))),'Data Summary'!CK101="Yes"),100-OFFSET('Sanitation Data'!$D$4,0,10*ROW('Sanitation Data'!D95)),NA())</f>
        <v>#N/A</v>
      </c>
      <c r="W101" s="84" t="e">
        <f ca="true">+IF(AND(ISNUMBER(OFFSET('Sanitation Data'!$D$6,0,10*ROW('Sanitation Data'!D95))),'Data Summary'!CL101="Yes"),OFFSET('Sanitation Data'!$D$6,0,10*ROW('Sanitation Data'!D95)),NA())</f>
        <v>#N/A</v>
      </c>
      <c r="X101" s="84" t="e">
        <f ca="true">+IF(AND(ISNUMBER(OFFSET('Sanitation Data'!$D$10,0,10*ROW('Sanitation Data'!D95))),'Data Summary'!CM101="Yes"),OFFSET('Sanitation Data'!$D$10,0,10*ROW('Sanitation Data'!D95)),NA())</f>
        <v>#N/A</v>
      </c>
      <c r="Y101" s="84" t="e">
        <f ca="true">+IF(AND(ISNUMBER(OFFSET('Sanitation Data'!$D$11,0,10*ROW('Sanitation Data'!D95))),'Data Summary'!CN101="Yes"),OFFSET('Sanitation Data'!$D$11,0,10*ROW('Sanitation Data'!D95)),NA())</f>
        <v>#N/A</v>
      </c>
      <c r="Z101" s="84" t="e">
        <f ca="true">+IF(AND(ISNUMBER(OFFSET('Sanitation Data'!$D$12,0,10*ROW('Sanitation Data'!D95))),'Data Summary'!CO101="Yes"),OFFSET('Sanitation Data'!$D$12,0,10*ROW('Sanitation Data'!D95)),NA())</f>
        <v>#N/A</v>
      </c>
      <c r="AA101" s="84" t="e">
        <f ca="true">+IF(AND(ISNUMBER(OFFSET('Sanitation Data'!$E$4,0,10*ROW('Sanitation Data'!E95))),'Data Summary'!CP101="Yes"),100-OFFSET('Sanitation Data'!$E$4,0,10*ROW('Sanitation Data'!E95)),NA())</f>
        <v>#N/A</v>
      </c>
      <c r="AB101" s="84" t="e">
        <f ca="true">+IF(AND(ISNUMBER(OFFSET('Sanitation Data'!$E$6,0,10*ROW('Sanitation Data'!E95))),'Data Summary'!CQ101="Yes"),OFFSET('Sanitation Data'!$E$6,0,10*ROW('Sanitation Data'!E95)),NA())</f>
        <v>#N/A</v>
      </c>
      <c r="AC101" s="84" t="e">
        <f ca="true">+IF(AND(ISNUMBER(OFFSET('Sanitation Data'!$E$10,0,10*ROW('Sanitation Data'!E95))),'Data Summary'!CR101="Yes"),OFFSET('Sanitation Data'!$E$10,0,10*ROW('Sanitation Data'!E95)),NA())</f>
        <v>#N/A</v>
      </c>
      <c r="AD101" s="84" t="e">
        <f ca="true">+IF(AND(ISNUMBER(OFFSET('Sanitation Data'!$E$11,0,10*ROW('Sanitation Data'!E95))),'Data Summary'!CS101="Yes"),OFFSET('Sanitation Data'!$E$11,0,10*ROW('Sanitation Data'!E95)),NA())</f>
        <v>#N/A</v>
      </c>
      <c r="AE101" s="84" t="e">
        <f ca="true">+IF(AND(ISNUMBER(OFFSET('Sanitation Data'!$E$12,0,10*ROW('Sanitation Data'!E95))),'Data Summary'!CT101="Yes"),OFFSET('Sanitation Data'!$E$12,0,10*ROW('Sanitation Data'!E95)),NA())</f>
        <v>#N/A</v>
      </c>
      <c r="AF101" s="84" t="e">
        <f ca="true">+IF(AND(ISNUMBER(OFFSET('Sanitation Data'!$F$4,0,10*ROW('Sanitation Data'!F95))),'Data Summary'!CU101="Yes"),100-OFFSET('Sanitation Data'!$F$4,0,10*ROW('Sanitation Data'!F95)),NA())</f>
        <v>#N/A</v>
      </c>
      <c r="AG101" s="84" t="e">
        <f ca="true">+IF(AND(ISNUMBER(OFFSET('Sanitation Data'!$F$6,0,10*ROW('Sanitation Data'!F95))),'Data Summary'!CV101="Yes"),OFFSET('Sanitation Data'!$F$6,0,10*ROW('Sanitation Data'!F95)),NA())</f>
        <v>#N/A</v>
      </c>
      <c r="AH101" s="84" t="e">
        <f ca="true">+IF(AND(ISNUMBER(OFFSET('Sanitation Data'!$F$10,0,10*ROW('Sanitation Data'!F95))),'Data Summary'!CW101="Yes"),OFFSET('Sanitation Data'!$F$10,0,10*ROW('Sanitation Data'!F95)),NA())</f>
        <v>#N/A</v>
      </c>
      <c r="AI101" s="84" t="e">
        <f ca="true">+IF(AND(ISNUMBER(OFFSET('Sanitation Data'!$F$11,0,10*ROW('Sanitation Data'!F95))),'Data Summary'!CX101="Yes"),OFFSET('Sanitation Data'!$F$11,0,10*ROW('Sanitation Data'!F95)),NA())</f>
        <v>#N/A</v>
      </c>
      <c r="AJ101" s="84" t="e">
        <f ca="true">+IF(AND(ISNUMBER(OFFSET('Sanitation Data'!$F$12,0,10*ROW('Sanitation Data'!F95))),'Data Summary'!CY101="Yes"),OFFSET('Sanitation Data'!$F$12,0,10*ROW('Sanitation Data'!F95)),NA())</f>
        <v>#N/A</v>
      </c>
      <c r="AK101" s="84" t="e">
        <f ca="true">+IF(AND(ISNUMBER(OFFSET('Sanitation Data'!$G$4,0,10*ROW('Sanitation Data'!G95))),'Data Summary'!CZ101="Yes"),100-OFFSET('Sanitation Data'!$G$4,0,10*ROW('Sanitation Data'!G95)),NA())</f>
        <v>#N/A</v>
      </c>
      <c r="AL101" s="84" t="e">
        <f ca="true">+IF(AND(ISNUMBER(OFFSET('Sanitation Data'!$G$6,0,10*ROW('Sanitation Data'!G95))),'Data Summary'!DA101="Yes"),OFFSET('Sanitation Data'!$G$6,0,10*ROW('Sanitation Data'!G95)),NA())</f>
        <v>#N/A</v>
      </c>
      <c r="AM101" s="84" t="e">
        <f ca="true">+IF(AND(ISNUMBER(OFFSET('Sanitation Data'!$G$10,0,10*ROW('Sanitation Data'!G95))),'Data Summary'!DB101="Yes"),OFFSET('Sanitation Data'!$G$10,0,10*ROW('Sanitation Data'!G95)),NA())</f>
        <v>#N/A</v>
      </c>
      <c r="AN101" s="84" t="e">
        <f ca="true">+IF(AND(ISNUMBER(OFFSET('Sanitation Data'!$G$11,0,10*ROW('Sanitation Data'!G95))),'Data Summary'!DC101="Yes"),OFFSET('Sanitation Data'!$G$11,0,10*ROW('Sanitation Data'!G95)),NA())</f>
        <v>#N/A</v>
      </c>
      <c r="AO101" s="84" t="e">
        <f ca="true">+IF(AND(ISNUMBER(OFFSET('Sanitation Data'!$G$12,0,10*ROW('Sanitation Data'!G95))),'Data Summary'!DD101="Yes"),OFFSET('Sanitation Data'!$G$12,0,10*ROW('Sanitation Data'!G95)),NA())</f>
        <v>#N/A</v>
      </c>
      <c r="AP101" s="84" t="e">
        <f ca="true">+IF(AND(ISNUMBER(OFFSET('Sanitation Data'!$H$4,0,10*ROW('Sanitation Data'!H95))),'Data Summary'!DE101="Yes"),100-OFFSET('Sanitation Data'!$H$4,0,10*ROW('Sanitation Data'!H95)),NA())</f>
        <v>#N/A</v>
      </c>
      <c r="AQ101" s="84" t="e">
        <f ca="true">+IF(AND(ISNUMBER(OFFSET('Sanitation Data'!$H$6,0,10*ROW('Sanitation Data'!H95))),'Data Summary'!DF101="Yes"),OFFSET('Sanitation Data'!$H$6,0,10*ROW('Sanitation Data'!H95)),NA())</f>
        <v>#N/A</v>
      </c>
      <c r="AR101" s="84" t="e">
        <f ca="true">+IF(AND(ISNUMBER(OFFSET('Sanitation Data'!$H$10,0,10*ROW('Sanitation Data'!H95))),'Data Summary'!DG101="Yes"),OFFSET('Sanitation Data'!$H$10,0,10*ROW('Sanitation Data'!H95)),NA())</f>
        <v>#N/A</v>
      </c>
      <c r="AS101" s="84" t="e">
        <f ca="true">+IF(AND(ISNUMBER(OFFSET('Sanitation Data'!$H$11,0,10*ROW('Sanitation Data'!H95))),'Data Summary'!DH101="Yes"),OFFSET('Sanitation Data'!$H$11,0,10*ROW('Sanitation Data'!H95)),NA())</f>
        <v>#N/A</v>
      </c>
      <c r="AT101" s="84" t="e">
        <f ca="true">+IF(AND(ISNUMBER(OFFSET('Sanitation Data'!$H$12,0,10*ROW('Sanitation Data'!H95))),'Data Summary'!DI101="Yes"),OFFSET('Sanitation Data'!$H$12,0,10*ROW('Sanitation Data'!H95)),NA())</f>
        <v>#N/A</v>
      </c>
      <c r="AU101" s="84" t="e">
        <f ca="true">+IF(AND(ISNUMBER(OFFSET('Sanitation Data'!$I$4,0,10*ROW('Sanitation Data'!I95))),'Data Summary'!DJ101="Yes"),100-OFFSET('Sanitation Data'!$I$4,0,10*ROW('Sanitation Data'!I95)),NA())</f>
        <v>#N/A</v>
      </c>
      <c r="AV101" s="84" t="e">
        <f ca="true">+IF(AND(ISNUMBER(OFFSET('Sanitation Data'!$I$6,0,10*ROW('Sanitation Data'!I95))),'Data Summary'!DK101="Yes"),OFFSET('Sanitation Data'!$I$6,0,10*ROW('Sanitation Data'!I95)),NA())</f>
        <v>#N/A</v>
      </c>
      <c r="AW101" s="84" t="e">
        <f ca="true">+IF(AND(ISNUMBER(OFFSET('Sanitation Data'!$I$10,0,10*ROW('Sanitation Data'!I95))),'Data Summary'!DL101="Yes"),OFFSET('Sanitation Data'!$I$10,0,10*ROW('Sanitation Data'!I95)),NA())</f>
        <v>#N/A</v>
      </c>
      <c r="AX101" s="84" t="e">
        <f ca="true">+IF(AND(ISNUMBER(OFFSET('Sanitation Data'!$I$11,0,10*ROW('Sanitation Data'!I95))),'Data Summary'!DM101="Yes"),OFFSET('Sanitation Data'!$I$11,0,10*ROW('Sanitation Data'!I95)),NA())</f>
        <v>#N/A</v>
      </c>
      <c r="AY101" s="84" t="e">
        <f ca="true">+IF(AND(ISNUMBER(OFFSET('Sanitation Data'!$I$12,0,10*ROW('Sanitation Data'!I95))),'Data Summary'!DN101="Yes"),OFFSET('Sanitation Data'!$I$12,0,10*ROW('Sanitation Data'!I95)),NA())</f>
        <v>#N/A</v>
      </c>
      <c r="AZ101" s="85" t="e">
        <f ca="true">+IF(AND(ISNUMBER(OFFSET('Hygiene Data'!$D$5,0,10*ROW('Hygiene Data'!D95))),'Data Summary'!DO101="Yes"),OFFSET('Hygiene Data'!$D$5,0,10*ROW('Hygiene Data'!D95)),NA())</f>
        <v>#N/A</v>
      </c>
      <c r="BA101" s="85" t="e">
        <f ca="true">+IF(AND(ISNUMBER(OFFSET('Hygiene Data'!$D$7,0,10*ROW('Hygiene Data'!D95))),'Data Summary'!DP101="Yes"),OFFSET('Hygiene Data'!$D$7,0,10*ROW('Hygiene Data'!D95)),NA())</f>
        <v>#N/A</v>
      </c>
      <c r="BB101" s="85" t="e">
        <f ca="true">+IF(AND(ISNUMBER(OFFSET('Hygiene Data'!$D$9,0,10*ROW('Hygiene Data'!D95))),'Data Summary'!DQ101="Yes"),OFFSET('Hygiene Data'!$D$9,0,10*ROW('Hygiene Data'!D95)),NA())</f>
        <v>#N/A</v>
      </c>
      <c r="BC101" s="85" t="e">
        <f ca="true">+IF(AND(ISNUMBER(OFFSET('Hygiene Data'!$E$5,0,10*ROW('Hygiene Data'!E95))),'Data Summary'!DR101="Yes"),OFFSET('Hygiene Data'!$E$5,0,10*ROW('Hygiene Data'!E95)),NA())</f>
        <v>#N/A</v>
      </c>
      <c r="BD101" s="85" t="e">
        <f ca="true">+IF(AND(ISNUMBER(OFFSET('Hygiene Data'!$E$7,0,10*ROW('Hygiene Data'!E95))),'Data Summary'!DS101="Yes"),OFFSET('Hygiene Data'!$E$7,0,10*ROW('Hygiene Data'!E95)),NA())</f>
        <v>#N/A</v>
      </c>
      <c r="BE101" s="85" t="e">
        <f ca="true">+IF(AND(ISNUMBER(OFFSET('Hygiene Data'!$E$9,0,10*ROW('Hygiene Data'!E95))),'Data Summary'!DT101="Yes"),OFFSET('Hygiene Data'!$E$9,0,10*ROW('Hygiene Data'!E95)),NA())</f>
        <v>#N/A</v>
      </c>
      <c r="BF101" s="85" t="e">
        <f ca="true">+IF(AND(ISNUMBER(OFFSET('Hygiene Data'!$F$5,0,10*ROW('Hygiene Data'!F95))),'Data Summary'!DU101="Yes"),OFFSET('Hygiene Data'!$F$5,0,10*ROW('Hygiene Data'!F95)),NA())</f>
        <v>#N/A</v>
      </c>
      <c r="BG101" s="85" t="e">
        <f ca="true">+IF(AND(ISNUMBER(OFFSET('Hygiene Data'!$F$7,0,10*ROW('Hygiene Data'!F95))),'Data Summary'!DV101="Yes"),OFFSET('Hygiene Data'!$F$7,0,10*ROW('Hygiene Data'!F95)),NA())</f>
        <v>#N/A</v>
      </c>
      <c r="BH101" s="85" t="e">
        <f ca="true">+IF(AND(ISNUMBER(OFFSET('Hygiene Data'!$F$9,0,10*ROW('Hygiene Data'!F95))),'Data Summary'!DW101="Yes"),OFFSET('Hygiene Data'!$F$9,0,10*ROW('Hygiene Data'!F95)),NA())</f>
        <v>#N/A</v>
      </c>
      <c r="BI101" s="85" t="e">
        <f ca="true">+IF(AND(ISNUMBER(OFFSET('Hygiene Data'!$G$5,0,10*ROW('Hygiene Data'!G95))),'Data Summary'!DX101="Yes"),OFFSET('Hygiene Data'!$G$5,0,10*ROW('Hygiene Data'!G95)),NA())</f>
        <v>#N/A</v>
      </c>
      <c r="BJ101" s="85" t="e">
        <f ca="true">+IF(AND(ISNUMBER(OFFSET('Hygiene Data'!$G$7,0,10*ROW('Hygiene Data'!G95))),'Data Summary'!DY101="Yes"),OFFSET('Hygiene Data'!$G$7,0,10*ROW('Hygiene Data'!G95)),NA())</f>
        <v>#N/A</v>
      </c>
      <c r="BK101" s="85" t="e">
        <f ca="true">+IF(AND(ISNUMBER(OFFSET('Hygiene Data'!$G$9,0,10*ROW('Hygiene Data'!G95))),'Data Summary'!DZ101="Yes"),OFFSET('Hygiene Data'!$G$9,0,10*ROW('Hygiene Data'!G95)),NA())</f>
        <v>#N/A</v>
      </c>
      <c r="BL101" s="85" t="e">
        <f ca="true">+IF(AND(ISNUMBER(OFFSET('Hygiene Data'!$H$5,0,10*ROW('Hygiene Data'!H95))),'Data Summary'!EA101="Yes"),OFFSET('Hygiene Data'!$H$5,0,10*ROW('Hygiene Data'!H95)),NA())</f>
        <v>#N/A</v>
      </c>
      <c r="BM101" s="85" t="e">
        <f ca="true">+IF(AND(ISNUMBER(OFFSET('Hygiene Data'!$H$7,0,10*ROW('Hygiene Data'!H95))),'Data Summary'!EB101="Yes"),OFFSET('Hygiene Data'!$H$7,0,10*ROW('Hygiene Data'!H95)),NA())</f>
        <v>#N/A</v>
      </c>
      <c r="BN101" s="85" t="e">
        <f ca="true">+IF(AND(ISNUMBER(OFFSET('Hygiene Data'!$H$9,0,10*ROW('Hygiene Data'!H95))),'Data Summary'!EC101="Yes"),OFFSET('Hygiene Data'!$H$9,0,10*ROW('Hygiene Data'!H95)),NA())</f>
        <v>#N/A</v>
      </c>
      <c r="BO101" s="85" t="e">
        <f ca="true">+IF(AND(ISNUMBER(OFFSET('Hygiene Data'!$I$5,0,10*ROW('Hygiene Data'!I95))),'Data Summary'!ED101="Yes"),OFFSET('Hygiene Data'!$I$5,0,10*ROW('Hygiene Data'!I95)),NA())</f>
        <v>#N/A</v>
      </c>
      <c r="BP101" s="85" t="e">
        <f ca="true">+IF(AND(ISNUMBER(OFFSET('Hygiene Data'!$I$7,0,10*ROW('Hygiene Data'!I95))),'Data Summary'!EE101="Yes"),OFFSET('Hygiene Data'!$I$7,0,10*ROW('Hygiene Data'!I95)),NA())</f>
        <v>#N/A</v>
      </c>
      <c r="BQ101" s="85" t="e">
        <f ca="true">+IF(AND(ISNUMBER(OFFSET('Hygiene Data'!$I$9,0,10*ROW('Hygiene Data'!I95))),'Data Summary'!EF101="Yes"),OFFSET('Hygiene Data'!$I$9,0,10*ROW('Hygiene Data'!I95)),NA())</f>
        <v>#N/A</v>
      </c>
    </row>
    <row xmlns:x14ac="http://schemas.microsoft.com/office/spreadsheetml/2009/9/ac" r="102" x14ac:dyDescent="0.2">
      <c r="A102" s="326" t="e">
        <f ca="true">+RIGHT('Data Summary'!A102,LEN('Data Summary'!A102)-9)</f>
        <v>#VALUE!</v>
      </c>
      <c r="B102" s="31" t="str">
        <f ca="true">+IF(ISTEXT('Data Summary'!B102),'Data Summary'!B102,"")</f>
        <v/>
      </c>
      <c r="C102" s="325" t="e">
        <f ca="true">+VALUE('Data Summary'!C102)</f>
        <v>#VALUE!</v>
      </c>
      <c r="D102" s="83" t="e">
        <f ca="true">+IF(AND(ISNUMBER(OFFSET('Water Data'!$D$4,0,10*ROW('Water Data'!D96))),'Data Summary'!BS102="Yes"),100-OFFSET('Water Data'!$D$4,0,10*ROW('Water Data'!D96)),NA())</f>
        <v>#N/A</v>
      </c>
      <c r="E102" s="83" t="e">
        <f ca="true">+IF(AND(ISNUMBER(OFFSET('Water Data'!$D$6,0,10*ROW('Water Data'!D96))),'Data Summary'!BT102="Yes"),OFFSET('Water Data'!$D$6,0,10*ROW('Water Data'!D96)),NA())</f>
        <v>#N/A</v>
      </c>
      <c r="F102" s="83" t="e">
        <f ca="true">+IF(AND(ISNUMBER(OFFSET('Water Data'!$D$9,0,10*ROW('Water Data'!D96))),'Data Summary'!BU102="Yes"),OFFSET('Water Data'!$D$9,0,10*ROW('Water Data'!D96)),NA())</f>
        <v>#N/A</v>
      </c>
      <c r="G102" s="83" t="e">
        <f ca="true">+IF(AND(ISNUMBER(OFFSET('Water Data'!$E$4,0,10*ROW('Water Data'!E96))),'Data Summary'!BV102="Yes"),100-OFFSET('Water Data'!$E$4,0,10*ROW('Water Data'!E96)),NA())</f>
        <v>#N/A</v>
      </c>
      <c r="H102" s="83" t="e">
        <f ca="true">+IF(AND(ISNUMBER(OFFSET('Water Data'!$E$6,0,10*ROW('Water Data'!E96))),'Data Summary'!BW102="Yes"),OFFSET('Water Data'!$E$6,0,10*ROW('Water Data'!E96)),NA())</f>
        <v>#N/A</v>
      </c>
      <c r="I102" s="83" t="e">
        <f ca="true">+IF(AND(ISNUMBER(OFFSET('Water Data'!$E$9,0,10*ROW('Water Data'!E96))),'Data Summary'!BX102="Yes"),OFFSET('Water Data'!$E$9,0,10*ROW('Water Data'!E96)),NA())</f>
        <v>#N/A</v>
      </c>
      <c r="J102" s="83" t="e">
        <f ca="true">+IF(AND(ISNUMBER(OFFSET('Water Data'!$F$4,0,10*ROW('Water Data'!F96))),'Data Summary'!BY102="Yes"),100-OFFSET('Water Data'!$F$4,0,10*ROW('Water Data'!F96)),NA())</f>
        <v>#N/A</v>
      </c>
      <c r="K102" s="83" t="e">
        <f ca="true">+IF(AND(ISNUMBER(OFFSET('Water Data'!$F$6,0,10*ROW('Water Data'!F96))),'Data Summary'!BZ102="Yes"),OFFSET('Water Data'!$F$6,0,10*ROW('Water Data'!F96)),NA())</f>
        <v>#N/A</v>
      </c>
      <c r="L102" s="83" t="e">
        <f ca="true">+IF(AND(ISNUMBER(OFFSET('Water Data'!$F$9,0,10*ROW('Water Data'!F96))),'Data Summary'!CA102="Yes"),OFFSET('Water Data'!$F$9,0,10*ROW('Water Data'!F96)),NA())</f>
        <v>#N/A</v>
      </c>
      <c r="M102" s="83" t="e">
        <f ca="true">+IF(AND(ISNUMBER(OFFSET('Water Data'!$G$4,0,10*ROW('Water Data'!G96))),'Data Summary'!CB102="Yes"),100-OFFSET('Water Data'!$G$4,0,10*ROW('Water Data'!G96)),NA())</f>
        <v>#N/A</v>
      </c>
      <c r="N102" s="83" t="e">
        <f ca="true">+IF(AND(ISNUMBER(OFFSET('Water Data'!$G$6,0,10*ROW('Water Data'!G96))),'Data Summary'!CC102="Yes"),OFFSET('Water Data'!$G$6,0,10*ROW('Water Data'!G96)),NA())</f>
        <v>#N/A</v>
      </c>
      <c r="O102" s="83" t="e">
        <f ca="true">+IF(AND(ISNUMBER(OFFSET('Water Data'!$G$9,0,10*ROW('Water Data'!G96))),'Data Summary'!CD102="Yes"),OFFSET('Water Data'!$G$9,0,10*ROW('Water Data'!G96)),NA())</f>
        <v>#N/A</v>
      </c>
      <c r="P102" s="83" t="e">
        <f ca="true">+IF(AND(ISNUMBER(OFFSET('Water Data'!$H$4,0,10*ROW('Water Data'!H96))),'Data Summary'!CE102="Yes"),100-OFFSET('Water Data'!$H$4,0,10*ROW('Water Data'!H96)),NA())</f>
        <v>#N/A</v>
      </c>
      <c r="Q102" s="83" t="e">
        <f ca="true">+IF(AND(ISNUMBER(OFFSET('Water Data'!$H$6,0,10*ROW('Water Data'!H96))),'Data Summary'!CF102="Yes"),OFFSET('Water Data'!$H$6,0,10*ROW('Water Data'!H96)),NA())</f>
        <v>#N/A</v>
      </c>
      <c r="R102" s="83" t="e">
        <f ca="true">+IF(AND(ISNUMBER(OFFSET('Water Data'!$H$9,0,10*ROW('Water Data'!H96))),'Data Summary'!CG102="Yes"),OFFSET('Water Data'!$H$9,0,10*ROW('Water Data'!H96)),NA())</f>
        <v>#N/A</v>
      </c>
      <c r="S102" s="83" t="e">
        <f ca="true">+IF(AND(ISNUMBER(OFFSET('Water Data'!$I$4,0,10*ROW('Water Data'!I96))),'Data Summary'!CH102="Yes"),100-OFFSET('Water Data'!$I$4,0,10*ROW('Water Data'!I96)),NA())</f>
        <v>#N/A</v>
      </c>
      <c r="T102" s="83" t="e">
        <f ca="true">+IF(AND(ISNUMBER(OFFSET('Water Data'!$I$6,0,10*ROW('Water Data'!I96))),'Data Summary'!CI102="Yes"),OFFSET('Water Data'!$I$6,0,10*ROW('Water Data'!I96)),NA())</f>
        <v>#N/A</v>
      </c>
      <c r="U102" s="83" t="e">
        <f ca="true">+IF(AND(ISNUMBER(OFFSET('Water Data'!$I$9,0,10*ROW('Water Data'!I96))),'Data Summary'!CJ102="Yes"),OFFSET('Water Data'!$I$9,0,10*ROW('Water Data'!I96)),NA())</f>
        <v>#N/A</v>
      </c>
      <c r="V102" s="84" t="e">
        <f ca="true">+IF(AND(ISNUMBER(OFFSET('Sanitation Data'!$D$4,0,10*ROW('Sanitation Data'!D96))),'Data Summary'!CK102="Yes"),100-OFFSET('Sanitation Data'!$D$4,0,10*ROW('Sanitation Data'!D96)),NA())</f>
        <v>#N/A</v>
      </c>
      <c r="W102" s="84" t="e">
        <f ca="true">+IF(AND(ISNUMBER(OFFSET('Sanitation Data'!$D$6,0,10*ROW('Sanitation Data'!D96))),'Data Summary'!CL102="Yes"),OFFSET('Sanitation Data'!$D$6,0,10*ROW('Sanitation Data'!D96)),NA())</f>
        <v>#N/A</v>
      </c>
      <c r="X102" s="84" t="e">
        <f ca="true">+IF(AND(ISNUMBER(OFFSET('Sanitation Data'!$D$10,0,10*ROW('Sanitation Data'!D96))),'Data Summary'!CM102="Yes"),OFFSET('Sanitation Data'!$D$10,0,10*ROW('Sanitation Data'!D96)),NA())</f>
        <v>#N/A</v>
      </c>
      <c r="Y102" s="84" t="e">
        <f ca="true">+IF(AND(ISNUMBER(OFFSET('Sanitation Data'!$D$11,0,10*ROW('Sanitation Data'!D96))),'Data Summary'!CN102="Yes"),OFFSET('Sanitation Data'!$D$11,0,10*ROW('Sanitation Data'!D96)),NA())</f>
        <v>#N/A</v>
      </c>
      <c r="Z102" s="84" t="e">
        <f ca="true">+IF(AND(ISNUMBER(OFFSET('Sanitation Data'!$D$12,0,10*ROW('Sanitation Data'!D96))),'Data Summary'!CO102="Yes"),OFFSET('Sanitation Data'!$D$12,0,10*ROW('Sanitation Data'!D96)),NA())</f>
        <v>#N/A</v>
      </c>
      <c r="AA102" s="84" t="e">
        <f ca="true">+IF(AND(ISNUMBER(OFFSET('Sanitation Data'!$E$4,0,10*ROW('Sanitation Data'!E96))),'Data Summary'!CP102="Yes"),100-OFFSET('Sanitation Data'!$E$4,0,10*ROW('Sanitation Data'!E96)),NA())</f>
        <v>#N/A</v>
      </c>
      <c r="AB102" s="84" t="e">
        <f ca="true">+IF(AND(ISNUMBER(OFFSET('Sanitation Data'!$E$6,0,10*ROW('Sanitation Data'!E96))),'Data Summary'!CQ102="Yes"),OFFSET('Sanitation Data'!$E$6,0,10*ROW('Sanitation Data'!E96)),NA())</f>
        <v>#N/A</v>
      </c>
      <c r="AC102" s="84" t="e">
        <f ca="true">+IF(AND(ISNUMBER(OFFSET('Sanitation Data'!$E$10,0,10*ROW('Sanitation Data'!E96))),'Data Summary'!CR102="Yes"),OFFSET('Sanitation Data'!$E$10,0,10*ROW('Sanitation Data'!E96)),NA())</f>
        <v>#N/A</v>
      </c>
      <c r="AD102" s="84" t="e">
        <f ca="true">+IF(AND(ISNUMBER(OFFSET('Sanitation Data'!$E$11,0,10*ROW('Sanitation Data'!E96))),'Data Summary'!CS102="Yes"),OFFSET('Sanitation Data'!$E$11,0,10*ROW('Sanitation Data'!E96)),NA())</f>
        <v>#N/A</v>
      </c>
      <c r="AE102" s="84" t="e">
        <f ca="true">+IF(AND(ISNUMBER(OFFSET('Sanitation Data'!$E$12,0,10*ROW('Sanitation Data'!E96))),'Data Summary'!CT102="Yes"),OFFSET('Sanitation Data'!$E$12,0,10*ROW('Sanitation Data'!E96)),NA())</f>
        <v>#N/A</v>
      </c>
      <c r="AF102" s="84" t="e">
        <f ca="true">+IF(AND(ISNUMBER(OFFSET('Sanitation Data'!$F$4,0,10*ROW('Sanitation Data'!F96))),'Data Summary'!CU102="Yes"),100-OFFSET('Sanitation Data'!$F$4,0,10*ROW('Sanitation Data'!F96)),NA())</f>
        <v>#N/A</v>
      </c>
      <c r="AG102" s="84" t="e">
        <f ca="true">+IF(AND(ISNUMBER(OFFSET('Sanitation Data'!$F$6,0,10*ROW('Sanitation Data'!F96))),'Data Summary'!CV102="Yes"),OFFSET('Sanitation Data'!$F$6,0,10*ROW('Sanitation Data'!F96)),NA())</f>
        <v>#N/A</v>
      </c>
      <c r="AH102" s="84" t="e">
        <f ca="true">+IF(AND(ISNUMBER(OFFSET('Sanitation Data'!$F$10,0,10*ROW('Sanitation Data'!F96))),'Data Summary'!CW102="Yes"),OFFSET('Sanitation Data'!$F$10,0,10*ROW('Sanitation Data'!F96)),NA())</f>
        <v>#N/A</v>
      </c>
      <c r="AI102" s="84" t="e">
        <f ca="true">+IF(AND(ISNUMBER(OFFSET('Sanitation Data'!$F$11,0,10*ROW('Sanitation Data'!F96))),'Data Summary'!CX102="Yes"),OFFSET('Sanitation Data'!$F$11,0,10*ROW('Sanitation Data'!F96)),NA())</f>
        <v>#N/A</v>
      </c>
      <c r="AJ102" s="84" t="e">
        <f ca="true">+IF(AND(ISNUMBER(OFFSET('Sanitation Data'!$F$12,0,10*ROW('Sanitation Data'!F96))),'Data Summary'!CY102="Yes"),OFFSET('Sanitation Data'!$F$12,0,10*ROW('Sanitation Data'!F96)),NA())</f>
        <v>#N/A</v>
      </c>
      <c r="AK102" s="84" t="e">
        <f ca="true">+IF(AND(ISNUMBER(OFFSET('Sanitation Data'!$G$4,0,10*ROW('Sanitation Data'!G96))),'Data Summary'!CZ102="Yes"),100-OFFSET('Sanitation Data'!$G$4,0,10*ROW('Sanitation Data'!G96)),NA())</f>
        <v>#N/A</v>
      </c>
      <c r="AL102" s="84" t="e">
        <f ca="true">+IF(AND(ISNUMBER(OFFSET('Sanitation Data'!$G$6,0,10*ROW('Sanitation Data'!G96))),'Data Summary'!DA102="Yes"),OFFSET('Sanitation Data'!$G$6,0,10*ROW('Sanitation Data'!G96)),NA())</f>
        <v>#N/A</v>
      </c>
      <c r="AM102" s="84" t="e">
        <f ca="true">+IF(AND(ISNUMBER(OFFSET('Sanitation Data'!$G$10,0,10*ROW('Sanitation Data'!G96))),'Data Summary'!DB102="Yes"),OFFSET('Sanitation Data'!$G$10,0,10*ROW('Sanitation Data'!G96)),NA())</f>
        <v>#N/A</v>
      </c>
      <c r="AN102" s="84" t="e">
        <f ca="true">+IF(AND(ISNUMBER(OFFSET('Sanitation Data'!$G$11,0,10*ROW('Sanitation Data'!G96))),'Data Summary'!DC102="Yes"),OFFSET('Sanitation Data'!$G$11,0,10*ROW('Sanitation Data'!G96)),NA())</f>
        <v>#N/A</v>
      </c>
      <c r="AO102" s="84" t="e">
        <f ca="true">+IF(AND(ISNUMBER(OFFSET('Sanitation Data'!$G$12,0,10*ROW('Sanitation Data'!G96))),'Data Summary'!DD102="Yes"),OFFSET('Sanitation Data'!$G$12,0,10*ROW('Sanitation Data'!G96)),NA())</f>
        <v>#N/A</v>
      </c>
      <c r="AP102" s="84" t="e">
        <f ca="true">+IF(AND(ISNUMBER(OFFSET('Sanitation Data'!$H$4,0,10*ROW('Sanitation Data'!H96))),'Data Summary'!DE102="Yes"),100-OFFSET('Sanitation Data'!$H$4,0,10*ROW('Sanitation Data'!H96)),NA())</f>
        <v>#N/A</v>
      </c>
      <c r="AQ102" s="84" t="e">
        <f ca="true">+IF(AND(ISNUMBER(OFFSET('Sanitation Data'!$H$6,0,10*ROW('Sanitation Data'!H96))),'Data Summary'!DF102="Yes"),OFFSET('Sanitation Data'!$H$6,0,10*ROW('Sanitation Data'!H96)),NA())</f>
        <v>#N/A</v>
      </c>
      <c r="AR102" s="84" t="e">
        <f ca="true">+IF(AND(ISNUMBER(OFFSET('Sanitation Data'!$H$10,0,10*ROW('Sanitation Data'!H96))),'Data Summary'!DG102="Yes"),OFFSET('Sanitation Data'!$H$10,0,10*ROW('Sanitation Data'!H96)),NA())</f>
        <v>#N/A</v>
      </c>
      <c r="AS102" s="84" t="e">
        <f ca="true">+IF(AND(ISNUMBER(OFFSET('Sanitation Data'!$H$11,0,10*ROW('Sanitation Data'!H96))),'Data Summary'!DH102="Yes"),OFFSET('Sanitation Data'!$H$11,0,10*ROW('Sanitation Data'!H96)),NA())</f>
        <v>#N/A</v>
      </c>
      <c r="AT102" s="84" t="e">
        <f ca="true">+IF(AND(ISNUMBER(OFFSET('Sanitation Data'!$H$12,0,10*ROW('Sanitation Data'!H96))),'Data Summary'!DI102="Yes"),OFFSET('Sanitation Data'!$H$12,0,10*ROW('Sanitation Data'!H96)),NA())</f>
        <v>#N/A</v>
      </c>
      <c r="AU102" s="84" t="e">
        <f ca="true">+IF(AND(ISNUMBER(OFFSET('Sanitation Data'!$I$4,0,10*ROW('Sanitation Data'!I96))),'Data Summary'!DJ102="Yes"),100-OFFSET('Sanitation Data'!$I$4,0,10*ROW('Sanitation Data'!I96)),NA())</f>
        <v>#N/A</v>
      </c>
      <c r="AV102" s="84" t="e">
        <f ca="true">+IF(AND(ISNUMBER(OFFSET('Sanitation Data'!$I$6,0,10*ROW('Sanitation Data'!I96))),'Data Summary'!DK102="Yes"),OFFSET('Sanitation Data'!$I$6,0,10*ROW('Sanitation Data'!I96)),NA())</f>
        <v>#N/A</v>
      </c>
      <c r="AW102" s="84" t="e">
        <f ca="true">+IF(AND(ISNUMBER(OFFSET('Sanitation Data'!$I$10,0,10*ROW('Sanitation Data'!I96))),'Data Summary'!DL102="Yes"),OFFSET('Sanitation Data'!$I$10,0,10*ROW('Sanitation Data'!I96)),NA())</f>
        <v>#N/A</v>
      </c>
      <c r="AX102" s="84" t="e">
        <f ca="true">+IF(AND(ISNUMBER(OFFSET('Sanitation Data'!$I$11,0,10*ROW('Sanitation Data'!I96))),'Data Summary'!DM102="Yes"),OFFSET('Sanitation Data'!$I$11,0,10*ROW('Sanitation Data'!I96)),NA())</f>
        <v>#N/A</v>
      </c>
      <c r="AY102" s="84" t="e">
        <f ca="true">+IF(AND(ISNUMBER(OFFSET('Sanitation Data'!$I$12,0,10*ROW('Sanitation Data'!I96))),'Data Summary'!DN102="Yes"),OFFSET('Sanitation Data'!$I$12,0,10*ROW('Sanitation Data'!I96)),NA())</f>
        <v>#N/A</v>
      </c>
      <c r="AZ102" s="85" t="e">
        <f ca="true">+IF(AND(ISNUMBER(OFFSET('Hygiene Data'!$D$5,0,10*ROW('Hygiene Data'!D96))),'Data Summary'!DO102="Yes"),OFFSET('Hygiene Data'!$D$5,0,10*ROW('Hygiene Data'!D96)),NA())</f>
        <v>#N/A</v>
      </c>
      <c r="BA102" s="85" t="e">
        <f ca="true">+IF(AND(ISNUMBER(OFFSET('Hygiene Data'!$D$7,0,10*ROW('Hygiene Data'!D96))),'Data Summary'!DP102="Yes"),OFFSET('Hygiene Data'!$D$7,0,10*ROW('Hygiene Data'!D96)),NA())</f>
        <v>#N/A</v>
      </c>
      <c r="BB102" s="85" t="e">
        <f ca="true">+IF(AND(ISNUMBER(OFFSET('Hygiene Data'!$D$9,0,10*ROW('Hygiene Data'!D96))),'Data Summary'!DQ102="Yes"),OFFSET('Hygiene Data'!$D$9,0,10*ROW('Hygiene Data'!D96)),NA())</f>
        <v>#N/A</v>
      </c>
      <c r="BC102" s="85" t="e">
        <f ca="true">+IF(AND(ISNUMBER(OFFSET('Hygiene Data'!$E$5,0,10*ROW('Hygiene Data'!E96))),'Data Summary'!DR102="Yes"),OFFSET('Hygiene Data'!$E$5,0,10*ROW('Hygiene Data'!E96)),NA())</f>
        <v>#N/A</v>
      </c>
      <c r="BD102" s="85" t="e">
        <f ca="true">+IF(AND(ISNUMBER(OFFSET('Hygiene Data'!$E$7,0,10*ROW('Hygiene Data'!E96))),'Data Summary'!DS102="Yes"),OFFSET('Hygiene Data'!$E$7,0,10*ROW('Hygiene Data'!E96)),NA())</f>
        <v>#N/A</v>
      </c>
      <c r="BE102" s="85" t="e">
        <f ca="true">+IF(AND(ISNUMBER(OFFSET('Hygiene Data'!$E$9,0,10*ROW('Hygiene Data'!E96))),'Data Summary'!DT102="Yes"),OFFSET('Hygiene Data'!$E$9,0,10*ROW('Hygiene Data'!E96)),NA())</f>
        <v>#N/A</v>
      </c>
      <c r="BF102" s="85" t="e">
        <f ca="true">+IF(AND(ISNUMBER(OFFSET('Hygiene Data'!$F$5,0,10*ROW('Hygiene Data'!F96))),'Data Summary'!DU102="Yes"),OFFSET('Hygiene Data'!$F$5,0,10*ROW('Hygiene Data'!F96)),NA())</f>
        <v>#N/A</v>
      </c>
      <c r="BG102" s="85" t="e">
        <f ca="true">+IF(AND(ISNUMBER(OFFSET('Hygiene Data'!$F$7,0,10*ROW('Hygiene Data'!F96))),'Data Summary'!DV102="Yes"),OFFSET('Hygiene Data'!$F$7,0,10*ROW('Hygiene Data'!F96)),NA())</f>
        <v>#N/A</v>
      </c>
      <c r="BH102" s="85" t="e">
        <f ca="true">+IF(AND(ISNUMBER(OFFSET('Hygiene Data'!$F$9,0,10*ROW('Hygiene Data'!F96))),'Data Summary'!DW102="Yes"),OFFSET('Hygiene Data'!$F$9,0,10*ROW('Hygiene Data'!F96)),NA())</f>
        <v>#N/A</v>
      </c>
      <c r="BI102" s="85" t="e">
        <f ca="true">+IF(AND(ISNUMBER(OFFSET('Hygiene Data'!$G$5,0,10*ROW('Hygiene Data'!G96))),'Data Summary'!DX102="Yes"),OFFSET('Hygiene Data'!$G$5,0,10*ROW('Hygiene Data'!G96)),NA())</f>
        <v>#N/A</v>
      </c>
      <c r="BJ102" s="85" t="e">
        <f ca="true">+IF(AND(ISNUMBER(OFFSET('Hygiene Data'!$G$7,0,10*ROW('Hygiene Data'!G96))),'Data Summary'!DY102="Yes"),OFFSET('Hygiene Data'!$G$7,0,10*ROW('Hygiene Data'!G96)),NA())</f>
        <v>#N/A</v>
      </c>
      <c r="BK102" s="85" t="e">
        <f ca="true">+IF(AND(ISNUMBER(OFFSET('Hygiene Data'!$G$9,0,10*ROW('Hygiene Data'!G96))),'Data Summary'!DZ102="Yes"),OFFSET('Hygiene Data'!$G$9,0,10*ROW('Hygiene Data'!G96)),NA())</f>
        <v>#N/A</v>
      </c>
      <c r="BL102" s="85" t="e">
        <f ca="true">+IF(AND(ISNUMBER(OFFSET('Hygiene Data'!$H$5,0,10*ROW('Hygiene Data'!H96))),'Data Summary'!EA102="Yes"),OFFSET('Hygiene Data'!$H$5,0,10*ROW('Hygiene Data'!H96)),NA())</f>
        <v>#N/A</v>
      </c>
      <c r="BM102" s="85" t="e">
        <f ca="true">+IF(AND(ISNUMBER(OFFSET('Hygiene Data'!$H$7,0,10*ROW('Hygiene Data'!H96))),'Data Summary'!EB102="Yes"),OFFSET('Hygiene Data'!$H$7,0,10*ROW('Hygiene Data'!H96)),NA())</f>
        <v>#N/A</v>
      </c>
      <c r="BN102" s="85" t="e">
        <f ca="true">+IF(AND(ISNUMBER(OFFSET('Hygiene Data'!$H$9,0,10*ROW('Hygiene Data'!H96))),'Data Summary'!EC102="Yes"),OFFSET('Hygiene Data'!$H$9,0,10*ROW('Hygiene Data'!H96)),NA())</f>
        <v>#N/A</v>
      </c>
      <c r="BO102" s="85" t="e">
        <f ca="true">+IF(AND(ISNUMBER(OFFSET('Hygiene Data'!$I$5,0,10*ROW('Hygiene Data'!I96))),'Data Summary'!ED102="Yes"),OFFSET('Hygiene Data'!$I$5,0,10*ROW('Hygiene Data'!I96)),NA())</f>
        <v>#N/A</v>
      </c>
      <c r="BP102" s="85" t="e">
        <f ca="true">+IF(AND(ISNUMBER(OFFSET('Hygiene Data'!$I$7,0,10*ROW('Hygiene Data'!I96))),'Data Summary'!EE102="Yes"),OFFSET('Hygiene Data'!$I$7,0,10*ROW('Hygiene Data'!I96)),NA())</f>
        <v>#N/A</v>
      </c>
      <c r="BQ102" s="85" t="e">
        <f ca="true">+IF(AND(ISNUMBER(OFFSET('Hygiene Data'!$I$9,0,10*ROW('Hygiene Data'!I96))),'Data Summary'!EF102="Yes"),OFFSET('Hygiene Data'!$I$9,0,10*ROW('Hygiene Data'!I96)),NA())</f>
        <v>#N/A</v>
      </c>
    </row>
    <row xmlns:x14ac="http://schemas.microsoft.com/office/spreadsheetml/2009/9/ac" r="103" x14ac:dyDescent="0.2">
      <c r="A103" s="326" t="e">
        <f ca="true">+RIGHT('Data Summary'!A103,LEN('Data Summary'!A103)-9)</f>
        <v>#VALUE!</v>
      </c>
      <c r="B103" s="31" t="str">
        <f ca="true">+IF(ISTEXT('Data Summary'!B103),'Data Summary'!B103,"")</f>
        <v/>
      </c>
      <c r="C103" s="325" t="e">
        <f ca="true">+VALUE('Data Summary'!C103)</f>
        <v>#VALUE!</v>
      </c>
      <c r="D103" s="83" t="e">
        <f ca="true">+IF(AND(ISNUMBER(OFFSET('Water Data'!$D$4,0,10*ROW('Water Data'!D97))),'Data Summary'!BS103="Yes"),100-OFFSET('Water Data'!$D$4,0,10*ROW('Water Data'!D97)),NA())</f>
        <v>#N/A</v>
      </c>
      <c r="E103" s="83" t="e">
        <f ca="true">+IF(AND(ISNUMBER(OFFSET('Water Data'!$D$6,0,10*ROW('Water Data'!D97))),'Data Summary'!BT103="Yes"),OFFSET('Water Data'!$D$6,0,10*ROW('Water Data'!D97)),NA())</f>
        <v>#N/A</v>
      </c>
      <c r="F103" s="83" t="e">
        <f ca="true">+IF(AND(ISNUMBER(OFFSET('Water Data'!$D$9,0,10*ROW('Water Data'!D97))),'Data Summary'!BU103="Yes"),OFFSET('Water Data'!$D$9,0,10*ROW('Water Data'!D97)),NA())</f>
        <v>#N/A</v>
      </c>
      <c r="G103" s="83" t="e">
        <f ca="true">+IF(AND(ISNUMBER(OFFSET('Water Data'!$E$4,0,10*ROW('Water Data'!E97))),'Data Summary'!BV103="Yes"),100-OFFSET('Water Data'!$E$4,0,10*ROW('Water Data'!E97)),NA())</f>
        <v>#N/A</v>
      </c>
      <c r="H103" s="83" t="e">
        <f ca="true">+IF(AND(ISNUMBER(OFFSET('Water Data'!$E$6,0,10*ROW('Water Data'!E97))),'Data Summary'!BW103="Yes"),OFFSET('Water Data'!$E$6,0,10*ROW('Water Data'!E97)),NA())</f>
        <v>#N/A</v>
      </c>
      <c r="I103" s="83" t="e">
        <f ca="true">+IF(AND(ISNUMBER(OFFSET('Water Data'!$E$9,0,10*ROW('Water Data'!E97))),'Data Summary'!BX103="Yes"),OFFSET('Water Data'!$E$9,0,10*ROW('Water Data'!E97)),NA())</f>
        <v>#N/A</v>
      </c>
      <c r="J103" s="83" t="e">
        <f ca="true">+IF(AND(ISNUMBER(OFFSET('Water Data'!$F$4,0,10*ROW('Water Data'!F97))),'Data Summary'!BY103="Yes"),100-OFFSET('Water Data'!$F$4,0,10*ROW('Water Data'!F97)),NA())</f>
        <v>#N/A</v>
      </c>
      <c r="K103" s="83" t="e">
        <f ca="true">+IF(AND(ISNUMBER(OFFSET('Water Data'!$F$6,0,10*ROW('Water Data'!F97))),'Data Summary'!BZ103="Yes"),OFFSET('Water Data'!$F$6,0,10*ROW('Water Data'!F97)),NA())</f>
        <v>#N/A</v>
      </c>
      <c r="L103" s="83" t="e">
        <f ca="true">+IF(AND(ISNUMBER(OFFSET('Water Data'!$F$9,0,10*ROW('Water Data'!F97))),'Data Summary'!CA103="Yes"),OFFSET('Water Data'!$F$9,0,10*ROW('Water Data'!F97)),NA())</f>
        <v>#N/A</v>
      </c>
      <c r="M103" s="83" t="e">
        <f ca="true">+IF(AND(ISNUMBER(OFFSET('Water Data'!$G$4,0,10*ROW('Water Data'!G97))),'Data Summary'!CB103="Yes"),100-OFFSET('Water Data'!$G$4,0,10*ROW('Water Data'!G97)),NA())</f>
        <v>#N/A</v>
      </c>
      <c r="N103" s="83" t="e">
        <f ca="true">+IF(AND(ISNUMBER(OFFSET('Water Data'!$G$6,0,10*ROW('Water Data'!G97))),'Data Summary'!CC103="Yes"),OFFSET('Water Data'!$G$6,0,10*ROW('Water Data'!G97)),NA())</f>
        <v>#N/A</v>
      </c>
      <c r="O103" s="83" t="e">
        <f ca="true">+IF(AND(ISNUMBER(OFFSET('Water Data'!$G$9,0,10*ROW('Water Data'!G97))),'Data Summary'!CD103="Yes"),OFFSET('Water Data'!$G$9,0,10*ROW('Water Data'!G97)),NA())</f>
        <v>#N/A</v>
      </c>
      <c r="P103" s="83" t="e">
        <f ca="true">+IF(AND(ISNUMBER(OFFSET('Water Data'!$H$4,0,10*ROW('Water Data'!H97))),'Data Summary'!CE103="Yes"),100-OFFSET('Water Data'!$H$4,0,10*ROW('Water Data'!H97)),NA())</f>
        <v>#N/A</v>
      </c>
      <c r="Q103" s="83" t="e">
        <f ca="true">+IF(AND(ISNUMBER(OFFSET('Water Data'!$H$6,0,10*ROW('Water Data'!H97))),'Data Summary'!CF103="Yes"),OFFSET('Water Data'!$H$6,0,10*ROW('Water Data'!H97)),NA())</f>
        <v>#N/A</v>
      </c>
      <c r="R103" s="83" t="e">
        <f ca="true">+IF(AND(ISNUMBER(OFFSET('Water Data'!$H$9,0,10*ROW('Water Data'!H97))),'Data Summary'!CG103="Yes"),OFFSET('Water Data'!$H$9,0,10*ROW('Water Data'!H97)),NA())</f>
        <v>#N/A</v>
      </c>
      <c r="S103" s="83" t="e">
        <f ca="true">+IF(AND(ISNUMBER(OFFSET('Water Data'!$I$4,0,10*ROW('Water Data'!I97))),'Data Summary'!CH103="Yes"),100-OFFSET('Water Data'!$I$4,0,10*ROW('Water Data'!I97)),NA())</f>
        <v>#N/A</v>
      </c>
      <c r="T103" s="83" t="e">
        <f ca="true">+IF(AND(ISNUMBER(OFFSET('Water Data'!$I$6,0,10*ROW('Water Data'!I97))),'Data Summary'!CI103="Yes"),OFFSET('Water Data'!$I$6,0,10*ROW('Water Data'!I97)),NA())</f>
        <v>#N/A</v>
      </c>
      <c r="U103" s="83" t="e">
        <f ca="true">+IF(AND(ISNUMBER(OFFSET('Water Data'!$I$9,0,10*ROW('Water Data'!I97))),'Data Summary'!CJ103="Yes"),OFFSET('Water Data'!$I$9,0,10*ROW('Water Data'!I97)),NA())</f>
        <v>#N/A</v>
      </c>
      <c r="V103" s="84" t="e">
        <f ca="true">+IF(AND(ISNUMBER(OFFSET('Sanitation Data'!$D$4,0,10*ROW('Sanitation Data'!D97))),'Data Summary'!CK103="Yes"),100-OFFSET('Sanitation Data'!$D$4,0,10*ROW('Sanitation Data'!D97)),NA())</f>
        <v>#N/A</v>
      </c>
      <c r="W103" s="84" t="e">
        <f ca="true">+IF(AND(ISNUMBER(OFFSET('Sanitation Data'!$D$6,0,10*ROW('Sanitation Data'!D97))),'Data Summary'!CL103="Yes"),OFFSET('Sanitation Data'!$D$6,0,10*ROW('Sanitation Data'!D97)),NA())</f>
        <v>#N/A</v>
      </c>
      <c r="X103" s="84" t="e">
        <f ca="true">+IF(AND(ISNUMBER(OFFSET('Sanitation Data'!$D$10,0,10*ROW('Sanitation Data'!D97))),'Data Summary'!CM103="Yes"),OFFSET('Sanitation Data'!$D$10,0,10*ROW('Sanitation Data'!D97)),NA())</f>
        <v>#N/A</v>
      </c>
      <c r="Y103" s="84" t="e">
        <f ca="true">+IF(AND(ISNUMBER(OFFSET('Sanitation Data'!$D$11,0,10*ROW('Sanitation Data'!D97))),'Data Summary'!CN103="Yes"),OFFSET('Sanitation Data'!$D$11,0,10*ROW('Sanitation Data'!D97)),NA())</f>
        <v>#N/A</v>
      </c>
      <c r="Z103" s="84" t="e">
        <f ca="true">+IF(AND(ISNUMBER(OFFSET('Sanitation Data'!$D$12,0,10*ROW('Sanitation Data'!D97))),'Data Summary'!CO103="Yes"),OFFSET('Sanitation Data'!$D$12,0,10*ROW('Sanitation Data'!D97)),NA())</f>
        <v>#N/A</v>
      </c>
      <c r="AA103" s="84" t="e">
        <f ca="true">+IF(AND(ISNUMBER(OFFSET('Sanitation Data'!$E$4,0,10*ROW('Sanitation Data'!E97))),'Data Summary'!CP103="Yes"),100-OFFSET('Sanitation Data'!$E$4,0,10*ROW('Sanitation Data'!E97)),NA())</f>
        <v>#N/A</v>
      </c>
      <c r="AB103" s="84" t="e">
        <f ca="true">+IF(AND(ISNUMBER(OFFSET('Sanitation Data'!$E$6,0,10*ROW('Sanitation Data'!E97))),'Data Summary'!CQ103="Yes"),OFFSET('Sanitation Data'!$E$6,0,10*ROW('Sanitation Data'!E97)),NA())</f>
        <v>#N/A</v>
      </c>
      <c r="AC103" s="84" t="e">
        <f ca="true">+IF(AND(ISNUMBER(OFFSET('Sanitation Data'!$E$10,0,10*ROW('Sanitation Data'!E97))),'Data Summary'!CR103="Yes"),OFFSET('Sanitation Data'!$E$10,0,10*ROW('Sanitation Data'!E97)),NA())</f>
        <v>#N/A</v>
      </c>
      <c r="AD103" s="84" t="e">
        <f ca="true">+IF(AND(ISNUMBER(OFFSET('Sanitation Data'!$E$11,0,10*ROW('Sanitation Data'!E97))),'Data Summary'!CS103="Yes"),OFFSET('Sanitation Data'!$E$11,0,10*ROW('Sanitation Data'!E97)),NA())</f>
        <v>#N/A</v>
      </c>
      <c r="AE103" s="84" t="e">
        <f ca="true">+IF(AND(ISNUMBER(OFFSET('Sanitation Data'!$E$12,0,10*ROW('Sanitation Data'!E97))),'Data Summary'!CT103="Yes"),OFFSET('Sanitation Data'!$E$12,0,10*ROW('Sanitation Data'!E97)),NA())</f>
        <v>#N/A</v>
      </c>
      <c r="AF103" s="84" t="e">
        <f ca="true">+IF(AND(ISNUMBER(OFFSET('Sanitation Data'!$F$4,0,10*ROW('Sanitation Data'!F97))),'Data Summary'!CU103="Yes"),100-OFFSET('Sanitation Data'!$F$4,0,10*ROW('Sanitation Data'!F97)),NA())</f>
        <v>#N/A</v>
      </c>
      <c r="AG103" s="84" t="e">
        <f ca="true">+IF(AND(ISNUMBER(OFFSET('Sanitation Data'!$F$6,0,10*ROW('Sanitation Data'!F97))),'Data Summary'!CV103="Yes"),OFFSET('Sanitation Data'!$F$6,0,10*ROW('Sanitation Data'!F97)),NA())</f>
        <v>#N/A</v>
      </c>
      <c r="AH103" s="84" t="e">
        <f ca="true">+IF(AND(ISNUMBER(OFFSET('Sanitation Data'!$F$10,0,10*ROW('Sanitation Data'!F97))),'Data Summary'!CW103="Yes"),OFFSET('Sanitation Data'!$F$10,0,10*ROW('Sanitation Data'!F97)),NA())</f>
        <v>#N/A</v>
      </c>
      <c r="AI103" s="84" t="e">
        <f ca="true">+IF(AND(ISNUMBER(OFFSET('Sanitation Data'!$F$11,0,10*ROW('Sanitation Data'!F97))),'Data Summary'!CX103="Yes"),OFFSET('Sanitation Data'!$F$11,0,10*ROW('Sanitation Data'!F97)),NA())</f>
        <v>#N/A</v>
      </c>
      <c r="AJ103" s="84" t="e">
        <f ca="true">+IF(AND(ISNUMBER(OFFSET('Sanitation Data'!$F$12,0,10*ROW('Sanitation Data'!F97))),'Data Summary'!CY103="Yes"),OFFSET('Sanitation Data'!$F$12,0,10*ROW('Sanitation Data'!F97)),NA())</f>
        <v>#N/A</v>
      </c>
      <c r="AK103" s="84" t="e">
        <f ca="true">+IF(AND(ISNUMBER(OFFSET('Sanitation Data'!$G$4,0,10*ROW('Sanitation Data'!G97))),'Data Summary'!CZ103="Yes"),100-OFFSET('Sanitation Data'!$G$4,0,10*ROW('Sanitation Data'!G97)),NA())</f>
        <v>#N/A</v>
      </c>
      <c r="AL103" s="84" t="e">
        <f ca="true">+IF(AND(ISNUMBER(OFFSET('Sanitation Data'!$G$6,0,10*ROW('Sanitation Data'!G97))),'Data Summary'!DA103="Yes"),OFFSET('Sanitation Data'!$G$6,0,10*ROW('Sanitation Data'!G97)),NA())</f>
        <v>#N/A</v>
      </c>
      <c r="AM103" s="84" t="e">
        <f ca="true">+IF(AND(ISNUMBER(OFFSET('Sanitation Data'!$G$10,0,10*ROW('Sanitation Data'!G97))),'Data Summary'!DB103="Yes"),OFFSET('Sanitation Data'!$G$10,0,10*ROW('Sanitation Data'!G97)),NA())</f>
        <v>#N/A</v>
      </c>
      <c r="AN103" s="84" t="e">
        <f ca="true">+IF(AND(ISNUMBER(OFFSET('Sanitation Data'!$G$11,0,10*ROW('Sanitation Data'!G97))),'Data Summary'!DC103="Yes"),OFFSET('Sanitation Data'!$G$11,0,10*ROW('Sanitation Data'!G97)),NA())</f>
        <v>#N/A</v>
      </c>
      <c r="AO103" s="84" t="e">
        <f ca="true">+IF(AND(ISNUMBER(OFFSET('Sanitation Data'!$G$12,0,10*ROW('Sanitation Data'!G97))),'Data Summary'!DD103="Yes"),OFFSET('Sanitation Data'!$G$12,0,10*ROW('Sanitation Data'!G97)),NA())</f>
        <v>#N/A</v>
      </c>
      <c r="AP103" s="84" t="e">
        <f ca="true">+IF(AND(ISNUMBER(OFFSET('Sanitation Data'!$H$4,0,10*ROW('Sanitation Data'!H97))),'Data Summary'!DE103="Yes"),100-OFFSET('Sanitation Data'!$H$4,0,10*ROW('Sanitation Data'!H97)),NA())</f>
        <v>#N/A</v>
      </c>
      <c r="AQ103" s="84" t="e">
        <f ca="true">+IF(AND(ISNUMBER(OFFSET('Sanitation Data'!$H$6,0,10*ROW('Sanitation Data'!H97))),'Data Summary'!DF103="Yes"),OFFSET('Sanitation Data'!$H$6,0,10*ROW('Sanitation Data'!H97)),NA())</f>
        <v>#N/A</v>
      </c>
      <c r="AR103" s="84" t="e">
        <f ca="true">+IF(AND(ISNUMBER(OFFSET('Sanitation Data'!$H$10,0,10*ROW('Sanitation Data'!H97))),'Data Summary'!DG103="Yes"),OFFSET('Sanitation Data'!$H$10,0,10*ROW('Sanitation Data'!H97)),NA())</f>
        <v>#N/A</v>
      </c>
      <c r="AS103" s="84" t="e">
        <f ca="true">+IF(AND(ISNUMBER(OFFSET('Sanitation Data'!$H$11,0,10*ROW('Sanitation Data'!H97))),'Data Summary'!DH103="Yes"),OFFSET('Sanitation Data'!$H$11,0,10*ROW('Sanitation Data'!H97)),NA())</f>
        <v>#N/A</v>
      </c>
      <c r="AT103" s="84" t="e">
        <f ca="true">+IF(AND(ISNUMBER(OFFSET('Sanitation Data'!$H$12,0,10*ROW('Sanitation Data'!H97))),'Data Summary'!DI103="Yes"),OFFSET('Sanitation Data'!$H$12,0,10*ROW('Sanitation Data'!H97)),NA())</f>
        <v>#N/A</v>
      </c>
      <c r="AU103" s="84" t="e">
        <f ca="true">+IF(AND(ISNUMBER(OFFSET('Sanitation Data'!$I$4,0,10*ROW('Sanitation Data'!I97))),'Data Summary'!DJ103="Yes"),100-OFFSET('Sanitation Data'!$I$4,0,10*ROW('Sanitation Data'!I97)),NA())</f>
        <v>#N/A</v>
      </c>
      <c r="AV103" s="84" t="e">
        <f ca="true">+IF(AND(ISNUMBER(OFFSET('Sanitation Data'!$I$6,0,10*ROW('Sanitation Data'!I97))),'Data Summary'!DK103="Yes"),OFFSET('Sanitation Data'!$I$6,0,10*ROW('Sanitation Data'!I97)),NA())</f>
        <v>#N/A</v>
      </c>
      <c r="AW103" s="84" t="e">
        <f ca="true">+IF(AND(ISNUMBER(OFFSET('Sanitation Data'!$I$10,0,10*ROW('Sanitation Data'!I97))),'Data Summary'!DL103="Yes"),OFFSET('Sanitation Data'!$I$10,0,10*ROW('Sanitation Data'!I97)),NA())</f>
        <v>#N/A</v>
      </c>
      <c r="AX103" s="84" t="e">
        <f ca="true">+IF(AND(ISNUMBER(OFFSET('Sanitation Data'!$I$11,0,10*ROW('Sanitation Data'!I97))),'Data Summary'!DM103="Yes"),OFFSET('Sanitation Data'!$I$11,0,10*ROW('Sanitation Data'!I97)),NA())</f>
        <v>#N/A</v>
      </c>
      <c r="AY103" s="84" t="e">
        <f ca="true">+IF(AND(ISNUMBER(OFFSET('Sanitation Data'!$I$12,0,10*ROW('Sanitation Data'!I97))),'Data Summary'!DN103="Yes"),OFFSET('Sanitation Data'!$I$12,0,10*ROW('Sanitation Data'!I97)),NA())</f>
        <v>#N/A</v>
      </c>
      <c r="AZ103" s="85" t="e">
        <f ca="true">+IF(AND(ISNUMBER(OFFSET('Hygiene Data'!$D$5,0,10*ROW('Hygiene Data'!D97))),'Data Summary'!DO103="Yes"),OFFSET('Hygiene Data'!$D$5,0,10*ROW('Hygiene Data'!D97)),NA())</f>
        <v>#N/A</v>
      </c>
      <c r="BA103" s="85" t="e">
        <f ca="true">+IF(AND(ISNUMBER(OFFSET('Hygiene Data'!$D$7,0,10*ROW('Hygiene Data'!D97))),'Data Summary'!DP103="Yes"),OFFSET('Hygiene Data'!$D$7,0,10*ROW('Hygiene Data'!D97)),NA())</f>
        <v>#N/A</v>
      </c>
      <c r="BB103" s="85" t="e">
        <f ca="true">+IF(AND(ISNUMBER(OFFSET('Hygiene Data'!$D$9,0,10*ROW('Hygiene Data'!D97))),'Data Summary'!DQ103="Yes"),OFFSET('Hygiene Data'!$D$9,0,10*ROW('Hygiene Data'!D97)),NA())</f>
        <v>#N/A</v>
      </c>
      <c r="BC103" s="85" t="e">
        <f ca="true">+IF(AND(ISNUMBER(OFFSET('Hygiene Data'!$E$5,0,10*ROW('Hygiene Data'!E97))),'Data Summary'!DR103="Yes"),OFFSET('Hygiene Data'!$E$5,0,10*ROW('Hygiene Data'!E97)),NA())</f>
        <v>#N/A</v>
      </c>
      <c r="BD103" s="85" t="e">
        <f ca="true">+IF(AND(ISNUMBER(OFFSET('Hygiene Data'!$E$7,0,10*ROW('Hygiene Data'!E97))),'Data Summary'!DS103="Yes"),OFFSET('Hygiene Data'!$E$7,0,10*ROW('Hygiene Data'!E97)),NA())</f>
        <v>#N/A</v>
      </c>
      <c r="BE103" s="85" t="e">
        <f ca="true">+IF(AND(ISNUMBER(OFFSET('Hygiene Data'!$E$9,0,10*ROW('Hygiene Data'!E97))),'Data Summary'!DT103="Yes"),OFFSET('Hygiene Data'!$E$9,0,10*ROW('Hygiene Data'!E97)),NA())</f>
        <v>#N/A</v>
      </c>
      <c r="BF103" s="85" t="e">
        <f ca="true">+IF(AND(ISNUMBER(OFFSET('Hygiene Data'!$F$5,0,10*ROW('Hygiene Data'!F97))),'Data Summary'!DU103="Yes"),OFFSET('Hygiene Data'!$F$5,0,10*ROW('Hygiene Data'!F97)),NA())</f>
        <v>#N/A</v>
      </c>
      <c r="BG103" s="85" t="e">
        <f ca="true">+IF(AND(ISNUMBER(OFFSET('Hygiene Data'!$F$7,0,10*ROW('Hygiene Data'!F97))),'Data Summary'!DV103="Yes"),OFFSET('Hygiene Data'!$F$7,0,10*ROW('Hygiene Data'!F97)),NA())</f>
        <v>#N/A</v>
      </c>
      <c r="BH103" s="85" t="e">
        <f ca="true">+IF(AND(ISNUMBER(OFFSET('Hygiene Data'!$F$9,0,10*ROW('Hygiene Data'!F97))),'Data Summary'!DW103="Yes"),OFFSET('Hygiene Data'!$F$9,0,10*ROW('Hygiene Data'!F97)),NA())</f>
        <v>#N/A</v>
      </c>
      <c r="BI103" s="85" t="e">
        <f ca="true">+IF(AND(ISNUMBER(OFFSET('Hygiene Data'!$G$5,0,10*ROW('Hygiene Data'!G97))),'Data Summary'!DX103="Yes"),OFFSET('Hygiene Data'!$G$5,0,10*ROW('Hygiene Data'!G97)),NA())</f>
        <v>#N/A</v>
      </c>
      <c r="BJ103" s="85" t="e">
        <f ca="true">+IF(AND(ISNUMBER(OFFSET('Hygiene Data'!$G$7,0,10*ROW('Hygiene Data'!G97))),'Data Summary'!DY103="Yes"),OFFSET('Hygiene Data'!$G$7,0,10*ROW('Hygiene Data'!G97)),NA())</f>
        <v>#N/A</v>
      </c>
      <c r="BK103" s="85" t="e">
        <f ca="true">+IF(AND(ISNUMBER(OFFSET('Hygiene Data'!$G$9,0,10*ROW('Hygiene Data'!G97))),'Data Summary'!DZ103="Yes"),OFFSET('Hygiene Data'!$G$9,0,10*ROW('Hygiene Data'!G97)),NA())</f>
        <v>#N/A</v>
      </c>
      <c r="BL103" s="85" t="e">
        <f ca="true">+IF(AND(ISNUMBER(OFFSET('Hygiene Data'!$H$5,0,10*ROW('Hygiene Data'!H97))),'Data Summary'!EA103="Yes"),OFFSET('Hygiene Data'!$H$5,0,10*ROW('Hygiene Data'!H97)),NA())</f>
        <v>#N/A</v>
      </c>
      <c r="BM103" s="85" t="e">
        <f ca="true">+IF(AND(ISNUMBER(OFFSET('Hygiene Data'!$H$7,0,10*ROW('Hygiene Data'!H97))),'Data Summary'!EB103="Yes"),OFFSET('Hygiene Data'!$H$7,0,10*ROW('Hygiene Data'!H97)),NA())</f>
        <v>#N/A</v>
      </c>
      <c r="BN103" s="85" t="e">
        <f ca="true">+IF(AND(ISNUMBER(OFFSET('Hygiene Data'!$H$9,0,10*ROW('Hygiene Data'!H97))),'Data Summary'!EC103="Yes"),OFFSET('Hygiene Data'!$H$9,0,10*ROW('Hygiene Data'!H97)),NA())</f>
        <v>#N/A</v>
      </c>
      <c r="BO103" s="85" t="e">
        <f ca="true">+IF(AND(ISNUMBER(OFFSET('Hygiene Data'!$I$5,0,10*ROW('Hygiene Data'!I97))),'Data Summary'!ED103="Yes"),OFFSET('Hygiene Data'!$I$5,0,10*ROW('Hygiene Data'!I97)),NA())</f>
        <v>#N/A</v>
      </c>
      <c r="BP103" s="85" t="e">
        <f ca="true">+IF(AND(ISNUMBER(OFFSET('Hygiene Data'!$I$7,0,10*ROW('Hygiene Data'!I97))),'Data Summary'!EE103="Yes"),OFFSET('Hygiene Data'!$I$7,0,10*ROW('Hygiene Data'!I97)),NA())</f>
        <v>#N/A</v>
      </c>
      <c r="BQ103" s="85" t="e">
        <f ca="true">+IF(AND(ISNUMBER(OFFSET('Hygiene Data'!$I$9,0,10*ROW('Hygiene Data'!I97))),'Data Summary'!EF103="Yes"),OFFSET('Hygiene Data'!$I$9,0,10*ROW('Hygiene Data'!I97)),NA())</f>
        <v>#N/A</v>
      </c>
    </row>
    <row xmlns:x14ac="http://schemas.microsoft.com/office/spreadsheetml/2009/9/ac" r="104" x14ac:dyDescent="0.2">
      <c r="A104" s="326" t="e">
        <f ca="true">+RIGHT('Data Summary'!A104,LEN('Data Summary'!A104)-9)</f>
        <v>#VALUE!</v>
      </c>
      <c r="B104" s="31" t="str">
        <f ca="true">+IF(ISTEXT('Data Summary'!B104),'Data Summary'!B104,"")</f>
        <v/>
      </c>
      <c r="C104" s="325" t="e">
        <f ca="true">+VALUE('Data Summary'!C104)</f>
        <v>#VALUE!</v>
      </c>
      <c r="D104" s="83" t="e">
        <f ca="true">+IF(AND(ISNUMBER(OFFSET('Water Data'!$D$4,0,10*ROW('Water Data'!D98))),'Data Summary'!BS104="Yes"),100-OFFSET('Water Data'!$D$4,0,10*ROW('Water Data'!D98)),NA())</f>
        <v>#N/A</v>
      </c>
      <c r="E104" s="83" t="e">
        <f ca="true">+IF(AND(ISNUMBER(OFFSET('Water Data'!$D$6,0,10*ROW('Water Data'!D98))),'Data Summary'!BT104="Yes"),OFFSET('Water Data'!$D$6,0,10*ROW('Water Data'!D98)),NA())</f>
        <v>#N/A</v>
      </c>
      <c r="F104" s="83" t="e">
        <f ca="true">+IF(AND(ISNUMBER(OFFSET('Water Data'!$D$9,0,10*ROW('Water Data'!D98))),'Data Summary'!BU104="Yes"),OFFSET('Water Data'!$D$9,0,10*ROW('Water Data'!D98)),NA())</f>
        <v>#N/A</v>
      </c>
      <c r="G104" s="83" t="e">
        <f ca="true">+IF(AND(ISNUMBER(OFFSET('Water Data'!$E$4,0,10*ROW('Water Data'!E98))),'Data Summary'!BV104="Yes"),100-OFFSET('Water Data'!$E$4,0,10*ROW('Water Data'!E98)),NA())</f>
        <v>#N/A</v>
      </c>
      <c r="H104" s="83" t="e">
        <f ca="true">+IF(AND(ISNUMBER(OFFSET('Water Data'!$E$6,0,10*ROW('Water Data'!E98))),'Data Summary'!BW104="Yes"),OFFSET('Water Data'!$E$6,0,10*ROW('Water Data'!E98)),NA())</f>
        <v>#N/A</v>
      </c>
      <c r="I104" s="83" t="e">
        <f ca="true">+IF(AND(ISNUMBER(OFFSET('Water Data'!$E$9,0,10*ROW('Water Data'!E98))),'Data Summary'!BX104="Yes"),OFFSET('Water Data'!$E$9,0,10*ROW('Water Data'!E98)),NA())</f>
        <v>#N/A</v>
      </c>
      <c r="J104" s="83" t="e">
        <f ca="true">+IF(AND(ISNUMBER(OFFSET('Water Data'!$F$4,0,10*ROW('Water Data'!F98))),'Data Summary'!BY104="Yes"),100-OFFSET('Water Data'!$F$4,0,10*ROW('Water Data'!F98)),NA())</f>
        <v>#N/A</v>
      </c>
      <c r="K104" s="83" t="e">
        <f ca="true">+IF(AND(ISNUMBER(OFFSET('Water Data'!$F$6,0,10*ROW('Water Data'!F98))),'Data Summary'!BZ104="Yes"),OFFSET('Water Data'!$F$6,0,10*ROW('Water Data'!F98)),NA())</f>
        <v>#N/A</v>
      </c>
      <c r="L104" s="83" t="e">
        <f ca="true">+IF(AND(ISNUMBER(OFFSET('Water Data'!$F$9,0,10*ROW('Water Data'!F98))),'Data Summary'!CA104="Yes"),OFFSET('Water Data'!$F$9,0,10*ROW('Water Data'!F98)),NA())</f>
        <v>#N/A</v>
      </c>
      <c r="M104" s="83" t="e">
        <f ca="true">+IF(AND(ISNUMBER(OFFSET('Water Data'!$G$4,0,10*ROW('Water Data'!G98))),'Data Summary'!CB104="Yes"),100-OFFSET('Water Data'!$G$4,0,10*ROW('Water Data'!G98)),NA())</f>
        <v>#N/A</v>
      </c>
      <c r="N104" s="83" t="e">
        <f ca="true">+IF(AND(ISNUMBER(OFFSET('Water Data'!$G$6,0,10*ROW('Water Data'!G98))),'Data Summary'!CC104="Yes"),OFFSET('Water Data'!$G$6,0,10*ROW('Water Data'!G98)),NA())</f>
        <v>#N/A</v>
      </c>
      <c r="O104" s="83" t="e">
        <f ca="true">+IF(AND(ISNUMBER(OFFSET('Water Data'!$G$9,0,10*ROW('Water Data'!G98))),'Data Summary'!CD104="Yes"),OFFSET('Water Data'!$G$9,0,10*ROW('Water Data'!G98)),NA())</f>
        <v>#N/A</v>
      </c>
      <c r="P104" s="83" t="e">
        <f ca="true">+IF(AND(ISNUMBER(OFFSET('Water Data'!$H$4,0,10*ROW('Water Data'!H98))),'Data Summary'!CE104="Yes"),100-OFFSET('Water Data'!$H$4,0,10*ROW('Water Data'!H98)),NA())</f>
        <v>#N/A</v>
      </c>
      <c r="Q104" s="83" t="e">
        <f ca="true">+IF(AND(ISNUMBER(OFFSET('Water Data'!$H$6,0,10*ROW('Water Data'!H98))),'Data Summary'!CF104="Yes"),OFFSET('Water Data'!$H$6,0,10*ROW('Water Data'!H98)),NA())</f>
        <v>#N/A</v>
      </c>
      <c r="R104" s="83" t="e">
        <f ca="true">+IF(AND(ISNUMBER(OFFSET('Water Data'!$H$9,0,10*ROW('Water Data'!H98))),'Data Summary'!CG104="Yes"),OFFSET('Water Data'!$H$9,0,10*ROW('Water Data'!H98)),NA())</f>
        <v>#N/A</v>
      </c>
      <c r="S104" s="83" t="e">
        <f ca="true">+IF(AND(ISNUMBER(OFFSET('Water Data'!$I$4,0,10*ROW('Water Data'!I98))),'Data Summary'!CH104="Yes"),100-OFFSET('Water Data'!$I$4,0,10*ROW('Water Data'!I98)),NA())</f>
        <v>#N/A</v>
      </c>
      <c r="T104" s="83" t="e">
        <f ca="true">+IF(AND(ISNUMBER(OFFSET('Water Data'!$I$6,0,10*ROW('Water Data'!I98))),'Data Summary'!CI104="Yes"),OFFSET('Water Data'!$I$6,0,10*ROW('Water Data'!I98)),NA())</f>
        <v>#N/A</v>
      </c>
      <c r="U104" s="83" t="e">
        <f ca="true">+IF(AND(ISNUMBER(OFFSET('Water Data'!$I$9,0,10*ROW('Water Data'!I98))),'Data Summary'!CJ104="Yes"),OFFSET('Water Data'!$I$9,0,10*ROW('Water Data'!I98)),NA())</f>
        <v>#N/A</v>
      </c>
      <c r="V104" s="84" t="e">
        <f ca="true">+IF(AND(ISNUMBER(OFFSET('Sanitation Data'!$D$4,0,10*ROW('Sanitation Data'!D98))),'Data Summary'!CK104="Yes"),100-OFFSET('Sanitation Data'!$D$4,0,10*ROW('Sanitation Data'!D98)),NA())</f>
        <v>#N/A</v>
      </c>
      <c r="W104" s="84" t="e">
        <f ca="true">+IF(AND(ISNUMBER(OFFSET('Sanitation Data'!$D$6,0,10*ROW('Sanitation Data'!D98))),'Data Summary'!CL104="Yes"),OFFSET('Sanitation Data'!$D$6,0,10*ROW('Sanitation Data'!D98)),NA())</f>
        <v>#N/A</v>
      </c>
      <c r="X104" s="84" t="e">
        <f ca="true">+IF(AND(ISNUMBER(OFFSET('Sanitation Data'!$D$10,0,10*ROW('Sanitation Data'!D98))),'Data Summary'!CM104="Yes"),OFFSET('Sanitation Data'!$D$10,0,10*ROW('Sanitation Data'!D98)),NA())</f>
        <v>#N/A</v>
      </c>
      <c r="Y104" s="84" t="e">
        <f ca="true">+IF(AND(ISNUMBER(OFFSET('Sanitation Data'!$D$11,0,10*ROW('Sanitation Data'!D98))),'Data Summary'!CN104="Yes"),OFFSET('Sanitation Data'!$D$11,0,10*ROW('Sanitation Data'!D98)),NA())</f>
        <v>#N/A</v>
      </c>
      <c r="Z104" s="84" t="e">
        <f ca="true">+IF(AND(ISNUMBER(OFFSET('Sanitation Data'!$D$12,0,10*ROW('Sanitation Data'!D98))),'Data Summary'!CO104="Yes"),OFFSET('Sanitation Data'!$D$12,0,10*ROW('Sanitation Data'!D98)),NA())</f>
        <v>#N/A</v>
      </c>
      <c r="AA104" s="84" t="e">
        <f ca="true">+IF(AND(ISNUMBER(OFFSET('Sanitation Data'!$E$4,0,10*ROW('Sanitation Data'!E98))),'Data Summary'!CP104="Yes"),100-OFFSET('Sanitation Data'!$E$4,0,10*ROW('Sanitation Data'!E98)),NA())</f>
        <v>#N/A</v>
      </c>
      <c r="AB104" s="84" t="e">
        <f ca="true">+IF(AND(ISNUMBER(OFFSET('Sanitation Data'!$E$6,0,10*ROW('Sanitation Data'!E98))),'Data Summary'!CQ104="Yes"),OFFSET('Sanitation Data'!$E$6,0,10*ROW('Sanitation Data'!E98)),NA())</f>
        <v>#N/A</v>
      </c>
      <c r="AC104" s="84" t="e">
        <f ca="true">+IF(AND(ISNUMBER(OFFSET('Sanitation Data'!$E$10,0,10*ROW('Sanitation Data'!E98))),'Data Summary'!CR104="Yes"),OFFSET('Sanitation Data'!$E$10,0,10*ROW('Sanitation Data'!E98)),NA())</f>
        <v>#N/A</v>
      </c>
      <c r="AD104" s="84" t="e">
        <f ca="true">+IF(AND(ISNUMBER(OFFSET('Sanitation Data'!$E$11,0,10*ROW('Sanitation Data'!E98))),'Data Summary'!CS104="Yes"),OFFSET('Sanitation Data'!$E$11,0,10*ROW('Sanitation Data'!E98)),NA())</f>
        <v>#N/A</v>
      </c>
      <c r="AE104" s="84" t="e">
        <f ca="true">+IF(AND(ISNUMBER(OFFSET('Sanitation Data'!$E$12,0,10*ROW('Sanitation Data'!E98))),'Data Summary'!CT104="Yes"),OFFSET('Sanitation Data'!$E$12,0,10*ROW('Sanitation Data'!E98)),NA())</f>
        <v>#N/A</v>
      </c>
      <c r="AF104" s="84" t="e">
        <f ca="true">+IF(AND(ISNUMBER(OFFSET('Sanitation Data'!$F$4,0,10*ROW('Sanitation Data'!F98))),'Data Summary'!CU104="Yes"),100-OFFSET('Sanitation Data'!$F$4,0,10*ROW('Sanitation Data'!F98)),NA())</f>
        <v>#N/A</v>
      </c>
      <c r="AG104" s="84" t="e">
        <f ca="true">+IF(AND(ISNUMBER(OFFSET('Sanitation Data'!$F$6,0,10*ROW('Sanitation Data'!F98))),'Data Summary'!CV104="Yes"),OFFSET('Sanitation Data'!$F$6,0,10*ROW('Sanitation Data'!F98)),NA())</f>
        <v>#N/A</v>
      </c>
      <c r="AH104" s="84" t="e">
        <f ca="true">+IF(AND(ISNUMBER(OFFSET('Sanitation Data'!$F$10,0,10*ROW('Sanitation Data'!F98))),'Data Summary'!CW104="Yes"),OFFSET('Sanitation Data'!$F$10,0,10*ROW('Sanitation Data'!F98)),NA())</f>
        <v>#N/A</v>
      </c>
      <c r="AI104" s="84" t="e">
        <f ca="true">+IF(AND(ISNUMBER(OFFSET('Sanitation Data'!$F$11,0,10*ROW('Sanitation Data'!F98))),'Data Summary'!CX104="Yes"),OFFSET('Sanitation Data'!$F$11,0,10*ROW('Sanitation Data'!F98)),NA())</f>
        <v>#N/A</v>
      </c>
      <c r="AJ104" s="84" t="e">
        <f ca="true">+IF(AND(ISNUMBER(OFFSET('Sanitation Data'!$F$12,0,10*ROW('Sanitation Data'!F98))),'Data Summary'!CY104="Yes"),OFFSET('Sanitation Data'!$F$12,0,10*ROW('Sanitation Data'!F98)),NA())</f>
        <v>#N/A</v>
      </c>
      <c r="AK104" s="84" t="e">
        <f ca="true">+IF(AND(ISNUMBER(OFFSET('Sanitation Data'!$G$4,0,10*ROW('Sanitation Data'!G98))),'Data Summary'!CZ104="Yes"),100-OFFSET('Sanitation Data'!$G$4,0,10*ROW('Sanitation Data'!G98)),NA())</f>
        <v>#N/A</v>
      </c>
      <c r="AL104" s="84" t="e">
        <f ca="true">+IF(AND(ISNUMBER(OFFSET('Sanitation Data'!$G$6,0,10*ROW('Sanitation Data'!G98))),'Data Summary'!DA104="Yes"),OFFSET('Sanitation Data'!$G$6,0,10*ROW('Sanitation Data'!G98)),NA())</f>
        <v>#N/A</v>
      </c>
      <c r="AM104" s="84" t="e">
        <f ca="true">+IF(AND(ISNUMBER(OFFSET('Sanitation Data'!$G$10,0,10*ROW('Sanitation Data'!G98))),'Data Summary'!DB104="Yes"),OFFSET('Sanitation Data'!$G$10,0,10*ROW('Sanitation Data'!G98)),NA())</f>
        <v>#N/A</v>
      </c>
      <c r="AN104" s="84" t="e">
        <f ca="true">+IF(AND(ISNUMBER(OFFSET('Sanitation Data'!$G$11,0,10*ROW('Sanitation Data'!G98))),'Data Summary'!DC104="Yes"),OFFSET('Sanitation Data'!$G$11,0,10*ROW('Sanitation Data'!G98)),NA())</f>
        <v>#N/A</v>
      </c>
      <c r="AO104" s="84" t="e">
        <f ca="true">+IF(AND(ISNUMBER(OFFSET('Sanitation Data'!$G$12,0,10*ROW('Sanitation Data'!G98))),'Data Summary'!DD104="Yes"),OFFSET('Sanitation Data'!$G$12,0,10*ROW('Sanitation Data'!G98)),NA())</f>
        <v>#N/A</v>
      </c>
      <c r="AP104" s="84" t="e">
        <f ca="true">+IF(AND(ISNUMBER(OFFSET('Sanitation Data'!$H$4,0,10*ROW('Sanitation Data'!H98))),'Data Summary'!DE104="Yes"),100-OFFSET('Sanitation Data'!$H$4,0,10*ROW('Sanitation Data'!H98)),NA())</f>
        <v>#N/A</v>
      </c>
      <c r="AQ104" s="84" t="e">
        <f ca="true">+IF(AND(ISNUMBER(OFFSET('Sanitation Data'!$H$6,0,10*ROW('Sanitation Data'!H98))),'Data Summary'!DF104="Yes"),OFFSET('Sanitation Data'!$H$6,0,10*ROW('Sanitation Data'!H98)),NA())</f>
        <v>#N/A</v>
      </c>
      <c r="AR104" s="84" t="e">
        <f ca="true">+IF(AND(ISNUMBER(OFFSET('Sanitation Data'!$H$10,0,10*ROW('Sanitation Data'!H98))),'Data Summary'!DG104="Yes"),OFFSET('Sanitation Data'!$H$10,0,10*ROW('Sanitation Data'!H98)),NA())</f>
        <v>#N/A</v>
      </c>
      <c r="AS104" s="84" t="e">
        <f ca="true">+IF(AND(ISNUMBER(OFFSET('Sanitation Data'!$H$11,0,10*ROW('Sanitation Data'!H98))),'Data Summary'!DH104="Yes"),OFFSET('Sanitation Data'!$H$11,0,10*ROW('Sanitation Data'!H98)),NA())</f>
        <v>#N/A</v>
      </c>
      <c r="AT104" s="84" t="e">
        <f ca="true">+IF(AND(ISNUMBER(OFFSET('Sanitation Data'!$H$12,0,10*ROW('Sanitation Data'!H98))),'Data Summary'!DI104="Yes"),OFFSET('Sanitation Data'!$H$12,0,10*ROW('Sanitation Data'!H98)),NA())</f>
        <v>#N/A</v>
      </c>
      <c r="AU104" s="84" t="e">
        <f ca="true">+IF(AND(ISNUMBER(OFFSET('Sanitation Data'!$I$4,0,10*ROW('Sanitation Data'!I98))),'Data Summary'!DJ104="Yes"),100-OFFSET('Sanitation Data'!$I$4,0,10*ROW('Sanitation Data'!I98)),NA())</f>
        <v>#N/A</v>
      </c>
      <c r="AV104" s="84" t="e">
        <f ca="true">+IF(AND(ISNUMBER(OFFSET('Sanitation Data'!$I$6,0,10*ROW('Sanitation Data'!I98))),'Data Summary'!DK104="Yes"),OFFSET('Sanitation Data'!$I$6,0,10*ROW('Sanitation Data'!I98)),NA())</f>
        <v>#N/A</v>
      </c>
      <c r="AW104" s="84" t="e">
        <f ca="true">+IF(AND(ISNUMBER(OFFSET('Sanitation Data'!$I$10,0,10*ROW('Sanitation Data'!I98))),'Data Summary'!DL104="Yes"),OFFSET('Sanitation Data'!$I$10,0,10*ROW('Sanitation Data'!I98)),NA())</f>
        <v>#N/A</v>
      </c>
      <c r="AX104" s="84" t="e">
        <f ca="true">+IF(AND(ISNUMBER(OFFSET('Sanitation Data'!$I$11,0,10*ROW('Sanitation Data'!I98))),'Data Summary'!DM104="Yes"),OFFSET('Sanitation Data'!$I$11,0,10*ROW('Sanitation Data'!I98)),NA())</f>
        <v>#N/A</v>
      </c>
      <c r="AY104" s="84" t="e">
        <f ca="true">+IF(AND(ISNUMBER(OFFSET('Sanitation Data'!$I$12,0,10*ROW('Sanitation Data'!I98))),'Data Summary'!DN104="Yes"),OFFSET('Sanitation Data'!$I$12,0,10*ROW('Sanitation Data'!I98)),NA())</f>
        <v>#N/A</v>
      </c>
      <c r="AZ104" s="85" t="e">
        <f ca="true">+IF(AND(ISNUMBER(OFFSET('Hygiene Data'!$D$5,0,10*ROW('Hygiene Data'!D98))),'Data Summary'!DO104="Yes"),OFFSET('Hygiene Data'!$D$5,0,10*ROW('Hygiene Data'!D98)),NA())</f>
        <v>#N/A</v>
      </c>
      <c r="BA104" s="85" t="e">
        <f ca="true">+IF(AND(ISNUMBER(OFFSET('Hygiene Data'!$D$7,0,10*ROW('Hygiene Data'!D98))),'Data Summary'!DP104="Yes"),OFFSET('Hygiene Data'!$D$7,0,10*ROW('Hygiene Data'!D98)),NA())</f>
        <v>#N/A</v>
      </c>
      <c r="BB104" s="85" t="e">
        <f ca="true">+IF(AND(ISNUMBER(OFFSET('Hygiene Data'!$D$9,0,10*ROW('Hygiene Data'!D98))),'Data Summary'!DQ104="Yes"),OFFSET('Hygiene Data'!$D$9,0,10*ROW('Hygiene Data'!D98)),NA())</f>
        <v>#N/A</v>
      </c>
      <c r="BC104" s="85" t="e">
        <f ca="true">+IF(AND(ISNUMBER(OFFSET('Hygiene Data'!$E$5,0,10*ROW('Hygiene Data'!E98))),'Data Summary'!DR104="Yes"),OFFSET('Hygiene Data'!$E$5,0,10*ROW('Hygiene Data'!E98)),NA())</f>
        <v>#N/A</v>
      </c>
      <c r="BD104" s="85" t="e">
        <f ca="true">+IF(AND(ISNUMBER(OFFSET('Hygiene Data'!$E$7,0,10*ROW('Hygiene Data'!E98))),'Data Summary'!DS104="Yes"),OFFSET('Hygiene Data'!$E$7,0,10*ROW('Hygiene Data'!E98)),NA())</f>
        <v>#N/A</v>
      </c>
      <c r="BE104" s="85" t="e">
        <f ca="true">+IF(AND(ISNUMBER(OFFSET('Hygiene Data'!$E$9,0,10*ROW('Hygiene Data'!E98))),'Data Summary'!DT104="Yes"),OFFSET('Hygiene Data'!$E$9,0,10*ROW('Hygiene Data'!E98)),NA())</f>
        <v>#N/A</v>
      </c>
      <c r="BF104" s="85" t="e">
        <f ca="true">+IF(AND(ISNUMBER(OFFSET('Hygiene Data'!$F$5,0,10*ROW('Hygiene Data'!F98))),'Data Summary'!DU104="Yes"),OFFSET('Hygiene Data'!$F$5,0,10*ROW('Hygiene Data'!F98)),NA())</f>
        <v>#N/A</v>
      </c>
      <c r="BG104" s="85" t="e">
        <f ca="true">+IF(AND(ISNUMBER(OFFSET('Hygiene Data'!$F$7,0,10*ROW('Hygiene Data'!F98))),'Data Summary'!DV104="Yes"),OFFSET('Hygiene Data'!$F$7,0,10*ROW('Hygiene Data'!F98)),NA())</f>
        <v>#N/A</v>
      </c>
      <c r="BH104" s="85" t="e">
        <f ca="true">+IF(AND(ISNUMBER(OFFSET('Hygiene Data'!$F$9,0,10*ROW('Hygiene Data'!F98))),'Data Summary'!DW104="Yes"),OFFSET('Hygiene Data'!$F$9,0,10*ROW('Hygiene Data'!F98)),NA())</f>
        <v>#N/A</v>
      </c>
      <c r="BI104" s="85" t="e">
        <f ca="true">+IF(AND(ISNUMBER(OFFSET('Hygiene Data'!$G$5,0,10*ROW('Hygiene Data'!G98))),'Data Summary'!DX104="Yes"),OFFSET('Hygiene Data'!$G$5,0,10*ROW('Hygiene Data'!G98)),NA())</f>
        <v>#N/A</v>
      </c>
      <c r="BJ104" s="85" t="e">
        <f ca="true">+IF(AND(ISNUMBER(OFFSET('Hygiene Data'!$G$7,0,10*ROW('Hygiene Data'!G98))),'Data Summary'!DY104="Yes"),OFFSET('Hygiene Data'!$G$7,0,10*ROW('Hygiene Data'!G98)),NA())</f>
        <v>#N/A</v>
      </c>
      <c r="BK104" s="85" t="e">
        <f ca="true">+IF(AND(ISNUMBER(OFFSET('Hygiene Data'!$G$9,0,10*ROW('Hygiene Data'!G98))),'Data Summary'!DZ104="Yes"),OFFSET('Hygiene Data'!$G$9,0,10*ROW('Hygiene Data'!G98)),NA())</f>
        <v>#N/A</v>
      </c>
      <c r="BL104" s="85" t="e">
        <f ca="true">+IF(AND(ISNUMBER(OFFSET('Hygiene Data'!$H$5,0,10*ROW('Hygiene Data'!H98))),'Data Summary'!EA104="Yes"),OFFSET('Hygiene Data'!$H$5,0,10*ROW('Hygiene Data'!H98)),NA())</f>
        <v>#N/A</v>
      </c>
      <c r="BM104" s="85" t="e">
        <f ca="true">+IF(AND(ISNUMBER(OFFSET('Hygiene Data'!$H$7,0,10*ROW('Hygiene Data'!H98))),'Data Summary'!EB104="Yes"),OFFSET('Hygiene Data'!$H$7,0,10*ROW('Hygiene Data'!H98)),NA())</f>
        <v>#N/A</v>
      </c>
      <c r="BN104" s="85" t="e">
        <f ca="true">+IF(AND(ISNUMBER(OFFSET('Hygiene Data'!$H$9,0,10*ROW('Hygiene Data'!H98))),'Data Summary'!EC104="Yes"),OFFSET('Hygiene Data'!$H$9,0,10*ROW('Hygiene Data'!H98)),NA())</f>
        <v>#N/A</v>
      </c>
      <c r="BO104" s="85" t="e">
        <f ca="true">+IF(AND(ISNUMBER(OFFSET('Hygiene Data'!$I$5,0,10*ROW('Hygiene Data'!I98))),'Data Summary'!ED104="Yes"),OFFSET('Hygiene Data'!$I$5,0,10*ROW('Hygiene Data'!I98)),NA())</f>
        <v>#N/A</v>
      </c>
      <c r="BP104" s="85" t="e">
        <f ca="true">+IF(AND(ISNUMBER(OFFSET('Hygiene Data'!$I$7,0,10*ROW('Hygiene Data'!I98))),'Data Summary'!EE104="Yes"),OFFSET('Hygiene Data'!$I$7,0,10*ROW('Hygiene Data'!I98)),NA())</f>
        <v>#N/A</v>
      </c>
      <c r="BQ104" s="85" t="e">
        <f ca="true">+IF(AND(ISNUMBER(OFFSET('Hygiene Data'!$I$9,0,10*ROW('Hygiene Data'!I98))),'Data Summary'!EF104="Yes"),OFFSET('Hygiene Data'!$I$9,0,10*ROW('Hygiene Data'!I98)),NA())</f>
        <v>#N/A</v>
      </c>
    </row>
    <row xmlns:x14ac="http://schemas.microsoft.com/office/spreadsheetml/2009/9/ac" r="105" x14ac:dyDescent="0.2">
      <c r="A105" s="326" t="e">
        <f ca="true">+RIGHT('Data Summary'!A105,LEN('Data Summary'!A105)-9)</f>
        <v>#VALUE!</v>
      </c>
      <c r="B105" s="31" t="str">
        <f ca="true">+IF(ISTEXT('Data Summary'!B105),'Data Summary'!B105,"")</f>
        <v/>
      </c>
      <c r="C105" s="325" t="e">
        <f ca="true">+VALUE('Data Summary'!C105)</f>
        <v>#VALUE!</v>
      </c>
      <c r="D105" s="83" t="e">
        <f ca="true">+IF(AND(ISNUMBER(OFFSET('Water Data'!$D$4,0,10*ROW('Water Data'!D99))),'Data Summary'!BS105="Yes"),100-OFFSET('Water Data'!$D$4,0,10*ROW('Water Data'!D99)),NA())</f>
        <v>#N/A</v>
      </c>
      <c r="E105" s="83" t="e">
        <f ca="true">+IF(AND(ISNUMBER(OFFSET('Water Data'!$D$6,0,10*ROW('Water Data'!D99))),'Data Summary'!BT105="Yes"),OFFSET('Water Data'!$D$6,0,10*ROW('Water Data'!D99)),NA())</f>
        <v>#N/A</v>
      </c>
      <c r="F105" s="83" t="e">
        <f ca="true">+IF(AND(ISNUMBER(OFFSET('Water Data'!$D$9,0,10*ROW('Water Data'!D99))),'Data Summary'!BU105="Yes"),OFFSET('Water Data'!$D$9,0,10*ROW('Water Data'!D99)),NA())</f>
        <v>#N/A</v>
      </c>
      <c r="G105" s="83" t="e">
        <f ca="true">+IF(AND(ISNUMBER(OFFSET('Water Data'!$E$4,0,10*ROW('Water Data'!E99))),'Data Summary'!BV105="Yes"),100-OFFSET('Water Data'!$E$4,0,10*ROW('Water Data'!E99)),NA())</f>
        <v>#N/A</v>
      </c>
      <c r="H105" s="83" t="e">
        <f ca="true">+IF(AND(ISNUMBER(OFFSET('Water Data'!$E$6,0,10*ROW('Water Data'!E99))),'Data Summary'!BW105="Yes"),OFFSET('Water Data'!$E$6,0,10*ROW('Water Data'!E99)),NA())</f>
        <v>#N/A</v>
      </c>
      <c r="I105" s="83" t="e">
        <f ca="true">+IF(AND(ISNUMBER(OFFSET('Water Data'!$E$9,0,10*ROW('Water Data'!E99))),'Data Summary'!BX105="Yes"),OFFSET('Water Data'!$E$9,0,10*ROW('Water Data'!E99)),NA())</f>
        <v>#N/A</v>
      </c>
      <c r="J105" s="83" t="e">
        <f ca="true">+IF(AND(ISNUMBER(OFFSET('Water Data'!$F$4,0,10*ROW('Water Data'!F99))),'Data Summary'!BY105="Yes"),100-OFFSET('Water Data'!$F$4,0,10*ROW('Water Data'!F99)),NA())</f>
        <v>#N/A</v>
      </c>
      <c r="K105" s="83" t="e">
        <f ca="true">+IF(AND(ISNUMBER(OFFSET('Water Data'!$F$6,0,10*ROW('Water Data'!F99))),'Data Summary'!BZ105="Yes"),OFFSET('Water Data'!$F$6,0,10*ROW('Water Data'!F99)),NA())</f>
        <v>#N/A</v>
      </c>
      <c r="L105" s="83" t="e">
        <f ca="true">+IF(AND(ISNUMBER(OFFSET('Water Data'!$F$9,0,10*ROW('Water Data'!F99))),'Data Summary'!CA105="Yes"),OFFSET('Water Data'!$F$9,0,10*ROW('Water Data'!F99)),NA())</f>
        <v>#N/A</v>
      </c>
      <c r="M105" s="83" t="e">
        <f ca="true">+IF(AND(ISNUMBER(OFFSET('Water Data'!$G$4,0,10*ROW('Water Data'!G99))),'Data Summary'!CB105="Yes"),100-OFFSET('Water Data'!$G$4,0,10*ROW('Water Data'!G99)),NA())</f>
        <v>#N/A</v>
      </c>
      <c r="N105" s="83" t="e">
        <f ca="true">+IF(AND(ISNUMBER(OFFSET('Water Data'!$G$6,0,10*ROW('Water Data'!G99))),'Data Summary'!CC105="Yes"),OFFSET('Water Data'!$G$6,0,10*ROW('Water Data'!G99)),NA())</f>
        <v>#N/A</v>
      </c>
      <c r="O105" s="83" t="e">
        <f ca="true">+IF(AND(ISNUMBER(OFFSET('Water Data'!$G$9,0,10*ROW('Water Data'!G99))),'Data Summary'!CD105="Yes"),OFFSET('Water Data'!$G$9,0,10*ROW('Water Data'!G99)),NA())</f>
        <v>#N/A</v>
      </c>
      <c r="P105" s="83" t="e">
        <f ca="true">+IF(AND(ISNUMBER(OFFSET('Water Data'!$H$4,0,10*ROW('Water Data'!H99))),'Data Summary'!CE105="Yes"),100-OFFSET('Water Data'!$H$4,0,10*ROW('Water Data'!H99)),NA())</f>
        <v>#N/A</v>
      </c>
      <c r="Q105" s="83" t="e">
        <f ca="true">+IF(AND(ISNUMBER(OFFSET('Water Data'!$H$6,0,10*ROW('Water Data'!H99))),'Data Summary'!CF105="Yes"),OFFSET('Water Data'!$H$6,0,10*ROW('Water Data'!H99)),NA())</f>
        <v>#N/A</v>
      </c>
      <c r="R105" s="83" t="e">
        <f ca="true">+IF(AND(ISNUMBER(OFFSET('Water Data'!$H$9,0,10*ROW('Water Data'!H99))),'Data Summary'!CG105="Yes"),OFFSET('Water Data'!$H$9,0,10*ROW('Water Data'!H99)),NA())</f>
        <v>#N/A</v>
      </c>
      <c r="S105" s="83" t="e">
        <f ca="true">+IF(AND(ISNUMBER(OFFSET('Water Data'!$I$4,0,10*ROW('Water Data'!I99))),'Data Summary'!CH105="Yes"),100-OFFSET('Water Data'!$I$4,0,10*ROW('Water Data'!I99)),NA())</f>
        <v>#N/A</v>
      </c>
      <c r="T105" s="83" t="e">
        <f ca="true">+IF(AND(ISNUMBER(OFFSET('Water Data'!$I$6,0,10*ROW('Water Data'!I99))),'Data Summary'!CI105="Yes"),OFFSET('Water Data'!$I$6,0,10*ROW('Water Data'!I99)),NA())</f>
        <v>#N/A</v>
      </c>
      <c r="U105" s="83" t="e">
        <f ca="true">+IF(AND(ISNUMBER(OFFSET('Water Data'!$I$9,0,10*ROW('Water Data'!I99))),'Data Summary'!CJ105="Yes"),OFFSET('Water Data'!$I$9,0,10*ROW('Water Data'!I99)),NA())</f>
        <v>#N/A</v>
      </c>
      <c r="V105" s="84" t="e">
        <f ca="true">+IF(AND(ISNUMBER(OFFSET('Sanitation Data'!$D$4,0,10*ROW('Sanitation Data'!D99))),'Data Summary'!CK105="Yes"),100-OFFSET('Sanitation Data'!$D$4,0,10*ROW('Sanitation Data'!D99)),NA())</f>
        <v>#N/A</v>
      </c>
      <c r="W105" s="84" t="e">
        <f ca="true">+IF(AND(ISNUMBER(OFFSET('Sanitation Data'!$D$6,0,10*ROW('Sanitation Data'!D99))),'Data Summary'!CL105="Yes"),OFFSET('Sanitation Data'!$D$6,0,10*ROW('Sanitation Data'!D99)),NA())</f>
        <v>#N/A</v>
      </c>
      <c r="X105" s="84" t="e">
        <f ca="true">+IF(AND(ISNUMBER(OFFSET('Sanitation Data'!$D$10,0,10*ROW('Sanitation Data'!D99))),'Data Summary'!CM105="Yes"),OFFSET('Sanitation Data'!$D$10,0,10*ROW('Sanitation Data'!D99)),NA())</f>
        <v>#N/A</v>
      </c>
      <c r="Y105" s="84" t="e">
        <f ca="true">+IF(AND(ISNUMBER(OFFSET('Sanitation Data'!$D$11,0,10*ROW('Sanitation Data'!D99))),'Data Summary'!CN105="Yes"),OFFSET('Sanitation Data'!$D$11,0,10*ROW('Sanitation Data'!D99)),NA())</f>
        <v>#N/A</v>
      </c>
      <c r="Z105" s="84" t="e">
        <f ca="true">+IF(AND(ISNUMBER(OFFSET('Sanitation Data'!$D$12,0,10*ROW('Sanitation Data'!D99))),'Data Summary'!CO105="Yes"),OFFSET('Sanitation Data'!$D$12,0,10*ROW('Sanitation Data'!D99)),NA())</f>
        <v>#N/A</v>
      </c>
      <c r="AA105" s="84" t="e">
        <f ca="true">+IF(AND(ISNUMBER(OFFSET('Sanitation Data'!$E$4,0,10*ROW('Sanitation Data'!E99))),'Data Summary'!CP105="Yes"),100-OFFSET('Sanitation Data'!$E$4,0,10*ROW('Sanitation Data'!E99)),NA())</f>
        <v>#N/A</v>
      </c>
      <c r="AB105" s="84" t="e">
        <f ca="true">+IF(AND(ISNUMBER(OFFSET('Sanitation Data'!$E$6,0,10*ROW('Sanitation Data'!E99))),'Data Summary'!CQ105="Yes"),OFFSET('Sanitation Data'!$E$6,0,10*ROW('Sanitation Data'!E99)),NA())</f>
        <v>#N/A</v>
      </c>
      <c r="AC105" s="84" t="e">
        <f ca="true">+IF(AND(ISNUMBER(OFFSET('Sanitation Data'!$E$10,0,10*ROW('Sanitation Data'!E99))),'Data Summary'!CR105="Yes"),OFFSET('Sanitation Data'!$E$10,0,10*ROW('Sanitation Data'!E99)),NA())</f>
        <v>#N/A</v>
      </c>
      <c r="AD105" s="84" t="e">
        <f ca="true">+IF(AND(ISNUMBER(OFFSET('Sanitation Data'!$E$11,0,10*ROW('Sanitation Data'!E99))),'Data Summary'!CS105="Yes"),OFFSET('Sanitation Data'!$E$11,0,10*ROW('Sanitation Data'!E99)),NA())</f>
        <v>#N/A</v>
      </c>
      <c r="AE105" s="84" t="e">
        <f ca="true">+IF(AND(ISNUMBER(OFFSET('Sanitation Data'!$E$12,0,10*ROW('Sanitation Data'!E99))),'Data Summary'!CT105="Yes"),OFFSET('Sanitation Data'!$E$12,0,10*ROW('Sanitation Data'!E99)),NA())</f>
        <v>#N/A</v>
      </c>
      <c r="AF105" s="84" t="e">
        <f ca="true">+IF(AND(ISNUMBER(OFFSET('Sanitation Data'!$F$4,0,10*ROW('Sanitation Data'!F99))),'Data Summary'!CU105="Yes"),100-OFFSET('Sanitation Data'!$F$4,0,10*ROW('Sanitation Data'!F99)),NA())</f>
        <v>#N/A</v>
      </c>
      <c r="AG105" s="84" t="e">
        <f ca="true">+IF(AND(ISNUMBER(OFFSET('Sanitation Data'!$F$6,0,10*ROW('Sanitation Data'!F99))),'Data Summary'!CV105="Yes"),OFFSET('Sanitation Data'!$F$6,0,10*ROW('Sanitation Data'!F99)),NA())</f>
        <v>#N/A</v>
      </c>
      <c r="AH105" s="84" t="e">
        <f ca="true">+IF(AND(ISNUMBER(OFFSET('Sanitation Data'!$F$10,0,10*ROW('Sanitation Data'!F99))),'Data Summary'!CW105="Yes"),OFFSET('Sanitation Data'!$F$10,0,10*ROW('Sanitation Data'!F99)),NA())</f>
        <v>#N/A</v>
      </c>
      <c r="AI105" s="84" t="e">
        <f ca="true">+IF(AND(ISNUMBER(OFFSET('Sanitation Data'!$F$11,0,10*ROW('Sanitation Data'!F99))),'Data Summary'!CX105="Yes"),OFFSET('Sanitation Data'!$F$11,0,10*ROW('Sanitation Data'!F99)),NA())</f>
        <v>#N/A</v>
      </c>
      <c r="AJ105" s="84" t="e">
        <f ca="true">+IF(AND(ISNUMBER(OFFSET('Sanitation Data'!$F$12,0,10*ROW('Sanitation Data'!F99))),'Data Summary'!CY105="Yes"),OFFSET('Sanitation Data'!$F$12,0,10*ROW('Sanitation Data'!F99)),NA())</f>
        <v>#N/A</v>
      </c>
      <c r="AK105" s="84" t="e">
        <f ca="true">+IF(AND(ISNUMBER(OFFSET('Sanitation Data'!$G$4,0,10*ROW('Sanitation Data'!G99))),'Data Summary'!CZ105="Yes"),100-OFFSET('Sanitation Data'!$G$4,0,10*ROW('Sanitation Data'!G99)),NA())</f>
        <v>#N/A</v>
      </c>
      <c r="AL105" s="84" t="e">
        <f ca="true">+IF(AND(ISNUMBER(OFFSET('Sanitation Data'!$G$6,0,10*ROW('Sanitation Data'!G99))),'Data Summary'!DA105="Yes"),OFFSET('Sanitation Data'!$G$6,0,10*ROW('Sanitation Data'!G99)),NA())</f>
        <v>#N/A</v>
      </c>
      <c r="AM105" s="84" t="e">
        <f ca="true">+IF(AND(ISNUMBER(OFFSET('Sanitation Data'!$G$10,0,10*ROW('Sanitation Data'!G99))),'Data Summary'!DB105="Yes"),OFFSET('Sanitation Data'!$G$10,0,10*ROW('Sanitation Data'!G99)),NA())</f>
        <v>#N/A</v>
      </c>
      <c r="AN105" s="84" t="e">
        <f ca="true">+IF(AND(ISNUMBER(OFFSET('Sanitation Data'!$G$11,0,10*ROW('Sanitation Data'!G99))),'Data Summary'!DC105="Yes"),OFFSET('Sanitation Data'!$G$11,0,10*ROW('Sanitation Data'!G99)),NA())</f>
        <v>#N/A</v>
      </c>
      <c r="AO105" s="84" t="e">
        <f ca="true">+IF(AND(ISNUMBER(OFFSET('Sanitation Data'!$G$12,0,10*ROW('Sanitation Data'!G99))),'Data Summary'!DD105="Yes"),OFFSET('Sanitation Data'!$G$12,0,10*ROW('Sanitation Data'!G99)),NA())</f>
        <v>#N/A</v>
      </c>
      <c r="AP105" s="84" t="e">
        <f ca="true">+IF(AND(ISNUMBER(OFFSET('Sanitation Data'!$H$4,0,10*ROW('Sanitation Data'!H99))),'Data Summary'!DE105="Yes"),100-OFFSET('Sanitation Data'!$H$4,0,10*ROW('Sanitation Data'!H99)),NA())</f>
        <v>#N/A</v>
      </c>
      <c r="AQ105" s="84" t="e">
        <f ca="true">+IF(AND(ISNUMBER(OFFSET('Sanitation Data'!$H$6,0,10*ROW('Sanitation Data'!H99))),'Data Summary'!DF105="Yes"),OFFSET('Sanitation Data'!$H$6,0,10*ROW('Sanitation Data'!H99)),NA())</f>
        <v>#N/A</v>
      </c>
      <c r="AR105" s="84" t="e">
        <f ca="true">+IF(AND(ISNUMBER(OFFSET('Sanitation Data'!$H$10,0,10*ROW('Sanitation Data'!H99))),'Data Summary'!DG105="Yes"),OFFSET('Sanitation Data'!$H$10,0,10*ROW('Sanitation Data'!H99)),NA())</f>
        <v>#N/A</v>
      </c>
      <c r="AS105" s="84" t="e">
        <f ca="true">+IF(AND(ISNUMBER(OFFSET('Sanitation Data'!$H$11,0,10*ROW('Sanitation Data'!H99))),'Data Summary'!DH105="Yes"),OFFSET('Sanitation Data'!$H$11,0,10*ROW('Sanitation Data'!H99)),NA())</f>
        <v>#N/A</v>
      </c>
      <c r="AT105" s="84" t="e">
        <f ca="true">+IF(AND(ISNUMBER(OFFSET('Sanitation Data'!$H$12,0,10*ROW('Sanitation Data'!H99))),'Data Summary'!DI105="Yes"),OFFSET('Sanitation Data'!$H$12,0,10*ROW('Sanitation Data'!H99)),NA())</f>
        <v>#N/A</v>
      </c>
      <c r="AU105" s="84" t="e">
        <f ca="true">+IF(AND(ISNUMBER(OFFSET('Sanitation Data'!$I$4,0,10*ROW('Sanitation Data'!I99))),'Data Summary'!DJ105="Yes"),100-OFFSET('Sanitation Data'!$I$4,0,10*ROW('Sanitation Data'!I99)),NA())</f>
        <v>#N/A</v>
      </c>
      <c r="AV105" s="84" t="e">
        <f ca="true">+IF(AND(ISNUMBER(OFFSET('Sanitation Data'!$I$6,0,10*ROW('Sanitation Data'!I99))),'Data Summary'!DK105="Yes"),OFFSET('Sanitation Data'!$I$6,0,10*ROW('Sanitation Data'!I99)),NA())</f>
        <v>#N/A</v>
      </c>
      <c r="AW105" s="84" t="e">
        <f ca="true">+IF(AND(ISNUMBER(OFFSET('Sanitation Data'!$I$10,0,10*ROW('Sanitation Data'!I99))),'Data Summary'!DL105="Yes"),OFFSET('Sanitation Data'!$I$10,0,10*ROW('Sanitation Data'!I99)),NA())</f>
        <v>#N/A</v>
      </c>
      <c r="AX105" s="84" t="e">
        <f ca="true">+IF(AND(ISNUMBER(OFFSET('Sanitation Data'!$I$11,0,10*ROW('Sanitation Data'!I99))),'Data Summary'!DM105="Yes"),OFFSET('Sanitation Data'!$I$11,0,10*ROW('Sanitation Data'!I99)),NA())</f>
        <v>#N/A</v>
      </c>
      <c r="AY105" s="84" t="e">
        <f ca="true">+IF(AND(ISNUMBER(OFFSET('Sanitation Data'!$I$12,0,10*ROW('Sanitation Data'!I99))),'Data Summary'!DN105="Yes"),OFFSET('Sanitation Data'!$I$12,0,10*ROW('Sanitation Data'!I99)),NA())</f>
        <v>#N/A</v>
      </c>
      <c r="AZ105" s="85" t="e">
        <f ca="true">+IF(AND(ISNUMBER(OFFSET('Hygiene Data'!$D$5,0,10*ROW('Hygiene Data'!D99))),'Data Summary'!DO105="Yes"),OFFSET('Hygiene Data'!$D$5,0,10*ROW('Hygiene Data'!D99)),NA())</f>
        <v>#N/A</v>
      </c>
      <c r="BA105" s="85" t="e">
        <f ca="true">+IF(AND(ISNUMBER(OFFSET('Hygiene Data'!$D$7,0,10*ROW('Hygiene Data'!D99))),'Data Summary'!DP105="Yes"),OFFSET('Hygiene Data'!$D$7,0,10*ROW('Hygiene Data'!D99)),NA())</f>
        <v>#N/A</v>
      </c>
      <c r="BB105" s="85" t="e">
        <f ca="true">+IF(AND(ISNUMBER(OFFSET('Hygiene Data'!$D$9,0,10*ROW('Hygiene Data'!D99))),'Data Summary'!DQ105="Yes"),OFFSET('Hygiene Data'!$D$9,0,10*ROW('Hygiene Data'!D99)),NA())</f>
        <v>#N/A</v>
      </c>
      <c r="BC105" s="85" t="e">
        <f ca="true">+IF(AND(ISNUMBER(OFFSET('Hygiene Data'!$E$5,0,10*ROW('Hygiene Data'!E99))),'Data Summary'!DR105="Yes"),OFFSET('Hygiene Data'!$E$5,0,10*ROW('Hygiene Data'!E99)),NA())</f>
        <v>#N/A</v>
      </c>
      <c r="BD105" s="85" t="e">
        <f ca="true">+IF(AND(ISNUMBER(OFFSET('Hygiene Data'!$E$7,0,10*ROW('Hygiene Data'!E99))),'Data Summary'!DS105="Yes"),OFFSET('Hygiene Data'!$E$7,0,10*ROW('Hygiene Data'!E99)),NA())</f>
        <v>#N/A</v>
      </c>
      <c r="BE105" s="85" t="e">
        <f ca="true">+IF(AND(ISNUMBER(OFFSET('Hygiene Data'!$E$9,0,10*ROW('Hygiene Data'!E99))),'Data Summary'!DT105="Yes"),OFFSET('Hygiene Data'!$E$9,0,10*ROW('Hygiene Data'!E99)),NA())</f>
        <v>#N/A</v>
      </c>
      <c r="BF105" s="85" t="e">
        <f ca="true">+IF(AND(ISNUMBER(OFFSET('Hygiene Data'!$F$5,0,10*ROW('Hygiene Data'!F99))),'Data Summary'!DU105="Yes"),OFFSET('Hygiene Data'!$F$5,0,10*ROW('Hygiene Data'!F99)),NA())</f>
        <v>#N/A</v>
      </c>
      <c r="BG105" s="85" t="e">
        <f ca="true">+IF(AND(ISNUMBER(OFFSET('Hygiene Data'!$F$7,0,10*ROW('Hygiene Data'!F99))),'Data Summary'!DV105="Yes"),OFFSET('Hygiene Data'!$F$7,0,10*ROW('Hygiene Data'!F99)),NA())</f>
        <v>#N/A</v>
      </c>
      <c r="BH105" s="85" t="e">
        <f ca="true">+IF(AND(ISNUMBER(OFFSET('Hygiene Data'!$F$9,0,10*ROW('Hygiene Data'!F99))),'Data Summary'!DW105="Yes"),OFFSET('Hygiene Data'!$F$9,0,10*ROW('Hygiene Data'!F99)),NA())</f>
        <v>#N/A</v>
      </c>
      <c r="BI105" s="85" t="e">
        <f ca="true">+IF(AND(ISNUMBER(OFFSET('Hygiene Data'!$G$5,0,10*ROW('Hygiene Data'!G99))),'Data Summary'!DX105="Yes"),OFFSET('Hygiene Data'!$G$5,0,10*ROW('Hygiene Data'!G99)),NA())</f>
        <v>#N/A</v>
      </c>
      <c r="BJ105" s="85" t="e">
        <f ca="true">+IF(AND(ISNUMBER(OFFSET('Hygiene Data'!$G$7,0,10*ROW('Hygiene Data'!G99))),'Data Summary'!DY105="Yes"),OFFSET('Hygiene Data'!$G$7,0,10*ROW('Hygiene Data'!G99)),NA())</f>
        <v>#N/A</v>
      </c>
      <c r="BK105" s="85" t="e">
        <f ca="true">+IF(AND(ISNUMBER(OFFSET('Hygiene Data'!$G$9,0,10*ROW('Hygiene Data'!G99))),'Data Summary'!DZ105="Yes"),OFFSET('Hygiene Data'!$G$9,0,10*ROW('Hygiene Data'!G99)),NA())</f>
        <v>#N/A</v>
      </c>
      <c r="BL105" s="85" t="e">
        <f ca="true">+IF(AND(ISNUMBER(OFFSET('Hygiene Data'!$H$5,0,10*ROW('Hygiene Data'!H99))),'Data Summary'!EA105="Yes"),OFFSET('Hygiene Data'!$H$5,0,10*ROW('Hygiene Data'!H99)),NA())</f>
        <v>#N/A</v>
      </c>
      <c r="BM105" s="85" t="e">
        <f ca="true">+IF(AND(ISNUMBER(OFFSET('Hygiene Data'!$H$7,0,10*ROW('Hygiene Data'!H99))),'Data Summary'!EB105="Yes"),OFFSET('Hygiene Data'!$H$7,0,10*ROW('Hygiene Data'!H99)),NA())</f>
        <v>#N/A</v>
      </c>
      <c r="BN105" s="85" t="e">
        <f ca="true">+IF(AND(ISNUMBER(OFFSET('Hygiene Data'!$H$9,0,10*ROW('Hygiene Data'!H99))),'Data Summary'!EC105="Yes"),OFFSET('Hygiene Data'!$H$9,0,10*ROW('Hygiene Data'!H99)),NA())</f>
        <v>#N/A</v>
      </c>
      <c r="BO105" s="85" t="e">
        <f ca="true">+IF(AND(ISNUMBER(OFFSET('Hygiene Data'!$I$5,0,10*ROW('Hygiene Data'!I99))),'Data Summary'!ED105="Yes"),OFFSET('Hygiene Data'!$I$5,0,10*ROW('Hygiene Data'!I99)),NA())</f>
        <v>#N/A</v>
      </c>
      <c r="BP105" s="85" t="e">
        <f ca="true">+IF(AND(ISNUMBER(OFFSET('Hygiene Data'!$I$7,0,10*ROW('Hygiene Data'!I99))),'Data Summary'!EE105="Yes"),OFFSET('Hygiene Data'!$I$7,0,10*ROW('Hygiene Data'!I99)),NA())</f>
        <v>#N/A</v>
      </c>
      <c r="BQ105" s="85" t="e">
        <f ca="true">+IF(AND(ISNUMBER(OFFSET('Hygiene Data'!$I$9,0,10*ROW('Hygiene Data'!I99))),'Data Summary'!EF105="Yes"),OFFSET('Hygiene Data'!$I$9,0,10*ROW('Hygiene Data'!I99)),NA())</f>
        <v>#N/A</v>
      </c>
    </row>
    <row xmlns:x14ac="http://schemas.microsoft.com/office/spreadsheetml/2009/9/ac" r="106" x14ac:dyDescent="0.2">
      <c r="A106" s="326" t="e">
        <f ca="true">+RIGHT('Data Summary'!A106,LEN('Data Summary'!A106)-9)</f>
        <v>#VALUE!</v>
      </c>
      <c r="B106" s="31" t="str">
        <f ca="true">+IF(ISTEXT('Data Summary'!B106),'Data Summary'!B106,"")</f>
        <v/>
      </c>
      <c r="C106" s="325" t="e">
        <f ca="true">+VALUE('Data Summary'!C106)</f>
        <v>#VALUE!</v>
      </c>
      <c r="D106" s="83" t="e">
        <f ca="true">+IF(AND(ISNUMBER(OFFSET('Water Data'!$D$4,0,10*ROW('Water Data'!D100))),'Data Summary'!BS106="Yes"),100-OFFSET('Water Data'!$D$4,0,10*ROW('Water Data'!D100)),NA())</f>
        <v>#N/A</v>
      </c>
      <c r="E106" s="83" t="e">
        <f ca="true">+IF(AND(ISNUMBER(OFFSET('Water Data'!$D$6,0,10*ROW('Water Data'!D100))),'Data Summary'!BT106="Yes"),OFFSET('Water Data'!$D$6,0,10*ROW('Water Data'!D100)),NA())</f>
        <v>#N/A</v>
      </c>
      <c r="F106" s="83" t="e">
        <f ca="true">+IF(AND(ISNUMBER(OFFSET('Water Data'!$D$9,0,10*ROW('Water Data'!D100))),'Data Summary'!BU106="Yes"),OFFSET('Water Data'!$D$9,0,10*ROW('Water Data'!D100)),NA())</f>
        <v>#N/A</v>
      </c>
      <c r="G106" s="83" t="e">
        <f ca="true">+IF(AND(ISNUMBER(OFFSET('Water Data'!$E$4,0,10*ROW('Water Data'!E100))),'Data Summary'!BV106="Yes"),100-OFFSET('Water Data'!$E$4,0,10*ROW('Water Data'!E100)),NA())</f>
        <v>#N/A</v>
      </c>
      <c r="H106" s="83" t="e">
        <f ca="true">+IF(AND(ISNUMBER(OFFSET('Water Data'!$E$6,0,10*ROW('Water Data'!E100))),'Data Summary'!BW106="Yes"),OFFSET('Water Data'!$E$6,0,10*ROW('Water Data'!E100)),NA())</f>
        <v>#N/A</v>
      </c>
      <c r="I106" s="83" t="e">
        <f ca="true">+IF(AND(ISNUMBER(OFFSET('Water Data'!$E$9,0,10*ROW('Water Data'!E100))),'Data Summary'!BX106="Yes"),OFFSET('Water Data'!$E$9,0,10*ROW('Water Data'!E100)),NA())</f>
        <v>#N/A</v>
      </c>
      <c r="J106" s="83" t="e">
        <f ca="true">+IF(AND(ISNUMBER(OFFSET('Water Data'!$F$4,0,10*ROW('Water Data'!F100))),'Data Summary'!BY106="Yes"),100-OFFSET('Water Data'!$F$4,0,10*ROW('Water Data'!F100)),NA())</f>
        <v>#N/A</v>
      </c>
      <c r="K106" s="83" t="e">
        <f ca="true">+IF(AND(ISNUMBER(OFFSET('Water Data'!$F$6,0,10*ROW('Water Data'!F100))),'Data Summary'!BZ106="Yes"),OFFSET('Water Data'!$F$6,0,10*ROW('Water Data'!F100)),NA())</f>
        <v>#N/A</v>
      </c>
      <c r="L106" s="83" t="e">
        <f ca="true">+IF(AND(ISNUMBER(OFFSET('Water Data'!$F$9,0,10*ROW('Water Data'!F100))),'Data Summary'!CA106="Yes"),OFFSET('Water Data'!$F$9,0,10*ROW('Water Data'!F100)),NA())</f>
        <v>#N/A</v>
      </c>
      <c r="M106" s="83" t="e">
        <f ca="true">+IF(AND(ISNUMBER(OFFSET('Water Data'!$G$4,0,10*ROW('Water Data'!G100))),'Data Summary'!CB106="Yes"),100-OFFSET('Water Data'!$G$4,0,10*ROW('Water Data'!G100)),NA())</f>
        <v>#N/A</v>
      </c>
      <c r="N106" s="83" t="e">
        <f ca="true">+IF(AND(ISNUMBER(OFFSET('Water Data'!$G$6,0,10*ROW('Water Data'!G100))),'Data Summary'!CC106="Yes"),OFFSET('Water Data'!$G$6,0,10*ROW('Water Data'!G100)),NA())</f>
        <v>#N/A</v>
      </c>
      <c r="O106" s="83" t="e">
        <f ca="true">+IF(AND(ISNUMBER(OFFSET('Water Data'!$G$9,0,10*ROW('Water Data'!G100))),'Data Summary'!CD106="Yes"),OFFSET('Water Data'!$G$9,0,10*ROW('Water Data'!G100)),NA())</f>
        <v>#N/A</v>
      </c>
      <c r="P106" s="83" t="e">
        <f ca="true">+IF(AND(ISNUMBER(OFFSET('Water Data'!$H$4,0,10*ROW('Water Data'!H100))),'Data Summary'!CE106="Yes"),100-OFFSET('Water Data'!$H$4,0,10*ROW('Water Data'!H100)),NA())</f>
        <v>#N/A</v>
      </c>
      <c r="Q106" s="83" t="e">
        <f ca="true">+IF(AND(ISNUMBER(OFFSET('Water Data'!$H$6,0,10*ROW('Water Data'!H100))),'Data Summary'!CF106="Yes"),OFFSET('Water Data'!$H$6,0,10*ROW('Water Data'!H100)),NA())</f>
        <v>#N/A</v>
      </c>
      <c r="R106" s="83" t="e">
        <f ca="true">+IF(AND(ISNUMBER(OFFSET('Water Data'!$H$9,0,10*ROW('Water Data'!H100))),'Data Summary'!CG106="Yes"),OFFSET('Water Data'!$H$9,0,10*ROW('Water Data'!H100)),NA())</f>
        <v>#N/A</v>
      </c>
      <c r="S106" s="83" t="e">
        <f ca="true">+IF(AND(ISNUMBER(OFFSET('Water Data'!$I$4,0,10*ROW('Water Data'!I100))),'Data Summary'!CH106="Yes"),100-OFFSET('Water Data'!$I$4,0,10*ROW('Water Data'!I100)),NA())</f>
        <v>#N/A</v>
      </c>
      <c r="T106" s="83" t="e">
        <f ca="true">+IF(AND(ISNUMBER(OFFSET('Water Data'!$I$6,0,10*ROW('Water Data'!I100))),'Data Summary'!CI106="Yes"),OFFSET('Water Data'!$I$6,0,10*ROW('Water Data'!I100)),NA())</f>
        <v>#N/A</v>
      </c>
      <c r="U106" s="83" t="e">
        <f ca="true">+IF(AND(ISNUMBER(OFFSET('Water Data'!$I$9,0,10*ROW('Water Data'!I100))),'Data Summary'!CJ106="Yes"),OFFSET('Water Data'!$I$9,0,10*ROW('Water Data'!I100)),NA())</f>
        <v>#N/A</v>
      </c>
      <c r="V106" s="84" t="e">
        <f ca="true">+IF(AND(ISNUMBER(OFFSET('Sanitation Data'!$D$4,0,10*ROW('Sanitation Data'!D100))),'Data Summary'!CK106="Yes"),100-OFFSET('Sanitation Data'!$D$4,0,10*ROW('Sanitation Data'!D100)),NA())</f>
        <v>#N/A</v>
      </c>
      <c r="W106" s="84" t="e">
        <f ca="true">+IF(AND(ISNUMBER(OFFSET('Sanitation Data'!$D$6,0,10*ROW('Sanitation Data'!D100))),'Data Summary'!CL106="Yes"),OFFSET('Sanitation Data'!$D$6,0,10*ROW('Sanitation Data'!D100)),NA())</f>
        <v>#N/A</v>
      </c>
      <c r="X106" s="84" t="e">
        <f ca="true">+IF(AND(ISNUMBER(OFFSET('Sanitation Data'!$D$10,0,10*ROW('Sanitation Data'!D100))),'Data Summary'!CM106="Yes"),OFFSET('Sanitation Data'!$D$10,0,10*ROW('Sanitation Data'!D100)),NA())</f>
        <v>#N/A</v>
      </c>
      <c r="Y106" s="84" t="e">
        <f ca="true">+IF(AND(ISNUMBER(OFFSET('Sanitation Data'!$D$11,0,10*ROW('Sanitation Data'!D100))),'Data Summary'!CN106="Yes"),OFFSET('Sanitation Data'!$D$11,0,10*ROW('Sanitation Data'!D100)),NA())</f>
        <v>#N/A</v>
      </c>
      <c r="Z106" s="84" t="e">
        <f ca="true">+IF(AND(ISNUMBER(OFFSET('Sanitation Data'!$D$12,0,10*ROW('Sanitation Data'!D100))),'Data Summary'!CO106="Yes"),OFFSET('Sanitation Data'!$D$12,0,10*ROW('Sanitation Data'!D100)),NA())</f>
        <v>#N/A</v>
      </c>
      <c r="AA106" s="84" t="e">
        <f ca="true">+IF(AND(ISNUMBER(OFFSET('Sanitation Data'!$E$4,0,10*ROW('Sanitation Data'!E100))),'Data Summary'!CP106="Yes"),100-OFFSET('Sanitation Data'!$E$4,0,10*ROW('Sanitation Data'!E100)),NA())</f>
        <v>#N/A</v>
      </c>
      <c r="AB106" s="84" t="e">
        <f ca="true">+IF(AND(ISNUMBER(OFFSET('Sanitation Data'!$E$6,0,10*ROW('Sanitation Data'!E100))),'Data Summary'!CQ106="Yes"),OFFSET('Sanitation Data'!$E$6,0,10*ROW('Sanitation Data'!E100)),NA())</f>
        <v>#N/A</v>
      </c>
      <c r="AC106" s="84" t="e">
        <f ca="true">+IF(AND(ISNUMBER(OFFSET('Sanitation Data'!$E$10,0,10*ROW('Sanitation Data'!E100))),'Data Summary'!CR106="Yes"),OFFSET('Sanitation Data'!$E$10,0,10*ROW('Sanitation Data'!E100)),NA())</f>
        <v>#N/A</v>
      </c>
      <c r="AD106" s="84" t="e">
        <f ca="true">+IF(AND(ISNUMBER(OFFSET('Sanitation Data'!$E$11,0,10*ROW('Sanitation Data'!E100))),'Data Summary'!CS106="Yes"),OFFSET('Sanitation Data'!$E$11,0,10*ROW('Sanitation Data'!E100)),NA())</f>
        <v>#N/A</v>
      </c>
      <c r="AE106" s="84" t="e">
        <f ca="true">+IF(AND(ISNUMBER(OFFSET('Sanitation Data'!$E$12,0,10*ROW('Sanitation Data'!E100))),'Data Summary'!CT106="Yes"),OFFSET('Sanitation Data'!$E$12,0,10*ROW('Sanitation Data'!E100)),NA())</f>
        <v>#N/A</v>
      </c>
      <c r="AF106" s="84" t="e">
        <f ca="true">+IF(AND(ISNUMBER(OFFSET('Sanitation Data'!$F$4,0,10*ROW('Sanitation Data'!F100))),'Data Summary'!CU106="Yes"),100-OFFSET('Sanitation Data'!$F$4,0,10*ROW('Sanitation Data'!F100)),NA())</f>
        <v>#N/A</v>
      </c>
      <c r="AG106" s="84" t="e">
        <f ca="true">+IF(AND(ISNUMBER(OFFSET('Sanitation Data'!$F$6,0,10*ROW('Sanitation Data'!F100))),'Data Summary'!CV106="Yes"),OFFSET('Sanitation Data'!$F$6,0,10*ROW('Sanitation Data'!F100)),NA())</f>
        <v>#N/A</v>
      </c>
      <c r="AH106" s="84" t="e">
        <f ca="true">+IF(AND(ISNUMBER(OFFSET('Sanitation Data'!$F$10,0,10*ROW('Sanitation Data'!F100))),'Data Summary'!CW106="Yes"),OFFSET('Sanitation Data'!$F$10,0,10*ROW('Sanitation Data'!F100)),NA())</f>
        <v>#N/A</v>
      </c>
      <c r="AI106" s="84" t="e">
        <f ca="true">+IF(AND(ISNUMBER(OFFSET('Sanitation Data'!$F$11,0,10*ROW('Sanitation Data'!F100))),'Data Summary'!CX106="Yes"),OFFSET('Sanitation Data'!$F$11,0,10*ROW('Sanitation Data'!F100)),NA())</f>
        <v>#N/A</v>
      </c>
      <c r="AJ106" s="84" t="e">
        <f ca="true">+IF(AND(ISNUMBER(OFFSET('Sanitation Data'!$F$12,0,10*ROW('Sanitation Data'!F100))),'Data Summary'!CY106="Yes"),OFFSET('Sanitation Data'!$F$12,0,10*ROW('Sanitation Data'!F100)),NA())</f>
        <v>#N/A</v>
      </c>
      <c r="AK106" s="84" t="e">
        <f ca="true">+IF(AND(ISNUMBER(OFFSET('Sanitation Data'!$G$4,0,10*ROW('Sanitation Data'!G100))),'Data Summary'!CZ106="Yes"),100-OFFSET('Sanitation Data'!$G$4,0,10*ROW('Sanitation Data'!G100)),NA())</f>
        <v>#N/A</v>
      </c>
      <c r="AL106" s="84" t="e">
        <f ca="true">+IF(AND(ISNUMBER(OFFSET('Sanitation Data'!$G$6,0,10*ROW('Sanitation Data'!G100))),'Data Summary'!DA106="Yes"),OFFSET('Sanitation Data'!$G$6,0,10*ROW('Sanitation Data'!G100)),NA())</f>
        <v>#N/A</v>
      </c>
      <c r="AM106" s="84" t="e">
        <f ca="true">+IF(AND(ISNUMBER(OFFSET('Sanitation Data'!$G$10,0,10*ROW('Sanitation Data'!G100))),'Data Summary'!DB106="Yes"),OFFSET('Sanitation Data'!$G$10,0,10*ROW('Sanitation Data'!G100)),NA())</f>
        <v>#N/A</v>
      </c>
      <c r="AN106" s="84" t="e">
        <f ca="true">+IF(AND(ISNUMBER(OFFSET('Sanitation Data'!$G$11,0,10*ROW('Sanitation Data'!G100))),'Data Summary'!DC106="Yes"),OFFSET('Sanitation Data'!$G$11,0,10*ROW('Sanitation Data'!G100)),NA())</f>
        <v>#N/A</v>
      </c>
      <c r="AO106" s="84" t="e">
        <f ca="true">+IF(AND(ISNUMBER(OFFSET('Sanitation Data'!$G$12,0,10*ROW('Sanitation Data'!G100))),'Data Summary'!DD106="Yes"),OFFSET('Sanitation Data'!$G$12,0,10*ROW('Sanitation Data'!G100)),NA())</f>
        <v>#N/A</v>
      </c>
      <c r="AP106" s="84" t="e">
        <f ca="true">+IF(AND(ISNUMBER(OFFSET('Sanitation Data'!$H$4,0,10*ROW('Sanitation Data'!H100))),'Data Summary'!DE106="Yes"),100-OFFSET('Sanitation Data'!$H$4,0,10*ROW('Sanitation Data'!H100)),NA())</f>
        <v>#N/A</v>
      </c>
      <c r="AQ106" s="84" t="e">
        <f ca="true">+IF(AND(ISNUMBER(OFFSET('Sanitation Data'!$H$6,0,10*ROW('Sanitation Data'!H100))),'Data Summary'!DF106="Yes"),OFFSET('Sanitation Data'!$H$6,0,10*ROW('Sanitation Data'!H100)),NA())</f>
        <v>#N/A</v>
      </c>
      <c r="AR106" s="84" t="e">
        <f ca="true">+IF(AND(ISNUMBER(OFFSET('Sanitation Data'!$H$10,0,10*ROW('Sanitation Data'!H100))),'Data Summary'!DG106="Yes"),OFFSET('Sanitation Data'!$H$10,0,10*ROW('Sanitation Data'!H100)),NA())</f>
        <v>#N/A</v>
      </c>
      <c r="AS106" s="84" t="e">
        <f ca="true">+IF(AND(ISNUMBER(OFFSET('Sanitation Data'!$H$11,0,10*ROW('Sanitation Data'!H100))),'Data Summary'!DH106="Yes"),OFFSET('Sanitation Data'!$H$11,0,10*ROW('Sanitation Data'!H100)),NA())</f>
        <v>#N/A</v>
      </c>
      <c r="AT106" s="84" t="e">
        <f ca="true">+IF(AND(ISNUMBER(OFFSET('Sanitation Data'!$H$12,0,10*ROW('Sanitation Data'!H100))),'Data Summary'!DI106="Yes"),OFFSET('Sanitation Data'!$H$12,0,10*ROW('Sanitation Data'!H100)),NA())</f>
        <v>#N/A</v>
      </c>
      <c r="AU106" s="84" t="e">
        <f ca="true">+IF(AND(ISNUMBER(OFFSET('Sanitation Data'!$I$4,0,10*ROW('Sanitation Data'!I100))),'Data Summary'!DJ106="Yes"),100-OFFSET('Sanitation Data'!$I$4,0,10*ROW('Sanitation Data'!I100)),NA())</f>
        <v>#N/A</v>
      </c>
      <c r="AV106" s="84" t="e">
        <f ca="true">+IF(AND(ISNUMBER(OFFSET('Sanitation Data'!$I$6,0,10*ROW('Sanitation Data'!I100))),'Data Summary'!DK106="Yes"),OFFSET('Sanitation Data'!$I$6,0,10*ROW('Sanitation Data'!I100)),NA())</f>
        <v>#N/A</v>
      </c>
      <c r="AW106" s="84" t="e">
        <f ca="true">+IF(AND(ISNUMBER(OFFSET('Sanitation Data'!$I$10,0,10*ROW('Sanitation Data'!I100))),'Data Summary'!DL106="Yes"),OFFSET('Sanitation Data'!$I$10,0,10*ROW('Sanitation Data'!I100)),NA())</f>
        <v>#N/A</v>
      </c>
      <c r="AX106" s="84" t="e">
        <f ca="true">+IF(AND(ISNUMBER(OFFSET('Sanitation Data'!$I$11,0,10*ROW('Sanitation Data'!I100))),'Data Summary'!DM106="Yes"),OFFSET('Sanitation Data'!$I$11,0,10*ROW('Sanitation Data'!I100)),NA())</f>
        <v>#N/A</v>
      </c>
      <c r="AY106" s="84" t="e">
        <f ca="true">+IF(AND(ISNUMBER(OFFSET('Sanitation Data'!$I$12,0,10*ROW('Sanitation Data'!I100))),'Data Summary'!DN106="Yes"),OFFSET('Sanitation Data'!$I$12,0,10*ROW('Sanitation Data'!I100)),NA())</f>
        <v>#N/A</v>
      </c>
      <c r="AZ106" s="85" t="e">
        <f ca="true">+IF(AND(ISNUMBER(OFFSET('Hygiene Data'!$D$5,0,10*ROW('Hygiene Data'!D100))),'Data Summary'!DO106="Yes"),OFFSET('Hygiene Data'!$D$5,0,10*ROW('Hygiene Data'!D100)),NA())</f>
        <v>#N/A</v>
      </c>
      <c r="BA106" s="85" t="e">
        <f ca="true">+IF(AND(ISNUMBER(OFFSET('Hygiene Data'!$D$7,0,10*ROW('Hygiene Data'!D100))),'Data Summary'!DP106="Yes"),OFFSET('Hygiene Data'!$D$7,0,10*ROW('Hygiene Data'!D100)),NA())</f>
        <v>#N/A</v>
      </c>
      <c r="BB106" s="85" t="e">
        <f ca="true">+IF(AND(ISNUMBER(OFFSET('Hygiene Data'!$D$9,0,10*ROW('Hygiene Data'!D100))),'Data Summary'!DQ106="Yes"),OFFSET('Hygiene Data'!$D$9,0,10*ROW('Hygiene Data'!D100)),NA())</f>
        <v>#N/A</v>
      </c>
      <c r="BC106" s="85" t="e">
        <f ca="true">+IF(AND(ISNUMBER(OFFSET('Hygiene Data'!$E$5,0,10*ROW('Hygiene Data'!E100))),'Data Summary'!DR106="Yes"),OFFSET('Hygiene Data'!$E$5,0,10*ROW('Hygiene Data'!E100)),NA())</f>
        <v>#N/A</v>
      </c>
      <c r="BD106" s="85" t="e">
        <f ca="true">+IF(AND(ISNUMBER(OFFSET('Hygiene Data'!$E$7,0,10*ROW('Hygiene Data'!E100))),'Data Summary'!DS106="Yes"),OFFSET('Hygiene Data'!$E$7,0,10*ROW('Hygiene Data'!E100)),NA())</f>
        <v>#N/A</v>
      </c>
      <c r="BE106" s="85" t="e">
        <f ca="true">+IF(AND(ISNUMBER(OFFSET('Hygiene Data'!$E$9,0,10*ROW('Hygiene Data'!E100))),'Data Summary'!DT106="Yes"),OFFSET('Hygiene Data'!$E$9,0,10*ROW('Hygiene Data'!E100)),NA())</f>
        <v>#N/A</v>
      </c>
      <c r="BF106" s="85" t="e">
        <f ca="true">+IF(AND(ISNUMBER(OFFSET('Hygiene Data'!$F$5,0,10*ROW('Hygiene Data'!F100))),'Data Summary'!DU106="Yes"),OFFSET('Hygiene Data'!$F$5,0,10*ROW('Hygiene Data'!F100)),NA())</f>
        <v>#N/A</v>
      </c>
      <c r="BG106" s="85" t="e">
        <f ca="true">+IF(AND(ISNUMBER(OFFSET('Hygiene Data'!$F$7,0,10*ROW('Hygiene Data'!F100))),'Data Summary'!DV106="Yes"),OFFSET('Hygiene Data'!$F$7,0,10*ROW('Hygiene Data'!F100)),NA())</f>
        <v>#N/A</v>
      </c>
      <c r="BH106" s="85" t="e">
        <f ca="true">+IF(AND(ISNUMBER(OFFSET('Hygiene Data'!$F$9,0,10*ROW('Hygiene Data'!F100))),'Data Summary'!DW106="Yes"),OFFSET('Hygiene Data'!$F$9,0,10*ROW('Hygiene Data'!F100)),NA())</f>
        <v>#N/A</v>
      </c>
      <c r="BI106" s="85" t="e">
        <f ca="true">+IF(AND(ISNUMBER(OFFSET('Hygiene Data'!$G$5,0,10*ROW('Hygiene Data'!G100))),'Data Summary'!DX106="Yes"),OFFSET('Hygiene Data'!$G$5,0,10*ROW('Hygiene Data'!G100)),NA())</f>
        <v>#N/A</v>
      </c>
      <c r="BJ106" s="85" t="e">
        <f ca="true">+IF(AND(ISNUMBER(OFFSET('Hygiene Data'!$G$7,0,10*ROW('Hygiene Data'!G100))),'Data Summary'!DY106="Yes"),OFFSET('Hygiene Data'!$G$7,0,10*ROW('Hygiene Data'!G100)),NA())</f>
        <v>#N/A</v>
      </c>
      <c r="BK106" s="85" t="e">
        <f ca="true">+IF(AND(ISNUMBER(OFFSET('Hygiene Data'!$G$9,0,10*ROW('Hygiene Data'!G100))),'Data Summary'!DZ106="Yes"),OFFSET('Hygiene Data'!$G$9,0,10*ROW('Hygiene Data'!G100)),NA())</f>
        <v>#N/A</v>
      </c>
      <c r="BL106" s="85" t="e">
        <f ca="true">+IF(AND(ISNUMBER(OFFSET('Hygiene Data'!$H$5,0,10*ROW('Hygiene Data'!H100))),'Data Summary'!EA106="Yes"),OFFSET('Hygiene Data'!$H$5,0,10*ROW('Hygiene Data'!H100)),NA())</f>
        <v>#N/A</v>
      </c>
      <c r="BM106" s="85" t="e">
        <f ca="true">+IF(AND(ISNUMBER(OFFSET('Hygiene Data'!$H$7,0,10*ROW('Hygiene Data'!H100))),'Data Summary'!EB106="Yes"),OFFSET('Hygiene Data'!$H$7,0,10*ROW('Hygiene Data'!H100)),NA())</f>
        <v>#N/A</v>
      </c>
      <c r="BN106" s="85" t="e">
        <f ca="true">+IF(AND(ISNUMBER(OFFSET('Hygiene Data'!$H$9,0,10*ROW('Hygiene Data'!H100))),'Data Summary'!EC106="Yes"),OFFSET('Hygiene Data'!$H$9,0,10*ROW('Hygiene Data'!H100)),NA())</f>
        <v>#N/A</v>
      </c>
      <c r="BO106" s="85" t="e">
        <f ca="true">+IF(AND(ISNUMBER(OFFSET('Hygiene Data'!$I$5,0,10*ROW('Hygiene Data'!I100))),'Data Summary'!ED106="Yes"),OFFSET('Hygiene Data'!$I$5,0,10*ROW('Hygiene Data'!I100)),NA())</f>
        <v>#N/A</v>
      </c>
      <c r="BP106" s="85" t="e">
        <f ca="true">+IF(AND(ISNUMBER(OFFSET('Hygiene Data'!$I$7,0,10*ROW('Hygiene Data'!I100))),'Data Summary'!EE106="Yes"),OFFSET('Hygiene Data'!$I$7,0,10*ROW('Hygiene Data'!I100)),NA())</f>
        <v>#N/A</v>
      </c>
      <c r="BQ106" s="85" t="e">
        <f ca="true">+IF(AND(ISNUMBER(OFFSET('Hygiene Data'!$I$9,0,10*ROW('Hygiene Data'!I100))),'Data Summary'!EF106="Yes"),OFFSET('Hygiene Data'!$I$9,0,10*ROW('Hygiene Data'!I100)),NA())</f>
        <v>#N/A</v>
      </c>
    </row>
    <row xmlns:x14ac="http://schemas.microsoft.com/office/spreadsheetml/2009/9/ac" r="107" x14ac:dyDescent="0.2">
      <c r="A107" s="326" t="e">
        <f ca="true">+RIGHT('Data Summary'!A107,LEN('Data Summary'!A107)-9)</f>
        <v>#VALUE!</v>
      </c>
      <c r="B107" s="31" t="str">
        <f ca="true">+IF(ISTEXT('Data Summary'!B107),'Data Summary'!B107,"")</f>
        <v/>
      </c>
      <c r="C107" s="325" t="e">
        <f ca="true">+VALUE('Data Summary'!C107)</f>
        <v>#VALUE!</v>
      </c>
      <c r="D107" s="83" t="e">
        <f ca="true">+IF(AND(ISNUMBER(OFFSET('Water Data'!$D$4,0,10*ROW('Water Data'!D101))),'Data Summary'!BS107="Yes"),100-OFFSET('Water Data'!$D$4,0,10*ROW('Water Data'!D101)),NA())</f>
        <v>#N/A</v>
      </c>
      <c r="E107" s="83" t="e">
        <f ca="true">+IF(AND(ISNUMBER(OFFSET('Water Data'!$D$6,0,10*ROW('Water Data'!D101))),'Data Summary'!BT107="Yes"),OFFSET('Water Data'!$D$6,0,10*ROW('Water Data'!D101)),NA())</f>
        <v>#N/A</v>
      </c>
      <c r="F107" s="83" t="e">
        <f ca="true">+IF(AND(ISNUMBER(OFFSET('Water Data'!$D$9,0,10*ROW('Water Data'!D101))),'Data Summary'!BU107="Yes"),OFFSET('Water Data'!$D$9,0,10*ROW('Water Data'!D101)),NA())</f>
        <v>#N/A</v>
      </c>
      <c r="G107" s="83" t="e">
        <f ca="true">+IF(AND(ISNUMBER(OFFSET('Water Data'!$E$4,0,10*ROW('Water Data'!E101))),'Data Summary'!BV107="Yes"),100-OFFSET('Water Data'!$E$4,0,10*ROW('Water Data'!E101)),NA())</f>
        <v>#N/A</v>
      </c>
      <c r="H107" s="83" t="e">
        <f ca="true">+IF(AND(ISNUMBER(OFFSET('Water Data'!$E$6,0,10*ROW('Water Data'!E101))),'Data Summary'!BW107="Yes"),OFFSET('Water Data'!$E$6,0,10*ROW('Water Data'!E101)),NA())</f>
        <v>#N/A</v>
      </c>
      <c r="I107" s="83" t="e">
        <f ca="true">+IF(AND(ISNUMBER(OFFSET('Water Data'!$E$9,0,10*ROW('Water Data'!E101))),'Data Summary'!BX107="Yes"),OFFSET('Water Data'!$E$9,0,10*ROW('Water Data'!E101)),NA())</f>
        <v>#N/A</v>
      </c>
      <c r="J107" s="83" t="e">
        <f ca="true">+IF(AND(ISNUMBER(OFFSET('Water Data'!$F$4,0,10*ROW('Water Data'!F101))),'Data Summary'!BY107="Yes"),100-OFFSET('Water Data'!$F$4,0,10*ROW('Water Data'!F101)),NA())</f>
        <v>#N/A</v>
      </c>
      <c r="K107" s="83" t="e">
        <f ca="true">+IF(AND(ISNUMBER(OFFSET('Water Data'!$F$6,0,10*ROW('Water Data'!F101))),'Data Summary'!BZ107="Yes"),OFFSET('Water Data'!$F$6,0,10*ROW('Water Data'!F101)),NA())</f>
        <v>#N/A</v>
      </c>
      <c r="L107" s="83" t="e">
        <f ca="true">+IF(AND(ISNUMBER(OFFSET('Water Data'!$F$9,0,10*ROW('Water Data'!F101))),'Data Summary'!CA107="Yes"),OFFSET('Water Data'!$F$9,0,10*ROW('Water Data'!F101)),NA())</f>
        <v>#N/A</v>
      </c>
      <c r="M107" s="83" t="e">
        <f ca="true">+IF(AND(ISNUMBER(OFFSET('Water Data'!$G$4,0,10*ROW('Water Data'!G101))),'Data Summary'!CB107="Yes"),100-OFFSET('Water Data'!$G$4,0,10*ROW('Water Data'!G101)),NA())</f>
        <v>#N/A</v>
      </c>
      <c r="N107" s="83" t="e">
        <f ca="true">+IF(AND(ISNUMBER(OFFSET('Water Data'!$G$6,0,10*ROW('Water Data'!G101))),'Data Summary'!CC107="Yes"),OFFSET('Water Data'!$G$6,0,10*ROW('Water Data'!G101)),NA())</f>
        <v>#N/A</v>
      </c>
      <c r="O107" s="83" t="e">
        <f ca="true">+IF(AND(ISNUMBER(OFFSET('Water Data'!$G$9,0,10*ROW('Water Data'!G101))),'Data Summary'!CD107="Yes"),OFFSET('Water Data'!$G$9,0,10*ROW('Water Data'!G101)),NA())</f>
        <v>#N/A</v>
      </c>
      <c r="P107" s="83" t="e">
        <f ca="true">+IF(AND(ISNUMBER(OFFSET('Water Data'!$H$4,0,10*ROW('Water Data'!H101))),'Data Summary'!CE107="Yes"),100-OFFSET('Water Data'!$H$4,0,10*ROW('Water Data'!H101)),NA())</f>
        <v>#N/A</v>
      </c>
      <c r="Q107" s="83" t="e">
        <f ca="true">+IF(AND(ISNUMBER(OFFSET('Water Data'!$H$6,0,10*ROW('Water Data'!H101))),'Data Summary'!CF107="Yes"),OFFSET('Water Data'!$H$6,0,10*ROW('Water Data'!H101)),NA())</f>
        <v>#N/A</v>
      </c>
      <c r="R107" s="83" t="e">
        <f ca="true">+IF(AND(ISNUMBER(OFFSET('Water Data'!$H$9,0,10*ROW('Water Data'!H101))),'Data Summary'!CG107="Yes"),OFFSET('Water Data'!$H$9,0,10*ROW('Water Data'!H101)),NA())</f>
        <v>#N/A</v>
      </c>
      <c r="S107" s="83" t="e">
        <f ca="true">+IF(AND(ISNUMBER(OFFSET('Water Data'!$I$4,0,10*ROW('Water Data'!I101))),'Data Summary'!CH107="Yes"),100-OFFSET('Water Data'!$I$4,0,10*ROW('Water Data'!I101)),NA())</f>
        <v>#N/A</v>
      </c>
      <c r="T107" s="83" t="e">
        <f ca="true">+IF(AND(ISNUMBER(OFFSET('Water Data'!$I$6,0,10*ROW('Water Data'!I101))),'Data Summary'!CI107="Yes"),OFFSET('Water Data'!$I$6,0,10*ROW('Water Data'!I101)),NA())</f>
        <v>#N/A</v>
      </c>
      <c r="U107" s="83" t="e">
        <f ca="true">+IF(AND(ISNUMBER(OFFSET('Water Data'!$I$9,0,10*ROW('Water Data'!I101))),'Data Summary'!CJ107="Yes"),OFFSET('Water Data'!$I$9,0,10*ROW('Water Data'!I101)),NA())</f>
        <v>#N/A</v>
      </c>
      <c r="V107" s="84" t="e">
        <f ca="true">+IF(AND(ISNUMBER(OFFSET('Sanitation Data'!$D$4,0,10*ROW('Sanitation Data'!D101))),'Data Summary'!CK107="Yes"),100-OFFSET('Sanitation Data'!$D$4,0,10*ROW('Sanitation Data'!D101)),NA())</f>
        <v>#N/A</v>
      </c>
      <c r="W107" s="84" t="e">
        <f ca="true">+IF(AND(ISNUMBER(OFFSET('Sanitation Data'!$D$6,0,10*ROW('Sanitation Data'!D101))),'Data Summary'!CL107="Yes"),OFFSET('Sanitation Data'!$D$6,0,10*ROW('Sanitation Data'!D101)),NA())</f>
        <v>#N/A</v>
      </c>
      <c r="X107" s="84" t="e">
        <f ca="true">+IF(AND(ISNUMBER(OFFSET('Sanitation Data'!$D$10,0,10*ROW('Sanitation Data'!D101))),'Data Summary'!CM107="Yes"),OFFSET('Sanitation Data'!$D$10,0,10*ROW('Sanitation Data'!D101)),NA())</f>
        <v>#N/A</v>
      </c>
      <c r="Y107" s="84" t="e">
        <f ca="true">+IF(AND(ISNUMBER(OFFSET('Sanitation Data'!$D$11,0,10*ROW('Sanitation Data'!D101))),'Data Summary'!CN107="Yes"),OFFSET('Sanitation Data'!$D$11,0,10*ROW('Sanitation Data'!D101)),NA())</f>
        <v>#N/A</v>
      </c>
      <c r="Z107" s="84" t="e">
        <f ca="true">+IF(AND(ISNUMBER(OFFSET('Sanitation Data'!$D$12,0,10*ROW('Sanitation Data'!D101))),'Data Summary'!CO107="Yes"),OFFSET('Sanitation Data'!$D$12,0,10*ROW('Sanitation Data'!D101)),NA())</f>
        <v>#N/A</v>
      </c>
      <c r="AA107" s="84" t="e">
        <f ca="true">+IF(AND(ISNUMBER(OFFSET('Sanitation Data'!$E$4,0,10*ROW('Sanitation Data'!E101))),'Data Summary'!CP107="Yes"),100-OFFSET('Sanitation Data'!$E$4,0,10*ROW('Sanitation Data'!E101)),NA())</f>
        <v>#N/A</v>
      </c>
      <c r="AB107" s="84" t="e">
        <f ca="true">+IF(AND(ISNUMBER(OFFSET('Sanitation Data'!$E$6,0,10*ROW('Sanitation Data'!E101))),'Data Summary'!CQ107="Yes"),OFFSET('Sanitation Data'!$E$6,0,10*ROW('Sanitation Data'!E101)),NA())</f>
        <v>#N/A</v>
      </c>
      <c r="AC107" s="84" t="e">
        <f ca="true">+IF(AND(ISNUMBER(OFFSET('Sanitation Data'!$E$10,0,10*ROW('Sanitation Data'!E101))),'Data Summary'!CR107="Yes"),OFFSET('Sanitation Data'!$E$10,0,10*ROW('Sanitation Data'!E101)),NA())</f>
        <v>#N/A</v>
      </c>
      <c r="AD107" s="84" t="e">
        <f ca="true">+IF(AND(ISNUMBER(OFFSET('Sanitation Data'!$E$11,0,10*ROW('Sanitation Data'!E101))),'Data Summary'!CS107="Yes"),OFFSET('Sanitation Data'!$E$11,0,10*ROW('Sanitation Data'!E101)),NA())</f>
        <v>#N/A</v>
      </c>
      <c r="AE107" s="84" t="e">
        <f ca="true">+IF(AND(ISNUMBER(OFFSET('Sanitation Data'!$E$12,0,10*ROW('Sanitation Data'!E101))),'Data Summary'!CT107="Yes"),OFFSET('Sanitation Data'!$E$12,0,10*ROW('Sanitation Data'!E101)),NA())</f>
        <v>#N/A</v>
      </c>
      <c r="AF107" s="84" t="e">
        <f ca="true">+IF(AND(ISNUMBER(OFFSET('Sanitation Data'!$F$4,0,10*ROW('Sanitation Data'!F101))),'Data Summary'!CU107="Yes"),100-OFFSET('Sanitation Data'!$F$4,0,10*ROW('Sanitation Data'!F101)),NA())</f>
        <v>#N/A</v>
      </c>
      <c r="AG107" s="84" t="e">
        <f ca="true">+IF(AND(ISNUMBER(OFFSET('Sanitation Data'!$F$6,0,10*ROW('Sanitation Data'!F101))),'Data Summary'!CV107="Yes"),OFFSET('Sanitation Data'!$F$6,0,10*ROW('Sanitation Data'!F101)),NA())</f>
        <v>#N/A</v>
      </c>
      <c r="AH107" s="84" t="e">
        <f ca="true">+IF(AND(ISNUMBER(OFFSET('Sanitation Data'!$F$10,0,10*ROW('Sanitation Data'!F101))),'Data Summary'!CW107="Yes"),OFFSET('Sanitation Data'!$F$10,0,10*ROW('Sanitation Data'!F101)),NA())</f>
        <v>#N/A</v>
      </c>
      <c r="AI107" s="84" t="e">
        <f ca="true">+IF(AND(ISNUMBER(OFFSET('Sanitation Data'!$F$11,0,10*ROW('Sanitation Data'!F101))),'Data Summary'!CX107="Yes"),OFFSET('Sanitation Data'!$F$11,0,10*ROW('Sanitation Data'!F101)),NA())</f>
        <v>#N/A</v>
      </c>
      <c r="AJ107" s="84" t="e">
        <f ca="true">+IF(AND(ISNUMBER(OFFSET('Sanitation Data'!$F$12,0,10*ROW('Sanitation Data'!F101))),'Data Summary'!CY107="Yes"),OFFSET('Sanitation Data'!$F$12,0,10*ROW('Sanitation Data'!F101)),NA())</f>
        <v>#N/A</v>
      </c>
      <c r="AK107" s="84" t="e">
        <f ca="true">+IF(AND(ISNUMBER(OFFSET('Sanitation Data'!$G$4,0,10*ROW('Sanitation Data'!G101))),'Data Summary'!CZ107="Yes"),100-OFFSET('Sanitation Data'!$G$4,0,10*ROW('Sanitation Data'!G101)),NA())</f>
        <v>#N/A</v>
      </c>
      <c r="AL107" s="84" t="e">
        <f ca="true">+IF(AND(ISNUMBER(OFFSET('Sanitation Data'!$G$6,0,10*ROW('Sanitation Data'!G101))),'Data Summary'!DA107="Yes"),OFFSET('Sanitation Data'!$G$6,0,10*ROW('Sanitation Data'!G101)),NA())</f>
        <v>#N/A</v>
      </c>
      <c r="AM107" s="84" t="e">
        <f ca="true">+IF(AND(ISNUMBER(OFFSET('Sanitation Data'!$G$10,0,10*ROW('Sanitation Data'!G101))),'Data Summary'!DB107="Yes"),OFFSET('Sanitation Data'!$G$10,0,10*ROW('Sanitation Data'!G101)),NA())</f>
        <v>#N/A</v>
      </c>
      <c r="AN107" s="84" t="e">
        <f ca="true">+IF(AND(ISNUMBER(OFFSET('Sanitation Data'!$G$11,0,10*ROW('Sanitation Data'!G101))),'Data Summary'!DC107="Yes"),OFFSET('Sanitation Data'!$G$11,0,10*ROW('Sanitation Data'!G101)),NA())</f>
        <v>#N/A</v>
      </c>
      <c r="AO107" s="84" t="e">
        <f ca="true">+IF(AND(ISNUMBER(OFFSET('Sanitation Data'!$G$12,0,10*ROW('Sanitation Data'!G101))),'Data Summary'!DD107="Yes"),OFFSET('Sanitation Data'!$G$12,0,10*ROW('Sanitation Data'!G101)),NA())</f>
        <v>#N/A</v>
      </c>
      <c r="AP107" s="84" t="e">
        <f ca="true">+IF(AND(ISNUMBER(OFFSET('Sanitation Data'!$H$4,0,10*ROW('Sanitation Data'!H101))),'Data Summary'!DE107="Yes"),100-OFFSET('Sanitation Data'!$H$4,0,10*ROW('Sanitation Data'!H101)),NA())</f>
        <v>#N/A</v>
      </c>
      <c r="AQ107" s="84" t="e">
        <f ca="true">+IF(AND(ISNUMBER(OFFSET('Sanitation Data'!$H$6,0,10*ROW('Sanitation Data'!H101))),'Data Summary'!DF107="Yes"),OFFSET('Sanitation Data'!$H$6,0,10*ROW('Sanitation Data'!H101)),NA())</f>
        <v>#N/A</v>
      </c>
      <c r="AR107" s="84" t="e">
        <f ca="true">+IF(AND(ISNUMBER(OFFSET('Sanitation Data'!$H$10,0,10*ROW('Sanitation Data'!H101))),'Data Summary'!DG107="Yes"),OFFSET('Sanitation Data'!$H$10,0,10*ROW('Sanitation Data'!H101)),NA())</f>
        <v>#N/A</v>
      </c>
      <c r="AS107" s="84" t="e">
        <f ca="true">+IF(AND(ISNUMBER(OFFSET('Sanitation Data'!$H$11,0,10*ROW('Sanitation Data'!H101))),'Data Summary'!DH107="Yes"),OFFSET('Sanitation Data'!$H$11,0,10*ROW('Sanitation Data'!H101)),NA())</f>
        <v>#N/A</v>
      </c>
      <c r="AT107" s="84" t="e">
        <f ca="true">+IF(AND(ISNUMBER(OFFSET('Sanitation Data'!$H$12,0,10*ROW('Sanitation Data'!H101))),'Data Summary'!DI107="Yes"),OFFSET('Sanitation Data'!$H$12,0,10*ROW('Sanitation Data'!H101)),NA())</f>
        <v>#N/A</v>
      </c>
      <c r="AU107" s="84" t="e">
        <f ca="true">+IF(AND(ISNUMBER(OFFSET('Sanitation Data'!$I$4,0,10*ROW('Sanitation Data'!I101))),'Data Summary'!DJ107="Yes"),100-OFFSET('Sanitation Data'!$I$4,0,10*ROW('Sanitation Data'!I101)),NA())</f>
        <v>#N/A</v>
      </c>
      <c r="AV107" s="84" t="e">
        <f ca="true">+IF(AND(ISNUMBER(OFFSET('Sanitation Data'!$I$6,0,10*ROW('Sanitation Data'!I101))),'Data Summary'!DK107="Yes"),OFFSET('Sanitation Data'!$I$6,0,10*ROW('Sanitation Data'!I101)),NA())</f>
        <v>#N/A</v>
      </c>
      <c r="AW107" s="84" t="e">
        <f ca="true">+IF(AND(ISNUMBER(OFFSET('Sanitation Data'!$I$10,0,10*ROW('Sanitation Data'!I101))),'Data Summary'!DL107="Yes"),OFFSET('Sanitation Data'!$I$10,0,10*ROW('Sanitation Data'!I101)),NA())</f>
        <v>#N/A</v>
      </c>
      <c r="AX107" s="84" t="e">
        <f ca="true">+IF(AND(ISNUMBER(OFFSET('Sanitation Data'!$I$11,0,10*ROW('Sanitation Data'!I101))),'Data Summary'!DM107="Yes"),OFFSET('Sanitation Data'!$I$11,0,10*ROW('Sanitation Data'!I101)),NA())</f>
        <v>#N/A</v>
      </c>
      <c r="AY107" s="84" t="e">
        <f ca="true">+IF(AND(ISNUMBER(OFFSET('Sanitation Data'!$I$12,0,10*ROW('Sanitation Data'!I101))),'Data Summary'!DN107="Yes"),OFFSET('Sanitation Data'!$I$12,0,10*ROW('Sanitation Data'!I101)),NA())</f>
        <v>#N/A</v>
      </c>
      <c r="AZ107" s="85" t="e">
        <f ca="true">+IF(AND(ISNUMBER(OFFSET('Hygiene Data'!$D$5,0,10*ROW('Hygiene Data'!D101))),'Data Summary'!DO107="Yes"),OFFSET('Hygiene Data'!$D$5,0,10*ROW('Hygiene Data'!D101)),NA())</f>
        <v>#N/A</v>
      </c>
      <c r="BA107" s="85" t="e">
        <f ca="true">+IF(AND(ISNUMBER(OFFSET('Hygiene Data'!$D$7,0,10*ROW('Hygiene Data'!D101))),'Data Summary'!DP107="Yes"),OFFSET('Hygiene Data'!$D$7,0,10*ROW('Hygiene Data'!D101)),NA())</f>
        <v>#N/A</v>
      </c>
      <c r="BB107" s="85" t="e">
        <f ca="true">+IF(AND(ISNUMBER(OFFSET('Hygiene Data'!$D$9,0,10*ROW('Hygiene Data'!D101))),'Data Summary'!DQ107="Yes"),OFFSET('Hygiene Data'!$D$9,0,10*ROW('Hygiene Data'!D101)),NA())</f>
        <v>#N/A</v>
      </c>
      <c r="BC107" s="85" t="e">
        <f ca="true">+IF(AND(ISNUMBER(OFFSET('Hygiene Data'!$E$5,0,10*ROW('Hygiene Data'!E101))),'Data Summary'!DR107="Yes"),OFFSET('Hygiene Data'!$E$5,0,10*ROW('Hygiene Data'!E101)),NA())</f>
        <v>#N/A</v>
      </c>
      <c r="BD107" s="85" t="e">
        <f ca="true">+IF(AND(ISNUMBER(OFFSET('Hygiene Data'!$E$7,0,10*ROW('Hygiene Data'!E101))),'Data Summary'!DS107="Yes"),OFFSET('Hygiene Data'!$E$7,0,10*ROW('Hygiene Data'!E101)),NA())</f>
        <v>#N/A</v>
      </c>
      <c r="BE107" s="85" t="e">
        <f ca="true">+IF(AND(ISNUMBER(OFFSET('Hygiene Data'!$E$9,0,10*ROW('Hygiene Data'!E101))),'Data Summary'!DT107="Yes"),OFFSET('Hygiene Data'!$E$9,0,10*ROW('Hygiene Data'!E101)),NA())</f>
        <v>#N/A</v>
      </c>
      <c r="BF107" s="85" t="e">
        <f ca="true">+IF(AND(ISNUMBER(OFFSET('Hygiene Data'!$F$5,0,10*ROW('Hygiene Data'!F101))),'Data Summary'!DU107="Yes"),OFFSET('Hygiene Data'!$F$5,0,10*ROW('Hygiene Data'!F101)),NA())</f>
        <v>#N/A</v>
      </c>
      <c r="BG107" s="85" t="e">
        <f ca="true">+IF(AND(ISNUMBER(OFFSET('Hygiene Data'!$F$7,0,10*ROW('Hygiene Data'!F101))),'Data Summary'!DV107="Yes"),OFFSET('Hygiene Data'!$F$7,0,10*ROW('Hygiene Data'!F101)),NA())</f>
        <v>#N/A</v>
      </c>
      <c r="BH107" s="85" t="e">
        <f ca="true">+IF(AND(ISNUMBER(OFFSET('Hygiene Data'!$F$9,0,10*ROW('Hygiene Data'!F101))),'Data Summary'!DW107="Yes"),OFFSET('Hygiene Data'!$F$9,0,10*ROW('Hygiene Data'!F101)),NA())</f>
        <v>#N/A</v>
      </c>
      <c r="BI107" s="85" t="e">
        <f ca="true">+IF(AND(ISNUMBER(OFFSET('Hygiene Data'!$G$5,0,10*ROW('Hygiene Data'!G101))),'Data Summary'!DX107="Yes"),OFFSET('Hygiene Data'!$G$5,0,10*ROW('Hygiene Data'!G101)),NA())</f>
        <v>#N/A</v>
      </c>
      <c r="BJ107" s="85" t="e">
        <f ca="true">+IF(AND(ISNUMBER(OFFSET('Hygiene Data'!$G$7,0,10*ROW('Hygiene Data'!G101))),'Data Summary'!DY107="Yes"),OFFSET('Hygiene Data'!$G$7,0,10*ROW('Hygiene Data'!G101)),NA())</f>
        <v>#N/A</v>
      </c>
      <c r="BK107" s="85" t="e">
        <f ca="true">+IF(AND(ISNUMBER(OFFSET('Hygiene Data'!$G$9,0,10*ROW('Hygiene Data'!G101))),'Data Summary'!DZ107="Yes"),OFFSET('Hygiene Data'!$G$9,0,10*ROW('Hygiene Data'!G101)),NA())</f>
        <v>#N/A</v>
      </c>
      <c r="BL107" s="85" t="e">
        <f ca="true">+IF(AND(ISNUMBER(OFFSET('Hygiene Data'!$H$5,0,10*ROW('Hygiene Data'!H101))),'Data Summary'!EA107="Yes"),OFFSET('Hygiene Data'!$H$5,0,10*ROW('Hygiene Data'!H101)),NA())</f>
        <v>#N/A</v>
      </c>
      <c r="BM107" s="85" t="e">
        <f ca="true">+IF(AND(ISNUMBER(OFFSET('Hygiene Data'!$H$7,0,10*ROW('Hygiene Data'!H101))),'Data Summary'!EB107="Yes"),OFFSET('Hygiene Data'!$H$7,0,10*ROW('Hygiene Data'!H101)),NA())</f>
        <v>#N/A</v>
      </c>
      <c r="BN107" s="85" t="e">
        <f ca="true">+IF(AND(ISNUMBER(OFFSET('Hygiene Data'!$H$9,0,10*ROW('Hygiene Data'!H101))),'Data Summary'!EC107="Yes"),OFFSET('Hygiene Data'!$H$9,0,10*ROW('Hygiene Data'!H101)),NA())</f>
        <v>#N/A</v>
      </c>
      <c r="BO107" s="85" t="e">
        <f ca="true">+IF(AND(ISNUMBER(OFFSET('Hygiene Data'!$I$5,0,10*ROW('Hygiene Data'!I101))),'Data Summary'!ED107="Yes"),OFFSET('Hygiene Data'!$I$5,0,10*ROW('Hygiene Data'!I101)),NA())</f>
        <v>#N/A</v>
      </c>
      <c r="BP107" s="85" t="e">
        <f ca="true">+IF(AND(ISNUMBER(OFFSET('Hygiene Data'!$I$7,0,10*ROW('Hygiene Data'!I101))),'Data Summary'!EE107="Yes"),OFFSET('Hygiene Data'!$I$7,0,10*ROW('Hygiene Data'!I101)),NA())</f>
        <v>#N/A</v>
      </c>
      <c r="BQ107" s="85" t="e">
        <f ca="true">+IF(AND(ISNUMBER(OFFSET('Hygiene Data'!$I$9,0,10*ROW('Hygiene Data'!I101))),'Data Summary'!EF107="Yes"),OFFSET('Hygiene Data'!$I$9,0,10*ROW('Hygiene Data'!I101)),NA())</f>
        <v>#N/A</v>
      </c>
    </row>
    <row xmlns:x14ac="http://schemas.microsoft.com/office/spreadsheetml/2009/9/ac" r="108" x14ac:dyDescent="0.2">
      <c r="A108" s="326" t="e">
        <f ca="true">+RIGHT('Data Summary'!A108,LEN('Data Summary'!A108)-9)</f>
        <v>#VALUE!</v>
      </c>
      <c r="B108" s="31" t="str">
        <f ca="true">+IF(ISTEXT('Data Summary'!B108),'Data Summary'!B108,"")</f>
        <v/>
      </c>
      <c r="C108" s="325" t="e">
        <f ca="true">+VALUE('Data Summary'!C108)</f>
        <v>#VALUE!</v>
      </c>
      <c r="D108" s="83" t="e">
        <f ca="true">+IF(AND(ISNUMBER(OFFSET('Water Data'!$D$4,0,10*ROW('Water Data'!D102))),'Data Summary'!BS108="Yes"),100-OFFSET('Water Data'!$D$4,0,10*ROW('Water Data'!D102)),NA())</f>
        <v>#N/A</v>
      </c>
      <c r="E108" s="83" t="e">
        <f ca="true">+IF(AND(ISNUMBER(OFFSET('Water Data'!$D$6,0,10*ROW('Water Data'!D102))),'Data Summary'!BT108="Yes"),OFFSET('Water Data'!$D$6,0,10*ROW('Water Data'!D102)),NA())</f>
        <v>#N/A</v>
      </c>
      <c r="F108" s="83" t="e">
        <f ca="true">+IF(AND(ISNUMBER(OFFSET('Water Data'!$D$9,0,10*ROW('Water Data'!D102))),'Data Summary'!BU108="Yes"),OFFSET('Water Data'!$D$9,0,10*ROW('Water Data'!D102)),NA())</f>
        <v>#N/A</v>
      </c>
      <c r="G108" s="83" t="e">
        <f ca="true">+IF(AND(ISNUMBER(OFFSET('Water Data'!$E$4,0,10*ROW('Water Data'!E102))),'Data Summary'!BV108="Yes"),100-OFFSET('Water Data'!$E$4,0,10*ROW('Water Data'!E102)),NA())</f>
        <v>#N/A</v>
      </c>
      <c r="H108" s="83" t="e">
        <f ca="true">+IF(AND(ISNUMBER(OFFSET('Water Data'!$E$6,0,10*ROW('Water Data'!E102))),'Data Summary'!BW108="Yes"),OFFSET('Water Data'!$E$6,0,10*ROW('Water Data'!E102)),NA())</f>
        <v>#N/A</v>
      </c>
      <c r="I108" s="83" t="e">
        <f ca="true">+IF(AND(ISNUMBER(OFFSET('Water Data'!$E$9,0,10*ROW('Water Data'!E102))),'Data Summary'!BX108="Yes"),OFFSET('Water Data'!$E$9,0,10*ROW('Water Data'!E102)),NA())</f>
        <v>#N/A</v>
      </c>
      <c r="J108" s="83" t="e">
        <f ca="true">+IF(AND(ISNUMBER(OFFSET('Water Data'!$F$4,0,10*ROW('Water Data'!F102))),'Data Summary'!BY108="Yes"),100-OFFSET('Water Data'!$F$4,0,10*ROW('Water Data'!F102)),NA())</f>
        <v>#N/A</v>
      </c>
      <c r="K108" s="83" t="e">
        <f ca="true">+IF(AND(ISNUMBER(OFFSET('Water Data'!$F$6,0,10*ROW('Water Data'!F102))),'Data Summary'!BZ108="Yes"),OFFSET('Water Data'!$F$6,0,10*ROW('Water Data'!F102)),NA())</f>
        <v>#N/A</v>
      </c>
      <c r="L108" s="83" t="e">
        <f ca="true">+IF(AND(ISNUMBER(OFFSET('Water Data'!$F$9,0,10*ROW('Water Data'!F102))),'Data Summary'!CA108="Yes"),OFFSET('Water Data'!$F$9,0,10*ROW('Water Data'!F102)),NA())</f>
        <v>#N/A</v>
      </c>
      <c r="M108" s="83" t="e">
        <f ca="true">+IF(AND(ISNUMBER(OFFSET('Water Data'!$G$4,0,10*ROW('Water Data'!G102))),'Data Summary'!CB108="Yes"),100-OFFSET('Water Data'!$G$4,0,10*ROW('Water Data'!G102)),NA())</f>
        <v>#N/A</v>
      </c>
      <c r="N108" s="83" t="e">
        <f ca="true">+IF(AND(ISNUMBER(OFFSET('Water Data'!$G$6,0,10*ROW('Water Data'!G102))),'Data Summary'!CC108="Yes"),OFFSET('Water Data'!$G$6,0,10*ROW('Water Data'!G102)),NA())</f>
        <v>#N/A</v>
      </c>
      <c r="O108" s="83" t="e">
        <f ca="true">+IF(AND(ISNUMBER(OFFSET('Water Data'!$G$9,0,10*ROW('Water Data'!G102))),'Data Summary'!CD108="Yes"),OFFSET('Water Data'!$G$9,0,10*ROW('Water Data'!G102)),NA())</f>
        <v>#N/A</v>
      </c>
      <c r="P108" s="83" t="e">
        <f ca="true">+IF(AND(ISNUMBER(OFFSET('Water Data'!$H$4,0,10*ROW('Water Data'!H102))),'Data Summary'!CE108="Yes"),100-OFFSET('Water Data'!$H$4,0,10*ROW('Water Data'!H102)),NA())</f>
        <v>#N/A</v>
      </c>
      <c r="Q108" s="83" t="e">
        <f ca="true">+IF(AND(ISNUMBER(OFFSET('Water Data'!$H$6,0,10*ROW('Water Data'!H102))),'Data Summary'!CF108="Yes"),OFFSET('Water Data'!$H$6,0,10*ROW('Water Data'!H102)),NA())</f>
        <v>#N/A</v>
      </c>
      <c r="R108" s="83" t="e">
        <f ca="true">+IF(AND(ISNUMBER(OFFSET('Water Data'!$H$9,0,10*ROW('Water Data'!H102))),'Data Summary'!CG108="Yes"),OFFSET('Water Data'!$H$9,0,10*ROW('Water Data'!H102)),NA())</f>
        <v>#N/A</v>
      </c>
      <c r="S108" s="83" t="e">
        <f ca="true">+IF(AND(ISNUMBER(OFFSET('Water Data'!$I$4,0,10*ROW('Water Data'!I102))),'Data Summary'!CH108="Yes"),100-OFFSET('Water Data'!$I$4,0,10*ROW('Water Data'!I102)),NA())</f>
        <v>#N/A</v>
      </c>
      <c r="T108" s="83" t="e">
        <f ca="true">+IF(AND(ISNUMBER(OFFSET('Water Data'!$I$6,0,10*ROW('Water Data'!I102))),'Data Summary'!CI108="Yes"),OFFSET('Water Data'!$I$6,0,10*ROW('Water Data'!I102)),NA())</f>
        <v>#N/A</v>
      </c>
      <c r="U108" s="83" t="e">
        <f ca="true">+IF(AND(ISNUMBER(OFFSET('Water Data'!$I$9,0,10*ROW('Water Data'!I102))),'Data Summary'!CJ108="Yes"),OFFSET('Water Data'!$I$9,0,10*ROW('Water Data'!I102)),NA())</f>
        <v>#N/A</v>
      </c>
      <c r="V108" s="84" t="e">
        <f ca="true">+IF(AND(ISNUMBER(OFFSET('Sanitation Data'!$D$4,0,10*ROW('Sanitation Data'!D102))),'Data Summary'!CK108="Yes"),100-OFFSET('Sanitation Data'!$D$4,0,10*ROW('Sanitation Data'!D102)),NA())</f>
        <v>#N/A</v>
      </c>
      <c r="W108" s="84" t="e">
        <f ca="true">+IF(AND(ISNUMBER(OFFSET('Sanitation Data'!$D$6,0,10*ROW('Sanitation Data'!D102))),'Data Summary'!CL108="Yes"),OFFSET('Sanitation Data'!$D$6,0,10*ROW('Sanitation Data'!D102)),NA())</f>
        <v>#N/A</v>
      </c>
      <c r="X108" s="84" t="e">
        <f ca="true">+IF(AND(ISNUMBER(OFFSET('Sanitation Data'!$D$10,0,10*ROW('Sanitation Data'!D102))),'Data Summary'!CM108="Yes"),OFFSET('Sanitation Data'!$D$10,0,10*ROW('Sanitation Data'!D102)),NA())</f>
        <v>#N/A</v>
      </c>
      <c r="Y108" s="84" t="e">
        <f ca="true">+IF(AND(ISNUMBER(OFFSET('Sanitation Data'!$D$11,0,10*ROW('Sanitation Data'!D102))),'Data Summary'!CN108="Yes"),OFFSET('Sanitation Data'!$D$11,0,10*ROW('Sanitation Data'!D102)),NA())</f>
        <v>#N/A</v>
      </c>
      <c r="Z108" s="84" t="e">
        <f ca="true">+IF(AND(ISNUMBER(OFFSET('Sanitation Data'!$D$12,0,10*ROW('Sanitation Data'!D102))),'Data Summary'!CO108="Yes"),OFFSET('Sanitation Data'!$D$12,0,10*ROW('Sanitation Data'!D102)),NA())</f>
        <v>#N/A</v>
      </c>
      <c r="AA108" s="84" t="e">
        <f ca="true">+IF(AND(ISNUMBER(OFFSET('Sanitation Data'!$E$4,0,10*ROW('Sanitation Data'!E102))),'Data Summary'!CP108="Yes"),100-OFFSET('Sanitation Data'!$E$4,0,10*ROW('Sanitation Data'!E102)),NA())</f>
        <v>#N/A</v>
      </c>
      <c r="AB108" s="84" t="e">
        <f ca="true">+IF(AND(ISNUMBER(OFFSET('Sanitation Data'!$E$6,0,10*ROW('Sanitation Data'!E102))),'Data Summary'!CQ108="Yes"),OFFSET('Sanitation Data'!$E$6,0,10*ROW('Sanitation Data'!E102)),NA())</f>
        <v>#N/A</v>
      </c>
      <c r="AC108" s="84" t="e">
        <f ca="true">+IF(AND(ISNUMBER(OFFSET('Sanitation Data'!$E$10,0,10*ROW('Sanitation Data'!E102))),'Data Summary'!CR108="Yes"),OFFSET('Sanitation Data'!$E$10,0,10*ROW('Sanitation Data'!E102)),NA())</f>
        <v>#N/A</v>
      </c>
      <c r="AD108" s="84" t="e">
        <f ca="true">+IF(AND(ISNUMBER(OFFSET('Sanitation Data'!$E$11,0,10*ROW('Sanitation Data'!E102))),'Data Summary'!CS108="Yes"),OFFSET('Sanitation Data'!$E$11,0,10*ROW('Sanitation Data'!E102)),NA())</f>
        <v>#N/A</v>
      </c>
      <c r="AE108" s="84" t="e">
        <f ca="true">+IF(AND(ISNUMBER(OFFSET('Sanitation Data'!$E$12,0,10*ROW('Sanitation Data'!E102))),'Data Summary'!CT108="Yes"),OFFSET('Sanitation Data'!$E$12,0,10*ROW('Sanitation Data'!E102)),NA())</f>
        <v>#N/A</v>
      </c>
      <c r="AF108" s="84" t="e">
        <f ca="true">+IF(AND(ISNUMBER(OFFSET('Sanitation Data'!$F$4,0,10*ROW('Sanitation Data'!F102))),'Data Summary'!CU108="Yes"),100-OFFSET('Sanitation Data'!$F$4,0,10*ROW('Sanitation Data'!F102)),NA())</f>
        <v>#N/A</v>
      </c>
      <c r="AG108" s="84" t="e">
        <f ca="true">+IF(AND(ISNUMBER(OFFSET('Sanitation Data'!$F$6,0,10*ROW('Sanitation Data'!F102))),'Data Summary'!CV108="Yes"),OFFSET('Sanitation Data'!$F$6,0,10*ROW('Sanitation Data'!F102)),NA())</f>
        <v>#N/A</v>
      </c>
      <c r="AH108" s="84" t="e">
        <f ca="true">+IF(AND(ISNUMBER(OFFSET('Sanitation Data'!$F$10,0,10*ROW('Sanitation Data'!F102))),'Data Summary'!CW108="Yes"),OFFSET('Sanitation Data'!$F$10,0,10*ROW('Sanitation Data'!F102)),NA())</f>
        <v>#N/A</v>
      </c>
      <c r="AI108" s="84" t="e">
        <f ca="true">+IF(AND(ISNUMBER(OFFSET('Sanitation Data'!$F$11,0,10*ROW('Sanitation Data'!F102))),'Data Summary'!CX108="Yes"),OFFSET('Sanitation Data'!$F$11,0,10*ROW('Sanitation Data'!F102)),NA())</f>
        <v>#N/A</v>
      </c>
      <c r="AJ108" s="84" t="e">
        <f ca="true">+IF(AND(ISNUMBER(OFFSET('Sanitation Data'!$F$12,0,10*ROW('Sanitation Data'!F102))),'Data Summary'!CY108="Yes"),OFFSET('Sanitation Data'!$F$12,0,10*ROW('Sanitation Data'!F102)),NA())</f>
        <v>#N/A</v>
      </c>
      <c r="AK108" s="84" t="e">
        <f ca="true">+IF(AND(ISNUMBER(OFFSET('Sanitation Data'!$G$4,0,10*ROW('Sanitation Data'!G102))),'Data Summary'!CZ108="Yes"),100-OFFSET('Sanitation Data'!$G$4,0,10*ROW('Sanitation Data'!G102)),NA())</f>
        <v>#N/A</v>
      </c>
      <c r="AL108" s="84" t="e">
        <f ca="true">+IF(AND(ISNUMBER(OFFSET('Sanitation Data'!$G$6,0,10*ROW('Sanitation Data'!G102))),'Data Summary'!DA108="Yes"),OFFSET('Sanitation Data'!$G$6,0,10*ROW('Sanitation Data'!G102)),NA())</f>
        <v>#N/A</v>
      </c>
      <c r="AM108" s="84" t="e">
        <f ca="true">+IF(AND(ISNUMBER(OFFSET('Sanitation Data'!$G$10,0,10*ROW('Sanitation Data'!G102))),'Data Summary'!DB108="Yes"),OFFSET('Sanitation Data'!$G$10,0,10*ROW('Sanitation Data'!G102)),NA())</f>
        <v>#N/A</v>
      </c>
      <c r="AN108" s="84" t="e">
        <f ca="true">+IF(AND(ISNUMBER(OFFSET('Sanitation Data'!$G$11,0,10*ROW('Sanitation Data'!G102))),'Data Summary'!DC108="Yes"),OFFSET('Sanitation Data'!$G$11,0,10*ROW('Sanitation Data'!G102)),NA())</f>
        <v>#N/A</v>
      </c>
      <c r="AO108" s="84" t="e">
        <f ca="true">+IF(AND(ISNUMBER(OFFSET('Sanitation Data'!$G$12,0,10*ROW('Sanitation Data'!G102))),'Data Summary'!DD108="Yes"),OFFSET('Sanitation Data'!$G$12,0,10*ROW('Sanitation Data'!G102)),NA())</f>
        <v>#N/A</v>
      </c>
      <c r="AP108" s="84" t="e">
        <f ca="true">+IF(AND(ISNUMBER(OFFSET('Sanitation Data'!$H$4,0,10*ROW('Sanitation Data'!H102))),'Data Summary'!DE108="Yes"),100-OFFSET('Sanitation Data'!$H$4,0,10*ROW('Sanitation Data'!H102)),NA())</f>
        <v>#N/A</v>
      </c>
      <c r="AQ108" s="84" t="e">
        <f ca="true">+IF(AND(ISNUMBER(OFFSET('Sanitation Data'!$H$6,0,10*ROW('Sanitation Data'!H102))),'Data Summary'!DF108="Yes"),OFFSET('Sanitation Data'!$H$6,0,10*ROW('Sanitation Data'!H102)),NA())</f>
        <v>#N/A</v>
      </c>
      <c r="AR108" s="84" t="e">
        <f ca="true">+IF(AND(ISNUMBER(OFFSET('Sanitation Data'!$H$10,0,10*ROW('Sanitation Data'!H102))),'Data Summary'!DG108="Yes"),OFFSET('Sanitation Data'!$H$10,0,10*ROW('Sanitation Data'!H102)),NA())</f>
        <v>#N/A</v>
      </c>
      <c r="AS108" s="84" t="e">
        <f ca="true">+IF(AND(ISNUMBER(OFFSET('Sanitation Data'!$H$11,0,10*ROW('Sanitation Data'!H102))),'Data Summary'!DH108="Yes"),OFFSET('Sanitation Data'!$H$11,0,10*ROW('Sanitation Data'!H102)),NA())</f>
        <v>#N/A</v>
      </c>
      <c r="AT108" s="84" t="e">
        <f ca="true">+IF(AND(ISNUMBER(OFFSET('Sanitation Data'!$H$12,0,10*ROW('Sanitation Data'!H102))),'Data Summary'!DI108="Yes"),OFFSET('Sanitation Data'!$H$12,0,10*ROW('Sanitation Data'!H102)),NA())</f>
        <v>#N/A</v>
      </c>
      <c r="AU108" s="84" t="e">
        <f ca="true">+IF(AND(ISNUMBER(OFFSET('Sanitation Data'!$I$4,0,10*ROW('Sanitation Data'!I102))),'Data Summary'!DJ108="Yes"),100-OFFSET('Sanitation Data'!$I$4,0,10*ROW('Sanitation Data'!I102)),NA())</f>
        <v>#N/A</v>
      </c>
      <c r="AV108" s="84" t="e">
        <f ca="true">+IF(AND(ISNUMBER(OFFSET('Sanitation Data'!$I$6,0,10*ROW('Sanitation Data'!I102))),'Data Summary'!DK108="Yes"),OFFSET('Sanitation Data'!$I$6,0,10*ROW('Sanitation Data'!I102)),NA())</f>
        <v>#N/A</v>
      </c>
      <c r="AW108" s="84" t="e">
        <f ca="true">+IF(AND(ISNUMBER(OFFSET('Sanitation Data'!$I$10,0,10*ROW('Sanitation Data'!I102))),'Data Summary'!DL108="Yes"),OFFSET('Sanitation Data'!$I$10,0,10*ROW('Sanitation Data'!I102)),NA())</f>
        <v>#N/A</v>
      </c>
      <c r="AX108" s="84" t="e">
        <f ca="true">+IF(AND(ISNUMBER(OFFSET('Sanitation Data'!$I$11,0,10*ROW('Sanitation Data'!I102))),'Data Summary'!DM108="Yes"),OFFSET('Sanitation Data'!$I$11,0,10*ROW('Sanitation Data'!I102)),NA())</f>
        <v>#N/A</v>
      </c>
      <c r="AY108" s="84" t="e">
        <f ca="true">+IF(AND(ISNUMBER(OFFSET('Sanitation Data'!$I$12,0,10*ROW('Sanitation Data'!I102))),'Data Summary'!DN108="Yes"),OFFSET('Sanitation Data'!$I$12,0,10*ROW('Sanitation Data'!I102)),NA())</f>
        <v>#N/A</v>
      </c>
      <c r="AZ108" s="85" t="e">
        <f ca="true">+IF(AND(ISNUMBER(OFFSET('Hygiene Data'!$D$5,0,10*ROW('Hygiene Data'!D102))),'Data Summary'!DO108="Yes"),OFFSET('Hygiene Data'!$D$5,0,10*ROW('Hygiene Data'!D102)),NA())</f>
        <v>#N/A</v>
      </c>
      <c r="BA108" s="85" t="e">
        <f ca="true">+IF(AND(ISNUMBER(OFFSET('Hygiene Data'!$D$7,0,10*ROW('Hygiene Data'!D102))),'Data Summary'!DP108="Yes"),OFFSET('Hygiene Data'!$D$7,0,10*ROW('Hygiene Data'!D102)),NA())</f>
        <v>#N/A</v>
      </c>
      <c r="BB108" s="85" t="e">
        <f ca="true">+IF(AND(ISNUMBER(OFFSET('Hygiene Data'!$D$9,0,10*ROW('Hygiene Data'!D102))),'Data Summary'!DQ108="Yes"),OFFSET('Hygiene Data'!$D$9,0,10*ROW('Hygiene Data'!D102)),NA())</f>
        <v>#N/A</v>
      </c>
      <c r="BC108" s="85" t="e">
        <f ca="true">+IF(AND(ISNUMBER(OFFSET('Hygiene Data'!$E$5,0,10*ROW('Hygiene Data'!E102))),'Data Summary'!DR108="Yes"),OFFSET('Hygiene Data'!$E$5,0,10*ROW('Hygiene Data'!E102)),NA())</f>
        <v>#N/A</v>
      </c>
      <c r="BD108" s="85" t="e">
        <f ca="true">+IF(AND(ISNUMBER(OFFSET('Hygiene Data'!$E$7,0,10*ROW('Hygiene Data'!E102))),'Data Summary'!DS108="Yes"),OFFSET('Hygiene Data'!$E$7,0,10*ROW('Hygiene Data'!E102)),NA())</f>
        <v>#N/A</v>
      </c>
      <c r="BE108" s="85" t="e">
        <f ca="true">+IF(AND(ISNUMBER(OFFSET('Hygiene Data'!$E$9,0,10*ROW('Hygiene Data'!E102))),'Data Summary'!DT108="Yes"),OFFSET('Hygiene Data'!$E$9,0,10*ROW('Hygiene Data'!E102)),NA())</f>
        <v>#N/A</v>
      </c>
      <c r="BF108" s="85" t="e">
        <f ca="true">+IF(AND(ISNUMBER(OFFSET('Hygiene Data'!$F$5,0,10*ROW('Hygiene Data'!F102))),'Data Summary'!DU108="Yes"),OFFSET('Hygiene Data'!$F$5,0,10*ROW('Hygiene Data'!F102)),NA())</f>
        <v>#N/A</v>
      </c>
      <c r="BG108" s="85" t="e">
        <f ca="true">+IF(AND(ISNUMBER(OFFSET('Hygiene Data'!$F$7,0,10*ROW('Hygiene Data'!F102))),'Data Summary'!DV108="Yes"),OFFSET('Hygiene Data'!$F$7,0,10*ROW('Hygiene Data'!F102)),NA())</f>
        <v>#N/A</v>
      </c>
      <c r="BH108" s="85" t="e">
        <f ca="true">+IF(AND(ISNUMBER(OFFSET('Hygiene Data'!$F$9,0,10*ROW('Hygiene Data'!F102))),'Data Summary'!DW108="Yes"),OFFSET('Hygiene Data'!$F$9,0,10*ROW('Hygiene Data'!F102)),NA())</f>
        <v>#N/A</v>
      </c>
      <c r="BI108" s="85" t="e">
        <f ca="true">+IF(AND(ISNUMBER(OFFSET('Hygiene Data'!$G$5,0,10*ROW('Hygiene Data'!G102))),'Data Summary'!DX108="Yes"),OFFSET('Hygiene Data'!$G$5,0,10*ROW('Hygiene Data'!G102)),NA())</f>
        <v>#N/A</v>
      </c>
      <c r="BJ108" s="85" t="e">
        <f ca="true">+IF(AND(ISNUMBER(OFFSET('Hygiene Data'!$G$7,0,10*ROW('Hygiene Data'!G102))),'Data Summary'!DY108="Yes"),OFFSET('Hygiene Data'!$G$7,0,10*ROW('Hygiene Data'!G102)),NA())</f>
        <v>#N/A</v>
      </c>
      <c r="BK108" s="85" t="e">
        <f ca="true">+IF(AND(ISNUMBER(OFFSET('Hygiene Data'!$G$9,0,10*ROW('Hygiene Data'!G102))),'Data Summary'!DZ108="Yes"),OFFSET('Hygiene Data'!$G$9,0,10*ROW('Hygiene Data'!G102)),NA())</f>
        <v>#N/A</v>
      </c>
      <c r="BL108" s="85" t="e">
        <f ca="true">+IF(AND(ISNUMBER(OFFSET('Hygiene Data'!$H$5,0,10*ROW('Hygiene Data'!H102))),'Data Summary'!EA108="Yes"),OFFSET('Hygiene Data'!$H$5,0,10*ROW('Hygiene Data'!H102)),NA())</f>
        <v>#N/A</v>
      </c>
      <c r="BM108" s="85" t="e">
        <f ca="true">+IF(AND(ISNUMBER(OFFSET('Hygiene Data'!$H$7,0,10*ROW('Hygiene Data'!H102))),'Data Summary'!EB108="Yes"),OFFSET('Hygiene Data'!$H$7,0,10*ROW('Hygiene Data'!H102)),NA())</f>
        <v>#N/A</v>
      </c>
      <c r="BN108" s="85" t="e">
        <f ca="true">+IF(AND(ISNUMBER(OFFSET('Hygiene Data'!$H$9,0,10*ROW('Hygiene Data'!H102))),'Data Summary'!EC108="Yes"),OFFSET('Hygiene Data'!$H$9,0,10*ROW('Hygiene Data'!H102)),NA())</f>
        <v>#N/A</v>
      </c>
      <c r="BO108" s="85" t="e">
        <f ca="true">+IF(AND(ISNUMBER(OFFSET('Hygiene Data'!$I$5,0,10*ROW('Hygiene Data'!I102))),'Data Summary'!ED108="Yes"),OFFSET('Hygiene Data'!$I$5,0,10*ROW('Hygiene Data'!I102)),NA())</f>
        <v>#N/A</v>
      </c>
      <c r="BP108" s="85" t="e">
        <f ca="true">+IF(AND(ISNUMBER(OFFSET('Hygiene Data'!$I$7,0,10*ROW('Hygiene Data'!I102))),'Data Summary'!EE108="Yes"),OFFSET('Hygiene Data'!$I$7,0,10*ROW('Hygiene Data'!I102)),NA())</f>
        <v>#N/A</v>
      </c>
      <c r="BQ108" s="85" t="e">
        <f ca="true">+IF(AND(ISNUMBER(OFFSET('Hygiene Data'!$I$9,0,10*ROW('Hygiene Data'!I102))),'Data Summary'!EF108="Yes"),OFFSET('Hygiene Data'!$I$9,0,10*ROW('Hygiene Data'!I102)),NA())</f>
        <v>#N/A</v>
      </c>
    </row>
    <row xmlns:x14ac="http://schemas.microsoft.com/office/spreadsheetml/2009/9/ac" r="109" x14ac:dyDescent="0.2">
      <c r="A109" s="326" t="e">
        <f ca="true">+RIGHT('Data Summary'!A109,LEN('Data Summary'!A109)-9)</f>
        <v>#VALUE!</v>
      </c>
      <c r="B109" s="31" t="str">
        <f ca="true">+IF(ISTEXT('Data Summary'!B109),'Data Summary'!B109,"")</f>
        <v/>
      </c>
      <c r="C109" s="325" t="e">
        <f ca="true">+VALUE('Data Summary'!C109)</f>
        <v>#VALUE!</v>
      </c>
      <c r="D109" s="83" t="e">
        <f ca="true">+IF(AND(ISNUMBER(OFFSET('Water Data'!$D$4,0,10*ROW('Water Data'!D103))),'Data Summary'!BS109="Yes"),100-OFFSET('Water Data'!$D$4,0,10*ROW('Water Data'!D103)),NA())</f>
        <v>#N/A</v>
      </c>
      <c r="E109" s="83" t="e">
        <f ca="true">+IF(AND(ISNUMBER(OFFSET('Water Data'!$D$6,0,10*ROW('Water Data'!D103))),'Data Summary'!BT109="Yes"),OFFSET('Water Data'!$D$6,0,10*ROW('Water Data'!D103)),NA())</f>
        <v>#N/A</v>
      </c>
      <c r="F109" s="83" t="e">
        <f ca="true">+IF(AND(ISNUMBER(OFFSET('Water Data'!$D$9,0,10*ROW('Water Data'!D103))),'Data Summary'!BU109="Yes"),OFFSET('Water Data'!$D$9,0,10*ROW('Water Data'!D103)),NA())</f>
        <v>#N/A</v>
      </c>
      <c r="G109" s="83" t="e">
        <f ca="true">+IF(AND(ISNUMBER(OFFSET('Water Data'!$E$4,0,10*ROW('Water Data'!E103))),'Data Summary'!BV109="Yes"),100-OFFSET('Water Data'!$E$4,0,10*ROW('Water Data'!E103)),NA())</f>
        <v>#N/A</v>
      </c>
      <c r="H109" s="83" t="e">
        <f ca="true">+IF(AND(ISNUMBER(OFFSET('Water Data'!$E$6,0,10*ROW('Water Data'!E103))),'Data Summary'!BW109="Yes"),OFFSET('Water Data'!$E$6,0,10*ROW('Water Data'!E103)),NA())</f>
        <v>#N/A</v>
      </c>
      <c r="I109" s="83" t="e">
        <f ca="true">+IF(AND(ISNUMBER(OFFSET('Water Data'!$E$9,0,10*ROW('Water Data'!E103))),'Data Summary'!BX109="Yes"),OFFSET('Water Data'!$E$9,0,10*ROW('Water Data'!E103)),NA())</f>
        <v>#N/A</v>
      </c>
      <c r="J109" s="83" t="e">
        <f ca="true">+IF(AND(ISNUMBER(OFFSET('Water Data'!$F$4,0,10*ROW('Water Data'!F103))),'Data Summary'!BY109="Yes"),100-OFFSET('Water Data'!$F$4,0,10*ROW('Water Data'!F103)),NA())</f>
        <v>#N/A</v>
      </c>
      <c r="K109" s="83" t="e">
        <f ca="true">+IF(AND(ISNUMBER(OFFSET('Water Data'!$F$6,0,10*ROW('Water Data'!F103))),'Data Summary'!BZ109="Yes"),OFFSET('Water Data'!$F$6,0,10*ROW('Water Data'!F103)),NA())</f>
        <v>#N/A</v>
      </c>
      <c r="L109" s="83" t="e">
        <f ca="true">+IF(AND(ISNUMBER(OFFSET('Water Data'!$F$9,0,10*ROW('Water Data'!F103))),'Data Summary'!CA109="Yes"),OFFSET('Water Data'!$F$9,0,10*ROW('Water Data'!F103)),NA())</f>
        <v>#N/A</v>
      </c>
      <c r="M109" s="83" t="e">
        <f ca="true">+IF(AND(ISNUMBER(OFFSET('Water Data'!$G$4,0,10*ROW('Water Data'!G103))),'Data Summary'!CB109="Yes"),100-OFFSET('Water Data'!$G$4,0,10*ROW('Water Data'!G103)),NA())</f>
        <v>#N/A</v>
      </c>
      <c r="N109" s="83" t="e">
        <f ca="true">+IF(AND(ISNUMBER(OFFSET('Water Data'!$G$6,0,10*ROW('Water Data'!G103))),'Data Summary'!CC109="Yes"),OFFSET('Water Data'!$G$6,0,10*ROW('Water Data'!G103)),NA())</f>
        <v>#N/A</v>
      </c>
      <c r="O109" s="83" t="e">
        <f ca="true">+IF(AND(ISNUMBER(OFFSET('Water Data'!$G$9,0,10*ROW('Water Data'!G103))),'Data Summary'!CD109="Yes"),OFFSET('Water Data'!$G$9,0,10*ROW('Water Data'!G103)),NA())</f>
        <v>#N/A</v>
      </c>
      <c r="P109" s="83" t="e">
        <f ca="true">+IF(AND(ISNUMBER(OFFSET('Water Data'!$H$4,0,10*ROW('Water Data'!H103))),'Data Summary'!CE109="Yes"),100-OFFSET('Water Data'!$H$4,0,10*ROW('Water Data'!H103)),NA())</f>
        <v>#N/A</v>
      </c>
      <c r="Q109" s="83" t="e">
        <f ca="true">+IF(AND(ISNUMBER(OFFSET('Water Data'!$H$6,0,10*ROW('Water Data'!H103))),'Data Summary'!CF109="Yes"),OFFSET('Water Data'!$H$6,0,10*ROW('Water Data'!H103)),NA())</f>
        <v>#N/A</v>
      </c>
      <c r="R109" s="83" t="e">
        <f ca="true">+IF(AND(ISNUMBER(OFFSET('Water Data'!$H$9,0,10*ROW('Water Data'!H103))),'Data Summary'!CG109="Yes"),OFFSET('Water Data'!$H$9,0,10*ROW('Water Data'!H103)),NA())</f>
        <v>#N/A</v>
      </c>
      <c r="S109" s="83" t="e">
        <f ca="true">+IF(AND(ISNUMBER(OFFSET('Water Data'!$I$4,0,10*ROW('Water Data'!I103))),'Data Summary'!CH109="Yes"),100-OFFSET('Water Data'!$I$4,0,10*ROW('Water Data'!I103)),NA())</f>
        <v>#N/A</v>
      </c>
      <c r="T109" s="83" t="e">
        <f ca="true">+IF(AND(ISNUMBER(OFFSET('Water Data'!$I$6,0,10*ROW('Water Data'!I103))),'Data Summary'!CI109="Yes"),OFFSET('Water Data'!$I$6,0,10*ROW('Water Data'!I103)),NA())</f>
        <v>#N/A</v>
      </c>
      <c r="U109" s="83" t="e">
        <f ca="true">+IF(AND(ISNUMBER(OFFSET('Water Data'!$I$9,0,10*ROW('Water Data'!I103))),'Data Summary'!CJ109="Yes"),OFFSET('Water Data'!$I$9,0,10*ROW('Water Data'!I103)),NA())</f>
        <v>#N/A</v>
      </c>
      <c r="V109" s="84" t="e">
        <f ca="true">+IF(AND(ISNUMBER(OFFSET('Sanitation Data'!$D$4,0,10*ROW('Sanitation Data'!D103))),'Data Summary'!CK109="Yes"),100-OFFSET('Sanitation Data'!$D$4,0,10*ROW('Sanitation Data'!D103)),NA())</f>
        <v>#N/A</v>
      </c>
      <c r="W109" s="84" t="e">
        <f ca="true">+IF(AND(ISNUMBER(OFFSET('Sanitation Data'!$D$6,0,10*ROW('Sanitation Data'!D103))),'Data Summary'!CL109="Yes"),OFFSET('Sanitation Data'!$D$6,0,10*ROW('Sanitation Data'!D103)),NA())</f>
        <v>#N/A</v>
      </c>
      <c r="X109" s="84" t="e">
        <f ca="true">+IF(AND(ISNUMBER(OFFSET('Sanitation Data'!$D$10,0,10*ROW('Sanitation Data'!D103))),'Data Summary'!CM109="Yes"),OFFSET('Sanitation Data'!$D$10,0,10*ROW('Sanitation Data'!D103)),NA())</f>
        <v>#N/A</v>
      </c>
      <c r="Y109" s="84" t="e">
        <f ca="true">+IF(AND(ISNUMBER(OFFSET('Sanitation Data'!$D$11,0,10*ROW('Sanitation Data'!D103))),'Data Summary'!CN109="Yes"),OFFSET('Sanitation Data'!$D$11,0,10*ROW('Sanitation Data'!D103)),NA())</f>
        <v>#N/A</v>
      </c>
      <c r="Z109" s="84" t="e">
        <f ca="true">+IF(AND(ISNUMBER(OFFSET('Sanitation Data'!$D$12,0,10*ROW('Sanitation Data'!D103))),'Data Summary'!CO109="Yes"),OFFSET('Sanitation Data'!$D$12,0,10*ROW('Sanitation Data'!D103)),NA())</f>
        <v>#N/A</v>
      </c>
      <c r="AA109" s="84" t="e">
        <f ca="true">+IF(AND(ISNUMBER(OFFSET('Sanitation Data'!$E$4,0,10*ROW('Sanitation Data'!E103))),'Data Summary'!CP109="Yes"),100-OFFSET('Sanitation Data'!$E$4,0,10*ROW('Sanitation Data'!E103)),NA())</f>
        <v>#N/A</v>
      </c>
      <c r="AB109" s="84" t="e">
        <f ca="true">+IF(AND(ISNUMBER(OFFSET('Sanitation Data'!$E$6,0,10*ROW('Sanitation Data'!E103))),'Data Summary'!CQ109="Yes"),OFFSET('Sanitation Data'!$E$6,0,10*ROW('Sanitation Data'!E103)),NA())</f>
        <v>#N/A</v>
      </c>
      <c r="AC109" s="84" t="e">
        <f ca="true">+IF(AND(ISNUMBER(OFFSET('Sanitation Data'!$E$10,0,10*ROW('Sanitation Data'!E103))),'Data Summary'!CR109="Yes"),OFFSET('Sanitation Data'!$E$10,0,10*ROW('Sanitation Data'!E103)),NA())</f>
        <v>#N/A</v>
      </c>
      <c r="AD109" s="84" t="e">
        <f ca="true">+IF(AND(ISNUMBER(OFFSET('Sanitation Data'!$E$11,0,10*ROW('Sanitation Data'!E103))),'Data Summary'!CS109="Yes"),OFFSET('Sanitation Data'!$E$11,0,10*ROW('Sanitation Data'!E103)),NA())</f>
        <v>#N/A</v>
      </c>
      <c r="AE109" s="84" t="e">
        <f ca="true">+IF(AND(ISNUMBER(OFFSET('Sanitation Data'!$E$12,0,10*ROW('Sanitation Data'!E103))),'Data Summary'!CT109="Yes"),OFFSET('Sanitation Data'!$E$12,0,10*ROW('Sanitation Data'!E103)),NA())</f>
        <v>#N/A</v>
      </c>
      <c r="AF109" s="84" t="e">
        <f ca="true">+IF(AND(ISNUMBER(OFFSET('Sanitation Data'!$F$4,0,10*ROW('Sanitation Data'!F103))),'Data Summary'!CU109="Yes"),100-OFFSET('Sanitation Data'!$F$4,0,10*ROW('Sanitation Data'!F103)),NA())</f>
        <v>#N/A</v>
      </c>
      <c r="AG109" s="84" t="e">
        <f ca="true">+IF(AND(ISNUMBER(OFFSET('Sanitation Data'!$F$6,0,10*ROW('Sanitation Data'!F103))),'Data Summary'!CV109="Yes"),OFFSET('Sanitation Data'!$F$6,0,10*ROW('Sanitation Data'!F103)),NA())</f>
        <v>#N/A</v>
      </c>
      <c r="AH109" s="84" t="e">
        <f ca="true">+IF(AND(ISNUMBER(OFFSET('Sanitation Data'!$F$10,0,10*ROW('Sanitation Data'!F103))),'Data Summary'!CW109="Yes"),OFFSET('Sanitation Data'!$F$10,0,10*ROW('Sanitation Data'!F103)),NA())</f>
        <v>#N/A</v>
      </c>
      <c r="AI109" s="84" t="e">
        <f ca="true">+IF(AND(ISNUMBER(OFFSET('Sanitation Data'!$F$11,0,10*ROW('Sanitation Data'!F103))),'Data Summary'!CX109="Yes"),OFFSET('Sanitation Data'!$F$11,0,10*ROW('Sanitation Data'!F103)),NA())</f>
        <v>#N/A</v>
      </c>
      <c r="AJ109" s="84" t="e">
        <f ca="true">+IF(AND(ISNUMBER(OFFSET('Sanitation Data'!$F$12,0,10*ROW('Sanitation Data'!F103))),'Data Summary'!CY109="Yes"),OFFSET('Sanitation Data'!$F$12,0,10*ROW('Sanitation Data'!F103)),NA())</f>
        <v>#N/A</v>
      </c>
      <c r="AK109" s="84" t="e">
        <f ca="true">+IF(AND(ISNUMBER(OFFSET('Sanitation Data'!$G$4,0,10*ROW('Sanitation Data'!G103))),'Data Summary'!CZ109="Yes"),100-OFFSET('Sanitation Data'!$G$4,0,10*ROW('Sanitation Data'!G103)),NA())</f>
        <v>#N/A</v>
      </c>
      <c r="AL109" s="84" t="e">
        <f ca="true">+IF(AND(ISNUMBER(OFFSET('Sanitation Data'!$G$6,0,10*ROW('Sanitation Data'!G103))),'Data Summary'!DA109="Yes"),OFFSET('Sanitation Data'!$G$6,0,10*ROW('Sanitation Data'!G103)),NA())</f>
        <v>#N/A</v>
      </c>
      <c r="AM109" s="84" t="e">
        <f ca="true">+IF(AND(ISNUMBER(OFFSET('Sanitation Data'!$G$10,0,10*ROW('Sanitation Data'!G103))),'Data Summary'!DB109="Yes"),OFFSET('Sanitation Data'!$G$10,0,10*ROW('Sanitation Data'!G103)),NA())</f>
        <v>#N/A</v>
      </c>
      <c r="AN109" s="84" t="e">
        <f ca="true">+IF(AND(ISNUMBER(OFFSET('Sanitation Data'!$G$11,0,10*ROW('Sanitation Data'!G103))),'Data Summary'!DC109="Yes"),OFFSET('Sanitation Data'!$G$11,0,10*ROW('Sanitation Data'!G103)),NA())</f>
        <v>#N/A</v>
      </c>
      <c r="AO109" s="84" t="e">
        <f ca="true">+IF(AND(ISNUMBER(OFFSET('Sanitation Data'!$G$12,0,10*ROW('Sanitation Data'!G103))),'Data Summary'!DD109="Yes"),OFFSET('Sanitation Data'!$G$12,0,10*ROW('Sanitation Data'!G103)),NA())</f>
        <v>#N/A</v>
      </c>
      <c r="AP109" s="84" t="e">
        <f ca="true">+IF(AND(ISNUMBER(OFFSET('Sanitation Data'!$H$4,0,10*ROW('Sanitation Data'!H103))),'Data Summary'!DE109="Yes"),100-OFFSET('Sanitation Data'!$H$4,0,10*ROW('Sanitation Data'!H103)),NA())</f>
        <v>#N/A</v>
      </c>
      <c r="AQ109" s="84" t="e">
        <f ca="true">+IF(AND(ISNUMBER(OFFSET('Sanitation Data'!$H$6,0,10*ROW('Sanitation Data'!H103))),'Data Summary'!DF109="Yes"),OFFSET('Sanitation Data'!$H$6,0,10*ROW('Sanitation Data'!H103)),NA())</f>
        <v>#N/A</v>
      </c>
      <c r="AR109" s="84" t="e">
        <f ca="true">+IF(AND(ISNUMBER(OFFSET('Sanitation Data'!$H$10,0,10*ROW('Sanitation Data'!H103))),'Data Summary'!DG109="Yes"),OFFSET('Sanitation Data'!$H$10,0,10*ROW('Sanitation Data'!H103)),NA())</f>
        <v>#N/A</v>
      </c>
      <c r="AS109" s="84" t="e">
        <f ca="true">+IF(AND(ISNUMBER(OFFSET('Sanitation Data'!$H$11,0,10*ROW('Sanitation Data'!H103))),'Data Summary'!DH109="Yes"),OFFSET('Sanitation Data'!$H$11,0,10*ROW('Sanitation Data'!H103)),NA())</f>
        <v>#N/A</v>
      </c>
      <c r="AT109" s="84" t="e">
        <f ca="true">+IF(AND(ISNUMBER(OFFSET('Sanitation Data'!$H$12,0,10*ROW('Sanitation Data'!H103))),'Data Summary'!DI109="Yes"),OFFSET('Sanitation Data'!$H$12,0,10*ROW('Sanitation Data'!H103)),NA())</f>
        <v>#N/A</v>
      </c>
      <c r="AU109" s="84" t="e">
        <f ca="true">+IF(AND(ISNUMBER(OFFSET('Sanitation Data'!$I$4,0,10*ROW('Sanitation Data'!I103))),'Data Summary'!DJ109="Yes"),100-OFFSET('Sanitation Data'!$I$4,0,10*ROW('Sanitation Data'!I103)),NA())</f>
        <v>#N/A</v>
      </c>
      <c r="AV109" s="84" t="e">
        <f ca="true">+IF(AND(ISNUMBER(OFFSET('Sanitation Data'!$I$6,0,10*ROW('Sanitation Data'!I103))),'Data Summary'!DK109="Yes"),OFFSET('Sanitation Data'!$I$6,0,10*ROW('Sanitation Data'!I103)),NA())</f>
        <v>#N/A</v>
      </c>
      <c r="AW109" s="84" t="e">
        <f ca="true">+IF(AND(ISNUMBER(OFFSET('Sanitation Data'!$I$10,0,10*ROW('Sanitation Data'!I103))),'Data Summary'!DL109="Yes"),OFFSET('Sanitation Data'!$I$10,0,10*ROW('Sanitation Data'!I103)),NA())</f>
        <v>#N/A</v>
      </c>
      <c r="AX109" s="84" t="e">
        <f ca="true">+IF(AND(ISNUMBER(OFFSET('Sanitation Data'!$I$11,0,10*ROW('Sanitation Data'!I103))),'Data Summary'!DM109="Yes"),OFFSET('Sanitation Data'!$I$11,0,10*ROW('Sanitation Data'!I103)),NA())</f>
        <v>#N/A</v>
      </c>
      <c r="AY109" s="84" t="e">
        <f ca="true">+IF(AND(ISNUMBER(OFFSET('Sanitation Data'!$I$12,0,10*ROW('Sanitation Data'!I103))),'Data Summary'!DN109="Yes"),OFFSET('Sanitation Data'!$I$12,0,10*ROW('Sanitation Data'!I103)),NA())</f>
        <v>#N/A</v>
      </c>
      <c r="AZ109" s="85" t="e">
        <f ca="true">+IF(AND(ISNUMBER(OFFSET('Hygiene Data'!$D$5,0,10*ROW('Hygiene Data'!D103))),'Data Summary'!DO109="Yes"),OFFSET('Hygiene Data'!$D$5,0,10*ROW('Hygiene Data'!D103)),NA())</f>
        <v>#N/A</v>
      </c>
      <c r="BA109" s="85" t="e">
        <f ca="true">+IF(AND(ISNUMBER(OFFSET('Hygiene Data'!$D$7,0,10*ROW('Hygiene Data'!D103))),'Data Summary'!DP109="Yes"),OFFSET('Hygiene Data'!$D$7,0,10*ROW('Hygiene Data'!D103)),NA())</f>
        <v>#N/A</v>
      </c>
      <c r="BB109" s="85" t="e">
        <f ca="true">+IF(AND(ISNUMBER(OFFSET('Hygiene Data'!$D$9,0,10*ROW('Hygiene Data'!D103))),'Data Summary'!DQ109="Yes"),OFFSET('Hygiene Data'!$D$9,0,10*ROW('Hygiene Data'!D103)),NA())</f>
        <v>#N/A</v>
      </c>
      <c r="BC109" s="85" t="e">
        <f ca="true">+IF(AND(ISNUMBER(OFFSET('Hygiene Data'!$E$5,0,10*ROW('Hygiene Data'!E103))),'Data Summary'!DR109="Yes"),OFFSET('Hygiene Data'!$E$5,0,10*ROW('Hygiene Data'!E103)),NA())</f>
        <v>#N/A</v>
      </c>
      <c r="BD109" s="85" t="e">
        <f ca="true">+IF(AND(ISNUMBER(OFFSET('Hygiene Data'!$E$7,0,10*ROW('Hygiene Data'!E103))),'Data Summary'!DS109="Yes"),OFFSET('Hygiene Data'!$E$7,0,10*ROW('Hygiene Data'!E103)),NA())</f>
        <v>#N/A</v>
      </c>
      <c r="BE109" s="85" t="e">
        <f ca="true">+IF(AND(ISNUMBER(OFFSET('Hygiene Data'!$E$9,0,10*ROW('Hygiene Data'!E103))),'Data Summary'!DT109="Yes"),OFFSET('Hygiene Data'!$E$9,0,10*ROW('Hygiene Data'!E103)),NA())</f>
        <v>#N/A</v>
      </c>
      <c r="BF109" s="85" t="e">
        <f ca="true">+IF(AND(ISNUMBER(OFFSET('Hygiene Data'!$F$5,0,10*ROW('Hygiene Data'!F103))),'Data Summary'!DU109="Yes"),OFFSET('Hygiene Data'!$F$5,0,10*ROW('Hygiene Data'!F103)),NA())</f>
        <v>#N/A</v>
      </c>
      <c r="BG109" s="85" t="e">
        <f ca="true">+IF(AND(ISNUMBER(OFFSET('Hygiene Data'!$F$7,0,10*ROW('Hygiene Data'!F103))),'Data Summary'!DV109="Yes"),OFFSET('Hygiene Data'!$F$7,0,10*ROW('Hygiene Data'!F103)),NA())</f>
        <v>#N/A</v>
      </c>
      <c r="BH109" s="85" t="e">
        <f ca="true">+IF(AND(ISNUMBER(OFFSET('Hygiene Data'!$F$9,0,10*ROW('Hygiene Data'!F103))),'Data Summary'!DW109="Yes"),OFFSET('Hygiene Data'!$F$9,0,10*ROW('Hygiene Data'!F103)),NA())</f>
        <v>#N/A</v>
      </c>
      <c r="BI109" s="85" t="e">
        <f ca="true">+IF(AND(ISNUMBER(OFFSET('Hygiene Data'!$G$5,0,10*ROW('Hygiene Data'!G103))),'Data Summary'!DX109="Yes"),OFFSET('Hygiene Data'!$G$5,0,10*ROW('Hygiene Data'!G103)),NA())</f>
        <v>#N/A</v>
      </c>
      <c r="BJ109" s="85" t="e">
        <f ca="true">+IF(AND(ISNUMBER(OFFSET('Hygiene Data'!$G$7,0,10*ROW('Hygiene Data'!G103))),'Data Summary'!DY109="Yes"),OFFSET('Hygiene Data'!$G$7,0,10*ROW('Hygiene Data'!G103)),NA())</f>
        <v>#N/A</v>
      </c>
      <c r="BK109" s="85" t="e">
        <f ca="true">+IF(AND(ISNUMBER(OFFSET('Hygiene Data'!$G$9,0,10*ROW('Hygiene Data'!G103))),'Data Summary'!DZ109="Yes"),OFFSET('Hygiene Data'!$G$9,0,10*ROW('Hygiene Data'!G103)),NA())</f>
        <v>#N/A</v>
      </c>
      <c r="BL109" s="85" t="e">
        <f ca="true">+IF(AND(ISNUMBER(OFFSET('Hygiene Data'!$H$5,0,10*ROW('Hygiene Data'!H103))),'Data Summary'!EA109="Yes"),OFFSET('Hygiene Data'!$H$5,0,10*ROW('Hygiene Data'!H103)),NA())</f>
        <v>#N/A</v>
      </c>
      <c r="BM109" s="85" t="e">
        <f ca="true">+IF(AND(ISNUMBER(OFFSET('Hygiene Data'!$H$7,0,10*ROW('Hygiene Data'!H103))),'Data Summary'!EB109="Yes"),OFFSET('Hygiene Data'!$H$7,0,10*ROW('Hygiene Data'!H103)),NA())</f>
        <v>#N/A</v>
      </c>
      <c r="BN109" s="85" t="e">
        <f ca="true">+IF(AND(ISNUMBER(OFFSET('Hygiene Data'!$H$9,0,10*ROW('Hygiene Data'!H103))),'Data Summary'!EC109="Yes"),OFFSET('Hygiene Data'!$H$9,0,10*ROW('Hygiene Data'!H103)),NA())</f>
        <v>#N/A</v>
      </c>
      <c r="BO109" s="85" t="e">
        <f ca="true">+IF(AND(ISNUMBER(OFFSET('Hygiene Data'!$I$5,0,10*ROW('Hygiene Data'!I103))),'Data Summary'!ED109="Yes"),OFFSET('Hygiene Data'!$I$5,0,10*ROW('Hygiene Data'!I103)),NA())</f>
        <v>#N/A</v>
      </c>
      <c r="BP109" s="85" t="e">
        <f ca="true">+IF(AND(ISNUMBER(OFFSET('Hygiene Data'!$I$7,0,10*ROW('Hygiene Data'!I103))),'Data Summary'!EE109="Yes"),OFFSET('Hygiene Data'!$I$7,0,10*ROW('Hygiene Data'!I103)),NA())</f>
        <v>#N/A</v>
      </c>
      <c r="BQ109" s="85" t="e">
        <f ca="true">+IF(AND(ISNUMBER(OFFSET('Hygiene Data'!$I$9,0,10*ROW('Hygiene Data'!I103))),'Data Summary'!EF109="Yes"),OFFSET('Hygiene Data'!$I$9,0,10*ROW('Hygiene Data'!I103)),NA())</f>
        <v>#N/A</v>
      </c>
    </row>
    <row xmlns:x14ac="http://schemas.microsoft.com/office/spreadsheetml/2009/9/ac" r="110" x14ac:dyDescent="0.2">
      <c r="A110" s="326" t="e">
        <f ca="true">+RIGHT('Data Summary'!A110,LEN('Data Summary'!A110)-9)</f>
        <v>#VALUE!</v>
      </c>
      <c r="B110" s="31" t="str">
        <f ca="true">+IF(ISTEXT('Data Summary'!B110),'Data Summary'!B110,"")</f>
        <v/>
      </c>
      <c r="C110" s="325" t="e">
        <f ca="true">+VALUE('Data Summary'!C110)</f>
        <v>#VALUE!</v>
      </c>
      <c r="D110" s="83" t="e">
        <f ca="true">+IF(AND(ISNUMBER(OFFSET('Water Data'!$D$4,0,10*ROW('Water Data'!D104))),'Data Summary'!BS110="Yes"),100-OFFSET('Water Data'!$D$4,0,10*ROW('Water Data'!D104)),NA())</f>
        <v>#N/A</v>
      </c>
      <c r="E110" s="83" t="e">
        <f ca="true">+IF(AND(ISNUMBER(OFFSET('Water Data'!$D$6,0,10*ROW('Water Data'!D104))),'Data Summary'!BT110="Yes"),OFFSET('Water Data'!$D$6,0,10*ROW('Water Data'!D104)),NA())</f>
        <v>#N/A</v>
      </c>
      <c r="F110" s="83" t="e">
        <f ca="true">+IF(AND(ISNUMBER(OFFSET('Water Data'!$D$9,0,10*ROW('Water Data'!D104))),'Data Summary'!BU110="Yes"),OFFSET('Water Data'!$D$9,0,10*ROW('Water Data'!D104)),NA())</f>
        <v>#N/A</v>
      </c>
      <c r="G110" s="83" t="e">
        <f ca="true">+IF(AND(ISNUMBER(OFFSET('Water Data'!$E$4,0,10*ROW('Water Data'!E104))),'Data Summary'!BV110="Yes"),100-OFFSET('Water Data'!$E$4,0,10*ROW('Water Data'!E104)),NA())</f>
        <v>#N/A</v>
      </c>
      <c r="H110" s="83" t="e">
        <f ca="true">+IF(AND(ISNUMBER(OFFSET('Water Data'!$E$6,0,10*ROW('Water Data'!E104))),'Data Summary'!BW110="Yes"),OFFSET('Water Data'!$E$6,0,10*ROW('Water Data'!E104)),NA())</f>
        <v>#N/A</v>
      </c>
      <c r="I110" s="83" t="e">
        <f ca="true">+IF(AND(ISNUMBER(OFFSET('Water Data'!$E$9,0,10*ROW('Water Data'!E104))),'Data Summary'!BX110="Yes"),OFFSET('Water Data'!$E$9,0,10*ROW('Water Data'!E104)),NA())</f>
        <v>#N/A</v>
      </c>
      <c r="J110" s="83" t="e">
        <f ca="true">+IF(AND(ISNUMBER(OFFSET('Water Data'!$F$4,0,10*ROW('Water Data'!F104))),'Data Summary'!BY110="Yes"),100-OFFSET('Water Data'!$F$4,0,10*ROW('Water Data'!F104)),NA())</f>
        <v>#N/A</v>
      </c>
      <c r="K110" s="83" t="e">
        <f ca="true">+IF(AND(ISNUMBER(OFFSET('Water Data'!$F$6,0,10*ROW('Water Data'!F104))),'Data Summary'!BZ110="Yes"),OFFSET('Water Data'!$F$6,0,10*ROW('Water Data'!F104)),NA())</f>
        <v>#N/A</v>
      </c>
      <c r="L110" s="83" t="e">
        <f ca="true">+IF(AND(ISNUMBER(OFFSET('Water Data'!$F$9,0,10*ROW('Water Data'!F104))),'Data Summary'!CA110="Yes"),OFFSET('Water Data'!$F$9,0,10*ROW('Water Data'!F104)),NA())</f>
        <v>#N/A</v>
      </c>
      <c r="M110" s="83" t="e">
        <f ca="true">+IF(AND(ISNUMBER(OFFSET('Water Data'!$G$4,0,10*ROW('Water Data'!G104))),'Data Summary'!CB110="Yes"),100-OFFSET('Water Data'!$G$4,0,10*ROW('Water Data'!G104)),NA())</f>
        <v>#N/A</v>
      </c>
      <c r="N110" s="83" t="e">
        <f ca="true">+IF(AND(ISNUMBER(OFFSET('Water Data'!$G$6,0,10*ROW('Water Data'!G104))),'Data Summary'!CC110="Yes"),OFFSET('Water Data'!$G$6,0,10*ROW('Water Data'!G104)),NA())</f>
        <v>#N/A</v>
      </c>
      <c r="O110" s="83" t="e">
        <f ca="true">+IF(AND(ISNUMBER(OFFSET('Water Data'!$G$9,0,10*ROW('Water Data'!G104))),'Data Summary'!CD110="Yes"),OFFSET('Water Data'!$G$9,0,10*ROW('Water Data'!G104)),NA())</f>
        <v>#N/A</v>
      </c>
      <c r="P110" s="83" t="e">
        <f ca="true">+IF(AND(ISNUMBER(OFFSET('Water Data'!$H$4,0,10*ROW('Water Data'!H104))),'Data Summary'!CE110="Yes"),100-OFFSET('Water Data'!$H$4,0,10*ROW('Water Data'!H104)),NA())</f>
        <v>#N/A</v>
      </c>
      <c r="Q110" s="83" t="e">
        <f ca="true">+IF(AND(ISNUMBER(OFFSET('Water Data'!$H$6,0,10*ROW('Water Data'!H104))),'Data Summary'!CF110="Yes"),OFFSET('Water Data'!$H$6,0,10*ROW('Water Data'!H104)),NA())</f>
        <v>#N/A</v>
      </c>
      <c r="R110" s="83" t="e">
        <f ca="true">+IF(AND(ISNUMBER(OFFSET('Water Data'!$H$9,0,10*ROW('Water Data'!H104))),'Data Summary'!CG110="Yes"),OFFSET('Water Data'!$H$9,0,10*ROW('Water Data'!H104)),NA())</f>
        <v>#N/A</v>
      </c>
      <c r="S110" s="83" t="e">
        <f ca="true">+IF(AND(ISNUMBER(OFFSET('Water Data'!$I$4,0,10*ROW('Water Data'!I104))),'Data Summary'!CH110="Yes"),100-OFFSET('Water Data'!$I$4,0,10*ROW('Water Data'!I104)),NA())</f>
        <v>#N/A</v>
      </c>
      <c r="T110" s="83" t="e">
        <f ca="true">+IF(AND(ISNUMBER(OFFSET('Water Data'!$I$6,0,10*ROW('Water Data'!I104))),'Data Summary'!CI110="Yes"),OFFSET('Water Data'!$I$6,0,10*ROW('Water Data'!I104)),NA())</f>
        <v>#N/A</v>
      </c>
      <c r="U110" s="83" t="e">
        <f ca="true">+IF(AND(ISNUMBER(OFFSET('Water Data'!$I$9,0,10*ROW('Water Data'!I104))),'Data Summary'!CJ110="Yes"),OFFSET('Water Data'!$I$9,0,10*ROW('Water Data'!I104)),NA())</f>
        <v>#N/A</v>
      </c>
      <c r="V110" s="84" t="e">
        <f ca="true">+IF(AND(ISNUMBER(OFFSET('Sanitation Data'!$D$4,0,10*ROW('Sanitation Data'!D104))),'Data Summary'!CK110="Yes"),100-OFFSET('Sanitation Data'!$D$4,0,10*ROW('Sanitation Data'!D104)),NA())</f>
        <v>#N/A</v>
      </c>
      <c r="W110" s="84" t="e">
        <f ca="true">+IF(AND(ISNUMBER(OFFSET('Sanitation Data'!$D$6,0,10*ROW('Sanitation Data'!D104))),'Data Summary'!CL110="Yes"),OFFSET('Sanitation Data'!$D$6,0,10*ROW('Sanitation Data'!D104)),NA())</f>
        <v>#N/A</v>
      </c>
      <c r="X110" s="84" t="e">
        <f ca="true">+IF(AND(ISNUMBER(OFFSET('Sanitation Data'!$D$10,0,10*ROW('Sanitation Data'!D104))),'Data Summary'!CM110="Yes"),OFFSET('Sanitation Data'!$D$10,0,10*ROW('Sanitation Data'!D104)),NA())</f>
        <v>#N/A</v>
      </c>
      <c r="Y110" s="84" t="e">
        <f ca="true">+IF(AND(ISNUMBER(OFFSET('Sanitation Data'!$D$11,0,10*ROW('Sanitation Data'!D104))),'Data Summary'!CN110="Yes"),OFFSET('Sanitation Data'!$D$11,0,10*ROW('Sanitation Data'!D104)),NA())</f>
        <v>#N/A</v>
      </c>
      <c r="Z110" s="84" t="e">
        <f ca="true">+IF(AND(ISNUMBER(OFFSET('Sanitation Data'!$D$12,0,10*ROW('Sanitation Data'!D104))),'Data Summary'!CO110="Yes"),OFFSET('Sanitation Data'!$D$12,0,10*ROW('Sanitation Data'!D104)),NA())</f>
        <v>#N/A</v>
      </c>
      <c r="AA110" s="84" t="e">
        <f ca="true">+IF(AND(ISNUMBER(OFFSET('Sanitation Data'!$E$4,0,10*ROW('Sanitation Data'!E104))),'Data Summary'!CP110="Yes"),100-OFFSET('Sanitation Data'!$E$4,0,10*ROW('Sanitation Data'!E104)),NA())</f>
        <v>#N/A</v>
      </c>
      <c r="AB110" s="84" t="e">
        <f ca="true">+IF(AND(ISNUMBER(OFFSET('Sanitation Data'!$E$6,0,10*ROW('Sanitation Data'!E104))),'Data Summary'!CQ110="Yes"),OFFSET('Sanitation Data'!$E$6,0,10*ROW('Sanitation Data'!E104)),NA())</f>
        <v>#N/A</v>
      </c>
      <c r="AC110" s="84" t="e">
        <f ca="true">+IF(AND(ISNUMBER(OFFSET('Sanitation Data'!$E$10,0,10*ROW('Sanitation Data'!E104))),'Data Summary'!CR110="Yes"),OFFSET('Sanitation Data'!$E$10,0,10*ROW('Sanitation Data'!E104)),NA())</f>
        <v>#N/A</v>
      </c>
      <c r="AD110" s="84" t="e">
        <f ca="true">+IF(AND(ISNUMBER(OFFSET('Sanitation Data'!$E$11,0,10*ROW('Sanitation Data'!E104))),'Data Summary'!CS110="Yes"),OFFSET('Sanitation Data'!$E$11,0,10*ROW('Sanitation Data'!E104)),NA())</f>
        <v>#N/A</v>
      </c>
      <c r="AE110" s="84" t="e">
        <f ca="true">+IF(AND(ISNUMBER(OFFSET('Sanitation Data'!$E$12,0,10*ROW('Sanitation Data'!E104))),'Data Summary'!CT110="Yes"),OFFSET('Sanitation Data'!$E$12,0,10*ROW('Sanitation Data'!E104)),NA())</f>
        <v>#N/A</v>
      </c>
      <c r="AF110" s="84" t="e">
        <f ca="true">+IF(AND(ISNUMBER(OFFSET('Sanitation Data'!$F$4,0,10*ROW('Sanitation Data'!F104))),'Data Summary'!CU110="Yes"),100-OFFSET('Sanitation Data'!$F$4,0,10*ROW('Sanitation Data'!F104)),NA())</f>
        <v>#N/A</v>
      </c>
      <c r="AG110" s="84" t="e">
        <f ca="true">+IF(AND(ISNUMBER(OFFSET('Sanitation Data'!$F$6,0,10*ROW('Sanitation Data'!F104))),'Data Summary'!CV110="Yes"),OFFSET('Sanitation Data'!$F$6,0,10*ROW('Sanitation Data'!F104)),NA())</f>
        <v>#N/A</v>
      </c>
      <c r="AH110" s="84" t="e">
        <f ca="true">+IF(AND(ISNUMBER(OFFSET('Sanitation Data'!$F$10,0,10*ROW('Sanitation Data'!F104))),'Data Summary'!CW110="Yes"),OFFSET('Sanitation Data'!$F$10,0,10*ROW('Sanitation Data'!F104)),NA())</f>
        <v>#N/A</v>
      </c>
      <c r="AI110" s="84" t="e">
        <f ca="true">+IF(AND(ISNUMBER(OFFSET('Sanitation Data'!$F$11,0,10*ROW('Sanitation Data'!F104))),'Data Summary'!CX110="Yes"),OFFSET('Sanitation Data'!$F$11,0,10*ROW('Sanitation Data'!F104)),NA())</f>
        <v>#N/A</v>
      </c>
      <c r="AJ110" s="84" t="e">
        <f ca="true">+IF(AND(ISNUMBER(OFFSET('Sanitation Data'!$F$12,0,10*ROW('Sanitation Data'!F104))),'Data Summary'!CY110="Yes"),OFFSET('Sanitation Data'!$F$12,0,10*ROW('Sanitation Data'!F104)),NA())</f>
        <v>#N/A</v>
      </c>
      <c r="AK110" s="84" t="e">
        <f ca="true">+IF(AND(ISNUMBER(OFFSET('Sanitation Data'!$G$4,0,10*ROW('Sanitation Data'!G104))),'Data Summary'!CZ110="Yes"),100-OFFSET('Sanitation Data'!$G$4,0,10*ROW('Sanitation Data'!G104)),NA())</f>
        <v>#N/A</v>
      </c>
      <c r="AL110" s="84" t="e">
        <f ca="true">+IF(AND(ISNUMBER(OFFSET('Sanitation Data'!$G$6,0,10*ROW('Sanitation Data'!G104))),'Data Summary'!DA110="Yes"),OFFSET('Sanitation Data'!$G$6,0,10*ROW('Sanitation Data'!G104)),NA())</f>
        <v>#N/A</v>
      </c>
      <c r="AM110" s="84" t="e">
        <f ca="true">+IF(AND(ISNUMBER(OFFSET('Sanitation Data'!$G$10,0,10*ROW('Sanitation Data'!G104))),'Data Summary'!DB110="Yes"),OFFSET('Sanitation Data'!$G$10,0,10*ROW('Sanitation Data'!G104)),NA())</f>
        <v>#N/A</v>
      </c>
      <c r="AN110" s="84" t="e">
        <f ca="true">+IF(AND(ISNUMBER(OFFSET('Sanitation Data'!$G$11,0,10*ROW('Sanitation Data'!G104))),'Data Summary'!DC110="Yes"),OFFSET('Sanitation Data'!$G$11,0,10*ROW('Sanitation Data'!G104)),NA())</f>
        <v>#N/A</v>
      </c>
      <c r="AO110" s="84" t="e">
        <f ca="true">+IF(AND(ISNUMBER(OFFSET('Sanitation Data'!$G$12,0,10*ROW('Sanitation Data'!G104))),'Data Summary'!DD110="Yes"),OFFSET('Sanitation Data'!$G$12,0,10*ROW('Sanitation Data'!G104)),NA())</f>
        <v>#N/A</v>
      </c>
      <c r="AP110" s="84" t="e">
        <f ca="true">+IF(AND(ISNUMBER(OFFSET('Sanitation Data'!$H$4,0,10*ROW('Sanitation Data'!H104))),'Data Summary'!DE110="Yes"),100-OFFSET('Sanitation Data'!$H$4,0,10*ROW('Sanitation Data'!H104)),NA())</f>
        <v>#N/A</v>
      </c>
      <c r="AQ110" s="84" t="e">
        <f ca="true">+IF(AND(ISNUMBER(OFFSET('Sanitation Data'!$H$6,0,10*ROW('Sanitation Data'!H104))),'Data Summary'!DF110="Yes"),OFFSET('Sanitation Data'!$H$6,0,10*ROW('Sanitation Data'!H104)),NA())</f>
        <v>#N/A</v>
      </c>
      <c r="AR110" s="84" t="e">
        <f ca="true">+IF(AND(ISNUMBER(OFFSET('Sanitation Data'!$H$10,0,10*ROW('Sanitation Data'!H104))),'Data Summary'!DG110="Yes"),OFFSET('Sanitation Data'!$H$10,0,10*ROW('Sanitation Data'!H104)),NA())</f>
        <v>#N/A</v>
      </c>
      <c r="AS110" s="84" t="e">
        <f ca="true">+IF(AND(ISNUMBER(OFFSET('Sanitation Data'!$H$11,0,10*ROW('Sanitation Data'!H104))),'Data Summary'!DH110="Yes"),OFFSET('Sanitation Data'!$H$11,0,10*ROW('Sanitation Data'!H104)),NA())</f>
        <v>#N/A</v>
      </c>
      <c r="AT110" s="84" t="e">
        <f ca="true">+IF(AND(ISNUMBER(OFFSET('Sanitation Data'!$H$12,0,10*ROW('Sanitation Data'!H104))),'Data Summary'!DI110="Yes"),OFFSET('Sanitation Data'!$H$12,0,10*ROW('Sanitation Data'!H104)),NA())</f>
        <v>#N/A</v>
      </c>
      <c r="AU110" s="84" t="e">
        <f ca="true">+IF(AND(ISNUMBER(OFFSET('Sanitation Data'!$I$4,0,10*ROW('Sanitation Data'!I104))),'Data Summary'!DJ110="Yes"),100-OFFSET('Sanitation Data'!$I$4,0,10*ROW('Sanitation Data'!I104)),NA())</f>
        <v>#N/A</v>
      </c>
      <c r="AV110" s="84" t="e">
        <f ca="true">+IF(AND(ISNUMBER(OFFSET('Sanitation Data'!$I$6,0,10*ROW('Sanitation Data'!I104))),'Data Summary'!DK110="Yes"),OFFSET('Sanitation Data'!$I$6,0,10*ROW('Sanitation Data'!I104)),NA())</f>
        <v>#N/A</v>
      </c>
      <c r="AW110" s="84" t="e">
        <f ca="true">+IF(AND(ISNUMBER(OFFSET('Sanitation Data'!$I$10,0,10*ROW('Sanitation Data'!I104))),'Data Summary'!DL110="Yes"),OFFSET('Sanitation Data'!$I$10,0,10*ROW('Sanitation Data'!I104)),NA())</f>
        <v>#N/A</v>
      </c>
      <c r="AX110" s="84" t="e">
        <f ca="true">+IF(AND(ISNUMBER(OFFSET('Sanitation Data'!$I$11,0,10*ROW('Sanitation Data'!I104))),'Data Summary'!DM110="Yes"),OFFSET('Sanitation Data'!$I$11,0,10*ROW('Sanitation Data'!I104)),NA())</f>
        <v>#N/A</v>
      </c>
      <c r="AY110" s="84" t="e">
        <f ca="true">+IF(AND(ISNUMBER(OFFSET('Sanitation Data'!$I$12,0,10*ROW('Sanitation Data'!I104))),'Data Summary'!DN110="Yes"),OFFSET('Sanitation Data'!$I$12,0,10*ROW('Sanitation Data'!I104)),NA())</f>
        <v>#N/A</v>
      </c>
      <c r="AZ110" s="85" t="e">
        <f ca="true">+IF(AND(ISNUMBER(OFFSET('Hygiene Data'!$D$5,0,10*ROW('Hygiene Data'!D104))),'Data Summary'!DO110="Yes"),OFFSET('Hygiene Data'!$D$5,0,10*ROW('Hygiene Data'!D104)),NA())</f>
        <v>#N/A</v>
      </c>
      <c r="BA110" s="85" t="e">
        <f ca="true">+IF(AND(ISNUMBER(OFFSET('Hygiene Data'!$D$7,0,10*ROW('Hygiene Data'!D104))),'Data Summary'!DP110="Yes"),OFFSET('Hygiene Data'!$D$7,0,10*ROW('Hygiene Data'!D104)),NA())</f>
        <v>#N/A</v>
      </c>
      <c r="BB110" s="85" t="e">
        <f ca="true">+IF(AND(ISNUMBER(OFFSET('Hygiene Data'!$D$9,0,10*ROW('Hygiene Data'!D104))),'Data Summary'!DQ110="Yes"),OFFSET('Hygiene Data'!$D$9,0,10*ROW('Hygiene Data'!D104)),NA())</f>
        <v>#N/A</v>
      </c>
      <c r="BC110" s="85" t="e">
        <f ca="true">+IF(AND(ISNUMBER(OFFSET('Hygiene Data'!$E$5,0,10*ROW('Hygiene Data'!E104))),'Data Summary'!DR110="Yes"),OFFSET('Hygiene Data'!$E$5,0,10*ROW('Hygiene Data'!E104)),NA())</f>
        <v>#N/A</v>
      </c>
      <c r="BD110" s="85" t="e">
        <f ca="true">+IF(AND(ISNUMBER(OFFSET('Hygiene Data'!$E$7,0,10*ROW('Hygiene Data'!E104))),'Data Summary'!DS110="Yes"),OFFSET('Hygiene Data'!$E$7,0,10*ROW('Hygiene Data'!E104)),NA())</f>
        <v>#N/A</v>
      </c>
      <c r="BE110" s="85" t="e">
        <f ca="true">+IF(AND(ISNUMBER(OFFSET('Hygiene Data'!$E$9,0,10*ROW('Hygiene Data'!E104))),'Data Summary'!DT110="Yes"),OFFSET('Hygiene Data'!$E$9,0,10*ROW('Hygiene Data'!E104)),NA())</f>
        <v>#N/A</v>
      </c>
      <c r="BF110" s="85" t="e">
        <f ca="true">+IF(AND(ISNUMBER(OFFSET('Hygiene Data'!$F$5,0,10*ROW('Hygiene Data'!F104))),'Data Summary'!DU110="Yes"),OFFSET('Hygiene Data'!$F$5,0,10*ROW('Hygiene Data'!F104)),NA())</f>
        <v>#N/A</v>
      </c>
      <c r="BG110" s="85" t="e">
        <f ca="true">+IF(AND(ISNUMBER(OFFSET('Hygiene Data'!$F$7,0,10*ROW('Hygiene Data'!F104))),'Data Summary'!DV110="Yes"),OFFSET('Hygiene Data'!$F$7,0,10*ROW('Hygiene Data'!F104)),NA())</f>
        <v>#N/A</v>
      </c>
      <c r="BH110" s="85" t="e">
        <f ca="true">+IF(AND(ISNUMBER(OFFSET('Hygiene Data'!$F$9,0,10*ROW('Hygiene Data'!F104))),'Data Summary'!DW110="Yes"),OFFSET('Hygiene Data'!$F$9,0,10*ROW('Hygiene Data'!F104)),NA())</f>
        <v>#N/A</v>
      </c>
      <c r="BI110" s="85" t="e">
        <f ca="true">+IF(AND(ISNUMBER(OFFSET('Hygiene Data'!$G$5,0,10*ROW('Hygiene Data'!G104))),'Data Summary'!DX110="Yes"),OFFSET('Hygiene Data'!$G$5,0,10*ROW('Hygiene Data'!G104)),NA())</f>
        <v>#N/A</v>
      </c>
      <c r="BJ110" s="85" t="e">
        <f ca="true">+IF(AND(ISNUMBER(OFFSET('Hygiene Data'!$G$7,0,10*ROW('Hygiene Data'!G104))),'Data Summary'!DY110="Yes"),OFFSET('Hygiene Data'!$G$7,0,10*ROW('Hygiene Data'!G104)),NA())</f>
        <v>#N/A</v>
      </c>
      <c r="BK110" s="85" t="e">
        <f ca="true">+IF(AND(ISNUMBER(OFFSET('Hygiene Data'!$G$9,0,10*ROW('Hygiene Data'!G104))),'Data Summary'!DZ110="Yes"),OFFSET('Hygiene Data'!$G$9,0,10*ROW('Hygiene Data'!G104)),NA())</f>
        <v>#N/A</v>
      </c>
      <c r="BL110" s="85" t="e">
        <f ca="true">+IF(AND(ISNUMBER(OFFSET('Hygiene Data'!$H$5,0,10*ROW('Hygiene Data'!H104))),'Data Summary'!EA110="Yes"),OFFSET('Hygiene Data'!$H$5,0,10*ROW('Hygiene Data'!H104)),NA())</f>
        <v>#N/A</v>
      </c>
      <c r="BM110" s="85" t="e">
        <f ca="true">+IF(AND(ISNUMBER(OFFSET('Hygiene Data'!$H$7,0,10*ROW('Hygiene Data'!H104))),'Data Summary'!EB110="Yes"),OFFSET('Hygiene Data'!$H$7,0,10*ROW('Hygiene Data'!H104)),NA())</f>
        <v>#N/A</v>
      </c>
      <c r="BN110" s="85" t="e">
        <f ca="true">+IF(AND(ISNUMBER(OFFSET('Hygiene Data'!$H$9,0,10*ROW('Hygiene Data'!H104))),'Data Summary'!EC110="Yes"),OFFSET('Hygiene Data'!$H$9,0,10*ROW('Hygiene Data'!H104)),NA())</f>
        <v>#N/A</v>
      </c>
      <c r="BO110" s="85" t="e">
        <f ca="true">+IF(AND(ISNUMBER(OFFSET('Hygiene Data'!$I$5,0,10*ROW('Hygiene Data'!I104))),'Data Summary'!ED110="Yes"),OFFSET('Hygiene Data'!$I$5,0,10*ROW('Hygiene Data'!I104)),NA())</f>
        <v>#N/A</v>
      </c>
      <c r="BP110" s="85" t="e">
        <f ca="true">+IF(AND(ISNUMBER(OFFSET('Hygiene Data'!$I$7,0,10*ROW('Hygiene Data'!I104))),'Data Summary'!EE110="Yes"),OFFSET('Hygiene Data'!$I$7,0,10*ROW('Hygiene Data'!I104)),NA())</f>
        <v>#N/A</v>
      </c>
      <c r="BQ110" s="85" t="e">
        <f ca="true">+IF(AND(ISNUMBER(OFFSET('Hygiene Data'!$I$9,0,10*ROW('Hygiene Data'!I104))),'Data Summary'!EF110="Yes"),OFFSET('Hygiene Data'!$I$9,0,10*ROW('Hygiene Data'!I104)),NA())</f>
        <v>#N/A</v>
      </c>
    </row>
    <row xmlns:x14ac="http://schemas.microsoft.com/office/spreadsheetml/2009/9/ac" r="111" x14ac:dyDescent="0.2">
      <c r="A111" s="326" t="e">
        <f ca="true">+RIGHT('Data Summary'!A111,LEN('Data Summary'!A111)-9)</f>
        <v>#VALUE!</v>
      </c>
      <c r="B111" s="31" t="str">
        <f ca="true">+IF(ISTEXT('Data Summary'!B111),'Data Summary'!B111,"")</f>
        <v/>
      </c>
      <c r="C111" s="325" t="e">
        <f ca="true">+VALUE('Data Summary'!C111)</f>
        <v>#VALUE!</v>
      </c>
      <c r="D111" s="83" t="e">
        <f ca="true">+IF(AND(ISNUMBER(OFFSET('Water Data'!$D$4,0,10*ROW('Water Data'!D105))),'Data Summary'!BS111="Yes"),100-OFFSET('Water Data'!$D$4,0,10*ROW('Water Data'!D105)),NA())</f>
        <v>#N/A</v>
      </c>
      <c r="E111" s="83" t="e">
        <f ca="true">+IF(AND(ISNUMBER(OFFSET('Water Data'!$D$6,0,10*ROW('Water Data'!D105))),'Data Summary'!BT111="Yes"),OFFSET('Water Data'!$D$6,0,10*ROW('Water Data'!D105)),NA())</f>
        <v>#N/A</v>
      </c>
      <c r="F111" s="83" t="e">
        <f ca="true">+IF(AND(ISNUMBER(OFFSET('Water Data'!$D$9,0,10*ROW('Water Data'!D105))),'Data Summary'!BU111="Yes"),OFFSET('Water Data'!$D$9,0,10*ROW('Water Data'!D105)),NA())</f>
        <v>#N/A</v>
      </c>
      <c r="G111" s="83" t="e">
        <f ca="true">+IF(AND(ISNUMBER(OFFSET('Water Data'!$E$4,0,10*ROW('Water Data'!E105))),'Data Summary'!BV111="Yes"),100-OFFSET('Water Data'!$E$4,0,10*ROW('Water Data'!E105)),NA())</f>
        <v>#N/A</v>
      </c>
      <c r="H111" s="83" t="e">
        <f ca="true">+IF(AND(ISNUMBER(OFFSET('Water Data'!$E$6,0,10*ROW('Water Data'!E105))),'Data Summary'!BW111="Yes"),OFFSET('Water Data'!$E$6,0,10*ROW('Water Data'!E105)),NA())</f>
        <v>#N/A</v>
      </c>
      <c r="I111" s="83" t="e">
        <f ca="true">+IF(AND(ISNUMBER(OFFSET('Water Data'!$E$9,0,10*ROW('Water Data'!E105))),'Data Summary'!BX111="Yes"),OFFSET('Water Data'!$E$9,0,10*ROW('Water Data'!E105)),NA())</f>
        <v>#N/A</v>
      </c>
      <c r="J111" s="83" t="e">
        <f ca="true">+IF(AND(ISNUMBER(OFFSET('Water Data'!$F$4,0,10*ROW('Water Data'!F105))),'Data Summary'!BY111="Yes"),100-OFFSET('Water Data'!$F$4,0,10*ROW('Water Data'!F105)),NA())</f>
        <v>#N/A</v>
      </c>
      <c r="K111" s="83" t="e">
        <f ca="true">+IF(AND(ISNUMBER(OFFSET('Water Data'!$F$6,0,10*ROW('Water Data'!F105))),'Data Summary'!BZ111="Yes"),OFFSET('Water Data'!$F$6,0,10*ROW('Water Data'!F105)),NA())</f>
        <v>#N/A</v>
      </c>
      <c r="L111" s="83" t="e">
        <f ca="true">+IF(AND(ISNUMBER(OFFSET('Water Data'!$F$9,0,10*ROW('Water Data'!F105))),'Data Summary'!CA111="Yes"),OFFSET('Water Data'!$F$9,0,10*ROW('Water Data'!F105)),NA())</f>
        <v>#N/A</v>
      </c>
      <c r="M111" s="83" t="e">
        <f ca="true">+IF(AND(ISNUMBER(OFFSET('Water Data'!$G$4,0,10*ROW('Water Data'!G105))),'Data Summary'!CB111="Yes"),100-OFFSET('Water Data'!$G$4,0,10*ROW('Water Data'!G105)),NA())</f>
        <v>#N/A</v>
      </c>
      <c r="N111" s="83" t="e">
        <f ca="true">+IF(AND(ISNUMBER(OFFSET('Water Data'!$G$6,0,10*ROW('Water Data'!G105))),'Data Summary'!CC111="Yes"),OFFSET('Water Data'!$G$6,0,10*ROW('Water Data'!G105)),NA())</f>
        <v>#N/A</v>
      </c>
      <c r="O111" s="83" t="e">
        <f ca="true">+IF(AND(ISNUMBER(OFFSET('Water Data'!$G$9,0,10*ROW('Water Data'!G105))),'Data Summary'!CD111="Yes"),OFFSET('Water Data'!$G$9,0,10*ROW('Water Data'!G105)),NA())</f>
        <v>#N/A</v>
      </c>
      <c r="P111" s="83" t="e">
        <f ca="true">+IF(AND(ISNUMBER(OFFSET('Water Data'!$H$4,0,10*ROW('Water Data'!H105))),'Data Summary'!CE111="Yes"),100-OFFSET('Water Data'!$H$4,0,10*ROW('Water Data'!H105)),NA())</f>
        <v>#N/A</v>
      </c>
      <c r="Q111" s="83" t="e">
        <f ca="true">+IF(AND(ISNUMBER(OFFSET('Water Data'!$H$6,0,10*ROW('Water Data'!H105))),'Data Summary'!CF111="Yes"),OFFSET('Water Data'!$H$6,0,10*ROW('Water Data'!H105)),NA())</f>
        <v>#N/A</v>
      </c>
      <c r="R111" s="83" t="e">
        <f ca="true">+IF(AND(ISNUMBER(OFFSET('Water Data'!$H$9,0,10*ROW('Water Data'!H105))),'Data Summary'!CG111="Yes"),OFFSET('Water Data'!$H$9,0,10*ROW('Water Data'!H105)),NA())</f>
        <v>#N/A</v>
      </c>
      <c r="S111" s="83" t="e">
        <f ca="true">+IF(AND(ISNUMBER(OFFSET('Water Data'!$I$4,0,10*ROW('Water Data'!I105))),'Data Summary'!CH111="Yes"),100-OFFSET('Water Data'!$I$4,0,10*ROW('Water Data'!I105)),NA())</f>
        <v>#N/A</v>
      </c>
      <c r="T111" s="83" t="e">
        <f ca="true">+IF(AND(ISNUMBER(OFFSET('Water Data'!$I$6,0,10*ROW('Water Data'!I105))),'Data Summary'!CI111="Yes"),OFFSET('Water Data'!$I$6,0,10*ROW('Water Data'!I105)),NA())</f>
        <v>#N/A</v>
      </c>
      <c r="U111" s="83" t="e">
        <f ca="true">+IF(AND(ISNUMBER(OFFSET('Water Data'!$I$9,0,10*ROW('Water Data'!I105))),'Data Summary'!CJ111="Yes"),OFFSET('Water Data'!$I$9,0,10*ROW('Water Data'!I105)),NA())</f>
        <v>#N/A</v>
      </c>
      <c r="V111" s="84" t="e">
        <f ca="true">+IF(AND(ISNUMBER(OFFSET('Sanitation Data'!$D$4,0,10*ROW('Sanitation Data'!D105))),'Data Summary'!CK111="Yes"),100-OFFSET('Sanitation Data'!$D$4,0,10*ROW('Sanitation Data'!D105)),NA())</f>
        <v>#N/A</v>
      </c>
      <c r="W111" s="84" t="e">
        <f ca="true">+IF(AND(ISNUMBER(OFFSET('Sanitation Data'!$D$6,0,10*ROW('Sanitation Data'!D105))),'Data Summary'!CL111="Yes"),OFFSET('Sanitation Data'!$D$6,0,10*ROW('Sanitation Data'!D105)),NA())</f>
        <v>#N/A</v>
      </c>
      <c r="X111" s="84" t="e">
        <f ca="true">+IF(AND(ISNUMBER(OFFSET('Sanitation Data'!$D$10,0,10*ROW('Sanitation Data'!D105))),'Data Summary'!CM111="Yes"),OFFSET('Sanitation Data'!$D$10,0,10*ROW('Sanitation Data'!D105)),NA())</f>
        <v>#N/A</v>
      </c>
      <c r="Y111" s="84" t="e">
        <f ca="true">+IF(AND(ISNUMBER(OFFSET('Sanitation Data'!$D$11,0,10*ROW('Sanitation Data'!D105))),'Data Summary'!CN111="Yes"),OFFSET('Sanitation Data'!$D$11,0,10*ROW('Sanitation Data'!D105)),NA())</f>
        <v>#N/A</v>
      </c>
      <c r="Z111" s="84" t="e">
        <f ca="true">+IF(AND(ISNUMBER(OFFSET('Sanitation Data'!$D$12,0,10*ROW('Sanitation Data'!D105))),'Data Summary'!CO111="Yes"),OFFSET('Sanitation Data'!$D$12,0,10*ROW('Sanitation Data'!D105)),NA())</f>
        <v>#N/A</v>
      </c>
      <c r="AA111" s="84" t="e">
        <f ca="true">+IF(AND(ISNUMBER(OFFSET('Sanitation Data'!$E$4,0,10*ROW('Sanitation Data'!E105))),'Data Summary'!CP111="Yes"),100-OFFSET('Sanitation Data'!$E$4,0,10*ROW('Sanitation Data'!E105)),NA())</f>
        <v>#N/A</v>
      </c>
      <c r="AB111" s="84" t="e">
        <f ca="true">+IF(AND(ISNUMBER(OFFSET('Sanitation Data'!$E$6,0,10*ROW('Sanitation Data'!E105))),'Data Summary'!CQ111="Yes"),OFFSET('Sanitation Data'!$E$6,0,10*ROW('Sanitation Data'!E105)),NA())</f>
        <v>#N/A</v>
      </c>
      <c r="AC111" s="84" t="e">
        <f ca="true">+IF(AND(ISNUMBER(OFFSET('Sanitation Data'!$E$10,0,10*ROW('Sanitation Data'!E105))),'Data Summary'!CR111="Yes"),OFFSET('Sanitation Data'!$E$10,0,10*ROW('Sanitation Data'!E105)),NA())</f>
        <v>#N/A</v>
      </c>
      <c r="AD111" s="84" t="e">
        <f ca="true">+IF(AND(ISNUMBER(OFFSET('Sanitation Data'!$E$11,0,10*ROW('Sanitation Data'!E105))),'Data Summary'!CS111="Yes"),OFFSET('Sanitation Data'!$E$11,0,10*ROW('Sanitation Data'!E105)),NA())</f>
        <v>#N/A</v>
      </c>
      <c r="AE111" s="84" t="e">
        <f ca="true">+IF(AND(ISNUMBER(OFFSET('Sanitation Data'!$E$12,0,10*ROW('Sanitation Data'!E105))),'Data Summary'!CT111="Yes"),OFFSET('Sanitation Data'!$E$12,0,10*ROW('Sanitation Data'!E105)),NA())</f>
        <v>#N/A</v>
      </c>
      <c r="AF111" s="84" t="e">
        <f ca="true">+IF(AND(ISNUMBER(OFFSET('Sanitation Data'!$F$4,0,10*ROW('Sanitation Data'!F105))),'Data Summary'!CU111="Yes"),100-OFFSET('Sanitation Data'!$F$4,0,10*ROW('Sanitation Data'!F105)),NA())</f>
        <v>#N/A</v>
      </c>
      <c r="AG111" s="84" t="e">
        <f ca="true">+IF(AND(ISNUMBER(OFFSET('Sanitation Data'!$F$6,0,10*ROW('Sanitation Data'!F105))),'Data Summary'!CV111="Yes"),OFFSET('Sanitation Data'!$F$6,0,10*ROW('Sanitation Data'!F105)),NA())</f>
        <v>#N/A</v>
      </c>
      <c r="AH111" s="84" t="e">
        <f ca="true">+IF(AND(ISNUMBER(OFFSET('Sanitation Data'!$F$10,0,10*ROW('Sanitation Data'!F105))),'Data Summary'!CW111="Yes"),OFFSET('Sanitation Data'!$F$10,0,10*ROW('Sanitation Data'!F105)),NA())</f>
        <v>#N/A</v>
      </c>
      <c r="AI111" s="84" t="e">
        <f ca="true">+IF(AND(ISNUMBER(OFFSET('Sanitation Data'!$F$11,0,10*ROW('Sanitation Data'!F105))),'Data Summary'!CX111="Yes"),OFFSET('Sanitation Data'!$F$11,0,10*ROW('Sanitation Data'!F105)),NA())</f>
        <v>#N/A</v>
      </c>
      <c r="AJ111" s="84" t="e">
        <f ca="true">+IF(AND(ISNUMBER(OFFSET('Sanitation Data'!$F$12,0,10*ROW('Sanitation Data'!F105))),'Data Summary'!CY111="Yes"),OFFSET('Sanitation Data'!$F$12,0,10*ROW('Sanitation Data'!F105)),NA())</f>
        <v>#N/A</v>
      </c>
      <c r="AK111" s="84" t="e">
        <f ca="true">+IF(AND(ISNUMBER(OFFSET('Sanitation Data'!$G$4,0,10*ROW('Sanitation Data'!G105))),'Data Summary'!CZ111="Yes"),100-OFFSET('Sanitation Data'!$G$4,0,10*ROW('Sanitation Data'!G105)),NA())</f>
        <v>#N/A</v>
      </c>
      <c r="AL111" s="84" t="e">
        <f ca="true">+IF(AND(ISNUMBER(OFFSET('Sanitation Data'!$G$6,0,10*ROW('Sanitation Data'!G105))),'Data Summary'!DA111="Yes"),OFFSET('Sanitation Data'!$G$6,0,10*ROW('Sanitation Data'!G105)),NA())</f>
        <v>#N/A</v>
      </c>
      <c r="AM111" s="84" t="e">
        <f ca="true">+IF(AND(ISNUMBER(OFFSET('Sanitation Data'!$G$10,0,10*ROW('Sanitation Data'!G105))),'Data Summary'!DB111="Yes"),OFFSET('Sanitation Data'!$G$10,0,10*ROW('Sanitation Data'!G105)),NA())</f>
        <v>#N/A</v>
      </c>
      <c r="AN111" s="84" t="e">
        <f ca="true">+IF(AND(ISNUMBER(OFFSET('Sanitation Data'!$G$11,0,10*ROW('Sanitation Data'!G105))),'Data Summary'!DC111="Yes"),OFFSET('Sanitation Data'!$G$11,0,10*ROW('Sanitation Data'!G105)),NA())</f>
        <v>#N/A</v>
      </c>
      <c r="AO111" s="84" t="e">
        <f ca="true">+IF(AND(ISNUMBER(OFFSET('Sanitation Data'!$G$12,0,10*ROW('Sanitation Data'!G105))),'Data Summary'!DD111="Yes"),OFFSET('Sanitation Data'!$G$12,0,10*ROW('Sanitation Data'!G105)),NA())</f>
        <v>#N/A</v>
      </c>
      <c r="AP111" s="84" t="e">
        <f ca="true">+IF(AND(ISNUMBER(OFFSET('Sanitation Data'!$H$4,0,10*ROW('Sanitation Data'!H105))),'Data Summary'!DE111="Yes"),100-OFFSET('Sanitation Data'!$H$4,0,10*ROW('Sanitation Data'!H105)),NA())</f>
        <v>#N/A</v>
      </c>
      <c r="AQ111" s="84" t="e">
        <f ca="true">+IF(AND(ISNUMBER(OFFSET('Sanitation Data'!$H$6,0,10*ROW('Sanitation Data'!H105))),'Data Summary'!DF111="Yes"),OFFSET('Sanitation Data'!$H$6,0,10*ROW('Sanitation Data'!H105)),NA())</f>
        <v>#N/A</v>
      </c>
      <c r="AR111" s="84" t="e">
        <f ca="true">+IF(AND(ISNUMBER(OFFSET('Sanitation Data'!$H$10,0,10*ROW('Sanitation Data'!H105))),'Data Summary'!DG111="Yes"),OFFSET('Sanitation Data'!$H$10,0,10*ROW('Sanitation Data'!H105)),NA())</f>
        <v>#N/A</v>
      </c>
      <c r="AS111" s="84" t="e">
        <f ca="true">+IF(AND(ISNUMBER(OFFSET('Sanitation Data'!$H$11,0,10*ROW('Sanitation Data'!H105))),'Data Summary'!DH111="Yes"),OFFSET('Sanitation Data'!$H$11,0,10*ROW('Sanitation Data'!H105)),NA())</f>
        <v>#N/A</v>
      </c>
      <c r="AT111" s="84" t="e">
        <f ca="true">+IF(AND(ISNUMBER(OFFSET('Sanitation Data'!$H$12,0,10*ROW('Sanitation Data'!H105))),'Data Summary'!DI111="Yes"),OFFSET('Sanitation Data'!$H$12,0,10*ROW('Sanitation Data'!H105)),NA())</f>
        <v>#N/A</v>
      </c>
      <c r="AU111" s="84" t="e">
        <f ca="true">+IF(AND(ISNUMBER(OFFSET('Sanitation Data'!$I$4,0,10*ROW('Sanitation Data'!I105))),'Data Summary'!DJ111="Yes"),100-OFFSET('Sanitation Data'!$I$4,0,10*ROW('Sanitation Data'!I105)),NA())</f>
        <v>#N/A</v>
      </c>
      <c r="AV111" s="84" t="e">
        <f ca="true">+IF(AND(ISNUMBER(OFFSET('Sanitation Data'!$I$6,0,10*ROW('Sanitation Data'!I105))),'Data Summary'!DK111="Yes"),OFFSET('Sanitation Data'!$I$6,0,10*ROW('Sanitation Data'!I105)),NA())</f>
        <v>#N/A</v>
      </c>
      <c r="AW111" s="84" t="e">
        <f ca="true">+IF(AND(ISNUMBER(OFFSET('Sanitation Data'!$I$10,0,10*ROW('Sanitation Data'!I105))),'Data Summary'!DL111="Yes"),OFFSET('Sanitation Data'!$I$10,0,10*ROW('Sanitation Data'!I105)),NA())</f>
        <v>#N/A</v>
      </c>
      <c r="AX111" s="84" t="e">
        <f ca="true">+IF(AND(ISNUMBER(OFFSET('Sanitation Data'!$I$11,0,10*ROW('Sanitation Data'!I105))),'Data Summary'!DM111="Yes"),OFFSET('Sanitation Data'!$I$11,0,10*ROW('Sanitation Data'!I105)),NA())</f>
        <v>#N/A</v>
      </c>
      <c r="AY111" s="84" t="e">
        <f ca="true">+IF(AND(ISNUMBER(OFFSET('Sanitation Data'!$I$12,0,10*ROW('Sanitation Data'!I105))),'Data Summary'!DN111="Yes"),OFFSET('Sanitation Data'!$I$12,0,10*ROW('Sanitation Data'!I105)),NA())</f>
        <v>#N/A</v>
      </c>
      <c r="AZ111" s="85" t="e">
        <f ca="true">+IF(AND(ISNUMBER(OFFSET('Hygiene Data'!$D$5,0,10*ROW('Hygiene Data'!D105))),'Data Summary'!DO111="Yes"),OFFSET('Hygiene Data'!$D$5,0,10*ROW('Hygiene Data'!D105)),NA())</f>
        <v>#N/A</v>
      </c>
      <c r="BA111" s="85" t="e">
        <f ca="true">+IF(AND(ISNUMBER(OFFSET('Hygiene Data'!$D$7,0,10*ROW('Hygiene Data'!D105))),'Data Summary'!DP111="Yes"),OFFSET('Hygiene Data'!$D$7,0,10*ROW('Hygiene Data'!D105)),NA())</f>
        <v>#N/A</v>
      </c>
      <c r="BB111" s="85" t="e">
        <f ca="true">+IF(AND(ISNUMBER(OFFSET('Hygiene Data'!$D$9,0,10*ROW('Hygiene Data'!D105))),'Data Summary'!DQ111="Yes"),OFFSET('Hygiene Data'!$D$9,0,10*ROW('Hygiene Data'!D105)),NA())</f>
        <v>#N/A</v>
      </c>
      <c r="BC111" s="85" t="e">
        <f ca="true">+IF(AND(ISNUMBER(OFFSET('Hygiene Data'!$E$5,0,10*ROW('Hygiene Data'!E105))),'Data Summary'!DR111="Yes"),OFFSET('Hygiene Data'!$E$5,0,10*ROW('Hygiene Data'!E105)),NA())</f>
        <v>#N/A</v>
      </c>
      <c r="BD111" s="85" t="e">
        <f ca="true">+IF(AND(ISNUMBER(OFFSET('Hygiene Data'!$E$7,0,10*ROW('Hygiene Data'!E105))),'Data Summary'!DS111="Yes"),OFFSET('Hygiene Data'!$E$7,0,10*ROW('Hygiene Data'!E105)),NA())</f>
        <v>#N/A</v>
      </c>
      <c r="BE111" s="85" t="e">
        <f ca="true">+IF(AND(ISNUMBER(OFFSET('Hygiene Data'!$E$9,0,10*ROW('Hygiene Data'!E105))),'Data Summary'!DT111="Yes"),OFFSET('Hygiene Data'!$E$9,0,10*ROW('Hygiene Data'!E105)),NA())</f>
        <v>#N/A</v>
      </c>
      <c r="BF111" s="85" t="e">
        <f ca="true">+IF(AND(ISNUMBER(OFFSET('Hygiene Data'!$F$5,0,10*ROW('Hygiene Data'!F105))),'Data Summary'!DU111="Yes"),OFFSET('Hygiene Data'!$F$5,0,10*ROW('Hygiene Data'!F105)),NA())</f>
        <v>#N/A</v>
      </c>
      <c r="BG111" s="85" t="e">
        <f ca="true">+IF(AND(ISNUMBER(OFFSET('Hygiene Data'!$F$7,0,10*ROW('Hygiene Data'!F105))),'Data Summary'!DV111="Yes"),OFFSET('Hygiene Data'!$F$7,0,10*ROW('Hygiene Data'!F105)),NA())</f>
        <v>#N/A</v>
      </c>
      <c r="BH111" s="85" t="e">
        <f ca="true">+IF(AND(ISNUMBER(OFFSET('Hygiene Data'!$F$9,0,10*ROW('Hygiene Data'!F105))),'Data Summary'!DW111="Yes"),OFFSET('Hygiene Data'!$F$9,0,10*ROW('Hygiene Data'!F105)),NA())</f>
        <v>#N/A</v>
      </c>
      <c r="BI111" s="85" t="e">
        <f ca="true">+IF(AND(ISNUMBER(OFFSET('Hygiene Data'!$G$5,0,10*ROW('Hygiene Data'!G105))),'Data Summary'!DX111="Yes"),OFFSET('Hygiene Data'!$G$5,0,10*ROW('Hygiene Data'!G105)),NA())</f>
        <v>#N/A</v>
      </c>
      <c r="BJ111" s="85" t="e">
        <f ca="true">+IF(AND(ISNUMBER(OFFSET('Hygiene Data'!$G$7,0,10*ROW('Hygiene Data'!G105))),'Data Summary'!DY111="Yes"),OFFSET('Hygiene Data'!$G$7,0,10*ROW('Hygiene Data'!G105)),NA())</f>
        <v>#N/A</v>
      </c>
      <c r="BK111" s="85" t="e">
        <f ca="true">+IF(AND(ISNUMBER(OFFSET('Hygiene Data'!$G$9,0,10*ROW('Hygiene Data'!G105))),'Data Summary'!DZ111="Yes"),OFFSET('Hygiene Data'!$G$9,0,10*ROW('Hygiene Data'!G105)),NA())</f>
        <v>#N/A</v>
      </c>
      <c r="BL111" s="85" t="e">
        <f ca="true">+IF(AND(ISNUMBER(OFFSET('Hygiene Data'!$H$5,0,10*ROW('Hygiene Data'!H105))),'Data Summary'!EA111="Yes"),OFFSET('Hygiene Data'!$H$5,0,10*ROW('Hygiene Data'!H105)),NA())</f>
        <v>#N/A</v>
      </c>
      <c r="BM111" s="85" t="e">
        <f ca="true">+IF(AND(ISNUMBER(OFFSET('Hygiene Data'!$H$7,0,10*ROW('Hygiene Data'!H105))),'Data Summary'!EB111="Yes"),OFFSET('Hygiene Data'!$H$7,0,10*ROW('Hygiene Data'!H105)),NA())</f>
        <v>#N/A</v>
      </c>
      <c r="BN111" s="85" t="e">
        <f ca="true">+IF(AND(ISNUMBER(OFFSET('Hygiene Data'!$H$9,0,10*ROW('Hygiene Data'!H105))),'Data Summary'!EC111="Yes"),OFFSET('Hygiene Data'!$H$9,0,10*ROW('Hygiene Data'!H105)),NA())</f>
        <v>#N/A</v>
      </c>
      <c r="BO111" s="85" t="e">
        <f ca="true">+IF(AND(ISNUMBER(OFFSET('Hygiene Data'!$I$5,0,10*ROW('Hygiene Data'!I105))),'Data Summary'!ED111="Yes"),OFFSET('Hygiene Data'!$I$5,0,10*ROW('Hygiene Data'!I105)),NA())</f>
        <v>#N/A</v>
      </c>
      <c r="BP111" s="85" t="e">
        <f ca="true">+IF(AND(ISNUMBER(OFFSET('Hygiene Data'!$I$7,0,10*ROW('Hygiene Data'!I105))),'Data Summary'!EE111="Yes"),OFFSET('Hygiene Data'!$I$7,0,10*ROW('Hygiene Data'!I105)),NA())</f>
        <v>#N/A</v>
      </c>
      <c r="BQ111" s="85" t="e">
        <f ca="true">+IF(AND(ISNUMBER(OFFSET('Hygiene Data'!$I$9,0,10*ROW('Hygiene Data'!I105))),'Data Summary'!EF111="Yes"),OFFSET('Hygiene Data'!$I$9,0,10*ROW('Hygiene Data'!I105)),NA())</f>
        <v>#N/A</v>
      </c>
    </row>
    <row xmlns:x14ac="http://schemas.microsoft.com/office/spreadsheetml/2009/9/ac" r="112" x14ac:dyDescent="0.2">
      <c r="A112" s="326" t="e">
        <f ca="true">+RIGHT('Data Summary'!A112,LEN('Data Summary'!A112)-9)</f>
        <v>#VALUE!</v>
      </c>
      <c r="B112" s="31" t="str">
        <f ca="true">+IF(ISTEXT('Data Summary'!B112),'Data Summary'!B112,"")</f>
        <v/>
      </c>
      <c r="C112" s="325" t="e">
        <f ca="true">+VALUE('Data Summary'!C112)</f>
        <v>#VALUE!</v>
      </c>
      <c r="D112" s="83" t="e">
        <f ca="true">+IF(AND(ISNUMBER(OFFSET('Water Data'!$D$4,0,10*ROW('Water Data'!D106))),'Data Summary'!BS112="Yes"),100-OFFSET('Water Data'!$D$4,0,10*ROW('Water Data'!D106)),NA())</f>
        <v>#N/A</v>
      </c>
      <c r="E112" s="83" t="e">
        <f ca="true">+IF(AND(ISNUMBER(OFFSET('Water Data'!$D$6,0,10*ROW('Water Data'!D106))),'Data Summary'!BT112="Yes"),OFFSET('Water Data'!$D$6,0,10*ROW('Water Data'!D106)),NA())</f>
        <v>#N/A</v>
      </c>
      <c r="F112" s="83" t="e">
        <f ca="true">+IF(AND(ISNUMBER(OFFSET('Water Data'!$D$9,0,10*ROW('Water Data'!D106))),'Data Summary'!BU112="Yes"),OFFSET('Water Data'!$D$9,0,10*ROW('Water Data'!D106)),NA())</f>
        <v>#N/A</v>
      </c>
      <c r="G112" s="83" t="e">
        <f ca="true">+IF(AND(ISNUMBER(OFFSET('Water Data'!$E$4,0,10*ROW('Water Data'!E106))),'Data Summary'!BV112="Yes"),100-OFFSET('Water Data'!$E$4,0,10*ROW('Water Data'!E106)),NA())</f>
        <v>#N/A</v>
      </c>
      <c r="H112" s="83" t="e">
        <f ca="true">+IF(AND(ISNUMBER(OFFSET('Water Data'!$E$6,0,10*ROW('Water Data'!E106))),'Data Summary'!BW112="Yes"),OFFSET('Water Data'!$E$6,0,10*ROW('Water Data'!E106)),NA())</f>
        <v>#N/A</v>
      </c>
      <c r="I112" s="83" t="e">
        <f ca="true">+IF(AND(ISNUMBER(OFFSET('Water Data'!$E$9,0,10*ROW('Water Data'!E106))),'Data Summary'!BX112="Yes"),OFFSET('Water Data'!$E$9,0,10*ROW('Water Data'!E106)),NA())</f>
        <v>#N/A</v>
      </c>
      <c r="J112" s="83" t="e">
        <f ca="true">+IF(AND(ISNUMBER(OFFSET('Water Data'!$F$4,0,10*ROW('Water Data'!F106))),'Data Summary'!BY112="Yes"),100-OFFSET('Water Data'!$F$4,0,10*ROW('Water Data'!F106)),NA())</f>
        <v>#N/A</v>
      </c>
      <c r="K112" s="83" t="e">
        <f ca="true">+IF(AND(ISNUMBER(OFFSET('Water Data'!$F$6,0,10*ROW('Water Data'!F106))),'Data Summary'!BZ112="Yes"),OFFSET('Water Data'!$F$6,0,10*ROW('Water Data'!F106)),NA())</f>
        <v>#N/A</v>
      </c>
      <c r="L112" s="83" t="e">
        <f ca="true">+IF(AND(ISNUMBER(OFFSET('Water Data'!$F$9,0,10*ROW('Water Data'!F106))),'Data Summary'!CA112="Yes"),OFFSET('Water Data'!$F$9,0,10*ROW('Water Data'!F106)),NA())</f>
        <v>#N/A</v>
      </c>
      <c r="M112" s="83" t="e">
        <f ca="true">+IF(AND(ISNUMBER(OFFSET('Water Data'!$G$4,0,10*ROW('Water Data'!G106))),'Data Summary'!CB112="Yes"),100-OFFSET('Water Data'!$G$4,0,10*ROW('Water Data'!G106)),NA())</f>
        <v>#N/A</v>
      </c>
      <c r="N112" s="83" t="e">
        <f ca="true">+IF(AND(ISNUMBER(OFFSET('Water Data'!$G$6,0,10*ROW('Water Data'!G106))),'Data Summary'!CC112="Yes"),OFFSET('Water Data'!$G$6,0,10*ROW('Water Data'!G106)),NA())</f>
        <v>#N/A</v>
      </c>
      <c r="O112" s="83" t="e">
        <f ca="true">+IF(AND(ISNUMBER(OFFSET('Water Data'!$G$9,0,10*ROW('Water Data'!G106))),'Data Summary'!CD112="Yes"),OFFSET('Water Data'!$G$9,0,10*ROW('Water Data'!G106)),NA())</f>
        <v>#N/A</v>
      </c>
      <c r="P112" s="83" t="e">
        <f ca="true">+IF(AND(ISNUMBER(OFFSET('Water Data'!$H$4,0,10*ROW('Water Data'!H106))),'Data Summary'!CE112="Yes"),100-OFFSET('Water Data'!$H$4,0,10*ROW('Water Data'!H106)),NA())</f>
        <v>#N/A</v>
      </c>
      <c r="Q112" s="83" t="e">
        <f ca="true">+IF(AND(ISNUMBER(OFFSET('Water Data'!$H$6,0,10*ROW('Water Data'!H106))),'Data Summary'!CF112="Yes"),OFFSET('Water Data'!$H$6,0,10*ROW('Water Data'!H106)),NA())</f>
        <v>#N/A</v>
      </c>
      <c r="R112" s="83" t="e">
        <f ca="true">+IF(AND(ISNUMBER(OFFSET('Water Data'!$H$9,0,10*ROW('Water Data'!H106))),'Data Summary'!CG112="Yes"),OFFSET('Water Data'!$H$9,0,10*ROW('Water Data'!H106)),NA())</f>
        <v>#N/A</v>
      </c>
      <c r="S112" s="83" t="e">
        <f ca="true">+IF(AND(ISNUMBER(OFFSET('Water Data'!$I$4,0,10*ROW('Water Data'!I106))),'Data Summary'!CH112="Yes"),100-OFFSET('Water Data'!$I$4,0,10*ROW('Water Data'!I106)),NA())</f>
        <v>#N/A</v>
      </c>
      <c r="T112" s="83" t="e">
        <f ca="true">+IF(AND(ISNUMBER(OFFSET('Water Data'!$I$6,0,10*ROW('Water Data'!I106))),'Data Summary'!CI112="Yes"),OFFSET('Water Data'!$I$6,0,10*ROW('Water Data'!I106)),NA())</f>
        <v>#N/A</v>
      </c>
      <c r="U112" s="83" t="e">
        <f ca="true">+IF(AND(ISNUMBER(OFFSET('Water Data'!$I$9,0,10*ROW('Water Data'!I106))),'Data Summary'!CJ112="Yes"),OFFSET('Water Data'!$I$9,0,10*ROW('Water Data'!I106)),NA())</f>
        <v>#N/A</v>
      </c>
      <c r="V112" s="84" t="e">
        <f ca="true">+IF(AND(ISNUMBER(OFFSET('Sanitation Data'!$D$4,0,10*ROW('Sanitation Data'!D106))),'Data Summary'!CK112="Yes"),100-OFFSET('Sanitation Data'!$D$4,0,10*ROW('Sanitation Data'!D106)),NA())</f>
        <v>#N/A</v>
      </c>
      <c r="W112" s="84" t="e">
        <f ca="true">+IF(AND(ISNUMBER(OFFSET('Sanitation Data'!$D$6,0,10*ROW('Sanitation Data'!D106))),'Data Summary'!CL112="Yes"),OFFSET('Sanitation Data'!$D$6,0,10*ROW('Sanitation Data'!D106)),NA())</f>
        <v>#N/A</v>
      </c>
      <c r="X112" s="84" t="e">
        <f ca="true">+IF(AND(ISNUMBER(OFFSET('Sanitation Data'!$D$10,0,10*ROW('Sanitation Data'!D106))),'Data Summary'!CM112="Yes"),OFFSET('Sanitation Data'!$D$10,0,10*ROW('Sanitation Data'!D106)),NA())</f>
        <v>#N/A</v>
      </c>
      <c r="Y112" s="84" t="e">
        <f ca="true">+IF(AND(ISNUMBER(OFFSET('Sanitation Data'!$D$11,0,10*ROW('Sanitation Data'!D106))),'Data Summary'!CN112="Yes"),OFFSET('Sanitation Data'!$D$11,0,10*ROW('Sanitation Data'!D106)),NA())</f>
        <v>#N/A</v>
      </c>
      <c r="Z112" s="84" t="e">
        <f ca="true">+IF(AND(ISNUMBER(OFFSET('Sanitation Data'!$D$12,0,10*ROW('Sanitation Data'!D106))),'Data Summary'!CO112="Yes"),OFFSET('Sanitation Data'!$D$12,0,10*ROW('Sanitation Data'!D106)),NA())</f>
        <v>#N/A</v>
      </c>
      <c r="AA112" s="84" t="e">
        <f ca="true">+IF(AND(ISNUMBER(OFFSET('Sanitation Data'!$E$4,0,10*ROW('Sanitation Data'!E106))),'Data Summary'!CP112="Yes"),100-OFFSET('Sanitation Data'!$E$4,0,10*ROW('Sanitation Data'!E106)),NA())</f>
        <v>#N/A</v>
      </c>
      <c r="AB112" s="84" t="e">
        <f ca="true">+IF(AND(ISNUMBER(OFFSET('Sanitation Data'!$E$6,0,10*ROW('Sanitation Data'!E106))),'Data Summary'!CQ112="Yes"),OFFSET('Sanitation Data'!$E$6,0,10*ROW('Sanitation Data'!E106)),NA())</f>
        <v>#N/A</v>
      </c>
      <c r="AC112" s="84" t="e">
        <f ca="true">+IF(AND(ISNUMBER(OFFSET('Sanitation Data'!$E$10,0,10*ROW('Sanitation Data'!E106))),'Data Summary'!CR112="Yes"),OFFSET('Sanitation Data'!$E$10,0,10*ROW('Sanitation Data'!E106)),NA())</f>
        <v>#N/A</v>
      </c>
      <c r="AD112" s="84" t="e">
        <f ca="true">+IF(AND(ISNUMBER(OFFSET('Sanitation Data'!$E$11,0,10*ROW('Sanitation Data'!E106))),'Data Summary'!CS112="Yes"),OFFSET('Sanitation Data'!$E$11,0,10*ROW('Sanitation Data'!E106)),NA())</f>
        <v>#N/A</v>
      </c>
      <c r="AE112" s="84" t="e">
        <f ca="true">+IF(AND(ISNUMBER(OFFSET('Sanitation Data'!$E$12,0,10*ROW('Sanitation Data'!E106))),'Data Summary'!CT112="Yes"),OFFSET('Sanitation Data'!$E$12,0,10*ROW('Sanitation Data'!E106)),NA())</f>
        <v>#N/A</v>
      </c>
      <c r="AF112" s="84" t="e">
        <f ca="true">+IF(AND(ISNUMBER(OFFSET('Sanitation Data'!$F$4,0,10*ROW('Sanitation Data'!F106))),'Data Summary'!CU112="Yes"),100-OFFSET('Sanitation Data'!$F$4,0,10*ROW('Sanitation Data'!F106)),NA())</f>
        <v>#N/A</v>
      </c>
      <c r="AG112" s="84" t="e">
        <f ca="true">+IF(AND(ISNUMBER(OFFSET('Sanitation Data'!$F$6,0,10*ROW('Sanitation Data'!F106))),'Data Summary'!CV112="Yes"),OFFSET('Sanitation Data'!$F$6,0,10*ROW('Sanitation Data'!F106)),NA())</f>
        <v>#N/A</v>
      </c>
      <c r="AH112" s="84" t="e">
        <f ca="true">+IF(AND(ISNUMBER(OFFSET('Sanitation Data'!$F$10,0,10*ROW('Sanitation Data'!F106))),'Data Summary'!CW112="Yes"),OFFSET('Sanitation Data'!$F$10,0,10*ROW('Sanitation Data'!F106)),NA())</f>
        <v>#N/A</v>
      </c>
      <c r="AI112" s="84" t="e">
        <f ca="true">+IF(AND(ISNUMBER(OFFSET('Sanitation Data'!$F$11,0,10*ROW('Sanitation Data'!F106))),'Data Summary'!CX112="Yes"),OFFSET('Sanitation Data'!$F$11,0,10*ROW('Sanitation Data'!F106)),NA())</f>
        <v>#N/A</v>
      </c>
      <c r="AJ112" s="84" t="e">
        <f ca="true">+IF(AND(ISNUMBER(OFFSET('Sanitation Data'!$F$12,0,10*ROW('Sanitation Data'!F106))),'Data Summary'!CY112="Yes"),OFFSET('Sanitation Data'!$F$12,0,10*ROW('Sanitation Data'!F106)),NA())</f>
        <v>#N/A</v>
      </c>
      <c r="AK112" s="84" t="e">
        <f ca="true">+IF(AND(ISNUMBER(OFFSET('Sanitation Data'!$G$4,0,10*ROW('Sanitation Data'!G106))),'Data Summary'!CZ112="Yes"),100-OFFSET('Sanitation Data'!$G$4,0,10*ROW('Sanitation Data'!G106)),NA())</f>
        <v>#N/A</v>
      </c>
      <c r="AL112" s="84" t="e">
        <f ca="true">+IF(AND(ISNUMBER(OFFSET('Sanitation Data'!$G$6,0,10*ROW('Sanitation Data'!G106))),'Data Summary'!DA112="Yes"),OFFSET('Sanitation Data'!$G$6,0,10*ROW('Sanitation Data'!G106)),NA())</f>
        <v>#N/A</v>
      </c>
      <c r="AM112" s="84" t="e">
        <f ca="true">+IF(AND(ISNUMBER(OFFSET('Sanitation Data'!$G$10,0,10*ROW('Sanitation Data'!G106))),'Data Summary'!DB112="Yes"),OFFSET('Sanitation Data'!$G$10,0,10*ROW('Sanitation Data'!G106)),NA())</f>
        <v>#N/A</v>
      </c>
      <c r="AN112" s="84" t="e">
        <f ca="true">+IF(AND(ISNUMBER(OFFSET('Sanitation Data'!$G$11,0,10*ROW('Sanitation Data'!G106))),'Data Summary'!DC112="Yes"),OFFSET('Sanitation Data'!$G$11,0,10*ROW('Sanitation Data'!G106)),NA())</f>
        <v>#N/A</v>
      </c>
      <c r="AO112" s="84" t="e">
        <f ca="true">+IF(AND(ISNUMBER(OFFSET('Sanitation Data'!$G$12,0,10*ROW('Sanitation Data'!G106))),'Data Summary'!DD112="Yes"),OFFSET('Sanitation Data'!$G$12,0,10*ROW('Sanitation Data'!G106)),NA())</f>
        <v>#N/A</v>
      </c>
      <c r="AP112" s="84" t="e">
        <f ca="true">+IF(AND(ISNUMBER(OFFSET('Sanitation Data'!$H$4,0,10*ROW('Sanitation Data'!H106))),'Data Summary'!DE112="Yes"),100-OFFSET('Sanitation Data'!$H$4,0,10*ROW('Sanitation Data'!H106)),NA())</f>
        <v>#N/A</v>
      </c>
      <c r="AQ112" s="84" t="e">
        <f ca="true">+IF(AND(ISNUMBER(OFFSET('Sanitation Data'!$H$6,0,10*ROW('Sanitation Data'!H106))),'Data Summary'!DF112="Yes"),OFFSET('Sanitation Data'!$H$6,0,10*ROW('Sanitation Data'!H106)),NA())</f>
        <v>#N/A</v>
      </c>
      <c r="AR112" s="84" t="e">
        <f ca="true">+IF(AND(ISNUMBER(OFFSET('Sanitation Data'!$H$10,0,10*ROW('Sanitation Data'!H106))),'Data Summary'!DG112="Yes"),OFFSET('Sanitation Data'!$H$10,0,10*ROW('Sanitation Data'!H106)),NA())</f>
        <v>#N/A</v>
      </c>
      <c r="AS112" s="84" t="e">
        <f ca="true">+IF(AND(ISNUMBER(OFFSET('Sanitation Data'!$H$11,0,10*ROW('Sanitation Data'!H106))),'Data Summary'!DH112="Yes"),OFFSET('Sanitation Data'!$H$11,0,10*ROW('Sanitation Data'!H106)),NA())</f>
        <v>#N/A</v>
      </c>
      <c r="AT112" s="84" t="e">
        <f ca="true">+IF(AND(ISNUMBER(OFFSET('Sanitation Data'!$H$12,0,10*ROW('Sanitation Data'!H106))),'Data Summary'!DI112="Yes"),OFFSET('Sanitation Data'!$H$12,0,10*ROW('Sanitation Data'!H106)),NA())</f>
        <v>#N/A</v>
      </c>
      <c r="AU112" s="84" t="e">
        <f ca="true">+IF(AND(ISNUMBER(OFFSET('Sanitation Data'!$I$4,0,10*ROW('Sanitation Data'!I106))),'Data Summary'!DJ112="Yes"),100-OFFSET('Sanitation Data'!$I$4,0,10*ROW('Sanitation Data'!I106)),NA())</f>
        <v>#N/A</v>
      </c>
      <c r="AV112" s="84" t="e">
        <f ca="true">+IF(AND(ISNUMBER(OFFSET('Sanitation Data'!$I$6,0,10*ROW('Sanitation Data'!I106))),'Data Summary'!DK112="Yes"),OFFSET('Sanitation Data'!$I$6,0,10*ROW('Sanitation Data'!I106)),NA())</f>
        <v>#N/A</v>
      </c>
      <c r="AW112" s="84" t="e">
        <f ca="true">+IF(AND(ISNUMBER(OFFSET('Sanitation Data'!$I$10,0,10*ROW('Sanitation Data'!I106))),'Data Summary'!DL112="Yes"),OFFSET('Sanitation Data'!$I$10,0,10*ROW('Sanitation Data'!I106)),NA())</f>
        <v>#N/A</v>
      </c>
      <c r="AX112" s="84" t="e">
        <f ca="true">+IF(AND(ISNUMBER(OFFSET('Sanitation Data'!$I$11,0,10*ROW('Sanitation Data'!I106))),'Data Summary'!DM112="Yes"),OFFSET('Sanitation Data'!$I$11,0,10*ROW('Sanitation Data'!I106)),NA())</f>
        <v>#N/A</v>
      </c>
      <c r="AY112" s="84" t="e">
        <f ca="true">+IF(AND(ISNUMBER(OFFSET('Sanitation Data'!$I$12,0,10*ROW('Sanitation Data'!I106))),'Data Summary'!DN112="Yes"),OFFSET('Sanitation Data'!$I$12,0,10*ROW('Sanitation Data'!I106)),NA())</f>
        <v>#N/A</v>
      </c>
      <c r="AZ112" s="85" t="e">
        <f ca="true">+IF(AND(ISNUMBER(OFFSET('Hygiene Data'!$D$5,0,10*ROW('Hygiene Data'!D106))),'Data Summary'!DO112="Yes"),OFFSET('Hygiene Data'!$D$5,0,10*ROW('Hygiene Data'!D106)),NA())</f>
        <v>#N/A</v>
      </c>
      <c r="BA112" s="85" t="e">
        <f ca="true">+IF(AND(ISNUMBER(OFFSET('Hygiene Data'!$D$7,0,10*ROW('Hygiene Data'!D106))),'Data Summary'!DP112="Yes"),OFFSET('Hygiene Data'!$D$7,0,10*ROW('Hygiene Data'!D106)),NA())</f>
        <v>#N/A</v>
      </c>
      <c r="BB112" s="85" t="e">
        <f ca="true">+IF(AND(ISNUMBER(OFFSET('Hygiene Data'!$D$9,0,10*ROW('Hygiene Data'!D106))),'Data Summary'!DQ112="Yes"),OFFSET('Hygiene Data'!$D$9,0,10*ROW('Hygiene Data'!D106)),NA())</f>
        <v>#N/A</v>
      </c>
      <c r="BC112" s="85" t="e">
        <f ca="true">+IF(AND(ISNUMBER(OFFSET('Hygiene Data'!$E$5,0,10*ROW('Hygiene Data'!E106))),'Data Summary'!DR112="Yes"),OFFSET('Hygiene Data'!$E$5,0,10*ROW('Hygiene Data'!E106)),NA())</f>
        <v>#N/A</v>
      </c>
      <c r="BD112" s="85" t="e">
        <f ca="true">+IF(AND(ISNUMBER(OFFSET('Hygiene Data'!$E$7,0,10*ROW('Hygiene Data'!E106))),'Data Summary'!DS112="Yes"),OFFSET('Hygiene Data'!$E$7,0,10*ROW('Hygiene Data'!E106)),NA())</f>
        <v>#N/A</v>
      </c>
      <c r="BE112" s="85" t="e">
        <f ca="true">+IF(AND(ISNUMBER(OFFSET('Hygiene Data'!$E$9,0,10*ROW('Hygiene Data'!E106))),'Data Summary'!DT112="Yes"),OFFSET('Hygiene Data'!$E$9,0,10*ROW('Hygiene Data'!E106)),NA())</f>
        <v>#N/A</v>
      </c>
      <c r="BF112" s="85" t="e">
        <f ca="true">+IF(AND(ISNUMBER(OFFSET('Hygiene Data'!$F$5,0,10*ROW('Hygiene Data'!F106))),'Data Summary'!DU112="Yes"),OFFSET('Hygiene Data'!$F$5,0,10*ROW('Hygiene Data'!F106)),NA())</f>
        <v>#N/A</v>
      </c>
      <c r="BG112" s="85" t="e">
        <f ca="true">+IF(AND(ISNUMBER(OFFSET('Hygiene Data'!$F$7,0,10*ROW('Hygiene Data'!F106))),'Data Summary'!DV112="Yes"),OFFSET('Hygiene Data'!$F$7,0,10*ROW('Hygiene Data'!F106)),NA())</f>
        <v>#N/A</v>
      </c>
      <c r="BH112" s="85" t="e">
        <f ca="true">+IF(AND(ISNUMBER(OFFSET('Hygiene Data'!$F$9,0,10*ROW('Hygiene Data'!F106))),'Data Summary'!DW112="Yes"),OFFSET('Hygiene Data'!$F$9,0,10*ROW('Hygiene Data'!F106)),NA())</f>
        <v>#N/A</v>
      </c>
      <c r="BI112" s="85" t="e">
        <f ca="true">+IF(AND(ISNUMBER(OFFSET('Hygiene Data'!$G$5,0,10*ROW('Hygiene Data'!G106))),'Data Summary'!DX112="Yes"),OFFSET('Hygiene Data'!$G$5,0,10*ROW('Hygiene Data'!G106)),NA())</f>
        <v>#N/A</v>
      </c>
      <c r="BJ112" s="85" t="e">
        <f ca="true">+IF(AND(ISNUMBER(OFFSET('Hygiene Data'!$G$7,0,10*ROW('Hygiene Data'!G106))),'Data Summary'!DY112="Yes"),OFFSET('Hygiene Data'!$G$7,0,10*ROW('Hygiene Data'!G106)),NA())</f>
        <v>#N/A</v>
      </c>
      <c r="BK112" s="85" t="e">
        <f ca="true">+IF(AND(ISNUMBER(OFFSET('Hygiene Data'!$G$9,0,10*ROW('Hygiene Data'!G106))),'Data Summary'!DZ112="Yes"),OFFSET('Hygiene Data'!$G$9,0,10*ROW('Hygiene Data'!G106)),NA())</f>
        <v>#N/A</v>
      </c>
      <c r="BL112" s="85" t="e">
        <f ca="true">+IF(AND(ISNUMBER(OFFSET('Hygiene Data'!$H$5,0,10*ROW('Hygiene Data'!H106))),'Data Summary'!EA112="Yes"),OFFSET('Hygiene Data'!$H$5,0,10*ROW('Hygiene Data'!H106)),NA())</f>
        <v>#N/A</v>
      </c>
      <c r="BM112" s="85" t="e">
        <f ca="true">+IF(AND(ISNUMBER(OFFSET('Hygiene Data'!$H$7,0,10*ROW('Hygiene Data'!H106))),'Data Summary'!EB112="Yes"),OFFSET('Hygiene Data'!$H$7,0,10*ROW('Hygiene Data'!H106)),NA())</f>
        <v>#N/A</v>
      </c>
      <c r="BN112" s="85" t="e">
        <f ca="true">+IF(AND(ISNUMBER(OFFSET('Hygiene Data'!$H$9,0,10*ROW('Hygiene Data'!H106))),'Data Summary'!EC112="Yes"),OFFSET('Hygiene Data'!$H$9,0,10*ROW('Hygiene Data'!H106)),NA())</f>
        <v>#N/A</v>
      </c>
      <c r="BO112" s="85" t="e">
        <f ca="true">+IF(AND(ISNUMBER(OFFSET('Hygiene Data'!$I$5,0,10*ROW('Hygiene Data'!I106))),'Data Summary'!ED112="Yes"),OFFSET('Hygiene Data'!$I$5,0,10*ROW('Hygiene Data'!I106)),NA())</f>
        <v>#N/A</v>
      </c>
      <c r="BP112" s="85" t="e">
        <f ca="true">+IF(AND(ISNUMBER(OFFSET('Hygiene Data'!$I$7,0,10*ROW('Hygiene Data'!I106))),'Data Summary'!EE112="Yes"),OFFSET('Hygiene Data'!$I$7,0,10*ROW('Hygiene Data'!I106)),NA())</f>
        <v>#N/A</v>
      </c>
      <c r="BQ112" s="85" t="e">
        <f ca="true">+IF(AND(ISNUMBER(OFFSET('Hygiene Data'!$I$9,0,10*ROW('Hygiene Data'!I106))),'Data Summary'!EF112="Yes"),OFFSET('Hygiene Data'!$I$9,0,10*ROW('Hygiene Data'!I106)),NA())</f>
        <v>#N/A</v>
      </c>
    </row>
    <row xmlns:x14ac="http://schemas.microsoft.com/office/spreadsheetml/2009/9/ac" r="113" x14ac:dyDescent="0.2">
      <c r="A113" s="326" t="e">
        <f ca="true">+RIGHT('Data Summary'!A113,LEN('Data Summary'!A113)-9)</f>
        <v>#VALUE!</v>
      </c>
      <c r="B113" s="31" t="str">
        <f ca="true">+IF(ISTEXT('Data Summary'!B113),'Data Summary'!B113,"")</f>
        <v/>
      </c>
      <c r="C113" s="325" t="e">
        <f ca="true">+VALUE('Data Summary'!C113)</f>
        <v>#VALUE!</v>
      </c>
      <c r="D113" s="83" t="e">
        <f ca="true">+IF(AND(ISNUMBER(OFFSET('Water Data'!$D$4,0,10*ROW('Water Data'!D107))),'Data Summary'!BS113="Yes"),100-OFFSET('Water Data'!$D$4,0,10*ROW('Water Data'!D107)),NA())</f>
        <v>#N/A</v>
      </c>
      <c r="E113" s="83" t="e">
        <f ca="true">+IF(AND(ISNUMBER(OFFSET('Water Data'!$D$6,0,10*ROW('Water Data'!D107))),'Data Summary'!BT113="Yes"),OFFSET('Water Data'!$D$6,0,10*ROW('Water Data'!D107)),NA())</f>
        <v>#N/A</v>
      </c>
      <c r="F113" s="83" t="e">
        <f ca="true">+IF(AND(ISNUMBER(OFFSET('Water Data'!$D$9,0,10*ROW('Water Data'!D107))),'Data Summary'!BU113="Yes"),OFFSET('Water Data'!$D$9,0,10*ROW('Water Data'!D107)),NA())</f>
        <v>#N/A</v>
      </c>
      <c r="G113" s="83" t="e">
        <f ca="true">+IF(AND(ISNUMBER(OFFSET('Water Data'!$E$4,0,10*ROW('Water Data'!E107))),'Data Summary'!BV113="Yes"),100-OFFSET('Water Data'!$E$4,0,10*ROW('Water Data'!E107)),NA())</f>
        <v>#N/A</v>
      </c>
      <c r="H113" s="83" t="e">
        <f ca="true">+IF(AND(ISNUMBER(OFFSET('Water Data'!$E$6,0,10*ROW('Water Data'!E107))),'Data Summary'!BW113="Yes"),OFFSET('Water Data'!$E$6,0,10*ROW('Water Data'!E107)),NA())</f>
        <v>#N/A</v>
      </c>
      <c r="I113" s="83" t="e">
        <f ca="true">+IF(AND(ISNUMBER(OFFSET('Water Data'!$E$9,0,10*ROW('Water Data'!E107))),'Data Summary'!BX113="Yes"),OFFSET('Water Data'!$E$9,0,10*ROW('Water Data'!E107)),NA())</f>
        <v>#N/A</v>
      </c>
      <c r="J113" s="83" t="e">
        <f ca="true">+IF(AND(ISNUMBER(OFFSET('Water Data'!$F$4,0,10*ROW('Water Data'!F107))),'Data Summary'!BY113="Yes"),100-OFFSET('Water Data'!$F$4,0,10*ROW('Water Data'!F107)),NA())</f>
        <v>#N/A</v>
      </c>
      <c r="K113" s="83" t="e">
        <f ca="true">+IF(AND(ISNUMBER(OFFSET('Water Data'!$F$6,0,10*ROW('Water Data'!F107))),'Data Summary'!BZ113="Yes"),OFFSET('Water Data'!$F$6,0,10*ROW('Water Data'!F107)),NA())</f>
        <v>#N/A</v>
      </c>
      <c r="L113" s="83" t="e">
        <f ca="true">+IF(AND(ISNUMBER(OFFSET('Water Data'!$F$9,0,10*ROW('Water Data'!F107))),'Data Summary'!CA113="Yes"),OFFSET('Water Data'!$F$9,0,10*ROW('Water Data'!F107)),NA())</f>
        <v>#N/A</v>
      </c>
      <c r="M113" s="83" t="e">
        <f ca="true">+IF(AND(ISNUMBER(OFFSET('Water Data'!$G$4,0,10*ROW('Water Data'!G107))),'Data Summary'!CB113="Yes"),100-OFFSET('Water Data'!$G$4,0,10*ROW('Water Data'!G107)),NA())</f>
        <v>#N/A</v>
      </c>
      <c r="N113" s="83" t="e">
        <f ca="true">+IF(AND(ISNUMBER(OFFSET('Water Data'!$G$6,0,10*ROW('Water Data'!G107))),'Data Summary'!CC113="Yes"),OFFSET('Water Data'!$G$6,0,10*ROW('Water Data'!G107)),NA())</f>
        <v>#N/A</v>
      </c>
      <c r="O113" s="83" t="e">
        <f ca="true">+IF(AND(ISNUMBER(OFFSET('Water Data'!$G$9,0,10*ROW('Water Data'!G107))),'Data Summary'!CD113="Yes"),OFFSET('Water Data'!$G$9,0,10*ROW('Water Data'!G107)),NA())</f>
        <v>#N/A</v>
      </c>
      <c r="P113" s="83" t="e">
        <f ca="true">+IF(AND(ISNUMBER(OFFSET('Water Data'!$H$4,0,10*ROW('Water Data'!H107))),'Data Summary'!CE113="Yes"),100-OFFSET('Water Data'!$H$4,0,10*ROW('Water Data'!H107)),NA())</f>
        <v>#N/A</v>
      </c>
      <c r="Q113" s="83" t="e">
        <f ca="true">+IF(AND(ISNUMBER(OFFSET('Water Data'!$H$6,0,10*ROW('Water Data'!H107))),'Data Summary'!CF113="Yes"),OFFSET('Water Data'!$H$6,0,10*ROW('Water Data'!H107)),NA())</f>
        <v>#N/A</v>
      </c>
      <c r="R113" s="83" t="e">
        <f ca="true">+IF(AND(ISNUMBER(OFFSET('Water Data'!$H$9,0,10*ROW('Water Data'!H107))),'Data Summary'!CG113="Yes"),OFFSET('Water Data'!$H$9,0,10*ROW('Water Data'!H107)),NA())</f>
        <v>#N/A</v>
      </c>
      <c r="S113" s="83" t="e">
        <f ca="true">+IF(AND(ISNUMBER(OFFSET('Water Data'!$I$4,0,10*ROW('Water Data'!I107))),'Data Summary'!CH113="Yes"),100-OFFSET('Water Data'!$I$4,0,10*ROW('Water Data'!I107)),NA())</f>
        <v>#N/A</v>
      </c>
      <c r="T113" s="83" t="e">
        <f ca="true">+IF(AND(ISNUMBER(OFFSET('Water Data'!$I$6,0,10*ROW('Water Data'!I107))),'Data Summary'!CI113="Yes"),OFFSET('Water Data'!$I$6,0,10*ROW('Water Data'!I107)),NA())</f>
        <v>#N/A</v>
      </c>
      <c r="U113" s="83" t="e">
        <f ca="true">+IF(AND(ISNUMBER(OFFSET('Water Data'!$I$9,0,10*ROW('Water Data'!I107))),'Data Summary'!CJ113="Yes"),OFFSET('Water Data'!$I$9,0,10*ROW('Water Data'!I107)),NA())</f>
        <v>#N/A</v>
      </c>
      <c r="V113" s="84" t="e">
        <f ca="true">+IF(AND(ISNUMBER(OFFSET('Sanitation Data'!$D$4,0,10*ROW('Sanitation Data'!D107))),'Data Summary'!CK113="Yes"),100-OFFSET('Sanitation Data'!$D$4,0,10*ROW('Sanitation Data'!D107)),NA())</f>
        <v>#N/A</v>
      </c>
      <c r="W113" s="84" t="e">
        <f ca="true">+IF(AND(ISNUMBER(OFFSET('Sanitation Data'!$D$6,0,10*ROW('Sanitation Data'!D107))),'Data Summary'!CL113="Yes"),OFFSET('Sanitation Data'!$D$6,0,10*ROW('Sanitation Data'!D107)),NA())</f>
        <v>#N/A</v>
      </c>
      <c r="X113" s="84" t="e">
        <f ca="true">+IF(AND(ISNUMBER(OFFSET('Sanitation Data'!$D$10,0,10*ROW('Sanitation Data'!D107))),'Data Summary'!CM113="Yes"),OFFSET('Sanitation Data'!$D$10,0,10*ROW('Sanitation Data'!D107)),NA())</f>
        <v>#N/A</v>
      </c>
      <c r="Y113" s="84" t="e">
        <f ca="true">+IF(AND(ISNUMBER(OFFSET('Sanitation Data'!$D$11,0,10*ROW('Sanitation Data'!D107))),'Data Summary'!CN113="Yes"),OFFSET('Sanitation Data'!$D$11,0,10*ROW('Sanitation Data'!D107)),NA())</f>
        <v>#N/A</v>
      </c>
      <c r="Z113" s="84" t="e">
        <f ca="true">+IF(AND(ISNUMBER(OFFSET('Sanitation Data'!$D$12,0,10*ROW('Sanitation Data'!D107))),'Data Summary'!CO113="Yes"),OFFSET('Sanitation Data'!$D$12,0,10*ROW('Sanitation Data'!D107)),NA())</f>
        <v>#N/A</v>
      </c>
      <c r="AA113" s="84" t="e">
        <f ca="true">+IF(AND(ISNUMBER(OFFSET('Sanitation Data'!$E$4,0,10*ROW('Sanitation Data'!E107))),'Data Summary'!CP113="Yes"),100-OFFSET('Sanitation Data'!$E$4,0,10*ROW('Sanitation Data'!E107)),NA())</f>
        <v>#N/A</v>
      </c>
      <c r="AB113" s="84" t="e">
        <f ca="true">+IF(AND(ISNUMBER(OFFSET('Sanitation Data'!$E$6,0,10*ROW('Sanitation Data'!E107))),'Data Summary'!CQ113="Yes"),OFFSET('Sanitation Data'!$E$6,0,10*ROW('Sanitation Data'!E107)),NA())</f>
        <v>#N/A</v>
      </c>
      <c r="AC113" s="84" t="e">
        <f ca="true">+IF(AND(ISNUMBER(OFFSET('Sanitation Data'!$E$10,0,10*ROW('Sanitation Data'!E107))),'Data Summary'!CR113="Yes"),OFFSET('Sanitation Data'!$E$10,0,10*ROW('Sanitation Data'!E107)),NA())</f>
        <v>#N/A</v>
      </c>
      <c r="AD113" s="84" t="e">
        <f ca="true">+IF(AND(ISNUMBER(OFFSET('Sanitation Data'!$E$11,0,10*ROW('Sanitation Data'!E107))),'Data Summary'!CS113="Yes"),OFFSET('Sanitation Data'!$E$11,0,10*ROW('Sanitation Data'!E107)),NA())</f>
        <v>#N/A</v>
      </c>
      <c r="AE113" s="84" t="e">
        <f ca="true">+IF(AND(ISNUMBER(OFFSET('Sanitation Data'!$E$12,0,10*ROW('Sanitation Data'!E107))),'Data Summary'!CT113="Yes"),OFFSET('Sanitation Data'!$E$12,0,10*ROW('Sanitation Data'!E107)),NA())</f>
        <v>#N/A</v>
      </c>
      <c r="AF113" s="84" t="e">
        <f ca="true">+IF(AND(ISNUMBER(OFFSET('Sanitation Data'!$F$4,0,10*ROW('Sanitation Data'!F107))),'Data Summary'!CU113="Yes"),100-OFFSET('Sanitation Data'!$F$4,0,10*ROW('Sanitation Data'!F107)),NA())</f>
        <v>#N/A</v>
      </c>
      <c r="AG113" s="84" t="e">
        <f ca="true">+IF(AND(ISNUMBER(OFFSET('Sanitation Data'!$F$6,0,10*ROW('Sanitation Data'!F107))),'Data Summary'!CV113="Yes"),OFFSET('Sanitation Data'!$F$6,0,10*ROW('Sanitation Data'!F107)),NA())</f>
        <v>#N/A</v>
      </c>
      <c r="AH113" s="84" t="e">
        <f ca="true">+IF(AND(ISNUMBER(OFFSET('Sanitation Data'!$F$10,0,10*ROW('Sanitation Data'!F107))),'Data Summary'!CW113="Yes"),OFFSET('Sanitation Data'!$F$10,0,10*ROW('Sanitation Data'!F107)),NA())</f>
        <v>#N/A</v>
      </c>
      <c r="AI113" s="84" t="e">
        <f ca="true">+IF(AND(ISNUMBER(OFFSET('Sanitation Data'!$F$11,0,10*ROW('Sanitation Data'!F107))),'Data Summary'!CX113="Yes"),OFFSET('Sanitation Data'!$F$11,0,10*ROW('Sanitation Data'!F107)),NA())</f>
        <v>#N/A</v>
      </c>
      <c r="AJ113" s="84" t="e">
        <f ca="true">+IF(AND(ISNUMBER(OFFSET('Sanitation Data'!$F$12,0,10*ROW('Sanitation Data'!F107))),'Data Summary'!CY113="Yes"),OFFSET('Sanitation Data'!$F$12,0,10*ROW('Sanitation Data'!F107)),NA())</f>
        <v>#N/A</v>
      </c>
      <c r="AK113" s="84" t="e">
        <f ca="true">+IF(AND(ISNUMBER(OFFSET('Sanitation Data'!$G$4,0,10*ROW('Sanitation Data'!G107))),'Data Summary'!CZ113="Yes"),100-OFFSET('Sanitation Data'!$G$4,0,10*ROW('Sanitation Data'!G107)),NA())</f>
        <v>#N/A</v>
      </c>
      <c r="AL113" s="84" t="e">
        <f ca="true">+IF(AND(ISNUMBER(OFFSET('Sanitation Data'!$G$6,0,10*ROW('Sanitation Data'!G107))),'Data Summary'!DA113="Yes"),OFFSET('Sanitation Data'!$G$6,0,10*ROW('Sanitation Data'!G107)),NA())</f>
        <v>#N/A</v>
      </c>
      <c r="AM113" s="84" t="e">
        <f ca="true">+IF(AND(ISNUMBER(OFFSET('Sanitation Data'!$G$10,0,10*ROW('Sanitation Data'!G107))),'Data Summary'!DB113="Yes"),OFFSET('Sanitation Data'!$G$10,0,10*ROW('Sanitation Data'!G107)),NA())</f>
        <v>#N/A</v>
      </c>
      <c r="AN113" s="84" t="e">
        <f ca="true">+IF(AND(ISNUMBER(OFFSET('Sanitation Data'!$G$11,0,10*ROW('Sanitation Data'!G107))),'Data Summary'!DC113="Yes"),OFFSET('Sanitation Data'!$G$11,0,10*ROW('Sanitation Data'!G107)),NA())</f>
        <v>#N/A</v>
      </c>
      <c r="AO113" s="84" t="e">
        <f ca="true">+IF(AND(ISNUMBER(OFFSET('Sanitation Data'!$G$12,0,10*ROW('Sanitation Data'!G107))),'Data Summary'!DD113="Yes"),OFFSET('Sanitation Data'!$G$12,0,10*ROW('Sanitation Data'!G107)),NA())</f>
        <v>#N/A</v>
      </c>
      <c r="AP113" s="84" t="e">
        <f ca="true">+IF(AND(ISNUMBER(OFFSET('Sanitation Data'!$H$4,0,10*ROW('Sanitation Data'!H107))),'Data Summary'!DE113="Yes"),100-OFFSET('Sanitation Data'!$H$4,0,10*ROW('Sanitation Data'!H107)),NA())</f>
        <v>#N/A</v>
      </c>
      <c r="AQ113" s="84" t="e">
        <f ca="true">+IF(AND(ISNUMBER(OFFSET('Sanitation Data'!$H$6,0,10*ROW('Sanitation Data'!H107))),'Data Summary'!DF113="Yes"),OFFSET('Sanitation Data'!$H$6,0,10*ROW('Sanitation Data'!H107)),NA())</f>
        <v>#N/A</v>
      </c>
      <c r="AR113" s="84" t="e">
        <f ca="true">+IF(AND(ISNUMBER(OFFSET('Sanitation Data'!$H$10,0,10*ROW('Sanitation Data'!H107))),'Data Summary'!DG113="Yes"),OFFSET('Sanitation Data'!$H$10,0,10*ROW('Sanitation Data'!H107)),NA())</f>
        <v>#N/A</v>
      </c>
      <c r="AS113" s="84" t="e">
        <f ca="true">+IF(AND(ISNUMBER(OFFSET('Sanitation Data'!$H$11,0,10*ROW('Sanitation Data'!H107))),'Data Summary'!DH113="Yes"),OFFSET('Sanitation Data'!$H$11,0,10*ROW('Sanitation Data'!H107)),NA())</f>
        <v>#N/A</v>
      </c>
      <c r="AT113" s="84" t="e">
        <f ca="true">+IF(AND(ISNUMBER(OFFSET('Sanitation Data'!$H$12,0,10*ROW('Sanitation Data'!H107))),'Data Summary'!DI113="Yes"),OFFSET('Sanitation Data'!$H$12,0,10*ROW('Sanitation Data'!H107)),NA())</f>
        <v>#N/A</v>
      </c>
      <c r="AU113" s="84" t="e">
        <f ca="true">+IF(AND(ISNUMBER(OFFSET('Sanitation Data'!$I$4,0,10*ROW('Sanitation Data'!I107))),'Data Summary'!DJ113="Yes"),100-OFFSET('Sanitation Data'!$I$4,0,10*ROW('Sanitation Data'!I107)),NA())</f>
        <v>#N/A</v>
      </c>
      <c r="AV113" s="84" t="e">
        <f ca="true">+IF(AND(ISNUMBER(OFFSET('Sanitation Data'!$I$6,0,10*ROW('Sanitation Data'!I107))),'Data Summary'!DK113="Yes"),OFFSET('Sanitation Data'!$I$6,0,10*ROW('Sanitation Data'!I107)),NA())</f>
        <v>#N/A</v>
      </c>
      <c r="AW113" s="84" t="e">
        <f ca="true">+IF(AND(ISNUMBER(OFFSET('Sanitation Data'!$I$10,0,10*ROW('Sanitation Data'!I107))),'Data Summary'!DL113="Yes"),OFFSET('Sanitation Data'!$I$10,0,10*ROW('Sanitation Data'!I107)),NA())</f>
        <v>#N/A</v>
      </c>
      <c r="AX113" s="84" t="e">
        <f ca="true">+IF(AND(ISNUMBER(OFFSET('Sanitation Data'!$I$11,0,10*ROW('Sanitation Data'!I107))),'Data Summary'!DM113="Yes"),OFFSET('Sanitation Data'!$I$11,0,10*ROW('Sanitation Data'!I107)),NA())</f>
        <v>#N/A</v>
      </c>
      <c r="AY113" s="84" t="e">
        <f ca="true">+IF(AND(ISNUMBER(OFFSET('Sanitation Data'!$I$12,0,10*ROW('Sanitation Data'!I107))),'Data Summary'!DN113="Yes"),OFFSET('Sanitation Data'!$I$12,0,10*ROW('Sanitation Data'!I107)),NA())</f>
        <v>#N/A</v>
      </c>
      <c r="AZ113" s="85" t="e">
        <f ca="true">+IF(AND(ISNUMBER(OFFSET('Hygiene Data'!$D$5,0,10*ROW('Hygiene Data'!D107))),'Data Summary'!DO113="Yes"),OFFSET('Hygiene Data'!$D$5,0,10*ROW('Hygiene Data'!D107)),NA())</f>
        <v>#N/A</v>
      </c>
      <c r="BA113" s="85" t="e">
        <f ca="true">+IF(AND(ISNUMBER(OFFSET('Hygiene Data'!$D$7,0,10*ROW('Hygiene Data'!D107))),'Data Summary'!DP113="Yes"),OFFSET('Hygiene Data'!$D$7,0,10*ROW('Hygiene Data'!D107)),NA())</f>
        <v>#N/A</v>
      </c>
      <c r="BB113" s="85" t="e">
        <f ca="true">+IF(AND(ISNUMBER(OFFSET('Hygiene Data'!$D$9,0,10*ROW('Hygiene Data'!D107))),'Data Summary'!DQ113="Yes"),OFFSET('Hygiene Data'!$D$9,0,10*ROW('Hygiene Data'!D107)),NA())</f>
        <v>#N/A</v>
      </c>
      <c r="BC113" s="85" t="e">
        <f ca="true">+IF(AND(ISNUMBER(OFFSET('Hygiene Data'!$E$5,0,10*ROW('Hygiene Data'!E107))),'Data Summary'!DR113="Yes"),OFFSET('Hygiene Data'!$E$5,0,10*ROW('Hygiene Data'!E107)),NA())</f>
        <v>#N/A</v>
      </c>
      <c r="BD113" s="85" t="e">
        <f ca="true">+IF(AND(ISNUMBER(OFFSET('Hygiene Data'!$E$7,0,10*ROW('Hygiene Data'!E107))),'Data Summary'!DS113="Yes"),OFFSET('Hygiene Data'!$E$7,0,10*ROW('Hygiene Data'!E107)),NA())</f>
        <v>#N/A</v>
      </c>
      <c r="BE113" s="85" t="e">
        <f ca="true">+IF(AND(ISNUMBER(OFFSET('Hygiene Data'!$E$9,0,10*ROW('Hygiene Data'!E107))),'Data Summary'!DT113="Yes"),OFFSET('Hygiene Data'!$E$9,0,10*ROW('Hygiene Data'!E107)),NA())</f>
        <v>#N/A</v>
      </c>
      <c r="BF113" s="85" t="e">
        <f ca="true">+IF(AND(ISNUMBER(OFFSET('Hygiene Data'!$F$5,0,10*ROW('Hygiene Data'!F107))),'Data Summary'!DU113="Yes"),OFFSET('Hygiene Data'!$F$5,0,10*ROW('Hygiene Data'!F107)),NA())</f>
        <v>#N/A</v>
      </c>
      <c r="BG113" s="85" t="e">
        <f ca="true">+IF(AND(ISNUMBER(OFFSET('Hygiene Data'!$F$7,0,10*ROW('Hygiene Data'!F107))),'Data Summary'!DV113="Yes"),OFFSET('Hygiene Data'!$F$7,0,10*ROW('Hygiene Data'!F107)),NA())</f>
        <v>#N/A</v>
      </c>
      <c r="BH113" s="85" t="e">
        <f ca="true">+IF(AND(ISNUMBER(OFFSET('Hygiene Data'!$F$9,0,10*ROW('Hygiene Data'!F107))),'Data Summary'!DW113="Yes"),OFFSET('Hygiene Data'!$F$9,0,10*ROW('Hygiene Data'!F107)),NA())</f>
        <v>#N/A</v>
      </c>
      <c r="BI113" s="85" t="e">
        <f ca="true">+IF(AND(ISNUMBER(OFFSET('Hygiene Data'!$G$5,0,10*ROW('Hygiene Data'!G107))),'Data Summary'!DX113="Yes"),OFFSET('Hygiene Data'!$G$5,0,10*ROW('Hygiene Data'!G107)),NA())</f>
        <v>#N/A</v>
      </c>
      <c r="BJ113" s="85" t="e">
        <f ca="true">+IF(AND(ISNUMBER(OFFSET('Hygiene Data'!$G$7,0,10*ROW('Hygiene Data'!G107))),'Data Summary'!DY113="Yes"),OFFSET('Hygiene Data'!$G$7,0,10*ROW('Hygiene Data'!G107)),NA())</f>
        <v>#N/A</v>
      </c>
      <c r="BK113" s="85" t="e">
        <f ca="true">+IF(AND(ISNUMBER(OFFSET('Hygiene Data'!$G$9,0,10*ROW('Hygiene Data'!G107))),'Data Summary'!DZ113="Yes"),OFFSET('Hygiene Data'!$G$9,0,10*ROW('Hygiene Data'!G107)),NA())</f>
        <v>#N/A</v>
      </c>
      <c r="BL113" s="85" t="e">
        <f ca="true">+IF(AND(ISNUMBER(OFFSET('Hygiene Data'!$H$5,0,10*ROW('Hygiene Data'!H107))),'Data Summary'!EA113="Yes"),OFFSET('Hygiene Data'!$H$5,0,10*ROW('Hygiene Data'!H107)),NA())</f>
        <v>#N/A</v>
      </c>
      <c r="BM113" s="85" t="e">
        <f ca="true">+IF(AND(ISNUMBER(OFFSET('Hygiene Data'!$H$7,0,10*ROW('Hygiene Data'!H107))),'Data Summary'!EB113="Yes"),OFFSET('Hygiene Data'!$H$7,0,10*ROW('Hygiene Data'!H107)),NA())</f>
        <v>#N/A</v>
      </c>
      <c r="BN113" s="85" t="e">
        <f ca="true">+IF(AND(ISNUMBER(OFFSET('Hygiene Data'!$H$9,0,10*ROW('Hygiene Data'!H107))),'Data Summary'!EC113="Yes"),OFFSET('Hygiene Data'!$H$9,0,10*ROW('Hygiene Data'!H107)),NA())</f>
        <v>#N/A</v>
      </c>
      <c r="BO113" s="85" t="e">
        <f ca="true">+IF(AND(ISNUMBER(OFFSET('Hygiene Data'!$I$5,0,10*ROW('Hygiene Data'!I107))),'Data Summary'!ED113="Yes"),OFFSET('Hygiene Data'!$I$5,0,10*ROW('Hygiene Data'!I107)),NA())</f>
        <v>#N/A</v>
      </c>
      <c r="BP113" s="85" t="e">
        <f ca="true">+IF(AND(ISNUMBER(OFFSET('Hygiene Data'!$I$7,0,10*ROW('Hygiene Data'!I107))),'Data Summary'!EE113="Yes"),OFFSET('Hygiene Data'!$I$7,0,10*ROW('Hygiene Data'!I107)),NA())</f>
        <v>#N/A</v>
      </c>
      <c r="BQ113" s="85" t="e">
        <f ca="true">+IF(AND(ISNUMBER(OFFSET('Hygiene Data'!$I$9,0,10*ROW('Hygiene Data'!I107))),'Data Summary'!EF113="Yes"),OFFSET('Hygiene Data'!$I$9,0,10*ROW('Hygiene Data'!I107)),NA())</f>
        <v>#N/A</v>
      </c>
    </row>
    <row xmlns:x14ac="http://schemas.microsoft.com/office/spreadsheetml/2009/9/ac" r="114" x14ac:dyDescent="0.2">
      <c r="A114" s="326" t="e">
        <f ca="true">+RIGHT('Data Summary'!A114,LEN('Data Summary'!A114)-9)</f>
        <v>#VALUE!</v>
      </c>
      <c r="B114" s="31" t="str">
        <f ca="true">+IF(ISTEXT('Data Summary'!B114),'Data Summary'!B114,"")</f>
        <v/>
      </c>
      <c r="C114" s="325" t="e">
        <f ca="true">+VALUE('Data Summary'!C114)</f>
        <v>#VALUE!</v>
      </c>
      <c r="D114" s="83" t="e">
        <f ca="true">+IF(AND(ISNUMBER(OFFSET('Water Data'!$D$4,0,10*ROW('Water Data'!D108))),'Data Summary'!BS114="Yes"),100-OFFSET('Water Data'!$D$4,0,10*ROW('Water Data'!D108)),NA())</f>
        <v>#N/A</v>
      </c>
      <c r="E114" s="83" t="e">
        <f ca="true">+IF(AND(ISNUMBER(OFFSET('Water Data'!$D$6,0,10*ROW('Water Data'!D108))),'Data Summary'!BT114="Yes"),OFFSET('Water Data'!$D$6,0,10*ROW('Water Data'!D108)),NA())</f>
        <v>#N/A</v>
      </c>
      <c r="F114" s="83" t="e">
        <f ca="true">+IF(AND(ISNUMBER(OFFSET('Water Data'!$D$9,0,10*ROW('Water Data'!D108))),'Data Summary'!BU114="Yes"),OFFSET('Water Data'!$D$9,0,10*ROW('Water Data'!D108)),NA())</f>
        <v>#N/A</v>
      </c>
      <c r="G114" s="83" t="e">
        <f ca="true">+IF(AND(ISNUMBER(OFFSET('Water Data'!$E$4,0,10*ROW('Water Data'!E108))),'Data Summary'!BV114="Yes"),100-OFFSET('Water Data'!$E$4,0,10*ROW('Water Data'!E108)),NA())</f>
        <v>#N/A</v>
      </c>
      <c r="H114" s="83" t="e">
        <f ca="true">+IF(AND(ISNUMBER(OFFSET('Water Data'!$E$6,0,10*ROW('Water Data'!E108))),'Data Summary'!BW114="Yes"),OFFSET('Water Data'!$E$6,0,10*ROW('Water Data'!E108)),NA())</f>
        <v>#N/A</v>
      </c>
      <c r="I114" s="83" t="e">
        <f ca="true">+IF(AND(ISNUMBER(OFFSET('Water Data'!$E$9,0,10*ROW('Water Data'!E108))),'Data Summary'!BX114="Yes"),OFFSET('Water Data'!$E$9,0,10*ROW('Water Data'!E108)),NA())</f>
        <v>#N/A</v>
      </c>
      <c r="J114" s="83" t="e">
        <f ca="true">+IF(AND(ISNUMBER(OFFSET('Water Data'!$F$4,0,10*ROW('Water Data'!F108))),'Data Summary'!BY114="Yes"),100-OFFSET('Water Data'!$F$4,0,10*ROW('Water Data'!F108)),NA())</f>
        <v>#N/A</v>
      </c>
      <c r="K114" s="83" t="e">
        <f ca="true">+IF(AND(ISNUMBER(OFFSET('Water Data'!$F$6,0,10*ROW('Water Data'!F108))),'Data Summary'!BZ114="Yes"),OFFSET('Water Data'!$F$6,0,10*ROW('Water Data'!F108)),NA())</f>
        <v>#N/A</v>
      </c>
      <c r="L114" s="83" t="e">
        <f ca="true">+IF(AND(ISNUMBER(OFFSET('Water Data'!$F$9,0,10*ROW('Water Data'!F108))),'Data Summary'!CA114="Yes"),OFFSET('Water Data'!$F$9,0,10*ROW('Water Data'!F108)),NA())</f>
        <v>#N/A</v>
      </c>
      <c r="M114" s="83" t="e">
        <f ca="true">+IF(AND(ISNUMBER(OFFSET('Water Data'!$G$4,0,10*ROW('Water Data'!G108))),'Data Summary'!CB114="Yes"),100-OFFSET('Water Data'!$G$4,0,10*ROW('Water Data'!G108)),NA())</f>
        <v>#N/A</v>
      </c>
      <c r="N114" s="83" t="e">
        <f ca="true">+IF(AND(ISNUMBER(OFFSET('Water Data'!$G$6,0,10*ROW('Water Data'!G108))),'Data Summary'!CC114="Yes"),OFFSET('Water Data'!$G$6,0,10*ROW('Water Data'!G108)),NA())</f>
        <v>#N/A</v>
      </c>
      <c r="O114" s="83" t="e">
        <f ca="true">+IF(AND(ISNUMBER(OFFSET('Water Data'!$G$9,0,10*ROW('Water Data'!G108))),'Data Summary'!CD114="Yes"),OFFSET('Water Data'!$G$9,0,10*ROW('Water Data'!G108)),NA())</f>
        <v>#N/A</v>
      </c>
      <c r="P114" s="83" t="e">
        <f ca="true">+IF(AND(ISNUMBER(OFFSET('Water Data'!$H$4,0,10*ROW('Water Data'!H108))),'Data Summary'!CE114="Yes"),100-OFFSET('Water Data'!$H$4,0,10*ROW('Water Data'!H108)),NA())</f>
        <v>#N/A</v>
      </c>
      <c r="Q114" s="83" t="e">
        <f ca="true">+IF(AND(ISNUMBER(OFFSET('Water Data'!$H$6,0,10*ROW('Water Data'!H108))),'Data Summary'!CF114="Yes"),OFFSET('Water Data'!$H$6,0,10*ROW('Water Data'!H108)),NA())</f>
        <v>#N/A</v>
      </c>
      <c r="R114" s="83" t="e">
        <f ca="true">+IF(AND(ISNUMBER(OFFSET('Water Data'!$H$9,0,10*ROW('Water Data'!H108))),'Data Summary'!CG114="Yes"),OFFSET('Water Data'!$H$9,0,10*ROW('Water Data'!H108)),NA())</f>
        <v>#N/A</v>
      </c>
      <c r="S114" s="83" t="e">
        <f ca="true">+IF(AND(ISNUMBER(OFFSET('Water Data'!$I$4,0,10*ROW('Water Data'!I108))),'Data Summary'!CH114="Yes"),100-OFFSET('Water Data'!$I$4,0,10*ROW('Water Data'!I108)),NA())</f>
        <v>#N/A</v>
      </c>
      <c r="T114" s="83" t="e">
        <f ca="true">+IF(AND(ISNUMBER(OFFSET('Water Data'!$I$6,0,10*ROW('Water Data'!I108))),'Data Summary'!CI114="Yes"),OFFSET('Water Data'!$I$6,0,10*ROW('Water Data'!I108)),NA())</f>
        <v>#N/A</v>
      </c>
      <c r="U114" s="83" t="e">
        <f ca="true">+IF(AND(ISNUMBER(OFFSET('Water Data'!$I$9,0,10*ROW('Water Data'!I108))),'Data Summary'!CJ114="Yes"),OFFSET('Water Data'!$I$9,0,10*ROW('Water Data'!I108)),NA())</f>
        <v>#N/A</v>
      </c>
      <c r="V114" s="84" t="e">
        <f ca="true">+IF(AND(ISNUMBER(OFFSET('Sanitation Data'!$D$4,0,10*ROW('Sanitation Data'!D108))),'Data Summary'!CK114="Yes"),100-OFFSET('Sanitation Data'!$D$4,0,10*ROW('Sanitation Data'!D108)),NA())</f>
        <v>#N/A</v>
      </c>
      <c r="W114" s="84" t="e">
        <f ca="true">+IF(AND(ISNUMBER(OFFSET('Sanitation Data'!$D$6,0,10*ROW('Sanitation Data'!D108))),'Data Summary'!CL114="Yes"),OFFSET('Sanitation Data'!$D$6,0,10*ROW('Sanitation Data'!D108)),NA())</f>
        <v>#N/A</v>
      </c>
      <c r="X114" s="84" t="e">
        <f ca="true">+IF(AND(ISNUMBER(OFFSET('Sanitation Data'!$D$10,0,10*ROW('Sanitation Data'!D108))),'Data Summary'!CM114="Yes"),OFFSET('Sanitation Data'!$D$10,0,10*ROW('Sanitation Data'!D108)),NA())</f>
        <v>#N/A</v>
      </c>
      <c r="Y114" s="84" t="e">
        <f ca="true">+IF(AND(ISNUMBER(OFFSET('Sanitation Data'!$D$11,0,10*ROW('Sanitation Data'!D108))),'Data Summary'!CN114="Yes"),OFFSET('Sanitation Data'!$D$11,0,10*ROW('Sanitation Data'!D108)),NA())</f>
        <v>#N/A</v>
      </c>
      <c r="Z114" s="84" t="e">
        <f ca="true">+IF(AND(ISNUMBER(OFFSET('Sanitation Data'!$D$12,0,10*ROW('Sanitation Data'!D108))),'Data Summary'!CO114="Yes"),OFFSET('Sanitation Data'!$D$12,0,10*ROW('Sanitation Data'!D108)),NA())</f>
        <v>#N/A</v>
      </c>
      <c r="AA114" s="84" t="e">
        <f ca="true">+IF(AND(ISNUMBER(OFFSET('Sanitation Data'!$E$4,0,10*ROW('Sanitation Data'!E108))),'Data Summary'!CP114="Yes"),100-OFFSET('Sanitation Data'!$E$4,0,10*ROW('Sanitation Data'!E108)),NA())</f>
        <v>#N/A</v>
      </c>
      <c r="AB114" s="84" t="e">
        <f ca="true">+IF(AND(ISNUMBER(OFFSET('Sanitation Data'!$E$6,0,10*ROW('Sanitation Data'!E108))),'Data Summary'!CQ114="Yes"),OFFSET('Sanitation Data'!$E$6,0,10*ROW('Sanitation Data'!E108)),NA())</f>
        <v>#N/A</v>
      </c>
      <c r="AC114" s="84" t="e">
        <f ca="true">+IF(AND(ISNUMBER(OFFSET('Sanitation Data'!$E$10,0,10*ROW('Sanitation Data'!E108))),'Data Summary'!CR114="Yes"),OFFSET('Sanitation Data'!$E$10,0,10*ROW('Sanitation Data'!E108)),NA())</f>
        <v>#N/A</v>
      </c>
      <c r="AD114" s="84" t="e">
        <f ca="true">+IF(AND(ISNUMBER(OFFSET('Sanitation Data'!$E$11,0,10*ROW('Sanitation Data'!E108))),'Data Summary'!CS114="Yes"),OFFSET('Sanitation Data'!$E$11,0,10*ROW('Sanitation Data'!E108)),NA())</f>
        <v>#N/A</v>
      </c>
      <c r="AE114" s="84" t="e">
        <f ca="true">+IF(AND(ISNUMBER(OFFSET('Sanitation Data'!$E$12,0,10*ROW('Sanitation Data'!E108))),'Data Summary'!CT114="Yes"),OFFSET('Sanitation Data'!$E$12,0,10*ROW('Sanitation Data'!E108)),NA())</f>
        <v>#N/A</v>
      </c>
      <c r="AF114" s="84" t="e">
        <f ca="true">+IF(AND(ISNUMBER(OFFSET('Sanitation Data'!$F$4,0,10*ROW('Sanitation Data'!F108))),'Data Summary'!CU114="Yes"),100-OFFSET('Sanitation Data'!$F$4,0,10*ROW('Sanitation Data'!F108)),NA())</f>
        <v>#N/A</v>
      </c>
      <c r="AG114" s="84" t="e">
        <f ca="true">+IF(AND(ISNUMBER(OFFSET('Sanitation Data'!$F$6,0,10*ROW('Sanitation Data'!F108))),'Data Summary'!CV114="Yes"),OFFSET('Sanitation Data'!$F$6,0,10*ROW('Sanitation Data'!F108)),NA())</f>
        <v>#N/A</v>
      </c>
      <c r="AH114" s="84" t="e">
        <f ca="true">+IF(AND(ISNUMBER(OFFSET('Sanitation Data'!$F$10,0,10*ROW('Sanitation Data'!F108))),'Data Summary'!CW114="Yes"),OFFSET('Sanitation Data'!$F$10,0,10*ROW('Sanitation Data'!F108)),NA())</f>
        <v>#N/A</v>
      </c>
      <c r="AI114" s="84" t="e">
        <f ca="true">+IF(AND(ISNUMBER(OFFSET('Sanitation Data'!$F$11,0,10*ROW('Sanitation Data'!F108))),'Data Summary'!CX114="Yes"),OFFSET('Sanitation Data'!$F$11,0,10*ROW('Sanitation Data'!F108)),NA())</f>
        <v>#N/A</v>
      </c>
      <c r="AJ114" s="84" t="e">
        <f ca="true">+IF(AND(ISNUMBER(OFFSET('Sanitation Data'!$F$12,0,10*ROW('Sanitation Data'!F108))),'Data Summary'!CY114="Yes"),OFFSET('Sanitation Data'!$F$12,0,10*ROW('Sanitation Data'!F108)),NA())</f>
        <v>#N/A</v>
      </c>
      <c r="AK114" s="84" t="e">
        <f ca="true">+IF(AND(ISNUMBER(OFFSET('Sanitation Data'!$G$4,0,10*ROW('Sanitation Data'!G108))),'Data Summary'!CZ114="Yes"),100-OFFSET('Sanitation Data'!$G$4,0,10*ROW('Sanitation Data'!G108)),NA())</f>
        <v>#N/A</v>
      </c>
      <c r="AL114" s="84" t="e">
        <f ca="true">+IF(AND(ISNUMBER(OFFSET('Sanitation Data'!$G$6,0,10*ROW('Sanitation Data'!G108))),'Data Summary'!DA114="Yes"),OFFSET('Sanitation Data'!$G$6,0,10*ROW('Sanitation Data'!G108)),NA())</f>
        <v>#N/A</v>
      </c>
      <c r="AM114" s="84" t="e">
        <f ca="true">+IF(AND(ISNUMBER(OFFSET('Sanitation Data'!$G$10,0,10*ROW('Sanitation Data'!G108))),'Data Summary'!DB114="Yes"),OFFSET('Sanitation Data'!$G$10,0,10*ROW('Sanitation Data'!G108)),NA())</f>
        <v>#N/A</v>
      </c>
      <c r="AN114" s="84" t="e">
        <f ca="true">+IF(AND(ISNUMBER(OFFSET('Sanitation Data'!$G$11,0,10*ROW('Sanitation Data'!G108))),'Data Summary'!DC114="Yes"),OFFSET('Sanitation Data'!$G$11,0,10*ROW('Sanitation Data'!G108)),NA())</f>
        <v>#N/A</v>
      </c>
      <c r="AO114" s="84" t="e">
        <f ca="true">+IF(AND(ISNUMBER(OFFSET('Sanitation Data'!$G$12,0,10*ROW('Sanitation Data'!G108))),'Data Summary'!DD114="Yes"),OFFSET('Sanitation Data'!$G$12,0,10*ROW('Sanitation Data'!G108)),NA())</f>
        <v>#N/A</v>
      </c>
      <c r="AP114" s="84" t="e">
        <f ca="true">+IF(AND(ISNUMBER(OFFSET('Sanitation Data'!$H$4,0,10*ROW('Sanitation Data'!H108))),'Data Summary'!DE114="Yes"),100-OFFSET('Sanitation Data'!$H$4,0,10*ROW('Sanitation Data'!H108)),NA())</f>
        <v>#N/A</v>
      </c>
      <c r="AQ114" s="84" t="e">
        <f ca="true">+IF(AND(ISNUMBER(OFFSET('Sanitation Data'!$H$6,0,10*ROW('Sanitation Data'!H108))),'Data Summary'!DF114="Yes"),OFFSET('Sanitation Data'!$H$6,0,10*ROW('Sanitation Data'!H108)),NA())</f>
        <v>#N/A</v>
      </c>
      <c r="AR114" s="84" t="e">
        <f ca="true">+IF(AND(ISNUMBER(OFFSET('Sanitation Data'!$H$10,0,10*ROW('Sanitation Data'!H108))),'Data Summary'!DG114="Yes"),OFFSET('Sanitation Data'!$H$10,0,10*ROW('Sanitation Data'!H108)),NA())</f>
        <v>#N/A</v>
      </c>
      <c r="AS114" s="84" t="e">
        <f ca="true">+IF(AND(ISNUMBER(OFFSET('Sanitation Data'!$H$11,0,10*ROW('Sanitation Data'!H108))),'Data Summary'!DH114="Yes"),OFFSET('Sanitation Data'!$H$11,0,10*ROW('Sanitation Data'!H108)),NA())</f>
        <v>#N/A</v>
      </c>
      <c r="AT114" s="84" t="e">
        <f ca="true">+IF(AND(ISNUMBER(OFFSET('Sanitation Data'!$H$12,0,10*ROW('Sanitation Data'!H108))),'Data Summary'!DI114="Yes"),OFFSET('Sanitation Data'!$H$12,0,10*ROW('Sanitation Data'!H108)),NA())</f>
        <v>#N/A</v>
      </c>
      <c r="AU114" s="84" t="e">
        <f ca="true">+IF(AND(ISNUMBER(OFFSET('Sanitation Data'!$I$4,0,10*ROW('Sanitation Data'!I108))),'Data Summary'!DJ114="Yes"),100-OFFSET('Sanitation Data'!$I$4,0,10*ROW('Sanitation Data'!I108)),NA())</f>
        <v>#N/A</v>
      </c>
      <c r="AV114" s="84" t="e">
        <f ca="true">+IF(AND(ISNUMBER(OFFSET('Sanitation Data'!$I$6,0,10*ROW('Sanitation Data'!I108))),'Data Summary'!DK114="Yes"),OFFSET('Sanitation Data'!$I$6,0,10*ROW('Sanitation Data'!I108)),NA())</f>
        <v>#N/A</v>
      </c>
      <c r="AW114" s="84" t="e">
        <f ca="true">+IF(AND(ISNUMBER(OFFSET('Sanitation Data'!$I$10,0,10*ROW('Sanitation Data'!I108))),'Data Summary'!DL114="Yes"),OFFSET('Sanitation Data'!$I$10,0,10*ROW('Sanitation Data'!I108)),NA())</f>
        <v>#N/A</v>
      </c>
      <c r="AX114" s="84" t="e">
        <f ca="true">+IF(AND(ISNUMBER(OFFSET('Sanitation Data'!$I$11,0,10*ROW('Sanitation Data'!I108))),'Data Summary'!DM114="Yes"),OFFSET('Sanitation Data'!$I$11,0,10*ROW('Sanitation Data'!I108)),NA())</f>
        <v>#N/A</v>
      </c>
      <c r="AY114" s="84" t="e">
        <f ca="true">+IF(AND(ISNUMBER(OFFSET('Sanitation Data'!$I$12,0,10*ROW('Sanitation Data'!I108))),'Data Summary'!DN114="Yes"),OFFSET('Sanitation Data'!$I$12,0,10*ROW('Sanitation Data'!I108)),NA())</f>
        <v>#N/A</v>
      </c>
      <c r="AZ114" s="85" t="e">
        <f ca="true">+IF(AND(ISNUMBER(OFFSET('Hygiene Data'!$D$5,0,10*ROW('Hygiene Data'!D108))),'Data Summary'!DO114="Yes"),OFFSET('Hygiene Data'!$D$5,0,10*ROW('Hygiene Data'!D108)),NA())</f>
        <v>#N/A</v>
      </c>
      <c r="BA114" s="85" t="e">
        <f ca="true">+IF(AND(ISNUMBER(OFFSET('Hygiene Data'!$D$7,0,10*ROW('Hygiene Data'!D108))),'Data Summary'!DP114="Yes"),OFFSET('Hygiene Data'!$D$7,0,10*ROW('Hygiene Data'!D108)),NA())</f>
        <v>#N/A</v>
      </c>
      <c r="BB114" s="85" t="e">
        <f ca="true">+IF(AND(ISNUMBER(OFFSET('Hygiene Data'!$D$9,0,10*ROW('Hygiene Data'!D108))),'Data Summary'!DQ114="Yes"),OFFSET('Hygiene Data'!$D$9,0,10*ROW('Hygiene Data'!D108)),NA())</f>
        <v>#N/A</v>
      </c>
      <c r="BC114" s="85" t="e">
        <f ca="true">+IF(AND(ISNUMBER(OFFSET('Hygiene Data'!$E$5,0,10*ROW('Hygiene Data'!E108))),'Data Summary'!DR114="Yes"),OFFSET('Hygiene Data'!$E$5,0,10*ROW('Hygiene Data'!E108)),NA())</f>
        <v>#N/A</v>
      </c>
      <c r="BD114" s="85" t="e">
        <f ca="true">+IF(AND(ISNUMBER(OFFSET('Hygiene Data'!$E$7,0,10*ROW('Hygiene Data'!E108))),'Data Summary'!DS114="Yes"),OFFSET('Hygiene Data'!$E$7,0,10*ROW('Hygiene Data'!E108)),NA())</f>
        <v>#N/A</v>
      </c>
      <c r="BE114" s="85" t="e">
        <f ca="true">+IF(AND(ISNUMBER(OFFSET('Hygiene Data'!$E$9,0,10*ROW('Hygiene Data'!E108))),'Data Summary'!DT114="Yes"),OFFSET('Hygiene Data'!$E$9,0,10*ROW('Hygiene Data'!E108)),NA())</f>
        <v>#N/A</v>
      </c>
      <c r="BF114" s="85" t="e">
        <f ca="true">+IF(AND(ISNUMBER(OFFSET('Hygiene Data'!$F$5,0,10*ROW('Hygiene Data'!F108))),'Data Summary'!DU114="Yes"),OFFSET('Hygiene Data'!$F$5,0,10*ROW('Hygiene Data'!F108)),NA())</f>
        <v>#N/A</v>
      </c>
      <c r="BG114" s="85" t="e">
        <f ca="true">+IF(AND(ISNUMBER(OFFSET('Hygiene Data'!$F$7,0,10*ROW('Hygiene Data'!F108))),'Data Summary'!DV114="Yes"),OFFSET('Hygiene Data'!$F$7,0,10*ROW('Hygiene Data'!F108)),NA())</f>
        <v>#N/A</v>
      </c>
      <c r="BH114" s="85" t="e">
        <f ca="true">+IF(AND(ISNUMBER(OFFSET('Hygiene Data'!$F$9,0,10*ROW('Hygiene Data'!F108))),'Data Summary'!DW114="Yes"),OFFSET('Hygiene Data'!$F$9,0,10*ROW('Hygiene Data'!F108)),NA())</f>
        <v>#N/A</v>
      </c>
      <c r="BI114" s="85" t="e">
        <f ca="true">+IF(AND(ISNUMBER(OFFSET('Hygiene Data'!$G$5,0,10*ROW('Hygiene Data'!G108))),'Data Summary'!DX114="Yes"),OFFSET('Hygiene Data'!$G$5,0,10*ROW('Hygiene Data'!G108)),NA())</f>
        <v>#N/A</v>
      </c>
      <c r="BJ114" s="85" t="e">
        <f ca="true">+IF(AND(ISNUMBER(OFFSET('Hygiene Data'!$G$7,0,10*ROW('Hygiene Data'!G108))),'Data Summary'!DY114="Yes"),OFFSET('Hygiene Data'!$G$7,0,10*ROW('Hygiene Data'!G108)),NA())</f>
        <v>#N/A</v>
      </c>
      <c r="BK114" s="85" t="e">
        <f ca="true">+IF(AND(ISNUMBER(OFFSET('Hygiene Data'!$G$9,0,10*ROW('Hygiene Data'!G108))),'Data Summary'!DZ114="Yes"),OFFSET('Hygiene Data'!$G$9,0,10*ROW('Hygiene Data'!G108)),NA())</f>
        <v>#N/A</v>
      </c>
      <c r="BL114" s="85" t="e">
        <f ca="true">+IF(AND(ISNUMBER(OFFSET('Hygiene Data'!$H$5,0,10*ROW('Hygiene Data'!H108))),'Data Summary'!EA114="Yes"),OFFSET('Hygiene Data'!$H$5,0,10*ROW('Hygiene Data'!H108)),NA())</f>
        <v>#N/A</v>
      </c>
      <c r="BM114" s="85" t="e">
        <f ca="true">+IF(AND(ISNUMBER(OFFSET('Hygiene Data'!$H$7,0,10*ROW('Hygiene Data'!H108))),'Data Summary'!EB114="Yes"),OFFSET('Hygiene Data'!$H$7,0,10*ROW('Hygiene Data'!H108)),NA())</f>
        <v>#N/A</v>
      </c>
      <c r="BN114" s="85" t="e">
        <f ca="true">+IF(AND(ISNUMBER(OFFSET('Hygiene Data'!$H$9,0,10*ROW('Hygiene Data'!H108))),'Data Summary'!EC114="Yes"),OFFSET('Hygiene Data'!$H$9,0,10*ROW('Hygiene Data'!H108)),NA())</f>
        <v>#N/A</v>
      </c>
      <c r="BO114" s="85" t="e">
        <f ca="true">+IF(AND(ISNUMBER(OFFSET('Hygiene Data'!$I$5,0,10*ROW('Hygiene Data'!I108))),'Data Summary'!ED114="Yes"),OFFSET('Hygiene Data'!$I$5,0,10*ROW('Hygiene Data'!I108)),NA())</f>
        <v>#N/A</v>
      </c>
      <c r="BP114" s="85" t="e">
        <f ca="true">+IF(AND(ISNUMBER(OFFSET('Hygiene Data'!$I$7,0,10*ROW('Hygiene Data'!I108))),'Data Summary'!EE114="Yes"),OFFSET('Hygiene Data'!$I$7,0,10*ROW('Hygiene Data'!I108)),NA())</f>
        <v>#N/A</v>
      </c>
      <c r="BQ114" s="85" t="e">
        <f ca="true">+IF(AND(ISNUMBER(OFFSET('Hygiene Data'!$I$9,0,10*ROW('Hygiene Data'!I108))),'Data Summary'!EF114="Yes"),OFFSET('Hygiene Data'!$I$9,0,10*ROW('Hygiene Data'!I108)),NA())</f>
        <v>#N/A</v>
      </c>
    </row>
    <row xmlns:x14ac="http://schemas.microsoft.com/office/spreadsheetml/2009/9/ac" r="115" x14ac:dyDescent="0.2">
      <c r="A115" s="326" t="e">
        <f ca="true">+RIGHT('Data Summary'!A115,LEN('Data Summary'!A115)-9)</f>
        <v>#VALUE!</v>
      </c>
      <c r="B115" s="31" t="str">
        <f ca="true">+IF(ISTEXT('Data Summary'!B115),'Data Summary'!B115,"")</f>
        <v/>
      </c>
      <c r="C115" s="325" t="e">
        <f ca="true">+VALUE('Data Summary'!C115)</f>
        <v>#VALUE!</v>
      </c>
      <c r="D115" s="83" t="e">
        <f ca="true">+IF(AND(ISNUMBER(OFFSET('Water Data'!$D$4,0,10*ROW('Water Data'!D109))),'Data Summary'!BS115="Yes"),100-OFFSET('Water Data'!$D$4,0,10*ROW('Water Data'!D109)),NA())</f>
        <v>#N/A</v>
      </c>
      <c r="E115" s="83" t="e">
        <f ca="true">+IF(AND(ISNUMBER(OFFSET('Water Data'!$D$6,0,10*ROW('Water Data'!D109))),'Data Summary'!BT115="Yes"),OFFSET('Water Data'!$D$6,0,10*ROW('Water Data'!D109)),NA())</f>
        <v>#N/A</v>
      </c>
      <c r="F115" s="83" t="e">
        <f ca="true">+IF(AND(ISNUMBER(OFFSET('Water Data'!$D$9,0,10*ROW('Water Data'!D109))),'Data Summary'!BU115="Yes"),OFFSET('Water Data'!$D$9,0,10*ROW('Water Data'!D109)),NA())</f>
        <v>#N/A</v>
      </c>
      <c r="G115" s="83" t="e">
        <f ca="true">+IF(AND(ISNUMBER(OFFSET('Water Data'!$E$4,0,10*ROW('Water Data'!E109))),'Data Summary'!BV115="Yes"),100-OFFSET('Water Data'!$E$4,0,10*ROW('Water Data'!E109)),NA())</f>
        <v>#N/A</v>
      </c>
      <c r="H115" s="83" t="e">
        <f ca="true">+IF(AND(ISNUMBER(OFFSET('Water Data'!$E$6,0,10*ROW('Water Data'!E109))),'Data Summary'!BW115="Yes"),OFFSET('Water Data'!$E$6,0,10*ROW('Water Data'!E109)),NA())</f>
        <v>#N/A</v>
      </c>
      <c r="I115" s="83" t="e">
        <f ca="true">+IF(AND(ISNUMBER(OFFSET('Water Data'!$E$9,0,10*ROW('Water Data'!E109))),'Data Summary'!BX115="Yes"),OFFSET('Water Data'!$E$9,0,10*ROW('Water Data'!E109)),NA())</f>
        <v>#N/A</v>
      </c>
      <c r="J115" s="83" t="e">
        <f ca="true">+IF(AND(ISNUMBER(OFFSET('Water Data'!$F$4,0,10*ROW('Water Data'!F109))),'Data Summary'!BY115="Yes"),100-OFFSET('Water Data'!$F$4,0,10*ROW('Water Data'!F109)),NA())</f>
        <v>#N/A</v>
      </c>
      <c r="K115" s="83" t="e">
        <f ca="true">+IF(AND(ISNUMBER(OFFSET('Water Data'!$F$6,0,10*ROW('Water Data'!F109))),'Data Summary'!BZ115="Yes"),OFFSET('Water Data'!$F$6,0,10*ROW('Water Data'!F109)),NA())</f>
        <v>#N/A</v>
      </c>
      <c r="L115" s="83" t="e">
        <f ca="true">+IF(AND(ISNUMBER(OFFSET('Water Data'!$F$9,0,10*ROW('Water Data'!F109))),'Data Summary'!CA115="Yes"),OFFSET('Water Data'!$F$9,0,10*ROW('Water Data'!F109)),NA())</f>
        <v>#N/A</v>
      </c>
      <c r="M115" s="83" t="e">
        <f ca="true">+IF(AND(ISNUMBER(OFFSET('Water Data'!$G$4,0,10*ROW('Water Data'!G109))),'Data Summary'!CB115="Yes"),100-OFFSET('Water Data'!$G$4,0,10*ROW('Water Data'!G109)),NA())</f>
        <v>#N/A</v>
      </c>
      <c r="N115" s="83" t="e">
        <f ca="true">+IF(AND(ISNUMBER(OFFSET('Water Data'!$G$6,0,10*ROW('Water Data'!G109))),'Data Summary'!CC115="Yes"),OFFSET('Water Data'!$G$6,0,10*ROW('Water Data'!G109)),NA())</f>
        <v>#N/A</v>
      </c>
      <c r="O115" s="83" t="e">
        <f ca="true">+IF(AND(ISNUMBER(OFFSET('Water Data'!$G$9,0,10*ROW('Water Data'!G109))),'Data Summary'!CD115="Yes"),OFFSET('Water Data'!$G$9,0,10*ROW('Water Data'!G109)),NA())</f>
        <v>#N/A</v>
      </c>
      <c r="P115" s="83" t="e">
        <f ca="true">+IF(AND(ISNUMBER(OFFSET('Water Data'!$H$4,0,10*ROW('Water Data'!H109))),'Data Summary'!CE115="Yes"),100-OFFSET('Water Data'!$H$4,0,10*ROW('Water Data'!H109)),NA())</f>
        <v>#N/A</v>
      </c>
      <c r="Q115" s="83" t="e">
        <f ca="true">+IF(AND(ISNUMBER(OFFSET('Water Data'!$H$6,0,10*ROW('Water Data'!H109))),'Data Summary'!CF115="Yes"),OFFSET('Water Data'!$H$6,0,10*ROW('Water Data'!H109)),NA())</f>
        <v>#N/A</v>
      </c>
      <c r="R115" s="83" t="e">
        <f ca="true">+IF(AND(ISNUMBER(OFFSET('Water Data'!$H$9,0,10*ROW('Water Data'!H109))),'Data Summary'!CG115="Yes"),OFFSET('Water Data'!$H$9,0,10*ROW('Water Data'!H109)),NA())</f>
        <v>#N/A</v>
      </c>
      <c r="S115" s="83" t="e">
        <f ca="true">+IF(AND(ISNUMBER(OFFSET('Water Data'!$I$4,0,10*ROW('Water Data'!I109))),'Data Summary'!CH115="Yes"),100-OFFSET('Water Data'!$I$4,0,10*ROW('Water Data'!I109)),NA())</f>
        <v>#N/A</v>
      </c>
      <c r="T115" s="83" t="e">
        <f ca="true">+IF(AND(ISNUMBER(OFFSET('Water Data'!$I$6,0,10*ROW('Water Data'!I109))),'Data Summary'!CI115="Yes"),OFFSET('Water Data'!$I$6,0,10*ROW('Water Data'!I109)),NA())</f>
        <v>#N/A</v>
      </c>
      <c r="U115" s="83" t="e">
        <f ca="true">+IF(AND(ISNUMBER(OFFSET('Water Data'!$I$9,0,10*ROW('Water Data'!I109))),'Data Summary'!CJ115="Yes"),OFFSET('Water Data'!$I$9,0,10*ROW('Water Data'!I109)),NA())</f>
        <v>#N/A</v>
      </c>
      <c r="V115" s="84" t="e">
        <f ca="true">+IF(AND(ISNUMBER(OFFSET('Sanitation Data'!$D$4,0,10*ROW('Sanitation Data'!D109))),'Data Summary'!CK115="Yes"),100-OFFSET('Sanitation Data'!$D$4,0,10*ROW('Sanitation Data'!D109)),NA())</f>
        <v>#N/A</v>
      </c>
      <c r="W115" s="84" t="e">
        <f ca="true">+IF(AND(ISNUMBER(OFFSET('Sanitation Data'!$D$6,0,10*ROW('Sanitation Data'!D109))),'Data Summary'!CL115="Yes"),OFFSET('Sanitation Data'!$D$6,0,10*ROW('Sanitation Data'!D109)),NA())</f>
        <v>#N/A</v>
      </c>
      <c r="X115" s="84" t="e">
        <f ca="true">+IF(AND(ISNUMBER(OFFSET('Sanitation Data'!$D$10,0,10*ROW('Sanitation Data'!D109))),'Data Summary'!CM115="Yes"),OFFSET('Sanitation Data'!$D$10,0,10*ROW('Sanitation Data'!D109)),NA())</f>
        <v>#N/A</v>
      </c>
      <c r="Y115" s="84" t="e">
        <f ca="true">+IF(AND(ISNUMBER(OFFSET('Sanitation Data'!$D$11,0,10*ROW('Sanitation Data'!D109))),'Data Summary'!CN115="Yes"),OFFSET('Sanitation Data'!$D$11,0,10*ROW('Sanitation Data'!D109)),NA())</f>
        <v>#N/A</v>
      </c>
      <c r="Z115" s="84" t="e">
        <f ca="true">+IF(AND(ISNUMBER(OFFSET('Sanitation Data'!$D$12,0,10*ROW('Sanitation Data'!D109))),'Data Summary'!CO115="Yes"),OFFSET('Sanitation Data'!$D$12,0,10*ROW('Sanitation Data'!D109)),NA())</f>
        <v>#N/A</v>
      </c>
      <c r="AA115" s="84" t="e">
        <f ca="true">+IF(AND(ISNUMBER(OFFSET('Sanitation Data'!$E$4,0,10*ROW('Sanitation Data'!E109))),'Data Summary'!CP115="Yes"),100-OFFSET('Sanitation Data'!$E$4,0,10*ROW('Sanitation Data'!E109)),NA())</f>
        <v>#N/A</v>
      </c>
      <c r="AB115" s="84" t="e">
        <f ca="true">+IF(AND(ISNUMBER(OFFSET('Sanitation Data'!$E$6,0,10*ROW('Sanitation Data'!E109))),'Data Summary'!CQ115="Yes"),OFFSET('Sanitation Data'!$E$6,0,10*ROW('Sanitation Data'!E109)),NA())</f>
        <v>#N/A</v>
      </c>
      <c r="AC115" s="84" t="e">
        <f ca="true">+IF(AND(ISNUMBER(OFFSET('Sanitation Data'!$E$10,0,10*ROW('Sanitation Data'!E109))),'Data Summary'!CR115="Yes"),OFFSET('Sanitation Data'!$E$10,0,10*ROW('Sanitation Data'!E109)),NA())</f>
        <v>#N/A</v>
      </c>
      <c r="AD115" s="84" t="e">
        <f ca="true">+IF(AND(ISNUMBER(OFFSET('Sanitation Data'!$E$11,0,10*ROW('Sanitation Data'!E109))),'Data Summary'!CS115="Yes"),OFFSET('Sanitation Data'!$E$11,0,10*ROW('Sanitation Data'!E109)),NA())</f>
        <v>#N/A</v>
      </c>
      <c r="AE115" s="84" t="e">
        <f ca="true">+IF(AND(ISNUMBER(OFFSET('Sanitation Data'!$E$12,0,10*ROW('Sanitation Data'!E109))),'Data Summary'!CT115="Yes"),OFFSET('Sanitation Data'!$E$12,0,10*ROW('Sanitation Data'!E109)),NA())</f>
        <v>#N/A</v>
      </c>
      <c r="AF115" s="84" t="e">
        <f ca="true">+IF(AND(ISNUMBER(OFFSET('Sanitation Data'!$F$4,0,10*ROW('Sanitation Data'!F109))),'Data Summary'!CU115="Yes"),100-OFFSET('Sanitation Data'!$F$4,0,10*ROW('Sanitation Data'!F109)),NA())</f>
        <v>#N/A</v>
      </c>
      <c r="AG115" s="84" t="e">
        <f ca="true">+IF(AND(ISNUMBER(OFFSET('Sanitation Data'!$F$6,0,10*ROW('Sanitation Data'!F109))),'Data Summary'!CV115="Yes"),OFFSET('Sanitation Data'!$F$6,0,10*ROW('Sanitation Data'!F109)),NA())</f>
        <v>#N/A</v>
      </c>
      <c r="AH115" s="84" t="e">
        <f ca="true">+IF(AND(ISNUMBER(OFFSET('Sanitation Data'!$F$10,0,10*ROW('Sanitation Data'!F109))),'Data Summary'!CW115="Yes"),OFFSET('Sanitation Data'!$F$10,0,10*ROW('Sanitation Data'!F109)),NA())</f>
        <v>#N/A</v>
      </c>
      <c r="AI115" s="84" t="e">
        <f ca="true">+IF(AND(ISNUMBER(OFFSET('Sanitation Data'!$F$11,0,10*ROW('Sanitation Data'!F109))),'Data Summary'!CX115="Yes"),OFFSET('Sanitation Data'!$F$11,0,10*ROW('Sanitation Data'!F109)),NA())</f>
        <v>#N/A</v>
      </c>
      <c r="AJ115" s="84" t="e">
        <f ca="true">+IF(AND(ISNUMBER(OFFSET('Sanitation Data'!$F$12,0,10*ROW('Sanitation Data'!F109))),'Data Summary'!CY115="Yes"),OFFSET('Sanitation Data'!$F$12,0,10*ROW('Sanitation Data'!F109)),NA())</f>
        <v>#N/A</v>
      </c>
      <c r="AK115" s="84" t="e">
        <f ca="true">+IF(AND(ISNUMBER(OFFSET('Sanitation Data'!$G$4,0,10*ROW('Sanitation Data'!G109))),'Data Summary'!CZ115="Yes"),100-OFFSET('Sanitation Data'!$G$4,0,10*ROW('Sanitation Data'!G109)),NA())</f>
        <v>#N/A</v>
      </c>
      <c r="AL115" s="84" t="e">
        <f ca="true">+IF(AND(ISNUMBER(OFFSET('Sanitation Data'!$G$6,0,10*ROW('Sanitation Data'!G109))),'Data Summary'!DA115="Yes"),OFFSET('Sanitation Data'!$G$6,0,10*ROW('Sanitation Data'!G109)),NA())</f>
        <v>#N/A</v>
      </c>
      <c r="AM115" s="84" t="e">
        <f ca="true">+IF(AND(ISNUMBER(OFFSET('Sanitation Data'!$G$10,0,10*ROW('Sanitation Data'!G109))),'Data Summary'!DB115="Yes"),OFFSET('Sanitation Data'!$G$10,0,10*ROW('Sanitation Data'!G109)),NA())</f>
        <v>#N/A</v>
      </c>
      <c r="AN115" s="84" t="e">
        <f ca="true">+IF(AND(ISNUMBER(OFFSET('Sanitation Data'!$G$11,0,10*ROW('Sanitation Data'!G109))),'Data Summary'!DC115="Yes"),OFFSET('Sanitation Data'!$G$11,0,10*ROW('Sanitation Data'!G109)),NA())</f>
        <v>#N/A</v>
      </c>
      <c r="AO115" s="84" t="e">
        <f ca="true">+IF(AND(ISNUMBER(OFFSET('Sanitation Data'!$G$12,0,10*ROW('Sanitation Data'!G109))),'Data Summary'!DD115="Yes"),OFFSET('Sanitation Data'!$G$12,0,10*ROW('Sanitation Data'!G109)),NA())</f>
        <v>#N/A</v>
      </c>
      <c r="AP115" s="84" t="e">
        <f ca="true">+IF(AND(ISNUMBER(OFFSET('Sanitation Data'!$H$4,0,10*ROW('Sanitation Data'!H109))),'Data Summary'!DE115="Yes"),100-OFFSET('Sanitation Data'!$H$4,0,10*ROW('Sanitation Data'!H109)),NA())</f>
        <v>#N/A</v>
      </c>
      <c r="AQ115" s="84" t="e">
        <f ca="true">+IF(AND(ISNUMBER(OFFSET('Sanitation Data'!$H$6,0,10*ROW('Sanitation Data'!H109))),'Data Summary'!DF115="Yes"),OFFSET('Sanitation Data'!$H$6,0,10*ROW('Sanitation Data'!H109)),NA())</f>
        <v>#N/A</v>
      </c>
      <c r="AR115" s="84" t="e">
        <f ca="true">+IF(AND(ISNUMBER(OFFSET('Sanitation Data'!$H$10,0,10*ROW('Sanitation Data'!H109))),'Data Summary'!DG115="Yes"),OFFSET('Sanitation Data'!$H$10,0,10*ROW('Sanitation Data'!H109)),NA())</f>
        <v>#N/A</v>
      </c>
      <c r="AS115" s="84" t="e">
        <f ca="true">+IF(AND(ISNUMBER(OFFSET('Sanitation Data'!$H$11,0,10*ROW('Sanitation Data'!H109))),'Data Summary'!DH115="Yes"),OFFSET('Sanitation Data'!$H$11,0,10*ROW('Sanitation Data'!H109)),NA())</f>
        <v>#N/A</v>
      </c>
      <c r="AT115" s="84" t="e">
        <f ca="true">+IF(AND(ISNUMBER(OFFSET('Sanitation Data'!$H$12,0,10*ROW('Sanitation Data'!H109))),'Data Summary'!DI115="Yes"),OFFSET('Sanitation Data'!$H$12,0,10*ROW('Sanitation Data'!H109)),NA())</f>
        <v>#N/A</v>
      </c>
      <c r="AU115" s="84" t="e">
        <f ca="true">+IF(AND(ISNUMBER(OFFSET('Sanitation Data'!$I$4,0,10*ROW('Sanitation Data'!I109))),'Data Summary'!DJ115="Yes"),100-OFFSET('Sanitation Data'!$I$4,0,10*ROW('Sanitation Data'!I109)),NA())</f>
        <v>#N/A</v>
      </c>
      <c r="AV115" s="84" t="e">
        <f ca="true">+IF(AND(ISNUMBER(OFFSET('Sanitation Data'!$I$6,0,10*ROW('Sanitation Data'!I109))),'Data Summary'!DK115="Yes"),OFFSET('Sanitation Data'!$I$6,0,10*ROW('Sanitation Data'!I109)),NA())</f>
        <v>#N/A</v>
      </c>
      <c r="AW115" s="84" t="e">
        <f ca="true">+IF(AND(ISNUMBER(OFFSET('Sanitation Data'!$I$10,0,10*ROW('Sanitation Data'!I109))),'Data Summary'!DL115="Yes"),OFFSET('Sanitation Data'!$I$10,0,10*ROW('Sanitation Data'!I109)),NA())</f>
        <v>#N/A</v>
      </c>
      <c r="AX115" s="84" t="e">
        <f ca="true">+IF(AND(ISNUMBER(OFFSET('Sanitation Data'!$I$11,0,10*ROW('Sanitation Data'!I109))),'Data Summary'!DM115="Yes"),OFFSET('Sanitation Data'!$I$11,0,10*ROW('Sanitation Data'!I109)),NA())</f>
        <v>#N/A</v>
      </c>
      <c r="AY115" s="84" t="e">
        <f ca="true">+IF(AND(ISNUMBER(OFFSET('Sanitation Data'!$I$12,0,10*ROW('Sanitation Data'!I109))),'Data Summary'!DN115="Yes"),OFFSET('Sanitation Data'!$I$12,0,10*ROW('Sanitation Data'!I109)),NA())</f>
        <v>#N/A</v>
      </c>
      <c r="AZ115" s="85" t="e">
        <f ca="true">+IF(AND(ISNUMBER(OFFSET('Hygiene Data'!$D$5,0,10*ROW('Hygiene Data'!D109))),'Data Summary'!DO115="Yes"),OFFSET('Hygiene Data'!$D$5,0,10*ROW('Hygiene Data'!D109)),NA())</f>
        <v>#N/A</v>
      </c>
      <c r="BA115" s="85" t="e">
        <f ca="true">+IF(AND(ISNUMBER(OFFSET('Hygiene Data'!$D$7,0,10*ROW('Hygiene Data'!D109))),'Data Summary'!DP115="Yes"),OFFSET('Hygiene Data'!$D$7,0,10*ROW('Hygiene Data'!D109)),NA())</f>
        <v>#N/A</v>
      </c>
      <c r="BB115" s="85" t="e">
        <f ca="true">+IF(AND(ISNUMBER(OFFSET('Hygiene Data'!$D$9,0,10*ROW('Hygiene Data'!D109))),'Data Summary'!DQ115="Yes"),OFFSET('Hygiene Data'!$D$9,0,10*ROW('Hygiene Data'!D109)),NA())</f>
        <v>#N/A</v>
      </c>
      <c r="BC115" s="85" t="e">
        <f ca="true">+IF(AND(ISNUMBER(OFFSET('Hygiene Data'!$E$5,0,10*ROW('Hygiene Data'!E109))),'Data Summary'!DR115="Yes"),OFFSET('Hygiene Data'!$E$5,0,10*ROW('Hygiene Data'!E109)),NA())</f>
        <v>#N/A</v>
      </c>
      <c r="BD115" s="85" t="e">
        <f ca="true">+IF(AND(ISNUMBER(OFFSET('Hygiene Data'!$E$7,0,10*ROW('Hygiene Data'!E109))),'Data Summary'!DS115="Yes"),OFFSET('Hygiene Data'!$E$7,0,10*ROW('Hygiene Data'!E109)),NA())</f>
        <v>#N/A</v>
      </c>
      <c r="BE115" s="85" t="e">
        <f ca="true">+IF(AND(ISNUMBER(OFFSET('Hygiene Data'!$E$9,0,10*ROW('Hygiene Data'!E109))),'Data Summary'!DT115="Yes"),OFFSET('Hygiene Data'!$E$9,0,10*ROW('Hygiene Data'!E109)),NA())</f>
        <v>#N/A</v>
      </c>
      <c r="BF115" s="85" t="e">
        <f ca="true">+IF(AND(ISNUMBER(OFFSET('Hygiene Data'!$F$5,0,10*ROW('Hygiene Data'!F109))),'Data Summary'!DU115="Yes"),OFFSET('Hygiene Data'!$F$5,0,10*ROW('Hygiene Data'!F109)),NA())</f>
        <v>#N/A</v>
      </c>
      <c r="BG115" s="85" t="e">
        <f ca="true">+IF(AND(ISNUMBER(OFFSET('Hygiene Data'!$F$7,0,10*ROW('Hygiene Data'!F109))),'Data Summary'!DV115="Yes"),OFFSET('Hygiene Data'!$F$7,0,10*ROW('Hygiene Data'!F109)),NA())</f>
        <v>#N/A</v>
      </c>
      <c r="BH115" s="85" t="e">
        <f ca="true">+IF(AND(ISNUMBER(OFFSET('Hygiene Data'!$F$9,0,10*ROW('Hygiene Data'!F109))),'Data Summary'!DW115="Yes"),OFFSET('Hygiene Data'!$F$9,0,10*ROW('Hygiene Data'!F109)),NA())</f>
        <v>#N/A</v>
      </c>
      <c r="BI115" s="85" t="e">
        <f ca="true">+IF(AND(ISNUMBER(OFFSET('Hygiene Data'!$G$5,0,10*ROW('Hygiene Data'!G109))),'Data Summary'!DX115="Yes"),OFFSET('Hygiene Data'!$G$5,0,10*ROW('Hygiene Data'!G109)),NA())</f>
        <v>#N/A</v>
      </c>
      <c r="BJ115" s="85" t="e">
        <f ca="true">+IF(AND(ISNUMBER(OFFSET('Hygiene Data'!$G$7,0,10*ROW('Hygiene Data'!G109))),'Data Summary'!DY115="Yes"),OFFSET('Hygiene Data'!$G$7,0,10*ROW('Hygiene Data'!G109)),NA())</f>
        <v>#N/A</v>
      </c>
      <c r="BK115" s="85" t="e">
        <f ca="true">+IF(AND(ISNUMBER(OFFSET('Hygiene Data'!$G$9,0,10*ROW('Hygiene Data'!G109))),'Data Summary'!DZ115="Yes"),OFFSET('Hygiene Data'!$G$9,0,10*ROW('Hygiene Data'!G109)),NA())</f>
        <v>#N/A</v>
      </c>
      <c r="BL115" s="85" t="e">
        <f ca="true">+IF(AND(ISNUMBER(OFFSET('Hygiene Data'!$H$5,0,10*ROW('Hygiene Data'!H109))),'Data Summary'!EA115="Yes"),OFFSET('Hygiene Data'!$H$5,0,10*ROW('Hygiene Data'!H109)),NA())</f>
        <v>#N/A</v>
      </c>
      <c r="BM115" s="85" t="e">
        <f ca="true">+IF(AND(ISNUMBER(OFFSET('Hygiene Data'!$H$7,0,10*ROW('Hygiene Data'!H109))),'Data Summary'!EB115="Yes"),OFFSET('Hygiene Data'!$H$7,0,10*ROW('Hygiene Data'!H109)),NA())</f>
        <v>#N/A</v>
      </c>
      <c r="BN115" s="85" t="e">
        <f ca="true">+IF(AND(ISNUMBER(OFFSET('Hygiene Data'!$H$9,0,10*ROW('Hygiene Data'!H109))),'Data Summary'!EC115="Yes"),OFFSET('Hygiene Data'!$H$9,0,10*ROW('Hygiene Data'!H109)),NA())</f>
        <v>#N/A</v>
      </c>
      <c r="BO115" s="85" t="e">
        <f ca="true">+IF(AND(ISNUMBER(OFFSET('Hygiene Data'!$I$5,0,10*ROW('Hygiene Data'!I109))),'Data Summary'!ED115="Yes"),OFFSET('Hygiene Data'!$I$5,0,10*ROW('Hygiene Data'!I109)),NA())</f>
        <v>#N/A</v>
      </c>
      <c r="BP115" s="85" t="e">
        <f ca="true">+IF(AND(ISNUMBER(OFFSET('Hygiene Data'!$I$7,0,10*ROW('Hygiene Data'!I109))),'Data Summary'!EE115="Yes"),OFFSET('Hygiene Data'!$I$7,0,10*ROW('Hygiene Data'!I109)),NA())</f>
        <v>#N/A</v>
      </c>
      <c r="BQ115" s="85" t="e">
        <f ca="true">+IF(AND(ISNUMBER(OFFSET('Hygiene Data'!$I$9,0,10*ROW('Hygiene Data'!I109))),'Data Summary'!EF115="Yes"),OFFSET('Hygiene Data'!$I$9,0,10*ROW('Hygiene Data'!I109)),NA())</f>
        <v>#N/A</v>
      </c>
    </row>
    <row xmlns:x14ac="http://schemas.microsoft.com/office/spreadsheetml/2009/9/ac" r="116" x14ac:dyDescent="0.2">
      <c r="A116" s="326" t="e">
        <f ca="true">+RIGHT('Data Summary'!A116,LEN('Data Summary'!A116)-9)</f>
        <v>#VALUE!</v>
      </c>
      <c r="B116" s="31" t="str">
        <f ca="true">+IF(ISTEXT('Data Summary'!B116),'Data Summary'!B116,"")</f>
        <v/>
      </c>
      <c r="C116" s="325" t="e">
        <f ca="true">+VALUE('Data Summary'!C116)</f>
        <v>#VALUE!</v>
      </c>
      <c r="D116" s="83" t="e">
        <f ca="true">+IF(AND(ISNUMBER(OFFSET('Water Data'!$D$4,0,10*ROW('Water Data'!D110))),'Data Summary'!BS116="Yes"),100-OFFSET('Water Data'!$D$4,0,10*ROW('Water Data'!D110)),NA())</f>
        <v>#N/A</v>
      </c>
      <c r="E116" s="83" t="e">
        <f ca="true">+IF(AND(ISNUMBER(OFFSET('Water Data'!$D$6,0,10*ROW('Water Data'!D110))),'Data Summary'!BT116="Yes"),OFFSET('Water Data'!$D$6,0,10*ROW('Water Data'!D110)),NA())</f>
        <v>#N/A</v>
      </c>
      <c r="F116" s="83" t="e">
        <f ca="true">+IF(AND(ISNUMBER(OFFSET('Water Data'!$D$9,0,10*ROW('Water Data'!D110))),'Data Summary'!BU116="Yes"),OFFSET('Water Data'!$D$9,0,10*ROW('Water Data'!D110)),NA())</f>
        <v>#N/A</v>
      </c>
      <c r="G116" s="83" t="e">
        <f ca="true">+IF(AND(ISNUMBER(OFFSET('Water Data'!$E$4,0,10*ROW('Water Data'!E110))),'Data Summary'!BV116="Yes"),100-OFFSET('Water Data'!$E$4,0,10*ROW('Water Data'!E110)),NA())</f>
        <v>#N/A</v>
      </c>
      <c r="H116" s="83" t="e">
        <f ca="true">+IF(AND(ISNUMBER(OFFSET('Water Data'!$E$6,0,10*ROW('Water Data'!E110))),'Data Summary'!BW116="Yes"),OFFSET('Water Data'!$E$6,0,10*ROW('Water Data'!E110)),NA())</f>
        <v>#N/A</v>
      </c>
      <c r="I116" s="83" t="e">
        <f ca="true">+IF(AND(ISNUMBER(OFFSET('Water Data'!$E$9,0,10*ROW('Water Data'!E110))),'Data Summary'!BX116="Yes"),OFFSET('Water Data'!$E$9,0,10*ROW('Water Data'!E110)),NA())</f>
        <v>#N/A</v>
      </c>
      <c r="J116" s="83" t="e">
        <f ca="true">+IF(AND(ISNUMBER(OFFSET('Water Data'!$F$4,0,10*ROW('Water Data'!F110))),'Data Summary'!BY116="Yes"),100-OFFSET('Water Data'!$F$4,0,10*ROW('Water Data'!F110)),NA())</f>
        <v>#N/A</v>
      </c>
      <c r="K116" s="83" t="e">
        <f ca="true">+IF(AND(ISNUMBER(OFFSET('Water Data'!$F$6,0,10*ROW('Water Data'!F110))),'Data Summary'!BZ116="Yes"),OFFSET('Water Data'!$F$6,0,10*ROW('Water Data'!F110)),NA())</f>
        <v>#N/A</v>
      </c>
      <c r="L116" s="83" t="e">
        <f ca="true">+IF(AND(ISNUMBER(OFFSET('Water Data'!$F$9,0,10*ROW('Water Data'!F110))),'Data Summary'!CA116="Yes"),OFFSET('Water Data'!$F$9,0,10*ROW('Water Data'!F110)),NA())</f>
        <v>#N/A</v>
      </c>
      <c r="M116" s="83" t="e">
        <f ca="true">+IF(AND(ISNUMBER(OFFSET('Water Data'!$G$4,0,10*ROW('Water Data'!G110))),'Data Summary'!CB116="Yes"),100-OFFSET('Water Data'!$G$4,0,10*ROW('Water Data'!G110)),NA())</f>
        <v>#N/A</v>
      </c>
      <c r="N116" s="83" t="e">
        <f ca="true">+IF(AND(ISNUMBER(OFFSET('Water Data'!$G$6,0,10*ROW('Water Data'!G110))),'Data Summary'!CC116="Yes"),OFFSET('Water Data'!$G$6,0,10*ROW('Water Data'!G110)),NA())</f>
        <v>#N/A</v>
      </c>
      <c r="O116" s="83" t="e">
        <f ca="true">+IF(AND(ISNUMBER(OFFSET('Water Data'!$G$9,0,10*ROW('Water Data'!G110))),'Data Summary'!CD116="Yes"),OFFSET('Water Data'!$G$9,0,10*ROW('Water Data'!G110)),NA())</f>
        <v>#N/A</v>
      </c>
      <c r="P116" s="83" t="e">
        <f ca="true">+IF(AND(ISNUMBER(OFFSET('Water Data'!$H$4,0,10*ROW('Water Data'!H110))),'Data Summary'!CE116="Yes"),100-OFFSET('Water Data'!$H$4,0,10*ROW('Water Data'!H110)),NA())</f>
        <v>#N/A</v>
      </c>
      <c r="Q116" s="83" t="e">
        <f ca="true">+IF(AND(ISNUMBER(OFFSET('Water Data'!$H$6,0,10*ROW('Water Data'!H110))),'Data Summary'!CF116="Yes"),OFFSET('Water Data'!$H$6,0,10*ROW('Water Data'!H110)),NA())</f>
        <v>#N/A</v>
      </c>
      <c r="R116" s="83" t="e">
        <f ca="true">+IF(AND(ISNUMBER(OFFSET('Water Data'!$H$9,0,10*ROW('Water Data'!H110))),'Data Summary'!CG116="Yes"),OFFSET('Water Data'!$H$9,0,10*ROW('Water Data'!H110)),NA())</f>
        <v>#N/A</v>
      </c>
      <c r="S116" s="83" t="e">
        <f ca="true">+IF(AND(ISNUMBER(OFFSET('Water Data'!$I$4,0,10*ROW('Water Data'!I110))),'Data Summary'!CH116="Yes"),100-OFFSET('Water Data'!$I$4,0,10*ROW('Water Data'!I110)),NA())</f>
        <v>#N/A</v>
      </c>
      <c r="T116" s="83" t="e">
        <f ca="true">+IF(AND(ISNUMBER(OFFSET('Water Data'!$I$6,0,10*ROW('Water Data'!I110))),'Data Summary'!CI116="Yes"),OFFSET('Water Data'!$I$6,0,10*ROW('Water Data'!I110)),NA())</f>
        <v>#N/A</v>
      </c>
      <c r="U116" s="83" t="e">
        <f ca="true">+IF(AND(ISNUMBER(OFFSET('Water Data'!$I$9,0,10*ROW('Water Data'!I110))),'Data Summary'!CJ116="Yes"),OFFSET('Water Data'!$I$9,0,10*ROW('Water Data'!I110)),NA())</f>
        <v>#N/A</v>
      </c>
      <c r="V116" s="84" t="e">
        <f ca="true">+IF(AND(ISNUMBER(OFFSET('Sanitation Data'!$D$4,0,10*ROW('Sanitation Data'!D110))),'Data Summary'!CK116="Yes"),100-OFFSET('Sanitation Data'!$D$4,0,10*ROW('Sanitation Data'!D110)),NA())</f>
        <v>#N/A</v>
      </c>
      <c r="W116" s="84" t="e">
        <f ca="true">+IF(AND(ISNUMBER(OFFSET('Sanitation Data'!$D$6,0,10*ROW('Sanitation Data'!D110))),'Data Summary'!CL116="Yes"),OFFSET('Sanitation Data'!$D$6,0,10*ROW('Sanitation Data'!D110)),NA())</f>
        <v>#N/A</v>
      </c>
      <c r="X116" s="84" t="e">
        <f ca="true">+IF(AND(ISNUMBER(OFFSET('Sanitation Data'!$D$10,0,10*ROW('Sanitation Data'!D110))),'Data Summary'!CM116="Yes"),OFFSET('Sanitation Data'!$D$10,0,10*ROW('Sanitation Data'!D110)),NA())</f>
        <v>#N/A</v>
      </c>
      <c r="Y116" s="84" t="e">
        <f ca="true">+IF(AND(ISNUMBER(OFFSET('Sanitation Data'!$D$11,0,10*ROW('Sanitation Data'!D110))),'Data Summary'!CN116="Yes"),OFFSET('Sanitation Data'!$D$11,0,10*ROW('Sanitation Data'!D110)),NA())</f>
        <v>#N/A</v>
      </c>
      <c r="Z116" s="84" t="e">
        <f ca="true">+IF(AND(ISNUMBER(OFFSET('Sanitation Data'!$D$12,0,10*ROW('Sanitation Data'!D110))),'Data Summary'!CO116="Yes"),OFFSET('Sanitation Data'!$D$12,0,10*ROW('Sanitation Data'!D110)),NA())</f>
        <v>#N/A</v>
      </c>
      <c r="AA116" s="84" t="e">
        <f ca="true">+IF(AND(ISNUMBER(OFFSET('Sanitation Data'!$E$4,0,10*ROW('Sanitation Data'!E110))),'Data Summary'!CP116="Yes"),100-OFFSET('Sanitation Data'!$E$4,0,10*ROW('Sanitation Data'!E110)),NA())</f>
        <v>#N/A</v>
      </c>
      <c r="AB116" s="84" t="e">
        <f ca="true">+IF(AND(ISNUMBER(OFFSET('Sanitation Data'!$E$6,0,10*ROW('Sanitation Data'!E110))),'Data Summary'!CQ116="Yes"),OFFSET('Sanitation Data'!$E$6,0,10*ROW('Sanitation Data'!E110)),NA())</f>
        <v>#N/A</v>
      </c>
      <c r="AC116" s="84" t="e">
        <f ca="true">+IF(AND(ISNUMBER(OFFSET('Sanitation Data'!$E$10,0,10*ROW('Sanitation Data'!E110))),'Data Summary'!CR116="Yes"),OFFSET('Sanitation Data'!$E$10,0,10*ROW('Sanitation Data'!E110)),NA())</f>
        <v>#N/A</v>
      </c>
      <c r="AD116" s="84" t="e">
        <f ca="true">+IF(AND(ISNUMBER(OFFSET('Sanitation Data'!$E$11,0,10*ROW('Sanitation Data'!E110))),'Data Summary'!CS116="Yes"),OFFSET('Sanitation Data'!$E$11,0,10*ROW('Sanitation Data'!E110)),NA())</f>
        <v>#N/A</v>
      </c>
      <c r="AE116" s="84" t="e">
        <f ca="true">+IF(AND(ISNUMBER(OFFSET('Sanitation Data'!$E$12,0,10*ROW('Sanitation Data'!E110))),'Data Summary'!CT116="Yes"),OFFSET('Sanitation Data'!$E$12,0,10*ROW('Sanitation Data'!E110)),NA())</f>
        <v>#N/A</v>
      </c>
      <c r="AF116" s="84" t="e">
        <f ca="true">+IF(AND(ISNUMBER(OFFSET('Sanitation Data'!$F$4,0,10*ROW('Sanitation Data'!F110))),'Data Summary'!CU116="Yes"),100-OFFSET('Sanitation Data'!$F$4,0,10*ROW('Sanitation Data'!F110)),NA())</f>
        <v>#N/A</v>
      </c>
      <c r="AG116" s="84" t="e">
        <f ca="true">+IF(AND(ISNUMBER(OFFSET('Sanitation Data'!$F$6,0,10*ROW('Sanitation Data'!F110))),'Data Summary'!CV116="Yes"),OFFSET('Sanitation Data'!$F$6,0,10*ROW('Sanitation Data'!F110)),NA())</f>
        <v>#N/A</v>
      </c>
      <c r="AH116" s="84" t="e">
        <f ca="true">+IF(AND(ISNUMBER(OFFSET('Sanitation Data'!$F$10,0,10*ROW('Sanitation Data'!F110))),'Data Summary'!CW116="Yes"),OFFSET('Sanitation Data'!$F$10,0,10*ROW('Sanitation Data'!F110)),NA())</f>
        <v>#N/A</v>
      </c>
      <c r="AI116" s="84" t="e">
        <f ca="true">+IF(AND(ISNUMBER(OFFSET('Sanitation Data'!$F$11,0,10*ROW('Sanitation Data'!F110))),'Data Summary'!CX116="Yes"),OFFSET('Sanitation Data'!$F$11,0,10*ROW('Sanitation Data'!F110)),NA())</f>
        <v>#N/A</v>
      </c>
      <c r="AJ116" s="84" t="e">
        <f ca="true">+IF(AND(ISNUMBER(OFFSET('Sanitation Data'!$F$12,0,10*ROW('Sanitation Data'!F110))),'Data Summary'!CY116="Yes"),OFFSET('Sanitation Data'!$F$12,0,10*ROW('Sanitation Data'!F110)),NA())</f>
        <v>#N/A</v>
      </c>
      <c r="AK116" s="84" t="e">
        <f ca="true">+IF(AND(ISNUMBER(OFFSET('Sanitation Data'!$G$4,0,10*ROW('Sanitation Data'!G110))),'Data Summary'!CZ116="Yes"),100-OFFSET('Sanitation Data'!$G$4,0,10*ROW('Sanitation Data'!G110)),NA())</f>
        <v>#N/A</v>
      </c>
      <c r="AL116" s="84" t="e">
        <f ca="true">+IF(AND(ISNUMBER(OFFSET('Sanitation Data'!$G$6,0,10*ROW('Sanitation Data'!G110))),'Data Summary'!DA116="Yes"),OFFSET('Sanitation Data'!$G$6,0,10*ROW('Sanitation Data'!G110)),NA())</f>
        <v>#N/A</v>
      </c>
      <c r="AM116" s="84" t="e">
        <f ca="true">+IF(AND(ISNUMBER(OFFSET('Sanitation Data'!$G$10,0,10*ROW('Sanitation Data'!G110))),'Data Summary'!DB116="Yes"),OFFSET('Sanitation Data'!$G$10,0,10*ROW('Sanitation Data'!G110)),NA())</f>
        <v>#N/A</v>
      </c>
      <c r="AN116" s="84" t="e">
        <f ca="true">+IF(AND(ISNUMBER(OFFSET('Sanitation Data'!$G$11,0,10*ROW('Sanitation Data'!G110))),'Data Summary'!DC116="Yes"),OFFSET('Sanitation Data'!$G$11,0,10*ROW('Sanitation Data'!G110)),NA())</f>
        <v>#N/A</v>
      </c>
      <c r="AO116" s="84" t="e">
        <f ca="true">+IF(AND(ISNUMBER(OFFSET('Sanitation Data'!$G$12,0,10*ROW('Sanitation Data'!G110))),'Data Summary'!DD116="Yes"),OFFSET('Sanitation Data'!$G$12,0,10*ROW('Sanitation Data'!G110)),NA())</f>
        <v>#N/A</v>
      </c>
      <c r="AP116" s="84" t="e">
        <f ca="true">+IF(AND(ISNUMBER(OFFSET('Sanitation Data'!$H$4,0,10*ROW('Sanitation Data'!H110))),'Data Summary'!DE116="Yes"),100-OFFSET('Sanitation Data'!$H$4,0,10*ROW('Sanitation Data'!H110)),NA())</f>
        <v>#N/A</v>
      </c>
      <c r="AQ116" s="84" t="e">
        <f ca="true">+IF(AND(ISNUMBER(OFFSET('Sanitation Data'!$H$6,0,10*ROW('Sanitation Data'!H110))),'Data Summary'!DF116="Yes"),OFFSET('Sanitation Data'!$H$6,0,10*ROW('Sanitation Data'!H110)),NA())</f>
        <v>#N/A</v>
      </c>
      <c r="AR116" s="84" t="e">
        <f ca="true">+IF(AND(ISNUMBER(OFFSET('Sanitation Data'!$H$10,0,10*ROW('Sanitation Data'!H110))),'Data Summary'!DG116="Yes"),OFFSET('Sanitation Data'!$H$10,0,10*ROW('Sanitation Data'!H110)),NA())</f>
        <v>#N/A</v>
      </c>
      <c r="AS116" s="84" t="e">
        <f ca="true">+IF(AND(ISNUMBER(OFFSET('Sanitation Data'!$H$11,0,10*ROW('Sanitation Data'!H110))),'Data Summary'!DH116="Yes"),OFFSET('Sanitation Data'!$H$11,0,10*ROW('Sanitation Data'!H110)),NA())</f>
        <v>#N/A</v>
      </c>
      <c r="AT116" s="84" t="e">
        <f ca="true">+IF(AND(ISNUMBER(OFFSET('Sanitation Data'!$H$12,0,10*ROW('Sanitation Data'!H110))),'Data Summary'!DI116="Yes"),OFFSET('Sanitation Data'!$H$12,0,10*ROW('Sanitation Data'!H110)),NA())</f>
        <v>#N/A</v>
      </c>
      <c r="AU116" s="84" t="e">
        <f ca="true">+IF(AND(ISNUMBER(OFFSET('Sanitation Data'!$I$4,0,10*ROW('Sanitation Data'!I110))),'Data Summary'!DJ116="Yes"),100-OFFSET('Sanitation Data'!$I$4,0,10*ROW('Sanitation Data'!I110)),NA())</f>
        <v>#N/A</v>
      </c>
      <c r="AV116" s="84" t="e">
        <f ca="true">+IF(AND(ISNUMBER(OFFSET('Sanitation Data'!$I$6,0,10*ROW('Sanitation Data'!I110))),'Data Summary'!DK116="Yes"),OFFSET('Sanitation Data'!$I$6,0,10*ROW('Sanitation Data'!I110)),NA())</f>
        <v>#N/A</v>
      </c>
      <c r="AW116" s="84" t="e">
        <f ca="true">+IF(AND(ISNUMBER(OFFSET('Sanitation Data'!$I$10,0,10*ROW('Sanitation Data'!I110))),'Data Summary'!DL116="Yes"),OFFSET('Sanitation Data'!$I$10,0,10*ROW('Sanitation Data'!I110)),NA())</f>
        <v>#N/A</v>
      </c>
      <c r="AX116" s="84" t="e">
        <f ca="true">+IF(AND(ISNUMBER(OFFSET('Sanitation Data'!$I$11,0,10*ROW('Sanitation Data'!I110))),'Data Summary'!DM116="Yes"),OFFSET('Sanitation Data'!$I$11,0,10*ROW('Sanitation Data'!I110)),NA())</f>
        <v>#N/A</v>
      </c>
      <c r="AY116" s="84" t="e">
        <f ca="true">+IF(AND(ISNUMBER(OFFSET('Sanitation Data'!$I$12,0,10*ROW('Sanitation Data'!I110))),'Data Summary'!DN116="Yes"),OFFSET('Sanitation Data'!$I$12,0,10*ROW('Sanitation Data'!I110)),NA())</f>
        <v>#N/A</v>
      </c>
      <c r="AZ116" s="85" t="e">
        <f ca="true">+IF(AND(ISNUMBER(OFFSET('Hygiene Data'!$D$5,0,10*ROW('Hygiene Data'!D110))),'Data Summary'!DO116="Yes"),OFFSET('Hygiene Data'!$D$5,0,10*ROW('Hygiene Data'!D110)),NA())</f>
        <v>#N/A</v>
      </c>
      <c r="BA116" s="85" t="e">
        <f ca="true">+IF(AND(ISNUMBER(OFFSET('Hygiene Data'!$D$7,0,10*ROW('Hygiene Data'!D110))),'Data Summary'!DP116="Yes"),OFFSET('Hygiene Data'!$D$7,0,10*ROW('Hygiene Data'!D110)),NA())</f>
        <v>#N/A</v>
      </c>
      <c r="BB116" s="85" t="e">
        <f ca="true">+IF(AND(ISNUMBER(OFFSET('Hygiene Data'!$D$9,0,10*ROW('Hygiene Data'!D110))),'Data Summary'!DQ116="Yes"),OFFSET('Hygiene Data'!$D$9,0,10*ROW('Hygiene Data'!D110)),NA())</f>
        <v>#N/A</v>
      </c>
      <c r="BC116" s="85" t="e">
        <f ca="true">+IF(AND(ISNUMBER(OFFSET('Hygiene Data'!$E$5,0,10*ROW('Hygiene Data'!E110))),'Data Summary'!DR116="Yes"),OFFSET('Hygiene Data'!$E$5,0,10*ROW('Hygiene Data'!E110)),NA())</f>
        <v>#N/A</v>
      </c>
      <c r="BD116" s="85" t="e">
        <f ca="true">+IF(AND(ISNUMBER(OFFSET('Hygiene Data'!$E$7,0,10*ROW('Hygiene Data'!E110))),'Data Summary'!DS116="Yes"),OFFSET('Hygiene Data'!$E$7,0,10*ROW('Hygiene Data'!E110)),NA())</f>
        <v>#N/A</v>
      </c>
      <c r="BE116" s="85" t="e">
        <f ca="true">+IF(AND(ISNUMBER(OFFSET('Hygiene Data'!$E$9,0,10*ROW('Hygiene Data'!E110))),'Data Summary'!DT116="Yes"),OFFSET('Hygiene Data'!$E$9,0,10*ROW('Hygiene Data'!E110)),NA())</f>
        <v>#N/A</v>
      </c>
      <c r="BF116" s="85" t="e">
        <f ca="true">+IF(AND(ISNUMBER(OFFSET('Hygiene Data'!$F$5,0,10*ROW('Hygiene Data'!F110))),'Data Summary'!DU116="Yes"),OFFSET('Hygiene Data'!$F$5,0,10*ROW('Hygiene Data'!F110)),NA())</f>
        <v>#N/A</v>
      </c>
      <c r="BG116" s="85" t="e">
        <f ca="true">+IF(AND(ISNUMBER(OFFSET('Hygiene Data'!$F$7,0,10*ROW('Hygiene Data'!F110))),'Data Summary'!DV116="Yes"),OFFSET('Hygiene Data'!$F$7,0,10*ROW('Hygiene Data'!F110)),NA())</f>
        <v>#N/A</v>
      </c>
      <c r="BH116" s="85" t="e">
        <f ca="true">+IF(AND(ISNUMBER(OFFSET('Hygiene Data'!$F$9,0,10*ROW('Hygiene Data'!F110))),'Data Summary'!DW116="Yes"),OFFSET('Hygiene Data'!$F$9,0,10*ROW('Hygiene Data'!F110)),NA())</f>
        <v>#N/A</v>
      </c>
      <c r="BI116" s="85" t="e">
        <f ca="true">+IF(AND(ISNUMBER(OFFSET('Hygiene Data'!$G$5,0,10*ROW('Hygiene Data'!G110))),'Data Summary'!DX116="Yes"),OFFSET('Hygiene Data'!$G$5,0,10*ROW('Hygiene Data'!G110)),NA())</f>
        <v>#N/A</v>
      </c>
      <c r="BJ116" s="85" t="e">
        <f ca="true">+IF(AND(ISNUMBER(OFFSET('Hygiene Data'!$G$7,0,10*ROW('Hygiene Data'!G110))),'Data Summary'!DY116="Yes"),OFFSET('Hygiene Data'!$G$7,0,10*ROW('Hygiene Data'!G110)),NA())</f>
        <v>#N/A</v>
      </c>
      <c r="BK116" s="85" t="e">
        <f ca="true">+IF(AND(ISNUMBER(OFFSET('Hygiene Data'!$G$9,0,10*ROW('Hygiene Data'!G110))),'Data Summary'!DZ116="Yes"),OFFSET('Hygiene Data'!$G$9,0,10*ROW('Hygiene Data'!G110)),NA())</f>
        <v>#N/A</v>
      </c>
      <c r="BL116" s="85" t="e">
        <f ca="true">+IF(AND(ISNUMBER(OFFSET('Hygiene Data'!$H$5,0,10*ROW('Hygiene Data'!H110))),'Data Summary'!EA116="Yes"),OFFSET('Hygiene Data'!$H$5,0,10*ROW('Hygiene Data'!H110)),NA())</f>
        <v>#N/A</v>
      </c>
      <c r="BM116" s="85" t="e">
        <f ca="true">+IF(AND(ISNUMBER(OFFSET('Hygiene Data'!$H$7,0,10*ROW('Hygiene Data'!H110))),'Data Summary'!EB116="Yes"),OFFSET('Hygiene Data'!$H$7,0,10*ROW('Hygiene Data'!H110)),NA())</f>
        <v>#N/A</v>
      </c>
      <c r="BN116" s="85" t="e">
        <f ca="true">+IF(AND(ISNUMBER(OFFSET('Hygiene Data'!$H$9,0,10*ROW('Hygiene Data'!H110))),'Data Summary'!EC116="Yes"),OFFSET('Hygiene Data'!$H$9,0,10*ROW('Hygiene Data'!H110)),NA())</f>
        <v>#N/A</v>
      </c>
      <c r="BO116" s="85" t="e">
        <f ca="true">+IF(AND(ISNUMBER(OFFSET('Hygiene Data'!$I$5,0,10*ROW('Hygiene Data'!I110))),'Data Summary'!ED116="Yes"),OFFSET('Hygiene Data'!$I$5,0,10*ROW('Hygiene Data'!I110)),NA())</f>
        <v>#N/A</v>
      </c>
      <c r="BP116" s="85" t="e">
        <f ca="true">+IF(AND(ISNUMBER(OFFSET('Hygiene Data'!$I$7,0,10*ROW('Hygiene Data'!I110))),'Data Summary'!EE116="Yes"),OFFSET('Hygiene Data'!$I$7,0,10*ROW('Hygiene Data'!I110)),NA())</f>
        <v>#N/A</v>
      </c>
      <c r="BQ116" s="85" t="e">
        <f ca="true">+IF(AND(ISNUMBER(OFFSET('Hygiene Data'!$I$9,0,10*ROW('Hygiene Data'!I110))),'Data Summary'!EF116="Yes"),OFFSET('Hygiene Data'!$I$9,0,10*ROW('Hygiene Data'!I110)),NA())</f>
        <v>#N/A</v>
      </c>
    </row>
    <row xmlns:x14ac="http://schemas.microsoft.com/office/spreadsheetml/2009/9/ac" r="117" x14ac:dyDescent="0.2">
      <c r="A117" s="326" t="e">
        <f ca="true">+RIGHT('Data Summary'!A117,LEN('Data Summary'!A117)-9)</f>
        <v>#VALUE!</v>
      </c>
      <c r="B117" s="31" t="str">
        <f ca="true">+IF(ISTEXT('Data Summary'!B117),'Data Summary'!B117,"")</f>
        <v/>
      </c>
      <c r="C117" s="325" t="e">
        <f ca="true">+VALUE('Data Summary'!C117)</f>
        <v>#VALUE!</v>
      </c>
      <c r="D117" s="83" t="e">
        <f ca="true">+IF(AND(ISNUMBER(OFFSET('Water Data'!$D$4,0,10*ROW('Water Data'!D111))),'Data Summary'!BS117="Yes"),100-OFFSET('Water Data'!$D$4,0,10*ROW('Water Data'!D111)),NA())</f>
        <v>#N/A</v>
      </c>
      <c r="E117" s="83" t="e">
        <f ca="true">+IF(AND(ISNUMBER(OFFSET('Water Data'!$D$6,0,10*ROW('Water Data'!D111))),'Data Summary'!BT117="Yes"),OFFSET('Water Data'!$D$6,0,10*ROW('Water Data'!D111)),NA())</f>
        <v>#N/A</v>
      </c>
      <c r="F117" s="83" t="e">
        <f ca="true">+IF(AND(ISNUMBER(OFFSET('Water Data'!$D$9,0,10*ROW('Water Data'!D111))),'Data Summary'!BU117="Yes"),OFFSET('Water Data'!$D$9,0,10*ROW('Water Data'!D111)),NA())</f>
        <v>#N/A</v>
      </c>
      <c r="G117" s="83" t="e">
        <f ca="true">+IF(AND(ISNUMBER(OFFSET('Water Data'!$E$4,0,10*ROW('Water Data'!E111))),'Data Summary'!BV117="Yes"),100-OFFSET('Water Data'!$E$4,0,10*ROW('Water Data'!E111)),NA())</f>
        <v>#N/A</v>
      </c>
      <c r="H117" s="83" t="e">
        <f ca="true">+IF(AND(ISNUMBER(OFFSET('Water Data'!$E$6,0,10*ROW('Water Data'!E111))),'Data Summary'!BW117="Yes"),OFFSET('Water Data'!$E$6,0,10*ROW('Water Data'!E111)),NA())</f>
        <v>#N/A</v>
      </c>
      <c r="I117" s="83" t="e">
        <f ca="true">+IF(AND(ISNUMBER(OFFSET('Water Data'!$E$9,0,10*ROW('Water Data'!E111))),'Data Summary'!BX117="Yes"),OFFSET('Water Data'!$E$9,0,10*ROW('Water Data'!E111)),NA())</f>
        <v>#N/A</v>
      </c>
      <c r="J117" s="83" t="e">
        <f ca="true">+IF(AND(ISNUMBER(OFFSET('Water Data'!$F$4,0,10*ROW('Water Data'!F111))),'Data Summary'!BY117="Yes"),100-OFFSET('Water Data'!$F$4,0,10*ROW('Water Data'!F111)),NA())</f>
        <v>#N/A</v>
      </c>
      <c r="K117" s="83" t="e">
        <f ca="true">+IF(AND(ISNUMBER(OFFSET('Water Data'!$F$6,0,10*ROW('Water Data'!F111))),'Data Summary'!BZ117="Yes"),OFFSET('Water Data'!$F$6,0,10*ROW('Water Data'!F111)),NA())</f>
        <v>#N/A</v>
      </c>
      <c r="L117" s="83" t="e">
        <f ca="true">+IF(AND(ISNUMBER(OFFSET('Water Data'!$F$9,0,10*ROW('Water Data'!F111))),'Data Summary'!CA117="Yes"),OFFSET('Water Data'!$F$9,0,10*ROW('Water Data'!F111)),NA())</f>
        <v>#N/A</v>
      </c>
      <c r="M117" s="83" t="e">
        <f ca="true">+IF(AND(ISNUMBER(OFFSET('Water Data'!$G$4,0,10*ROW('Water Data'!G111))),'Data Summary'!CB117="Yes"),100-OFFSET('Water Data'!$G$4,0,10*ROW('Water Data'!G111)),NA())</f>
        <v>#N/A</v>
      </c>
      <c r="N117" s="83" t="e">
        <f ca="true">+IF(AND(ISNUMBER(OFFSET('Water Data'!$G$6,0,10*ROW('Water Data'!G111))),'Data Summary'!CC117="Yes"),OFFSET('Water Data'!$G$6,0,10*ROW('Water Data'!G111)),NA())</f>
        <v>#N/A</v>
      </c>
      <c r="O117" s="83" t="e">
        <f ca="true">+IF(AND(ISNUMBER(OFFSET('Water Data'!$G$9,0,10*ROW('Water Data'!G111))),'Data Summary'!CD117="Yes"),OFFSET('Water Data'!$G$9,0,10*ROW('Water Data'!G111)),NA())</f>
        <v>#N/A</v>
      </c>
      <c r="P117" s="83" t="e">
        <f ca="true">+IF(AND(ISNUMBER(OFFSET('Water Data'!$H$4,0,10*ROW('Water Data'!H111))),'Data Summary'!CE117="Yes"),100-OFFSET('Water Data'!$H$4,0,10*ROW('Water Data'!H111)),NA())</f>
        <v>#N/A</v>
      </c>
      <c r="Q117" s="83" t="e">
        <f ca="true">+IF(AND(ISNUMBER(OFFSET('Water Data'!$H$6,0,10*ROW('Water Data'!H111))),'Data Summary'!CF117="Yes"),OFFSET('Water Data'!$H$6,0,10*ROW('Water Data'!H111)),NA())</f>
        <v>#N/A</v>
      </c>
      <c r="R117" s="83" t="e">
        <f ca="true">+IF(AND(ISNUMBER(OFFSET('Water Data'!$H$9,0,10*ROW('Water Data'!H111))),'Data Summary'!CG117="Yes"),OFFSET('Water Data'!$H$9,0,10*ROW('Water Data'!H111)),NA())</f>
        <v>#N/A</v>
      </c>
      <c r="S117" s="83" t="e">
        <f ca="true">+IF(AND(ISNUMBER(OFFSET('Water Data'!$I$4,0,10*ROW('Water Data'!I111))),'Data Summary'!CH117="Yes"),100-OFFSET('Water Data'!$I$4,0,10*ROW('Water Data'!I111)),NA())</f>
        <v>#N/A</v>
      </c>
      <c r="T117" s="83" t="e">
        <f ca="true">+IF(AND(ISNUMBER(OFFSET('Water Data'!$I$6,0,10*ROW('Water Data'!I111))),'Data Summary'!CI117="Yes"),OFFSET('Water Data'!$I$6,0,10*ROW('Water Data'!I111)),NA())</f>
        <v>#N/A</v>
      </c>
      <c r="U117" s="83" t="e">
        <f ca="true">+IF(AND(ISNUMBER(OFFSET('Water Data'!$I$9,0,10*ROW('Water Data'!I111))),'Data Summary'!CJ117="Yes"),OFFSET('Water Data'!$I$9,0,10*ROW('Water Data'!I111)),NA())</f>
        <v>#N/A</v>
      </c>
      <c r="V117" s="84" t="e">
        <f ca="true">+IF(AND(ISNUMBER(OFFSET('Sanitation Data'!$D$4,0,10*ROW('Sanitation Data'!D111))),'Data Summary'!CK117="Yes"),100-OFFSET('Sanitation Data'!$D$4,0,10*ROW('Sanitation Data'!D111)),NA())</f>
        <v>#N/A</v>
      </c>
      <c r="W117" s="84" t="e">
        <f ca="true">+IF(AND(ISNUMBER(OFFSET('Sanitation Data'!$D$6,0,10*ROW('Sanitation Data'!D111))),'Data Summary'!CL117="Yes"),OFFSET('Sanitation Data'!$D$6,0,10*ROW('Sanitation Data'!D111)),NA())</f>
        <v>#N/A</v>
      </c>
      <c r="X117" s="84" t="e">
        <f ca="true">+IF(AND(ISNUMBER(OFFSET('Sanitation Data'!$D$10,0,10*ROW('Sanitation Data'!D111))),'Data Summary'!CM117="Yes"),OFFSET('Sanitation Data'!$D$10,0,10*ROW('Sanitation Data'!D111)),NA())</f>
        <v>#N/A</v>
      </c>
      <c r="Y117" s="84" t="e">
        <f ca="true">+IF(AND(ISNUMBER(OFFSET('Sanitation Data'!$D$11,0,10*ROW('Sanitation Data'!D111))),'Data Summary'!CN117="Yes"),OFFSET('Sanitation Data'!$D$11,0,10*ROW('Sanitation Data'!D111)),NA())</f>
        <v>#N/A</v>
      </c>
      <c r="Z117" s="84" t="e">
        <f ca="true">+IF(AND(ISNUMBER(OFFSET('Sanitation Data'!$D$12,0,10*ROW('Sanitation Data'!D111))),'Data Summary'!CO117="Yes"),OFFSET('Sanitation Data'!$D$12,0,10*ROW('Sanitation Data'!D111)),NA())</f>
        <v>#N/A</v>
      </c>
      <c r="AA117" s="84" t="e">
        <f ca="true">+IF(AND(ISNUMBER(OFFSET('Sanitation Data'!$E$4,0,10*ROW('Sanitation Data'!E111))),'Data Summary'!CP117="Yes"),100-OFFSET('Sanitation Data'!$E$4,0,10*ROW('Sanitation Data'!E111)),NA())</f>
        <v>#N/A</v>
      </c>
      <c r="AB117" s="84" t="e">
        <f ca="true">+IF(AND(ISNUMBER(OFFSET('Sanitation Data'!$E$6,0,10*ROW('Sanitation Data'!E111))),'Data Summary'!CQ117="Yes"),OFFSET('Sanitation Data'!$E$6,0,10*ROW('Sanitation Data'!E111)),NA())</f>
        <v>#N/A</v>
      </c>
      <c r="AC117" s="84" t="e">
        <f ca="true">+IF(AND(ISNUMBER(OFFSET('Sanitation Data'!$E$10,0,10*ROW('Sanitation Data'!E111))),'Data Summary'!CR117="Yes"),OFFSET('Sanitation Data'!$E$10,0,10*ROW('Sanitation Data'!E111)),NA())</f>
        <v>#N/A</v>
      </c>
      <c r="AD117" s="84" t="e">
        <f ca="true">+IF(AND(ISNUMBER(OFFSET('Sanitation Data'!$E$11,0,10*ROW('Sanitation Data'!E111))),'Data Summary'!CS117="Yes"),OFFSET('Sanitation Data'!$E$11,0,10*ROW('Sanitation Data'!E111)),NA())</f>
        <v>#N/A</v>
      </c>
      <c r="AE117" s="84" t="e">
        <f ca="true">+IF(AND(ISNUMBER(OFFSET('Sanitation Data'!$E$12,0,10*ROW('Sanitation Data'!E111))),'Data Summary'!CT117="Yes"),OFFSET('Sanitation Data'!$E$12,0,10*ROW('Sanitation Data'!E111)),NA())</f>
        <v>#N/A</v>
      </c>
      <c r="AF117" s="84" t="e">
        <f ca="true">+IF(AND(ISNUMBER(OFFSET('Sanitation Data'!$F$4,0,10*ROW('Sanitation Data'!F111))),'Data Summary'!CU117="Yes"),100-OFFSET('Sanitation Data'!$F$4,0,10*ROW('Sanitation Data'!F111)),NA())</f>
        <v>#N/A</v>
      </c>
      <c r="AG117" s="84" t="e">
        <f ca="true">+IF(AND(ISNUMBER(OFFSET('Sanitation Data'!$F$6,0,10*ROW('Sanitation Data'!F111))),'Data Summary'!CV117="Yes"),OFFSET('Sanitation Data'!$F$6,0,10*ROW('Sanitation Data'!F111)),NA())</f>
        <v>#N/A</v>
      </c>
      <c r="AH117" s="84" t="e">
        <f ca="true">+IF(AND(ISNUMBER(OFFSET('Sanitation Data'!$F$10,0,10*ROW('Sanitation Data'!F111))),'Data Summary'!CW117="Yes"),OFFSET('Sanitation Data'!$F$10,0,10*ROW('Sanitation Data'!F111)),NA())</f>
        <v>#N/A</v>
      </c>
      <c r="AI117" s="84" t="e">
        <f ca="true">+IF(AND(ISNUMBER(OFFSET('Sanitation Data'!$F$11,0,10*ROW('Sanitation Data'!F111))),'Data Summary'!CX117="Yes"),OFFSET('Sanitation Data'!$F$11,0,10*ROW('Sanitation Data'!F111)),NA())</f>
        <v>#N/A</v>
      </c>
      <c r="AJ117" s="84" t="e">
        <f ca="true">+IF(AND(ISNUMBER(OFFSET('Sanitation Data'!$F$12,0,10*ROW('Sanitation Data'!F111))),'Data Summary'!CY117="Yes"),OFFSET('Sanitation Data'!$F$12,0,10*ROW('Sanitation Data'!F111)),NA())</f>
        <v>#N/A</v>
      </c>
      <c r="AK117" s="84" t="e">
        <f ca="true">+IF(AND(ISNUMBER(OFFSET('Sanitation Data'!$G$4,0,10*ROW('Sanitation Data'!G111))),'Data Summary'!CZ117="Yes"),100-OFFSET('Sanitation Data'!$G$4,0,10*ROW('Sanitation Data'!G111)),NA())</f>
        <v>#N/A</v>
      </c>
      <c r="AL117" s="84" t="e">
        <f ca="true">+IF(AND(ISNUMBER(OFFSET('Sanitation Data'!$G$6,0,10*ROW('Sanitation Data'!G111))),'Data Summary'!DA117="Yes"),OFFSET('Sanitation Data'!$G$6,0,10*ROW('Sanitation Data'!G111)),NA())</f>
        <v>#N/A</v>
      </c>
      <c r="AM117" s="84" t="e">
        <f ca="true">+IF(AND(ISNUMBER(OFFSET('Sanitation Data'!$G$10,0,10*ROW('Sanitation Data'!G111))),'Data Summary'!DB117="Yes"),OFFSET('Sanitation Data'!$G$10,0,10*ROW('Sanitation Data'!G111)),NA())</f>
        <v>#N/A</v>
      </c>
      <c r="AN117" s="84" t="e">
        <f ca="true">+IF(AND(ISNUMBER(OFFSET('Sanitation Data'!$G$11,0,10*ROW('Sanitation Data'!G111))),'Data Summary'!DC117="Yes"),OFFSET('Sanitation Data'!$G$11,0,10*ROW('Sanitation Data'!G111)),NA())</f>
        <v>#N/A</v>
      </c>
      <c r="AO117" s="84" t="e">
        <f ca="true">+IF(AND(ISNUMBER(OFFSET('Sanitation Data'!$G$12,0,10*ROW('Sanitation Data'!G111))),'Data Summary'!DD117="Yes"),OFFSET('Sanitation Data'!$G$12,0,10*ROW('Sanitation Data'!G111)),NA())</f>
        <v>#N/A</v>
      </c>
      <c r="AP117" s="84" t="e">
        <f ca="true">+IF(AND(ISNUMBER(OFFSET('Sanitation Data'!$H$4,0,10*ROW('Sanitation Data'!H111))),'Data Summary'!DE117="Yes"),100-OFFSET('Sanitation Data'!$H$4,0,10*ROW('Sanitation Data'!H111)),NA())</f>
        <v>#N/A</v>
      </c>
      <c r="AQ117" s="84" t="e">
        <f ca="true">+IF(AND(ISNUMBER(OFFSET('Sanitation Data'!$H$6,0,10*ROW('Sanitation Data'!H111))),'Data Summary'!DF117="Yes"),OFFSET('Sanitation Data'!$H$6,0,10*ROW('Sanitation Data'!H111)),NA())</f>
        <v>#N/A</v>
      </c>
      <c r="AR117" s="84" t="e">
        <f ca="true">+IF(AND(ISNUMBER(OFFSET('Sanitation Data'!$H$10,0,10*ROW('Sanitation Data'!H111))),'Data Summary'!DG117="Yes"),OFFSET('Sanitation Data'!$H$10,0,10*ROW('Sanitation Data'!H111)),NA())</f>
        <v>#N/A</v>
      </c>
      <c r="AS117" s="84" t="e">
        <f ca="true">+IF(AND(ISNUMBER(OFFSET('Sanitation Data'!$H$11,0,10*ROW('Sanitation Data'!H111))),'Data Summary'!DH117="Yes"),OFFSET('Sanitation Data'!$H$11,0,10*ROW('Sanitation Data'!H111)),NA())</f>
        <v>#N/A</v>
      </c>
      <c r="AT117" s="84" t="e">
        <f ca="true">+IF(AND(ISNUMBER(OFFSET('Sanitation Data'!$H$12,0,10*ROW('Sanitation Data'!H111))),'Data Summary'!DI117="Yes"),OFFSET('Sanitation Data'!$H$12,0,10*ROW('Sanitation Data'!H111)),NA())</f>
        <v>#N/A</v>
      </c>
      <c r="AU117" s="84" t="e">
        <f ca="true">+IF(AND(ISNUMBER(OFFSET('Sanitation Data'!$I$4,0,10*ROW('Sanitation Data'!I111))),'Data Summary'!DJ117="Yes"),100-OFFSET('Sanitation Data'!$I$4,0,10*ROW('Sanitation Data'!I111)),NA())</f>
        <v>#N/A</v>
      </c>
      <c r="AV117" s="84" t="e">
        <f ca="true">+IF(AND(ISNUMBER(OFFSET('Sanitation Data'!$I$6,0,10*ROW('Sanitation Data'!I111))),'Data Summary'!DK117="Yes"),OFFSET('Sanitation Data'!$I$6,0,10*ROW('Sanitation Data'!I111)),NA())</f>
        <v>#N/A</v>
      </c>
      <c r="AW117" s="84" t="e">
        <f ca="true">+IF(AND(ISNUMBER(OFFSET('Sanitation Data'!$I$10,0,10*ROW('Sanitation Data'!I111))),'Data Summary'!DL117="Yes"),OFFSET('Sanitation Data'!$I$10,0,10*ROW('Sanitation Data'!I111)),NA())</f>
        <v>#N/A</v>
      </c>
      <c r="AX117" s="84" t="e">
        <f ca="true">+IF(AND(ISNUMBER(OFFSET('Sanitation Data'!$I$11,0,10*ROW('Sanitation Data'!I111))),'Data Summary'!DM117="Yes"),OFFSET('Sanitation Data'!$I$11,0,10*ROW('Sanitation Data'!I111)),NA())</f>
        <v>#N/A</v>
      </c>
      <c r="AY117" s="84" t="e">
        <f ca="true">+IF(AND(ISNUMBER(OFFSET('Sanitation Data'!$I$12,0,10*ROW('Sanitation Data'!I111))),'Data Summary'!DN117="Yes"),OFFSET('Sanitation Data'!$I$12,0,10*ROW('Sanitation Data'!I111)),NA())</f>
        <v>#N/A</v>
      </c>
      <c r="AZ117" s="85" t="e">
        <f ca="true">+IF(AND(ISNUMBER(OFFSET('Hygiene Data'!$D$5,0,10*ROW('Hygiene Data'!D111))),'Data Summary'!DO117="Yes"),OFFSET('Hygiene Data'!$D$5,0,10*ROW('Hygiene Data'!D111)),NA())</f>
        <v>#N/A</v>
      </c>
      <c r="BA117" s="85" t="e">
        <f ca="true">+IF(AND(ISNUMBER(OFFSET('Hygiene Data'!$D$7,0,10*ROW('Hygiene Data'!D111))),'Data Summary'!DP117="Yes"),OFFSET('Hygiene Data'!$D$7,0,10*ROW('Hygiene Data'!D111)),NA())</f>
        <v>#N/A</v>
      </c>
      <c r="BB117" s="85" t="e">
        <f ca="true">+IF(AND(ISNUMBER(OFFSET('Hygiene Data'!$D$9,0,10*ROW('Hygiene Data'!D111))),'Data Summary'!DQ117="Yes"),OFFSET('Hygiene Data'!$D$9,0,10*ROW('Hygiene Data'!D111)),NA())</f>
        <v>#N/A</v>
      </c>
      <c r="BC117" s="85" t="e">
        <f ca="true">+IF(AND(ISNUMBER(OFFSET('Hygiene Data'!$E$5,0,10*ROW('Hygiene Data'!E111))),'Data Summary'!DR117="Yes"),OFFSET('Hygiene Data'!$E$5,0,10*ROW('Hygiene Data'!E111)),NA())</f>
        <v>#N/A</v>
      </c>
      <c r="BD117" s="85" t="e">
        <f ca="true">+IF(AND(ISNUMBER(OFFSET('Hygiene Data'!$E$7,0,10*ROW('Hygiene Data'!E111))),'Data Summary'!DS117="Yes"),OFFSET('Hygiene Data'!$E$7,0,10*ROW('Hygiene Data'!E111)),NA())</f>
        <v>#N/A</v>
      </c>
      <c r="BE117" s="85" t="e">
        <f ca="true">+IF(AND(ISNUMBER(OFFSET('Hygiene Data'!$E$9,0,10*ROW('Hygiene Data'!E111))),'Data Summary'!DT117="Yes"),OFFSET('Hygiene Data'!$E$9,0,10*ROW('Hygiene Data'!E111)),NA())</f>
        <v>#N/A</v>
      </c>
      <c r="BF117" s="85" t="e">
        <f ca="true">+IF(AND(ISNUMBER(OFFSET('Hygiene Data'!$F$5,0,10*ROW('Hygiene Data'!F111))),'Data Summary'!DU117="Yes"),OFFSET('Hygiene Data'!$F$5,0,10*ROW('Hygiene Data'!F111)),NA())</f>
        <v>#N/A</v>
      </c>
      <c r="BG117" s="85" t="e">
        <f ca="true">+IF(AND(ISNUMBER(OFFSET('Hygiene Data'!$F$7,0,10*ROW('Hygiene Data'!F111))),'Data Summary'!DV117="Yes"),OFFSET('Hygiene Data'!$F$7,0,10*ROW('Hygiene Data'!F111)),NA())</f>
        <v>#N/A</v>
      </c>
      <c r="BH117" s="85" t="e">
        <f ca="true">+IF(AND(ISNUMBER(OFFSET('Hygiene Data'!$F$9,0,10*ROW('Hygiene Data'!F111))),'Data Summary'!DW117="Yes"),OFFSET('Hygiene Data'!$F$9,0,10*ROW('Hygiene Data'!F111)),NA())</f>
        <v>#N/A</v>
      </c>
      <c r="BI117" s="85" t="e">
        <f ca="true">+IF(AND(ISNUMBER(OFFSET('Hygiene Data'!$G$5,0,10*ROW('Hygiene Data'!G111))),'Data Summary'!DX117="Yes"),OFFSET('Hygiene Data'!$G$5,0,10*ROW('Hygiene Data'!G111)),NA())</f>
        <v>#N/A</v>
      </c>
      <c r="BJ117" s="85" t="e">
        <f ca="true">+IF(AND(ISNUMBER(OFFSET('Hygiene Data'!$G$7,0,10*ROW('Hygiene Data'!G111))),'Data Summary'!DY117="Yes"),OFFSET('Hygiene Data'!$G$7,0,10*ROW('Hygiene Data'!G111)),NA())</f>
        <v>#N/A</v>
      </c>
      <c r="BK117" s="85" t="e">
        <f ca="true">+IF(AND(ISNUMBER(OFFSET('Hygiene Data'!$G$9,0,10*ROW('Hygiene Data'!G111))),'Data Summary'!DZ117="Yes"),OFFSET('Hygiene Data'!$G$9,0,10*ROW('Hygiene Data'!G111)),NA())</f>
        <v>#N/A</v>
      </c>
      <c r="BL117" s="85" t="e">
        <f ca="true">+IF(AND(ISNUMBER(OFFSET('Hygiene Data'!$H$5,0,10*ROW('Hygiene Data'!H111))),'Data Summary'!EA117="Yes"),OFFSET('Hygiene Data'!$H$5,0,10*ROW('Hygiene Data'!H111)),NA())</f>
        <v>#N/A</v>
      </c>
      <c r="BM117" s="85" t="e">
        <f ca="true">+IF(AND(ISNUMBER(OFFSET('Hygiene Data'!$H$7,0,10*ROW('Hygiene Data'!H111))),'Data Summary'!EB117="Yes"),OFFSET('Hygiene Data'!$H$7,0,10*ROW('Hygiene Data'!H111)),NA())</f>
        <v>#N/A</v>
      </c>
      <c r="BN117" s="85" t="e">
        <f ca="true">+IF(AND(ISNUMBER(OFFSET('Hygiene Data'!$H$9,0,10*ROW('Hygiene Data'!H111))),'Data Summary'!EC117="Yes"),OFFSET('Hygiene Data'!$H$9,0,10*ROW('Hygiene Data'!H111)),NA())</f>
        <v>#N/A</v>
      </c>
      <c r="BO117" s="85" t="e">
        <f ca="true">+IF(AND(ISNUMBER(OFFSET('Hygiene Data'!$I$5,0,10*ROW('Hygiene Data'!I111))),'Data Summary'!ED117="Yes"),OFFSET('Hygiene Data'!$I$5,0,10*ROW('Hygiene Data'!I111)),NA())</f>
        <v>#N/A</v>
      </c>
      <c r="BP117" s="85" t="e">
        <f ca="true">+IF(AND(ISNUMBER(OFFSET('Hygiene Data'!$I$7,0,10*ROW('Hygiene Data'!I111))),'Data Summary'!EE117="Yes"),OFFSET('Hygiene Data'!$I$7,0,10*ROW('Hygiene Data'!I111)),NA())</f>
        <v>#N/A</v>
      </c>
      <c r="BQ117" s="85" t="e">
        <f ca="true">+IF(AND(ISNUMBER(OFFSET('Hygiene Data'!$I$9,0,10*ROW('Hygiene Data'!I111))),'Data Summary'!EF117="Yes"),OFFSET('Hygiene Data'!$I$9,0,10*ROW('Hygiene Data'!I111)),NA())</f>
        <v>#N/A</v>
      </c>
    </row>
    <row xmlns:x14ac="http://schemas.microsoft.com/office/spreadsheetml/2009/9/ac" r="118" x14ac:dyDescent="0.2">
      <c r="A118" s="326" t="e">
        <f ca="true">+RIGHT('Data Summary'!A118,LEN('Data Summary'!A118)-9)</f>
        <v>#VALUE!</v>
      </c>
      <c r="B118" s="31" t="str">
        <f ca="true">+IF(ISTEXT('Data Summary'!B118),'Data Summary'!B118,"")</f>
        <v/>
      </c>
      <c r="C118" s="325" t="e">
        <f ca="true">+VALUE('Data Summary'!C118)</f>
        <v>#VALUE!</v>
      </c>
      <c r="D118" s="83" t="e">
        <f ca="true">+IF(AND(ISNUMBER(OFFSET('Water Data'!$D$4,0,10*ROW('Water Data'!D112))),'Data Summary'!BS118="Yes"),100-OFFSET('Water Data'!$D$4,0,10*ROW('Water Data'!D112)),NA())</f>
        <v>#N/A</v>
      </c>
      <c r="E118" s="83" t="e">
        <f ca="true">+IF(AND(ISNUMBER(OFFSET('Water Data'!$D$6,0,10*ROW('Water Data'!D112))),'Data Summary'!BT118="Yes"),OFFSET('Water Data'!$D$6,0,10*ROW('Water Data'!D112)),NA())</f>
        <v>#N/A</v>
      </c>
      <c r="F118" s="83" t="e">
        <f ca="true">+IF(AND(ISNUMBER(OFFSET('Water Data'!$D$9,0,10*ROW('Water Data'!D112))),'Data Summary'!BU118="Yes"),OFFSET('Water Data'!$D$9,0,10*ROW('Water Data'!D112)),NA())</f>
        <v>#N/A</v>
      </c>
      <c r="G118" s="83" t="e">
        <f ca="true">+IF(AND(ISNUMBER(OFFSET('Water Data'!$E$4,0,10*ROW('Water Data'!E112))),'Data Summary'!BV118="Yes"),100-OFFSET('Water Data'!$E$4,0,10*ROW('Water Data'!E112)),NA())</f>
        <v>#N/A</v>
      </c>
      <c r="H118" s="83" t="e">
        <f ca="true">+IF(AND(ISNUMBER(OFFSET('Water Data'!$E$6,0,10*ROW('Water Data'!E112))),'Data Summary'!BW118="Yes"),OFFSET('Water Data'!$E$6,0,10*ROW('Water Data'!E112)),NA())</f>
        <v>#N/A</v>
      </c>
      <c r="I118" s="83" t="e">
        <f ca="true">+IF(AND(ISNUMBER(OFFSET('Water Data'!$E$9,0,10*ROW('Water Data'!E112))),'Data Summary'!BX118="Yes"),OFFSET('Water Data'!$E$9,0,10*ROW('Water Data'!E112)),NA())</f>
        <v>#N/A</v>
      </c>
      <c r="J118" s="83" t="e">
        <f ca="true">+IF(AND(ISNUMBER(OFFSET('Water Data'!$F$4,0,10*ROW('Water Data'!F112))),'Data Summary'!BY118="Yes"),100-OFFSET('Water Data'!$F$4,0,10*ROW('Water Data'!F112)),NA())</f>
        <v>#N/A</v>
      </c>
      <c r="K118" s="83" t="e">
        <f ca="true">+IF(AND(ISNUMBER(OFFSET('Water Data'!$F$6,0,10*ROW('Water Data'!F112))),'Data Summary'!BZ118="Yes"),OFFSET('Water Data'!$F$6,0,10*ROW('Water Data'!F112)),NA())</f>
        <v>#N/A</v>
      </c>
      <c r="L118" s="83" t="e">
        <f ca="true">+IF(AND(ISNUMBER(OFFSET('Water Data'!$F$9,0,10*ROW('Water Data'!F112))),'Data Summary'!CA118="Yes"),OFFSET('Water Data'!$F$9,0,10*ROW('Water Data'!F112)),NA())</f>
        <v>#N/A</v>
      </c>
      <c r="M118" s="83" t="e">
        <f ca="true">+IF(AND(ISNUMBER(OFFSET('Water Data'!$G$4,0,10*ROW('Water Data'!G112))),'Data Summary'!CB118="Yes"),100-OFFSET('Water Data'!$G$4,0,10*ROW('Water Data'!G112)),NA())</f>
        <v>#N/A</v>
      </c>
      <c r="N118" s="83" t="e">
        <f ca="true">+IF(AND(ISNUMBER(OFFSET('Water Data'!$G$6,0,10*ROW('Water Data'!G112))),'Data Summary'!CC118="Yes"),OFFSET('Water Data'!$G$6,0,10*ROW('Water Data'!G112)),NA())</f>
        <v>#N/A</v>
      </c>
      <c r="O118" s="83" t="e">
        <f ca="true">+IF(AND(ISNUMBER(OFFSET('Water Data'!$G$9,0,10*ROW('Water Data'!G112))),'Data Summary'!CD118="Yes"),OFFSET('Water Data'!$G$9,0,10*ROW('Water Data'!G112)),NA())</f>
        <v>#N/A</v>
      </c>
      <c r="P118" s="83" t="e">
        <f ca="true">+IF(AND(ISNUMBER(OFFSET('Water Data'!$H$4,0,10*ROW('Water Data'!H112))),'Data Summary'!CE118="Yes"),100-OFFSET('Water Data'!$H$4,0,10*ROW('Water Data'!H112)),NA())</f>
        <v>#N/A</v>
      </c>
      <c r="Q118" s="83" t="e">
        <f ca="true">+IF(AND(ISNUMBER(OFFSET('Water Data'!$H$6,0,10*ROW('Water Data'!H112))),'Data Summary'!CF118="Yes"),OFFSET('Water Data'!$H$6,0,10*ROW('Water Data'!H112)),NA())</f>
        <v>#N/A</v>
      </c>
      <c r="R118" s="83" t="e">
        <f ca="true">+IF(AND(ISNUMBER(OFFSET('Water Data'!$H$9,0,10*ROW('Water Data'!H112))),'Data Summary'!CG118="Yes"),OFFSET('Water Data'!$H$9,0,10*ROW('Water Data'!H112)),NA())</f>
        <v>#N/A</v>
      </c>
      <c r="S118" s="83" t="e">
        <f ca="true">+IF(AND(ISNUMBER(OFFSET('Water Data'!$I$4,0,10*ROW('Water Data'!I112))),'Data Summary'!CH118="Yes"),100-OFFSET('Water Data'!$I$4,0,10*ROW('Water Data'!I112)),NA())</f>
        <v>#N/A</v>
      </c>
      <c r="T118" s="83" t="e">
        <f ca="true">+IF(AND(ISNUMBER(OFFSET('Water Data'!$I$6,0,10*ROW('Water Data'!I112))),'Data Summary'!CI118="Yes"),OFFSET('Water Data'!$I$6,0,10*ROW('Water Data'!I112)),NA())</f>
        <v>#N/A</v>
      </c>
      <c r="U118" s="83" t="e">
        <f ca="true">+IF(AND(ISNUMBER(OFFSET('Water Data'!$I$9,0,10*ROW('Water Data'!I112))),'Data Summary'!CJ118="Yes"),OFFSET('Water Data'!$I$9,0,10*ROW('Water Data'!I112)),NA())</f>
        <v>#N/A</v>
      </c>
      <c r="V118" s="84" t="e">
        <f ca="true">+IF(AND(ISNUMBER(OFFSET('Sanitation Data'!$D$4,0,10*ROW('Sanitation Data'!D112))),'Data Summary'!CK118="Yes"),100-OFFSET('Sanitation Data'!$D$4,0,10*ROW('Sanitation Data'!D112)),NA())</f>
        <v>#N/A</v>
      </c>
      <c r="W118" s="84" t="e">
        <f ca="true">+IF(AND(ISNUMBER(OFFSET('Sanitation Data'!$D$6,0,10*ROW('Sanitation Data'!D112))),'Data Summary'!CL118="Yes"),OFFSET('Sanitation Data'!$D$6,0,10*ROW('Sanitation Data'!D112)),NA())</f>
        <v>#N/A</v>
      </c>
      <c r="X118" s="84" t="e">
        <f ca="true">+IF(AND(ISNUMBER(OFFSET('Sanitation Data'!$D$10,0,10*ROW('Sanitation Data'!D112))),'Data Summary'!CM118="Yes"),OFFSET('Sanitation Data'!$D$10,0,10*ROW('Sanitation Data'!D112)),NA())</f>
        <v>#N/A</v>
      </c>
      <c r="Y118" s="84" t="e">
        <f ca="true">+IF(AND(ISNUMBER(OFFSET('Sanitation Data'!$D$11,0,10*ROW('Sanitation Data'!D112))),'Data Summary'!CN118="Yes"),OFFSET('Sanitation Data'!$D$11,0,10*ROW('Sanitation Data'!D112)),NA())</f>
        <v>#N/A</v>
      </c>
      <c r="Z118" s="84" t="e">
        <f ca="true">+IF(AND(ISNUMBER(OFFSET('Sanitation Data'!$D$12,0,10*ROW('Sanitation Data'!D112))),'Data Summary'!CO118="Yes"),OFFSET('Sanitation Data'!$D$12,0,10*ROW('Sanitation Data'!D112)),NA())</f>
        <v>#N/A</v>
      </c>
      <c r="AA118" s="84" t="e">
        <f ca="true">+IF(AND(ISNUMBER(OFFSET('Sanitation Data'!$E$4,0,10*ROW('Sanitation Data'!E112))),'Data Summary'!CP118="Yes"),100-OFFSET('Sanitation Data'!$E$4,0,10*ROW('Sanitation Data'!E112)),NA())</f>
        <v>#N/A</v>
      </c>
      <c r="AB118" s="84" t="e">
        <f ca="true">+IF(AND(ISNUMBER(OFFSET('Sanitation Data'!$E$6,0,10*ROW('Sanitation Data'!E112))),'Data Summary'!CQ118="Yes"),OFFSET('Sanitation Data'!$E$6,0,10*ROW('Sanitation Data'!E112)),NA())</f>
        <v>#N/A</v>
      </c>
      <c r="AC118" s="84" t="e">
        <f ca="true">+IF(AND(ISNUMBER(OFFSET('Sanitation Data'!$E$10,0,10*ROW('Sanitation Data'!E112))),'Data Summary'!CR118="Yes"),OFFSET('Sanitation Data'!$E$10,0,10*ROW('Sanitation Data'!E112)),NA())</f>
        <v>#N/A</v>
      </c>
      <c r="AD118" s="84" t="e">
        <f ca="true">+IF(AND(ISNUMBER(OFFSET('Sanitation Data'!$E$11,0,10*ROW('Sanitation Data'!E112))),'Data Summary'!CS118="Yes"),OFFSET('Sanitation Data'!$E$11,0,10*ROW('Sanitation Data'!E112)),NA())</f>
        <v>#N/A</v>
      </c>
      <c r="AE118" s="84" t="e">
        <f ca="true">+IF(AND(ISNUMBER(OFFSET('Sanitation Data'!$E$12,0,10*ROW('Sanitation Data'!E112))),'Data Summary'!CT118="Yes"),OFFSET('Sanitation Data'!$E$12,0,10*ROW('Sanitation Data'!E112)),NA())</f>
        <v>#N/A</v>
      </c>
      <c r="AF118" s="84" t="e">
        <f ca="true">+IF(AND(ISNUMBER(OFFSET('Sanitation Data'!$F$4,0,10*ROW('Sanitation Data'!F112))),'Data Summary'!CU118="Yes"),100-OFFSET('Sanitation Data'!$F$4,0,10*ROW('Sanitation Data'!F112)),NA())</f>
        <v>#N/A</v>
      </c>
      <c r="AG118" s="84" t="e">
        <f ca="true">+IF(AND(ISNUMBER(OFFSET('Sanitation Data'!$F$6,0,10*ROW('Sanitation Data'!F112))),'Data Summary'!CV118="Yes"),OFFSET('Sanitation Data'!$F$6,0,10*ROW('Sanitation Data'!F112)),NA())</f>
        <v>#N/A</v>
      </c>
      <c r="AH118" s="84" t="e">
        <f ca="true">+IF(AND(ISNUMBER(OFFSET('Sanitation Data'!$F$10,0,10*ROW('Sanitation Data'!F112))),'Data Summary'!CW118="Yes"),OFFSET('Sanitation Data'!$F$10,0,10*ROW('Sanitation Data'!F112)),NA())</f>
        <v>#N/A</v>
      </c>
      <c r="AI118" s="84" t="e">
        <f ca="true">+IF(AND(ISNUMBER(OFFSET('Sanitation Data'!$F$11,0,10*ROW('Sanitation Data'!F112))),'Data Summary'!CX118="Yes"),OFFSET('Sanitation Data'!$F$11,0,10*ROW('Sanitation Data'!F112)),NA())</f>
        <v>#N/A</v>
      </c>
      <c r="AJ118" s="84" t="e">
        <f ca="true">+IF(AND(ISNUMBER(OFFSET('Sanitation Data'!$F$12,0,10*ROW('Sanitation Data'!F112))),'Data Summary'!CY118="Yes"),OFFSET('Sanitation Data'!$F$12,0,10*ROW('Sanitation Data'!F112)),NA())</f>
        <v>#N/A</v>
      </c>
      <c r="AK118" s="84" t="e">
        <f ca="true">+IF(AND(ISNUMBER(OFFSET('Sanitation Data'!$G$4,0,10*ROW('Sanitation Data'!G112))),'Data Summary'!CZ118="Yes"),100-OFFSET('Sanitation Data'!$G$4,0,10*ROW('Sanitation Data'!G112)),NA())</f>
        <v>#N/A</v>
      </c>
      <c r="AL118" s="84" t="e">
        <f ca="true">+IF(AND(ISNUMBER(OFFSET('Sanitation Data'!$G$6,0,10*ROW('Sanitation Data'!G112))),'Data Summary'!DA118="Yes"),OFFSET('Sanitation Data'!$G$6,0,10*ROW('Sanitation Data'!G112)),NA())</f>
        <v>#N/A</v>
      </c>
      <c r="AM118" s="84" t="e">
        <f ca="true">+IF(AND(ISNUMBER(OFFSET('Sanitation Data'!$G$10,0,10*ROW('Sanitation Data'!G112))),'Data Summary'!DB118="Yes"),OFFSET('Sanitation Data'!$G$10,0,10*ROW('Sanitation Data'!G112)),NA())</f>
        <v>#N/A</v>
      </c>
      <c r="AN118" s="84" t="e">
        <f ca="true">+IF(AND(ISNUMBER(OFFSET('Sanitation Data'!$G$11,0,10*ROW('Sanitation Data'!G112))),'Data Summary'!DC118="Yes"),OFFSET('Sanitation Data'!$G$11,0,10*ROW('Sanitation Data'!G112)),NA())</f>
        <v>#N/A</v>
      </c>
      <c r="AO118" s="84" t="e">
        <f ca="true">+IF(AND(ISNUMBER(OFFSET('Sanitation Data'!$G$12,0,10*ROW('Sanitation Data'!G112))),'Data Summary'!DD118="Yes"),OFFSET('Sanitation Data'!$G$12,0,10*ROW('Sanitation Data'!G112)),NA())</f>
        <v>#N/A</v>
      </c>
      <c r="AP118" s="84" t="e">
        <f ca="true">+IF(AND(ISNUMBER(OFFSET('Sanitation Data'!$H$4,0,10*ROW('Sanitation Data'!H112))),'Data Summary'!DE118="Yes"),100-OFFSET('Sanitation Data'!$H$4,0,10*ROW('Sanitation Data'!H112)),NA())</f>
        <v>#N/A</v>
      </c>
      <c r="AQ118" s="84" t="e">
        <f ca="true">+IF(AND(ISNUMBER(OFFSET('Sanitation Data'!$H$6,0,10*ROW('Sanitation Data'!H112))),'Data Summary'!DF118="Yes"),OFFSET('Sanitation Data'!$H$6,0,10*ROW('Sanitation Data'!H112)),NA())</f>
        <v>#N/A</v>
      </c>
      <c r="AR118" s="84" t="e">
        <f ca="true">+IF(AND(ISNUMBER(OFFSET('Sanitation Data'!$H$10,0,10*ROW('Sanitation Data'!H112))),'Data Summary'!DG118="Yes"),OFFSET('Sanitation Data'!$H$10,0,10*ROW('Sanitation Data'!H112)),NA())</f>
        <v>#N/A</v>
      </c>
      <c r="AS118" s="84" t="e">
        <f ca="true">+IF(AND(ISNUMBER(OFFSET('Sanitation Data'!$H$11,0,10*ROW('Sanitation Data'!H112))),'Data Summary'!DH118="Yes"),OFFSET('Sanitation Data'!$H$11,0,10*ROW('Sanitation Data'!H112)),NA())</f>
        <v>#N/A</v>
      </c>
      <c r="AT118" s="84" t="e">
        <f ca="true">+IF(AND(ISNUMBER(OFFSET('Sanitation Data'!$H$12,0,10*ROW('Sanitation Data'!H112))),'Data Summary'!DI118="Yes"),OFFSET('Sanitation Data'!$H$12,0,10*ROW('Sanitation Data'!H112)),NA())</f>
        <v>#N/A</v>
      </c>
      <c r="AU118" s="84" t="e">
        <f ca="true">+IF(AND(ISNUMBER(OFFSET('Sanitation Data'!$I$4,0,10*ROW('Sanitation Data'!I112))),'Data Summary'!DJ118="Yes"),100-OFFSET('Sanitation Data'!$I$4,0,10*ROW('Sanitation Data'!I112)),NA())</f>
        <v>#N/A</v>
      </c>
      <c r="AV118" s="84" t="e">
        <f ca="true">+IF(AND(ISNUMBER(OFFSET('Sanitation Data'!$I$6,0,10*ROW('Sanitation Data'!I112))),'Data Summary'!DK118="Yes"),OFFSET('Sanitation Data'!$I$6,0,10*ROW('Sanitation Data'!I112)),NA())</f>
        <v>#N/A</v>
      </c>
      <c r="AW118" s="84" t="e">
        <f ca="true">+IF(AND(ISNUMBER(OFFSET('Sanitation Data'!$I$10,0,10*ROW('Sanitation Data'!I112))),'Data Summary'!DL118="Yes"),OFFSET('Sanitation Data'!$I$10,0,10*ROW('Sanitation Data'!I112)),NA())</f>
        <v>#N/A</v>
      </c>
      <c r="AX118" s="84" t="e">
        <f ca="true">+IF(AND(ISNUMBER(OFFSET('Sanitation Data'!$I$11,0,10*ROW('Sanitation Data'!I112))),'Data Summary'!DM118="Yes"),OFFSET('Sanitation Data'!$I$11,0,10*ROW('Sanitation Data'!I112)),NA())</f>
        <v>#N/A</v>
      </c>
      <c r="AY118" s="84" t="e">
        <f ca="true">+IF(AND(ISNUMBER(OFFSET('Sanitation Data'!$I$12,0,10*ROW('Sanitation Data'!I112))),'Data Summary'!DN118="Yes"),OFFSET('Sanitation Data'!$I$12,0,10*ROW('Sanitation Data'!I112)),NA())</f>
        <v>#N/A</v>
      </c>
      <c r="AZ118" s="85" t="e">
        <f ca="true">+IF(AND(ISNUMBER(OFFSET('Hygiene Data'!$D$5,0,10*ROW('Hygiene Data'!D112))),'Data Summary'!DO118="Yes"),OFFSET('Hygiene Data'!$D$5,0,10*ROW('Hygiene Data'!D112)),NA())</f>
        <v>#N/A</v>
      </c>
      <c r="BA118" s="85" t="e">
        <f ca="true">+IF(AND(ISNUMBER(OFFSET('Hygiene Data'!$D$7,0,10*ROW('Hygiene Data'!D112))),'Data Summary'!DP118="Yes"),OFFSET('Hygiene Data'!$D$7,0,10*ROW('Hygiene Data'!D112)),NA())</f>
        <v>#N/A</v>
      </c>
      <c r="BB118" s="85" t="e">
        <f ca="true">+IF(AND(ISNUMBER(OFFSET('Hygiene Data'!$D$9,0,10*ROW('Hygiene Data'!D112))),'Data Summary'!DQ118="Yes"),OFFSET('Hygiene Data'!$D$9,0,10*ROW('Hygiene Data'!D112)),NA())</f>
        <v>#N/A</v>
      </c>
      <c r="BC118" s="85" t="e">
        <f ca="true">+IF(AND(ISNUMBER(OFFSET('Hygiene Data'!$E$5,0,10*ROW('Hygiene Data'!E112))),'Data Summary'!DR118="Yes"),OFFSET('Hygiene Data'!$E$5,0,10*ROW('Hygiene Data'!E112)),NA())</f>
        <v>#N/A</v>
      </c>
      <c r="BD118" s="85" t="e">
        <f ca="true">+IF(AND(ISNUMBER(OFFSET('Hygiene Data'!$E$7,0,10*ROW('Hygiene Data'!E112))),'Data Summary'!DS118="Yes"),OFFSET('Hygiene Data'!$E$7,0,10*ROW('Hygiene Data'!E112)),NA())</f>
        <v>#N/A</v>
      </c>
      <c r="BE118" s="85" t="e">
        <f ca="true">+IF(AND(ISNUMBER(OFFSET('Hygiene Data'!$E$9,0,10*ROW('Hygiene Data'!E112))),'Data Summary'!DT118="Yes"),OFFSET('Hygiene Data'!$E$9,0,10*ROW('Hygiene Data'!E112)),NA())</f>
        <v>#N/A</v>
      </c>
      <c r="BF118" s="85" t="e">
        <f ca="true">+IF(AND(ISNUMBER(OFFSET('Hygiene Data'!$F$5,0,10*ROW('Hygiene Data'!F112))),'Data Summary'!DU118="Yes"),OFFSET('Hygiene Data'!$F$5,0,10*ROW('Hygiene Data'!F112)),NA())</f>
        <v>#N/A</v>
      </c>
      <c r="BG118" s="85" t="e">
        <f ca="true">+IF(AND(ISNUMBER(OFFSET('Hygiene Data'!$F$7,0,10*ROW('Hygiene Data'!F112))),'Data Summary'!DV118="Yes"),OFFSET('Hygiene Data'!$F$7,0,10*ROW('Hygiene Data'!F112)),NA())</f>
        <v>#N/A</v>
      </c>
      <c r="BH118" s="85" t="e">
        <f ca="true">+IF(AND(ISNUMBER(OFFSET('Hygiene Data'!$F$9,0,10*ROW('Hygiene Data'!F112))),'Data Summary'!DW118="Yes"),OFFSET('Hygiene Data'!$F$9,0,10*ROW('Hygiene Data'!F112)),NA())</f>
        <v>#N/A</v>
      </c>
      <c r="BI118" s="85" t="e">
        <f ca="true">+IF(AND(ISNUMBER(OFFSET('Hygiene Data'!$G$5,0,10*ROW('Hygiene Data'!G112))),'Data Summary'!DX118="Yes"),OFFSET('Hygiene Data'!$G$5,0,10*ROW('Hygiene Data'!G112)),NA())</f>
        <v>#N/A</v>
      </c>
      <c r="BJ118" s="85" t="e">
        <f ca="true">+IF(AND(ISNUMBER(OFFSET('Hygiene Data'!$G$7,0,10*ROW('Hygiene Data'!G112))),'Data Summary'!DY118="Yes"),OFFSET('Hygiene Data'!$G$7,0,10*ROW('Hygiene Data'!G112)),NA())</f>
        <v>#N/A</v>
      </c>
      <c r="BK118" s="85" t="e">
        <f ca="true">+IF(AND(ISNUMBER(OFFSET('Hygiene Data'!$G$9,0,10*ROW('Hygiene Data'!G112))),'Data Summary'!DZ118="Yes"),OFFSET('Hygiene Data'!$G$9,0,10*ROW('Hygiene Data'!G112)),NA())</f>
        <v>#N/A</v>
      </c>
      <c r="BL118" s="85" t="e">
        <f ca="true">+IF(AND(ISNUMBER(OFFSET('Hygiene Data'!$H$5,0,10*ROW('Hygiene Data'!H112))),'Data Summary'!EA118="Yes"),OFFSET('Hygiene Data'!$H$5,0,10*ROW('Hygiene Data'!H112)),NA())</f>
        <v>#N/A</v>
      </c>
      <c r="BM118" s="85" t="e">
        <f ca="true">+IF(AND(ISNUMBER(OFFSET('Hygiene Data'!$H$7,0,10*ROW('Hygiene Data'!H112))),'Data Summary'!EB118="Yes"),OFFSET('Hygiene Data'!$H$7,0,10*ROW('Hygiene Data'!H112)),NA())</f>
        <v>#N/A</v>
      </c>
      <c r="BN118" s="85" t="e">
        <f ca="true">+IF(AND(ISNUMBER(OFFSET('Hygiene Data'!$H$9,0,10*ROW('Hygiene Data'!H112))),'Data Summary'!EC118="Yes"),OFFSET('Hygiene Data'!$H$9,0,10*ROW('Hygiene Data'!H112)),NA())</f>
        <v>#N/A</v>
      </c>
      <c r="BO118" s="85" t="e">
        <f ca="true">+IF(AND(ISNUMBER(OFFSET('Hygiene Data'!$I$5,0,10*ROW('Hygiene Data'!I112))),'Data Summary'!ED118="Yes"),OFFSET('Hygiene Data'!$I$5,0,10*ROW('Hygiene Data'!I112)),NA())</f>
        <v>#N/A</v>
      </c>
      <c r="BP118" s="85" t="e">
        <f ca="true">+IF(AND(ISNUMBER(OFFSET('Hygiene Data'!$I$7,0,10*ROW('Hygiene Data'!I112))),'Data Summary'!EE118="Yes"),OFFSET('Hygiene Data'!$I$7,0,10*ROW('Hygiene Data'!I112)),NA())</f>
        <v>#N/A</v>
      </c>
      <c r="BQ118" s="85" t="e">
        <f ca="true">+IF(AND(ISNUMBER(OFFSET('Hygiene Data'!$I$9,0,10*ROW('Hygiene Data'!I112))),'Data Summary'!EF118="Yes"),OFFSET('Hygiene Data'!$I$9,0,10*ROW('Hygiene Data'!I112)),NA())</f>
        <v>#N/A</v>
      </c>
    </row>
    <row xmlns:x14ac="http://schemas.microsoft.com/office/spreadsheetml/2009/9/ac" r="119" x14ac:dyDescent="0.2">
      <c r="A119" s="326" t="e">
        <f ca="true">+RIGHT('Data Summary'!A119,LEN('Data Summary'!A119)-9)</f>
        <v>#VALUE!</v>
      </c>
      <c r="B119" s="31" t="str">
        <f ca="true">+IF(ISTEXT('Data Summary'!B119),'Data Summary'!B119,"")</f>
        <v/>
      </c>
      <c r="C119" s="325" t="e">
        <f ca="true">+VALUE('Data Summary'!C119)</f>
        <v>#VALUE!</v>
      </c>
      <c r="D119" s="83" t="e">
        <f ca="true">+IF(AND(ISNUMBER(OFFSET('Water Data'!$D$4,0,10*ROW('Water Data'!D113))),'Data Summary'!BS119="Yes"),100-OFFSET('Water Data'!$D$4,0,10*ROW('Water Data'!D113)),NA())</f>
        <v>#N/A</v>
      </c>
      <c r="E119" s="83" t="e">
        <f ca="true">+IF(AND(ISNUMBER(OFFSET('Water Data'!$D$6,0,10*ROW('Water Data'!D113))),'Data Summary'!BT119="Yes"),OFFSET('Water Data'!$D$6,0,10*ROW('Water Data'!D113)),NA())</f>
        <v>#N/A</v>
      </c>
      <c r="F119" s="83" t="e">
        <f ca="true">+IF(AND(ISNUMBER(OFFSET('Water Data'!$D$9,0,10*ROW('Water Data'!D113))),'Data Summary'!BU119="Yes"),OFFSET('Water Data'!$D$9,0,10*ROW('Water Data'!D113)),NA())</f>
        <v>#N/A</v>
      </c>
      <c r="G119" s="83" t="e">
        <f ca="true">+IF(AND(ISNUMBER(OFFSET('Water Data'!$E$4,0,10*ROW('Water Data'!E113))),'Data Summary'!BV119="Yes"),100-OFFSET('Water Data'!$E$4,0,10*ROW('Water Data'!E113)),NA())</f>
        <v>#N/A</v>
      </c>
      <c r="H119" s="83" t="e">
        <f ca="true">+IF(AND(ISNUMBER(OFFSET('Water Data'!$E$6,0,10*ROW('Water Data'!E113))),'Data Summary'!BW119="Yes"),OFFSET('Water Data'!$E$6,0,10*ROW('Water Data'!E113)),NA())</f>
        <v>#N/A</v>
      </c>
      <c r="I119" s="83" t="e">
        <f ca="true">+IF(AND(ISNUMBER(OFFSET('Water Data'!$E$9,0,10*ROW('Water Data'!E113))),'Data Summary'!BX119="Yes"),OFFSET('Water Data'!$E$9,0,10*ROW('Water Data'!E113)),NA())</f>
        <v>#N/A</v>
      </c>
      <c r="J119" s="83" t="e">
        <f ca="true">+IF(AND(ISNUMBER(OFFSET('Water Data'!$F$4,0,10*ROW('Water Data'!F113))),'Data Summary'!BY119="Yes"),100-OFFSET('Water Data'!$F$4,0,10*ROW('Water Data'!F113)),NA())</f>
        <v>#N/A</v>
      </c>
      <c r="K119" s="83" t="e">
        <f ca="true">+IF(AND(ISNUMBER(OFFSET('Water Data'!$F$6,0,10*ROW('Water Data'!F113))),'Data Summary'!BZ119="Yes"),OFFSET('Water Data'!$F$6,0,10*ROW('Water Data'!F113)),NA())</f>
        <v>#N/A</v>
      </c>
      <c r="L119" s="83" t="e">
        <f ca="true">+IF(AND(ISNUMBER(OFFSET('Water Data'!$F$9,0,10*ROW('Water Data'!F113))),'Data Summary'!CA119="Yes"),OFFSET('Water Data'!$F$9,0,10*ROW('Water Data'!F113)),NA())</f>
        <v>#N/A</v>
      </c>
      <c r="M119" s="83" t="e">
        <f ca="true">+IF(AND(ISNUMBER(OFFSET('Water Data'!$G$4,0,10*ROW('Water Data'!G113))),'Data Summary'!CB119="Yes"),100-OFFSET('Water Data'!$G$4,0,10*ROW('Water Data'!G113)),NA())</f>
        <v>#N/A</v>
      </c>
      <c r="N119" s="83" t="e">
        <f ca="true">+IF(AND(ISNUMBER(OFFSET('Water Data'!$G$6,0,10*ROW('Water Data'!G113))),'Data Summary'!CC119="Yes"),OFFSET('Water Data'!$G$6,0,10*ROW('Water Data'!G113)),NA())</f>
        <v>#N/A</v>
      </c>
      <c r="O119" s="83" t="e">
        <f ca="true">+IF(AND(ISNUMBER(OFFSET('Water Data'!$G$9,0,10*ROW('Water Data'!G113))),'Data Summary'!CD119="Yes"),OFFSET('Water Data'!$G$9,0,10*ROW('Water Data'!G113)),NA())</f>
        <v>#N/A</v>
      </c>
      <c r="P119" s="83" t="e">
        <f ca="true">+IF(AND(ISNUMBER(OFFSET('Water Data'!$H$4,0,10*ROW('Water Data'!H113))),'Data Summary'!CE119="Yes"),100-OFFSET('Water Data'!$H$4,0,10*ROW('Water Data'!H113)),NA())</f>
        <v>#N/A</v>
      </c>
      <c r="Q119" s="83" t="e">
        <f ca="true">+IF(AND(ISNUMBER(OFFSET('Water Data'!$H$6,0,10*ROW('Water Data'!H113))),'Data Summary'!CF119="Yes"),OFFSET('Water Data'!$H$6,0,10*ROW('Water Data'!H113)),NA())</f>
        <v>#N/A</v>
      </c>
      <c r="R119" s="83" t="e">
        <f ca="true">+IF(AND(ISNUMBER(OFFSET('Water Data'!$H$9,0,10*ROW('Water Data'!H113))),'Data Summary'!CG119="Yes"),OFFSET('Water Data'!$H$9,0,10*ROW('Water Data'!H113)),NA())</f>
        <v>#N/A</v>
      </c>
      <c r="S119" s="83" t="e">
        <f ca="true">+IF(AND(ISNUMBER(OFFSET('Water Data'!$I$4,0,10*ROW('Water Data'!I113))),'Data Summary'!CH119="Yes"),100-OFFSET('Water Data'!$I$4,0,10*ROW('Water Data'!I113)),NA())</f>
        <v>#N/A</v>
      </c>
      <c r="T119" s="83" t="e">
        <f ca="true">+IF(AND(ISNUMBER(OFFSET('Water Data'!$I$6,0,10*ROW('Water Data'!I113))),'Data Summary'!CI119="Yes"),OFFSET('Water Data'!$I$6,0,10*ROW('Water Data'!I113)),NA())</f>
        <v>#N/A</v>
      </c>
      <c r="U119" s="83" t="e">
        <f ca="true">+IF(AND(ISNUMBER(OFFSET('Water Data'!$I$9,0,10*ROW('Water Data'!I113))),'Data Summary'!CJ119="Yes"),OFFSET('Water Data'!$I$9,0,10*ROW('Water Data'!I113)),NA())</f>
        <v>#N/A</v>
      </c>
      <c r="V119" s="84" t="e">
        <f ca="true">+IF(AND(ISNUMBER(OFFSET('Sanitation Data'!$D$4,0,10*ROW('Sanitation Data'!D113))),'Data Summary'!CK119="Yes"),100-OFFSET('Sanitation Data'!$D$4,0,10*ROW('Sanitation Data'!D113)),NA())</f>
        <v>#N/A</v>
      </c>
      <c r="W119" s="84" t="e">
        <f ca="true">+IF(AND(ISNUMBER(OFFSET('Sanitation Data'!$D$6,0,10*ROW('Sanitation Data'!D113))),'Data Summary'!CL119="Yes"),OFFSET('Sanitation Data'!$D$6,0,10*ROW('Sanitation Data'!D113)),NA())</f>
        <v>#N/A</v>
      </c>
      <c r="X119" s="84" t="e">
        <f ca="true">+IF(AND(ISNUMBER(OFFSET('Sanitation Data'!$D$10,0,10*ROW('Sanitation Data'!D113))),'Data Summary'!CM119="Yes"),OFFSET('Sanitation Data'!$D$10,0,10*ROW('Sanitation Data'!D113)),NA())</f>
        <v>#N/A</v>
      </c>
      <c r="Y119" s="84" t="e">
        <f ca="true">+IF(AND(ISNUMBER(OFFSET('Sanitation Data'!$D$11,0,10*ROW('Sanitation Data'!D113))),'Data Summary'!CN119="Yes"),OFFSET('Sanitation Data'!$D$11,0,10*ROW('Sanitation Data'!D113)),NA())</f>
        <v>#N/A</v>
      </c>
      <c r="Z119" s="84" t="e">
        <f ca="true">+IF(AND(ISNUMBER(OFFSET('Sanitation Data'!$D$12,0,10*ROW('Sanitation Data'!D113))),'Data Summary'!CO119="Yes"),OFFSET('Sanitation Data'!$D$12,0,10*ROW('Sanitation Data'!D113)),NA())</f>
        <v>#N/A</v>
      </c>
      <c r="AA119" s="84" t="e">
        <f ca="true">+IF(AND(ISNUMBER(OFFSET('Sanitation Data'!$E$4,0,10*ROW('Sanitation Data'!E113))),'Data Summary'!CP119="Yes"),100-OFFSET('Sanitation Data'!$E$4,0,10*ROW('Sanitation Data'!E113)),NA())</f>
        <v>#N/A</v>
      </c>
      <c r="AB119" s="84" t="e">
        <f ca="true">+IF(AND(ISNUMBER(OFFSET('Sanitation Data'!$E$6,0,10*ROW('Sanitation Data'!E113))),'Data Summary'!CQ119="Yes"),OFFSET('Sanitation Data'!$E$6,0,10*ROW('Sanitation Data'!E113)),NA())</f>
        <v>#N/A</v>
      </c>
      <c r="AC119" s="84" t="e">
        <f ca="true">+IF(AND(ISNUMBER(OFFSET('Sanitation Data'!$E$10,0,10*ROW('Sanitation Data'!E113))),'Data Summary'!CR119="Yes"),OFFSET('Sanitation Data'!$E$10,0,10*ROW('Sanitation Data'!E113)),NA())</f>
        <v>#N/A</v>
      </c>
      <c r="AD119" s="84" t="e">
        <f ca="true">+IF(AND(ISNUMBER(OFFSET('Sanitation Data'!$E$11,0,10*ROW('Sanitation Data'!E113))),'Data Summary'!CS119="Yes"),OFFSET('Sanitation Data'!$E$11,0,10*ROW('Sanitation Data'!E113)),NA())</f>
        <v>#N/A</v>
      </c>
      <c r="AE119" s="84" t="e">
        <f ca="true">+IF(AND(ISNUMBER(OFFSET('Sanitation Data'!$E$12,0,10*ROW('Sanitation Data'!E113))),'Data Summary'!CT119="Yes"),OFFSET('Sanitation Data'!$E$12,0,10*ROW('Sanitation Data'!E113)),NA())</f>
        <v>#N/A</v>
      </c>
      <c r="AF119" s="84" t="e">
        <f ca="true">+IF(AND(ISNUMBER(OFFSET('Sanitation Data'!$F$4,0,10*ROW('Sanitation Data'!F113))),'Data Summary'!CU119="Yes"),100-OFFSET('Sanitation Data'!$F$4,0,10*ROW('Sanitation Data'!F113)),NA())</f>
        <v>#N/A</v>
      </c>
      <c r="AG119" s="84" t="e">
        <f ca="true">+IF(AND(ISNUMBER(OFFSET('Sanitation Data'!$F$6,0,10*ROW('Sanitation Data'!F113))),'Data Summary'!CV119="Yes"),OFFSET('Sanitation Data'!$F$6,0,10*ROW('Sanitation Data'!F113)),NA())</f>
        <v>#N/A</v>
      </c>
      <c r="AH119" s="84" t="e">
        <f ca="true">+IF(AND(ISNUMBER(OFFSET('Sanitation Data'!$F$10,0,10*ROW('Sanitation Data'!F113))),'Data Summary'!CW119="Yes"),OFFSET('Sanitation Data'!$F$10,0,10*ROW('Sanitation Data'!F113)),NA())</f>
        <v>#N/A</v>
      </c>
      <c r="AI119" s="84" t="e">
        <f ca="true">+IF(AND(ISNUMBER(OFFSET('Sanitation Data'!$F$11,0,10*ROW('Sanitation Data'!F113))),'Data Summary'!CX119="Yes"),OFFSET('Sanitation Data'!$F$11,0,10*ROW('Sanitation Data'!F113)),NA())</f>
        <v>#N/A</v>
      </c>
      <c r="AJ119" s="84" t="e">
        <f ca="true">+IF(AND(ISNUMBER(OFFSET('Sanitation Data'!$F$12,0,10*ROW('Sanitation Data'!F113))),'Data Summary'!CY119="Yes"),OFFSET('Sanitation Data'!$F$12,0,10*ROW('Sanitation Data'!F113)),NA())</f>
        <v>#N/A</v>
      </c>
      <c r="AK119" s="84" t="e">
        <f ca="true">+IF(AND(ISNUMBER(OFFSET('Sanitation Data'!$G$4,0,10*ROW('Sanitation Data'!G113))),'Data Summary'!CZ119="Yes"),100-OFFSET('Sanitation Data'!$G$4,0,10*ROW('Sanitation Data'!G113)),NA())</f>
        <v>#N/A</v>
      </c>
      <c r="AL119" s="84" t="e">
        <f ca="true">+IF(AND(ISNUMBER(OFFSET('Sanitation Data'!$G$6,0,10*ROW('Sanitation Data'!G113))),'Data Summary'!DA119="Yes"),OFFSET('Sanitation Data'!$G$6,0,10*ROW('Sanitation Data'!G113)),NA())</f>
        <v>#N/A</v>
      </c>
      <c r="AM119" s="84" t="e">
        <f ca="true">+IF(AND(ISNUMBER(OFFSET('Sanitation Data'!$G$10,0,10*ROW('Sanitation Data'!G113))),'Data Summary'!DB119="Yes"),OFFSET('Sanitation Data'!$G$10,0,10*ROW('Sanitation Data'!G113)),NA())</f>
        <v>#N/A</v>
      </c>
      <c r="AN119" s="84" t="e">
        <f ca="true">+IF(AND(ISNUMBER(OFFSET('Sanitation Data'!$G$11,0,10*ROW('Sanitation Data'!G113))),'Data Summary'!DC119="Yes"),OFFSET('Sanitation Data'!$G$11,0,10*ROW('Sanitation Data'!G113)),NA())</f>
        <v>#N/A</v>
      </c>
      <c r="AO119" s="84" t="e">
        <f ca="true">+IF(AND(ISNUMBER(OFFSET('Sanitation Data'!$G$12,0,10*ROW('Sanitation Data'!G113))),'Data Summary'!DD119="Yes"),OFFSET('Sanitation Data'!$G$12,0,10*ROW('Sanitation Data'!G113)),NA())</f>
        <v>#N/A</v>
      </c>
      <c r="AP119" s="84" t="e">
        <f ca="true">+IF(AND(ISNUMBER(OFFSET('Sanitation Data'!$H$4,0,10*ROW('Sanitation Data'!H113))),'Data Summary'!DE119="Yes"),100-OFFSET('Sanitation Data'!$H$4,0,10*ROW('Sanitation Data'!H113)),NA())</f>
        <v>#N/A</v>
      </c>
      <c r="AQ119" s="84" t="e">
        <f ca="true">+IF(AND(ISNUMBER(OFFSET('Sanitation Data'!$H$6,0,10*ROW('Sanitation Data'!H113))),'Data Summary'!DF119="Yes"),OFFSET('Sanitation Data'!$H$6,0,10*ROW('Sanitation Data'!H113)),NA())</f>
        <v>#N/A</v>
      </c>
      <c r="AR119" s="84" t="e">
        <f ca="true">+IF(AND(ISNUMBER(OFFSET('Sanitation Data'!$H$10,0,10*ROW('Sanitation Data'!H113))),'Data Summary'!DG119="Yes"),OFFSET('Sanitation Data'!$H$10,0,10*ROW('Sanitation Data'!H113)),NA())</f>
        <v>#N/A</v>
      </c>
      <c r="AS119" s="84" t="e">
        <f ca="true">+IF(AND(ISNUMBER(OFFSET('Sanitation Data'!$H$11,0,10*ROW('Sanitation Data'!H113))),'Data Summary'!DH119="Yes"),OFFSET('Sanitation Data'!$H$11,0,10*ROW('Sanitation Data'!H113)),NA())</f>
        <v>#N/A</v>
      </c>
      <c r="AT119" s="84" t="e">
        <f ca="true">+IF(AND(ISNUMBER(OFFSET('Sanitation Data'!$H$12,0,10*ROW('Sanitation Data'!H113))),'Data Summary'!DI119="Yes"),OFFSET('Sanitation Data'!$H$12,0,10*ROW('Sanitation Data'!H113)),NA())</f>
        <v>#N/A</v>
      </c>
      <c r="AU119" s="84" t="e">
        <f ca="true">+IF(AND(ISNUMBER(OFFSET('Sanitation Data'!$I$4,0,10*ROW('Sanitation Data'!I113))),'Data Summary'!DJ119="Yes"),100-OFFSET('Sanitation Data'!$I$4,0,10*ROW('Sanitation Data'!I113)),NA())</f>
        <v>#N/A</v>
      </c>
      <c r="AV119" s="84" t="e">
        <f ca="true">+IF(AND(ISNUMBER(OFFSET('Sanitation Data'!$I$6,0,10*ROW('Sanitation Data'!I113))),'Data Summary'!DK119="Yes"),OFFSET('Sanitation Data'!$I$6,0,10*ROW('Sanitation Data'!I113)),NA())</f>
        <v>#N/A</v>
      </c>
      <c r="AW119" s="84" t="e">
        <f ca="true">+IF(AND(ISNUMBER(OFFSET('Sanitation Data'!$I$10,0,10*ROW('Sanitation Data'!I113))),'Data Summary'!DL119="Yes"),OFFSET('Sanitation Data'!$I$10,0,10*ROW('Sanitation Data'!I113)),NA())</f>
        <v>#N/A</v>
      </c>
      <c r="AX119" s="84" t="e">
        <f ca="true">+IF(AND(ISNUMBER(OFFSET('Sanitation Data'!$I$11,0,10*ROW('Sanitation Data'!I113))),'Data Summary'!DM119="Yes"),OFFSET('Sanitation Data'!$I$11,0,10*ROW('Sanitation Data'!I113)),NA())</f>
        <v>#N/A</v>
      </c>
      <c r="AY119" s="84" t="e">
        <f ca="true">+IF(AND(ISNUMBER(OFFSET('Sanitation Data'!$I$12,0,10*ROW('Sanitation Data'!I113))),'Data Summary'!DN119="Yes"),OFFSET('Sanitation Data'!$I$12,0,10*ROW('Sanitation Data'!I113)),NA())</f>
        <v>#N/A</v>
      </c>
      <c r="AZ119" s="85" t="e">
        <f ca="true">+IF(AND(ISNUMBER(OFFSET('Hygiene Data'!$D$5,0,10*ROW('Hygiene Data'!D113))),'Data Summary'!DO119="Yes"),OFFSET('Hygiene Data'!$D$5,0,10*ROW('Hygiene Data'!D113)),NA())</f>
        <v>#N/A</v>
      </c>
      <c r="BA119" s="85" t="e">
        <f ca="true">+IF(AND(ISNUMBER(OFFSET('Hygiene Data'!$D$7,0,10*ROW('Hygiene Data'!D113))),'Data Summary'!DP119="Yes"),OFFSET('Hygiene Data'!$D$7,0,10*ROW('Hygiene Data'!D113)),NA())</f>
        <v>#N/A</v>
      </c>
      <c r="BB119" s="85" t="e">
        <f ca="true">+IF(AND(ISNUMBER(OFFSET('Hygiene Data'!$D$9,0,10*ROW('Hygiene Data'!D113))),'Data Summary'!DQ119="Yes"),OFFSET('Hygiene Data'!$D$9,0,10*ROW('Hygiene Data'!D113)),NA())</f>
        <v>#N/A</v>
      </c>
      <c r="BC119" s="85" t="e">
        <f ca="true">+IF(AND(ISNUMBER(OFFSET('Hygiene Data'!$E$5,0,10*ROW('Hygiene Data'!E113))),'Data Summary'!DR119="Yes"),OFFSET('Hygiene Data'!$E$5,0,10*ROW('Hygiene Data'!E113)),NA())</f>
        <v>#N/A</v>
      </c>
      <c r="BD119" s="85" t="e">
        <f ca="true">+IF(AND(ISNUMBER(OFFSET('Hygiene Data'!$E$7,0,10*ROW('Hygiene Data'!E113))),'Data Summary'!DS119="Yes"),OFFSET('Hygiene Data'!$E$7,0,10*ROW('Hygiene Data'!E113)),NA())</f>
        <v>#N/A</v>
      </c>
      <c r="BE119" s="85" t="e">
        <f ca="true">+IF(AND(ISNUMBER(OFFSET('Hygiene Data'!$E$9,0,10*ROW('Hygiene Data'!E113))),'Data Summary'!DT119="Yes"),OFFSET('Hygiene Data'!$E$9,0,10*ROW('Hygiene Data'!E113)),NA())</f>
        <v>#N/A</v>
      </c>
      <c r="BF119" s="85" t="e">
        <f ca="true">+IF(AND(ISNUMBER(OFFSET('Hygiene Data'!$F$5,0,10*ROW('Hygiene Data'!F113))),'Data Summary'!DU119="Yes"),OFFSET('Hygiene Data'!$F$5,0,10*ROW('Hygiene Data'!F113)),NA())</f>
        <v>#N/A</v>
      </c>
      <c r="BG119" s="85" t="e">
        <f ca="true">+IF(AND(ISNUMBER(OFFSET('Hygiene Data'!$F$7,0,10*ROW('Hygiene Data'!F113))),'Data Summary'!DV119="Yes"),OFFSET('Hygiene Data'!$F$7,0,10*ROW('Hygiene Data'!F113)),NA())</f>
        <v>#N/A</v>
      </c>
      <c r="BH119" s="85" t="e">
        <f ca="true">+IF(AND(ISNUMBER(OFFSET('Hygiene Data'!$F$9,0,10*ROW('Hygiene Data'!F113))),'Data Summary'!DW119="Yes"),OFFSET('Hygiene Data'!$F$9,0,10*ROW('Hygiene Data'!F113)),NA())</f>
        <v>#N/A</v>
      </c>
      <c r="BI119" s="85" t="e">
        <f ca="true">+IF(AND(ISNUMBER(OFFSET('Hygiene Data'!$G$5,0,10*ROW('Hygiene Data'!G113))),'Data Summary'!DX119="Yes"),OFFSET('Hygiene Data'!$G$5,0,10*ROW('Hygiene Data'!G113)),NA())</f>
        <v>#N/A</v>
      </c>
      <c r="BJ119" s="85" t="e">
        <f ca="true">+IF(AND(ISNUMBER(OFFSET('Hygiene Data'!$G$7,0,10*ROW('Hygiene Data'!G113))),'Data Summary'!DY119="Yes"),OFFSET('Hygiene Data'!$G$7,0,10*ROW('Hygiene Data'!G113)),NA())</f>
        <v>#N/A</v>
      </c>
      <c r="BK119" s="85" t="e">
        <f ca="true">+IF(AND(ISNUMBER(OFFSET('Hygiene Data'!$G$9,0,10*ROW('Hygiene Data'!G113))),'Data Summary'!DZ119="Yes"),OFFSET('Hygiene Data'!$G$9,0,10*ROW('Hygiene Data'!G113)),NA())</f>
        <v>#N/A</v>
      </c>
      <c r="BL119" s="85" t="e">
        <f ca="true">+IF(AND(ISNUMBER(OFFSET('Hygiene Data'!$H$5,0,10*ROW('Hygiene Data'!H113))),'Data Summary'!EA119="Yes"),OFFSET('Hygiene Data'!$H$5,0,10*ROW('Hygiene Data'!H113)),NA())</f>
        <v>#N/A</v>
      </c>
      <c r="BM119" s="85" t="e">
        <f ca="true">+IF(AND(ISNUMBER(OFFSET('Hygiene Data'!$H$7,0,10*ROW('Hygiene Data'!H113))),'Data Summary'!EB119="Yes"),OFFSET('Hygiene Data'!$H$7,0,10*ROW('Hygiene Data'!H113)),NA())</f>
        <v>#N/A</v>
      </c>
      <c r="BN119" s="85" t="e">
        <f ca="true">+IF(AND(ISNUMBER(OFFSET('Hygiene Data'!$H$9,0,10*ROW('Hygiene Data'!H113))),'Data Summary'!EC119="Yes"),OFFSET('Hygiene Data'!$H$9,0,10*ROW('Hygiene Data'!H113)),NA())</f>
        <v>#N/A</v>
      </c>
      <c r="BO119" s="85" t="e">
        <f ca="true">+IF(AND(ISNUMBER(OFFSET('Hygiene Data'!$I$5,0,10*ROW('Hygiene Data'!I113))),'Data Summary'!ED119="Yes"),OFFSET('Hygiene Data'!$I$5,0,10*ROW('Hygiene Data'!I113)),NA())</f>
        <v>#N/A</v>
      </c>
      <c r="BP119" s="85" t="e">
        <f ca="true">+IF(AND(ISNUMBER(OFFSET('Hygiene Data'!$I$7,0,10*ROW('Hygiene Data'!I113))),'Data Summary'!EE119="Yes"),OFFSET('Hygiene Data'!$I$7,0,10*ROW('Hygiene Data'!I113)),NA())</f>
        <v>#N/A</v>
      </c>
      <c r="BQ119" s="85" t="e">
        <f ca="true">+IF(AND(ISNUMBER(OFFSET('Hygiene Data'!$I$9,0,10*ROW('Hygiene Data'!I113))),'Data Summary'!EF119="Yes"),OFFSET('Hygiene Data'!$I$9,0,10*ROW('Hygiene Data'!I113)),NA())</f>
        <v>#N/A</v>
      </c>
    </row>
    <row xmlns:x14ac="http://schemas.microsoft.com/office/spreadsheetml/2009/9/ac" r="120" x14ac:dyDescent="0.2">
      <c r="A120" s="326" t="e">
        <f ca="true">+RIGHT('Data Summary'!A120,LEN('Data Summary'!A120)-9)</f>
        <v>#VALUE!</v>
      </c>
      <c r="B120" s="31" t="str">
        <f ca="true">+IF(ISTEXT('Data Summary'!B120),'Data Summary'!B120,"")</f>
        <v/>
      </c>
      <c r="C120" s="325" t="e">
        <f ca="true">+VALUE('Data Summary'!C120)</f>
        <v>#VALUE!</v>
      </c>
      <c r="D120" s="83" t="e">
        <f ca="true">+IF(AND(ISNUMBER(OFFSET('Water Data'!$D$4,0,10*ROW('Water Data'!D114))),'Data Summary'!BS120="Yes"),100-OFFSET('Water Data'!$D$4,0,10*ROW('Water Data'!D114)),NA())</f>
        <v>#N/A</v>
      </c>
      <c r="E120" s="83" t="e">
        <f ca="true">+IF(AND(ISNUMBER(OFFSET('Water Data'!$D$6,0,10*ROW('Water Data'!D114))),'Data Summary'!BT120="Yes"),OFFSET('Water Data'!$D$6,0,10*ROW('Water Data'!D114)),NA())</f>
        <v>#N/A</v>
      </c>
      <c r="F120" s="83" t="e">
        <f ca="true">+IF(AND(ISNUMBER(OFFSET('Water Data'!$D$9,0,10*ROW('Water Data'!D114))),'Data Summary'!BU120="Yes"),OFFSET('Water Data'!$D$9,0,10*ROW('Water Data'!D114)),NA())</f>
        <v>#N/A</v>
      </c>
      <c r="G120" s="83" t="e">
        <f ca="true">+IF(AND(ISNUMBER(OFFSET('Water Data'!$E$4,0,10*ROW('Water Data'!E114))),'Data Summary'!BV120="Yes"),100-OFFSET('Water Data'!$E$4,0,10*ROW('Water Data'!E114)),NA())</f>
        <v>#N/A</v>
      </c>
      <c r="H120" s="83" t="e">
        <f ca="true">+IF(AND(ISNUMBER(OFFSET('Water Data'!$E$6,0,10*ROW('Water Data'!E114))),'Data Summary'!BW120="Yes"),OFFSET('Water Data'!$E$6,0,10*ROW('Water Data'!E114)),NA())</f>
        <v>#N/A</v>
      </c>
      <c r="I120" s="83" t="e">
        <f ca="true">+IF(AND(ISNUMBER(OFFSET('Water Data'!$E$9,0,10*ROW('Water Data'!E114))),'Data Summary'!BX120="Yes"),OFFSET('Water Data'!$E$9,0,10*ROW('Water Data'!E114)),NA())</f>
        <v>#N/A</v>
      </c>
      <c r="J120" s="83" t="e">
        <f ca="true">+IF(AND(ISNUMBER(OFFSET('Water Data'!$F$4,0,10*ROW('Water Data'!F114))),'Data Summary'!BY120="Yes"),100-OFFSET('Water Data'!$F$4,0,10*ROW('Water Data'!F114)),NA())</f>
        <v>#N/A</v>
      </c>
      <c r="K120" s="83" t="e">
        <f ca="true">+IF(AND(ISNUMBER(OFFSET('Water Data'!$F$6,0,10*ROW('Water Data'!F114))),'Data Summary'!BZ120="Yes"),OFFSET('Water Data'!$F$6,0,10*ROW('Water Data'!F114)),NA())</f>
        <v>#N/A</v>
      </c>
      <c r="L120" s="83" t="e">
        <f ca="true">+IF(AND(ISNUMBER(OFFSET('Water Data'!$F$9,0,10*ROW('Water Data'!F114))),'Data Summary'!CA120="Yes"),OFFSET('Water Data'!$F$9,0,10*ROW('Water Data'!F114)),NA())</f>
        <v>#N/A</v>
      </c>
      <c r="M120" s="83" t="e">
        <f ca="true">+IF(AND(ISNUMBER(OFFSET('Water Data'!$G$4,0,10*ROW('Water Data'!G114))),'Data Summary'!CB120="Yes"),100-OFFSET('Water Data'!$G$4,0,10*ROW('Water Data'!G114)),NA())</f>
        <v>#N/A</v>
      </c>
      <c r="N120" s="83" t="e">
        <f ca="true">+IF(AND(ISNUMBER(OFFSET('Water Data'!$G$6,0,10*ROW('Water Data'!G114))),'Data Summary'!CC120="Yes"),OFFSET('Water Data'!$G$6,0,10*ROW('Water Data'!G114)),NA())</f>
        <v>#N/A</v>
      </c>
      <c r="O120" s="83" t="e">
        <f ca="true">+IF(AND(ISNUMBER(OFFSET('Water Data'!$G$9,0,10*ROW('Water Data'!G114))),'Data Summary'!CD120="Yes"),OFFSET('Water Data'!$G$9,0,10*ROW('Water Data'!G114)),NA())</f>
        <v>#N/A</v>
      </c>
      <c r="P120" s="83" t="e">
        <f ca="true">+IF(AND(ISNUMBER(OFFSET('Water Data'!$H$4,0,10*ROW('Water Data'!H114))),'Data Summary'!CE120="Yes"),100-OFFSET('Water Data'!$H$4,0,10*ROW('Water Data'!H114)),NA())</f>
        <v>#N/A</v>
      </c>
      <c r="Q120" s="83" t="e">
        <f ca="true">+IF(AND(ISNUMBER(OFFSET('Water Data'!$H$6,0,10*ROW('Water Data'!H114))),'Data Summary'!CF120="Yes"),OFFSET('Water Data'!$H$6,0,10*ROW('Water Data'!H114)),NA())</f>
        <v>#N/A</v>
      </c>
      <c r="R120" s="83" t="e">
        <f ca="true">+IF(AND(ISNUMBER(OFFSET('Water Data'!$H$9,0,10*ROW('Water Data'!H114))),'Data Summary'!CG120="Yes"),OFFSET('Water Data'!$H$9,0,10*ROW('Water Data'!H114)),NA())</f>
        <v>#N/A</v>
      </c>
      <c r="S120" s="83" t="e">
        <f ca="true">+IF(AND(ISNUMBER(OFFSET('Water Data'!$I$4,0,10*ROW('Water Data'!I114))),'Data Summary'!CH120="Yes"),100-OFFSET('Water Data'!$I$4,0,10*ROW('Water Data'!I114)),NA())</f>
        <v>#N/A</v>
      </c>
      <c r="T120" s="83" t="e">
        <f ca="true">+IF(AND(ISNUMBER(OFFSET('Water Data'!$I$6,0,10*ROW('Water Data'!I114))),'Data Summary'!CI120="Yes"),OFFSET('Water Data'!$I$6,0,10*ROW('Water Data'!I114)),NA())</f>
        <v>#N/A</v>
      </c>
      <c r="U120" s="83" t="e">
        <f ca="true">+IF(AND(ISNUMBER(OFFSET('Water Data'!$I$9,0,10*ROW('Water Data'!I114))),'Data Summary'!CJ120="Yes"),OFFSET('Water Data'!$I$9,0,10*ROW('Water Data'!I114)),NA())</f>
        <v>#N/A</v>
      </c>
      <c r="V120" s="84" t="e">
        <f ca="true">+IF(AND(ISNUMBER(OFFSET('Sanitation Data'!$D$4,0,10*ROW('Sanitation Data'!D114))),'Data Summary'!CK120="Yes"),100-OFFSET('Sanitation Data'!$D$4,0,10*ROW('Sanitation Data'!D114)),NA())</f>
        <v>#N/A</v>
      </c>
      <c r="W120" s="84" t="e">
        <f ca="true">+IF(AND(ISNUMBER(OFFSET('Sanitation Data'!$D$6,0,10*ROW('Sanitation Data'!D114))),'Data Summary'!CL120="Yes"),OFFSET('Sanitation Data'!$D$6,0,10*ROW('Sanitation Data'!D114)),NA())</f>
        <v>#N/A</v>
      </c>
      <c r="X120" s="84" t="e">
        <f ca="true">+IF(AND(ISNUMBER(OFFSET('Sanitation Data'!$D$10,0,10*ROW('Sanitation Data'!D114))),'Data Summary'!CM120="Yes"),OFFSET('Sanitation Data'!$D$10,0,10*ROW('Sanitation Data'!D114)),NA())</f>
        <v>#N/A</v>
      </c>
      <c r="Y120" s="84" t="e">
        <f ca="true">+IF(AND(ISNUMBER(OFFSET('Sanitation Data'!$D$11,0,10*ROW('Sanitation Data'!D114))),'Data Summary'!CN120="Yes"),OFFSET('Sanitation Data'!$D$11,0,10*ROW('Sanitation Data'!D114)),NA())</f>
        <v>#N/A</v>
      </c>
      <c r="Z120" s="84" t="e">
        <f ca="true">+IF(AND(ISNUMBER(OFFSET('Sanitation Data'!$D$12,0,10*ROW('Sanitation Data'!D114))),'Data Summary'!CO120="Yes"),OFFSET('Sanitation Data'!$D$12,0,10*ROW('Sanitation Data'!D114)),NA())</f>
        <v>#N/A</v>
      </c>
      <c r="AA120" s="84" t="e">
        <f ca="true">+IF(AND(ISNUMBER(OFFSET('Sanitation Data'!$E$4,0,10*ROW('Sanitation Data'!E114))),'Data Summary'!CP120="Yes"),100-OFFSET('Sanitation Data'!$E$4,0,10*ROW('Sanitation Data'!E114)),NA())</f>
        <v>#N/A</v>
      </c>
      <c r="AB120" s="84" t="e">
        <f ca="true">+IF(AND(ISNUMBER(OFFSET('Sanitation Data'!$E$6,0,10*ROW('Sanitation Data'!E114))),'Data Summary'!CQ120="Yes"),OFFSET('Sanitation Data'!$E$6,0,10*ROW('Sanitation Data'!E114)),NA())</f>
        <v>#N/A</v>
      </c>
      <c r="AC120" s="84" t="e">
        <f ca="true">+IF(AND(ISNUMBER(OFFSET('Sanitation Data'!$E$10,0,10*ROW('Sanitation Data'!E114))),'Data Summary'!CR120="Yes"),OFFSET('Sanitation Data'!$E$10,0,10*ROW('Sanitation Data'!E114)),NA())</f>
        <v>#N/A</v>
      </c>
      <c r="AD120" s="84" t="e">
        <f ca="true">+IF(AND(ISNUMBER(OFFSET('Sanitation Data'!$E$11,0,10*ROW('Sanitation Data'!E114))),'Data Summary'!CS120="Yes"),OFFSET('Sanitation Data'!$E$11,0,10*ROW('Sanitation Data'!E114)),NA())</f>
        <v>#N/A</v>
      </c>
      <c r="AE120" s="84" t="e">
        <f ca="true">+IF(AND(ISNUMBER(OFFSET('Sanitation Data'!$E$12,0,10*ROW('Sanitation Data'!E114))),'Data Summary'!CT120="Yes"),OFFSET('Sanitation Data'!$E$12,0,10*ROW('Sanitation Data'!E114)),NA())</f>
        <v>#N/A</v>
      </c>
      <c r="AF120" s="84" t="e">
        <f ca="true">+IF(AND(ISNUMBER(OFFSET('Sanitation Data'!$F$4,0,10*ROW('Sanitation Data'!F114))),'Data Summary'!CU120="Yes"),100-OFFSET('Sanitation Data'!$F$4,0,10*ROW('Sanitation Data'!F114)),NA())</f>
        <v>#N/A</v>
      </c>
      <c r="AG120" s="84" t="e">
        <f ca="true">+IF(AND(ISNUMBER(OFFSET('Sanitation Data'!$F$6,0,10*ROW('Sanitation Data'!F114))),'Data Summary'!CV120="Yes"),OFFSET('Sanitation Data'!$F$6,0,10*ROW('Sanitation Data'!F114)),NA())</f>
        <v>#N/A</v>
      </c>
      <c r="AH120" s="84" t="e">
        <f ca="true">+IF(AND(ISNUMBER(OFFSET('Sanitation Data'!$F$10,0,10*ROW('Sanitation Data'!F114))),'Data Summary'!CW120="Yes"),OFFSET('Sanitation Data'!$F$10,0,10*ROW('Sanitation Data'!F114)),NA())</f>
        <v>#N/A</v>
      </c>
      <c r="AI120" s="84" t="e">
        <f ca="true">+IF(AND(ISNUMBER(OFFSET('Sanitation Data'!$F$11,0,10*ROW('Sanitation Data'!F114))),'Data Summary'!CX120="Yes"),OFFSET('Sanitation Data'!$F$11,0,10*ROW('Sanitation Data'!F114)),NA())</f>
        <v>#N/A</v>
      </c>
      <c r="AJ120" s="84" t="e">
        <f ca="true">+IF(AND(ISNUMBER(OFFSET('Sanitation Data'!$F$12,0,10*ROW('Sanitation Data'!F114))),'Data Summary'!CY120="Yes"),OFFSET('Sanitation Data'!$F$12,0,10*ROW('Sanitation Data'!F114)),NA())</f>
        <v>#N/A</v>
      </c>
      <c r="AK120" s="84" t="e">
        <f ca="true">+IF(AND(ISNUMBER(OFFSET('Sanitation Data'!$G$4,0,10*ROW('Sanitation Data'!G114))),'Data Summary'!CZ120="Yes"),100-OFFSET('Sanitation Data'!$G$4,0,10*ROW('Sanitation Data'!G114)),NA())</f>
        <v>#N/A</v>
      </c>
      <c r="AL120" s="84" t="e">
        <f ca="true">+IF(AND(ISNUMBER(OFFSET('Sanitation Data'!$G$6,0,10*ROW('Sanitation Data'!G114))),'Data Summary'!DA120="Yes"),OFFSET('Sanitation Data'!$G$6,0,10*ROW('Sanitation Data'!G114)),NA())</f>
        <v>#N/A</v>
      </c>
      <c r="AM120" s="84" t="e">
        <f ca="true">+IF(AND(ISNUMBER(OFFSET('Sanitation Data'!$G$10,0,10*ROW('Sanitation Data'!G114))),'Data Summary'!DB120="Yes"),OFFSET('Sanitation Data'!$G$10,0,10*ROW('Sanitation Data'!G114)),NA())</f>
        <v>#N/A</v>
      </c>
      <c r="AN120" s="84" t="e">
        <f ca="true">+IF(AND(ISNUMBER(OFFSET('Sanitation Data'!$G$11,0,10*ROW('Sanitation Data'!G114))),'Data Summary'!DC120="Yes"),OFFSET('Sanitation Data'!$G$11,0,10*ROW('Sanitation Data'!G114)),NA())</f>
        <v>#N/A</v>
      </c>
      <c r="AO120" s="84" t="e">
        <f ca="true">+IF(AND(ISNUMBER(OFFSET('Sanitation Data'!$G$12,0,10*ROW('Sanitation Data'!G114))),'Data Summary'!DD120="Yes"),OFFSET('Sanitation Data'!$G$12,0,10*ROW('Sanitation Data'!G114)),NA())</f>
        <v>#N/A</v>
      </c>
      <c r="AP120" s="84" t="e">
        <f ca="true">+IF(AND(ISNUMBER(OFFSET('Sanitation Data'!$H$4,0,10*ROW('Sanitation Data'!H114))),'Data Summary'!DE120="Yes"),100-OFFSET('Sanitation Data'!$H$4,0,10*ROW('Sanitation Data'!H114)),NA())</f>
        <v>#N/A</v>
      </c>
      <c r="AQ120" s="84" t="e">
        <f ca="true">+IF(AND(ISNUMBER(OFFSET('Sanitation Data'!$H$6,0,10*ROW('Sanitation Data'!H114))),'Data Summary'!DF120="Yes"),OFFSET('Sanitation Data'!$H$6,0,10*ROW('Sanitation Data'!H114)),NA())</f>
        <v>#N/A</v>
      </c>
      <c r="AR120" s="84" t="e">
        <f ca="true">+IF(AND(ISNUMBER(OFFSET('Sanitation Data'!$H$10,0,10*ROW('Sanitation Data'!H114))),'Data Summary'!DG120="Yes"),OFFSET('Sanitation Data'!$H$10,0,10*ROW('Sanitation Data'!H114)),NA())</f>
        <v>#N/A</v>
      </c>
      <c r="AS120" s="84" t="e">
        <f ca="true">+IF(AND(ISNUMBER(OFFSET('Sanitation Data'!$H$11,0,10*ROW('Sanitation Data'!H114))),'Data Summary'!DH120="Yes"),OFFSET('Sanitation Data'!$H$11,0,10*ROW('Sanitation Data'!H114)),NA())</f>
        <v>#N/A</v>
      </c>
      <c r="AT120" s="84" t="e">
        <f ca="true">+IF(AND(ISNUMBER(OFFSET('Sanitation Data'!$H$12,0,10*ROW('Sanitation Data'!H114))),'Data Summary'!DI120="Yes"),OFFSET('Sanitation Data'!$H$12,0,10*ROW('Sanitation Data'!H114)),NA())</f>
        <v>#N/A</v>
      </c>
      <c r="AU120" s="84" t="e">
        <f ca="true">+IF(AND(ISNUMBER(OFFSET('Sanitation Data'!$I$4,0,10*ROW('Sanitation Data'!I114))),'Data Summary'!DJ120="Yes"),100-OFFSET('Sanitation Data'!$I$4,0,10*ROW('Sanitation Data'!I114)),NA())</f>
        <v>#N/A</v>
      </c>
      <c r="AV120" s="84" t="e">
        <f ca="true">+IF(AND(ISNUMBER(OFFSET('Sanitation Data'!$I$6,0,10*ROW('Sanitation Data'!I114))),'Data Summary'!DK120="Yes"),OFFSET('Sanitation Data'!$I$6,0,10*ROW('Sanitation Data'!I114)),NA())</f>
        <v>#N/A</v>
      </c>
      <c r="AW120" s="84" t="e">
        <f ca="true">+IF(AND(ISNUMBER(OFFSET('Sanitation Data'!$I$10,0,10*ROW('Sanitation Data'!I114))),'Data Summary'!DL120="Yes"),OFFSET('Sanitation Data'!$I$10,0,10*ROW('Sanitation Data'!I114)),NA())</f>
        <v>#N/A</v>
      </c>
      <c r="AX120" s="84" t="e">
        <f ca="true">+IF(AND(ISNUMBER(OFFSET('Sanitation Data'!$I$11,0,10*ROW('Sanitation Data'!I114))),'Data Summary'!DM120="Yes"),OFFSET('Sanitation Data'!$I$11,0,10*ROW('Sanitation Data'!I114)),NA())</f>
        <v>#N/A</v>
      </c>
      <c r="AY120" s="84" t="e">
        <f ca="true">+IF(AND(ISNUMBER(OFFSET('Sanitation Data'!$I$12,0,10*ROW('Sanitation Data'!I114))),'Data Summary'!DN120="Yes"),OFFSET('Sanitation Data'!$I$12,0,10*ROW('Sanitation Data'!I114)),NA())</f>
        <v>#N/A</v>
      </c>
      <c r="AZ120" s="85" t="e">
        <f ca="true">+IF(AND(ISNUMBER(OFFSET('Hygiene Data'!$D$5,0,10*ROW('Hygiene Data'!D114))),'Data Summary'!DO120="Yes"),OFFSET('Hygiene Data'!$D$5,0,10*ROW('Hygiene Data'!D114)),NA())</f>
        <v>#N/A</v>
      </c>
      <c r="BA120" s="85" t="e">
        <f ca="true">+IF(AND(ISNUMBER(OFFSET('Hygiene Data'!$D$7,0,10*ROW('Hygiene Data'!D114))),'Data Summary'!DP120="Yes"),OFFSET('Hygiene Data'!$D$7,0,10*ROW('Hygiene Data'!D114)),NA())</f>
        <v>#N/A</v>
      </c>
      <c r="BB120" s="85" t="e">
        <f ca="true">+IF(AND(ISNUMBER(OFFSET('Hygiene Data'!$D$9,0,10*ROW('Hygiene Data'!D114))),'Data Summary'!DQ120="Yes"),OFFSET('Hygiene Data'!$D$9,0,10*ROW('Hygiene Data'!D114)),NA())</f>
        <v>#N/A</v>
      </c>
      <c r="BC120" s="85" t="e">
        <f ca="true">+IF(AND(ISNUMBER(OFFSET('Hygiene Data'!$E$5,0,10*ROW('Hygiene Data'!E114))),'Data Summary'!DR120="Yes"),OFFSET('Hygiene Data'!$E$5,0,10*ROW('Hygiene Data'!E114)),NA())</f>
        <v>#N/A</v>
      </c>
      <c r="BD120" s="85" t="e">
        <f ca="true">+IF(AND(ISNUMBER(OFFSET('Hygiene Data'!$E$7,0,10*ROW('Hygiene Data'!E114))),'Data Summary'!DS120="Yes"),OFFSET('Hygiene Data'!$E$7,0,10*ROW('Hygiene Data'!E114)),NA())</f>
        <v>#N/A</v>
      </c>
      <c r="BE120" s="85" t="e">
        <f ca="true">+IF(AND(ISNUMBER(OFFSET('Hygiene Data'!$E$9,0,10*ROW('Hygiene Data'!E114))),'Data Summary'!DT120="Yes"),OFFSET('Hygiene Data'!$E$9,0,10*ROW('Hygiene Data'!E114)),NA())</f>
        <v>#N/A</v>
      </c>
      <c r="BF120" s="85" t="e">
        <f ca="true">+IF(AND(ISNUMBER(OFFSET('Hygiene Data'!$F$5,0,10*ROW('Hygiene Data'!F114))),'Data Summary'!DU120="Yes"),OFFSET('Hygiene Data'!$F$5,0,10*ROW('Hygiene Data'!F114)),NA())</f>
        <v>#N/A</v>
      </c>
      <c r="BG120" s="85" t="e">
        <f ca="true">+IF(AND(ISNUMBER(OFFSET('Hygiene Data'!$F$7,0,10*ROW('Hygiene Data'!F114))),'Data Summary'!DV120="Yes"),OFFSET('Hygiene Data'!$F$7,0,10*ROW('Hygiene Data'!F114)),NA())</f>
        <v>#N/A</v>
      </c>
      <c r="BH120" s="85" t="e">
        <f ca="true">+IF(AND(ISNUMBER(OFFSET('Hygiene Data'!$F$9,0,10*ROW('Hygiene Data'!F114))),'Data Summary'!DW120="Yes"),OFFSET('Hygiene Data'!$F$9,0,10*ROW('Hygiene Data'!F114)),NA())</f>
        <v>#N/A</v>
      </c>
      <c r="BI120" s="85" t="e">
        <f ca="true">+IF(AND(ISNUMBER(OFFSET('Hygiene Data'!$G$5,0,10*ROW('Hygiene Data'!G114))),'Data Summary'!DX120="Yes"),OFFSET('Hygiene Data'!$G$5,0,10*ROW('Hygiene Data'!G114)),NA())</f>
        <v>#N/A</v>
      </c>
      <c r="BJ120" s="85" t="e">
        <f ca="true">+IF(AND(ISNUMBER(OFFSET('Hygiene Data'!$G$7,0,10*ROW('Hygiene Data'!G114))),'Data Summary'!DY120="Yes"),OFFSET('Hygiene Data'!$G$7,0,10*ROW('Hygiene Data'!G114)),NA())</f>
        <v>#N/A</v>
      </c>
      <c r="BK120" s="85" t="e">
        <f ca="true">+IF(AND(ISNUMBER(OFFSET('Hygiene Data'!$G$9,0,10*ROW('Hygiene Data'!G114))),'Data Summary'!DZ120="Yes"),OFFSET('Hygiene Data'!$G$9,0,10*ROW('Hygiene Data'!G114)),NA())</f>
        <v>#N/A</v>
      </c>
      <c r="BL120" s="85" t="e">
        <f ca="true">+IF(AND(ISNUMBER(OFFSET('Hygiene Data'!$H$5,0,10*ROW('Hygiene Data'!H114))),'Data Summary'!EA120="Yes"),OFFSET('Hygiene Data'!$H$5,0,10*ROW('Hygiene Data'!H114)),NA())</f>
        <v>#N/A</v>
      </c>
      <c r="BM120" s="85" t="e">
        <f ca="true">+IF(AND(ISNUMBER(OFFSET('Hygiene Data'!$H$7,0,10*ROW('Hygiene Data'!H114))),'Data Summary'!EB120="Yes"),OFFSET('Hygiene Data'!$H$7,0,10*ROW('Hygiene Data'!H114)),NA())</f>
        <v>#N/A</v>
      </c>
      <c r="BN120" s="85" t="e">
        <f ca="true">+IF(AND(ISNUMBER(OFFSET('Hygiene Data'!$H$9,0,10*ROW('Hygiene Data'!H114))),'Data Summary'!EC120="Yes"),OFFSET('Hygiene Data'!$H$9,0,10*ROW('Hygiene Data'!H114)),NA())</f>
        <v>#N/A</v>
      </c>
      <c r="BO120" s="85" t="e">
        <f ca="true">+IF(AND(ISNUMBER(OFFSET('Hygiene Data'!$I$5,0,10*ROW('Hygiene Data'!I114))),'Data Summary'!ED120="Yes"),OFFSET('Hygiene Data'!$I$5,0,10*ROW('Hygiene Data'!I114)),NA())</f>
        <v>#N/A</v>
      </c>
      <c r="BP120" s="85" t="e">
        <f ca="true">+IF(AND(ISNUMBER(OFFSET('Hygiene Data'!$I$7,0,10*ROW('Hygiene Data'!I114))),'Data Summary'!EE120="Yes"),OFFSET('Hygiene Data'!$I$7,0,10*ROW('Hygiene Data'!I114)),NA())</f>
        <v>#N/A</v>
      </c>
      <c r="BQ120" s="85" t="e">
        <f ca="true">+IF(AND(ISNUMBER(OFFSET('Hygiene Data'!$I$9,0,10*ROW('Hygiene Data'!I114))),'Data Summary'!EF120="Yes"),OFFSET('Hygiene Data'!$I$9,0,10*ROW('Hygiene Data'!I114)),NA())</f>
        <v>#N/A</v>
      </c>
    </row>
    <row xmlns:x14ac="http://schemas.microsoft.com/office/spreadsheetml/2009/9/ac" r="121" x14ac:dyDescent="0.2">
      <c r="A121" s="326" t="e">
        <f ca="true">+RIGHT('Data Summary'!A121,LEN('Data Summary'!A121)-9)</f>
        <v>#VALUE!</v>
      </c>
      <c r="B121" s="31" t="str">
        <f ca="true">+IF(ISTEXT('Data Summary'!B121),'Data Summary'!B121,"")</f>
        <v/>
      </c>
      <c r="C121" s="325" t="e">
        <f ca="true">+VALUE('Data Summary'!C121)</f>
        <v>#VALUE!</v>
      </c>
      <c r="D121" s="83" t="e">
        <f ca="true">+IF(AND(ISNUMBER(OFFSET('Water Data'!$D$4,0,10*ROW('Water Data'!D115))),'Data Summary'!BS121="Yes"),100-OFFSET('Water Data'!$D$4,0,10*ROW('Water Data'!D115)),NA())</f>
        <v>#N/A</v>
      </c>
      <c r="E121" s="83" t="e">
        <f ca="true">+IF(AND(ISNUMBER(OFFSET('Water Data'!$D$6,0,10*ROW('Water Data'!D115))),'Data Summary'!BT121="Yes"),OFFSET('Water Data'!$D$6,0,10*ROW('Water Data'!D115)),NA())</f>
        <v>#N/A</v>
      </c>
      <c r="F121" s="83" t="e">
        <f ca="true">+IF(AND(ISNUMBER(OFFSET('Water Data'!$D$9,0,10*ROW('Water Data'!D115))),'Data Summary'!BU121="Yes"),OFFSET('Water Data'!$D$9,0,10*ROW('Water Data'!D115)),NA())</f>
        <v>#N/A</v>
      </c>
      <c r="G121" s="83" t="e">
        <f ca="true">+IF(AND(ISNUMBER(OFFSET('Water Data'!$E$4,0,10*ROW('Water Data'!E115))),'Data Summary'!BV121="Yes"),100-OFFSET('Water Data'!$E$4,0,10*ROW('Water Data'!E115)),NA())</f>
        <v>#N/A</v>
      </c>
      <c r="H121" s="83" t="e">
        <f ca="true">+IF(AND(ISNUMBER(OFFSET('Water Data'!$E$6,0,10*ROW('Water Data'!E115))),'Data Summary'!BW121="Yes"),OFFSET('Water Data'!$E$6,0,10*ROW('Water Data'!E115)),NA())</f>
        <v>#N/A</v>
      </c>
      <c r="I121" s="83" t="e">
        <f ca="true">+IF(AND(ISNUMBER(OFFSET('Water Data'!$E$9,0,10*ROW('Water Data'!E115))),'Data Summary'!BX121="Yes"),OFFSET('Water Data'!$E$9,0,10*ROW('Water Data'!E115)),NA())</f>
        <v>#N/A</v>
      </c>
      <c r="J121" s="83" t="e">
        <f ca="true">+IF(AND(ISNUMBER(OFFSET('Water Data'!$F$4,0,10*ROW('Water Data'!F115))),'Data Summary'!BY121="Yes"),100-OFFSET('Water Data'!$F$4,0,10*ROW('Water Data'!F115)),NA())</f>
        <v>#N/A</v>
      </c>
      <c r="K121" s="83" t="e">
        <f ca="true">+IF(AND(ISNUMBER(OFFSET('Water Data'!$F$6,0,10*ROW('Water Data'!F115))),'Data Summary'!BZ121="Yes"),OFFSET('Water Data'!$F$6,0,10*ROW('Water Data'!F115)),NA())</f>
        <v>#N/A</v>
      </c>
      <c r="L121" s="83" t="e">
        <f ca="true">+IF(AND(ISNUMBER(OFFSET('Water Data'!$F$9,0,10*ROW('Water Data'!F115))),'Data Summary'!CA121="Yes"),OFFSET('Water Data'!$F$9,0,10*ROW('Water Data'!F115)),NA())</f>
        <v>#N/A</v>
      </c>
      <c r="M121" s="83" t="e">
        <f ca="true">+IF(AND(ISNUMBER(OFFSET('Water Data'!$G$4,0,10*ROW('Water Data'!G115))),'Data Summary'!CB121="Yes"),100-OFFSET('Water Data'!$G$4,0,10*ROW('Water Data'!G115)),NA())</f>
        <v>#N/A</v>
      </c>
      <c r="N121" s="83" t="e">
        <f ca="true">+IF(AND(ISNUMBER(OFFSET('Water Data'!$G$6,0,10*ROW('Water Data'!G115))),'Data Summary'!CC121="Yes"),OFFSET('Water Data'!$G$6,0,10*ROW('Water Data'!G115)),NA())</f>
        <v>#N/A</v>
      </c>
      <c r="O121" s="83" t="e">
        <f ca="true">+IF(AND(ISNUMBER(OFFSET('Water Data'!$G$9,0,10*ROW('Water Data'!G115))),'Data Summary'!CD121="Yes"),OFFSET('Water Data'!$G$9,0,10*ROW('Water Data'!G115)),NA())</f>
        <v>#N/A</v>
      </c>
      <c r="P121" s="83" t="e">
        <f ca="true">+IF(AND(ISNUMBER(OFFSET('Water Data'!$H$4,0,10*ROW('Water Data'!H115))),'Data Summary'!CE121="Yes"),100-OFFSET('Water Data'!$H$4,0,10*ROW('Water Data'!H115)),NA())</f>
        <v>#N/A</v>
      </c>
      <c r="Q121" s="83" t="e">
        <f ca="true">+IF(AND(ISNUMBER(OFFSET('Water Data'!$H$6,0,10*ROW('Water Data'!H115))),'Data Summary'!CF121="Yes"),OFFSET('Water Data'!$H$6,0,10*ROW('Water Data'!H115)),NA())</f>
        <v>#N/A</v>
      </c>
      <c r="R121" s="83" t="e">
        <f ca="true">+IF(AND(ISNUMBER(OFFSET('Water Data'!$H$9,0,10*ROW('Water Data'!H115))),'Data Summary'!CG121="Yes"),OFFSET('Water Data'!$H$9,0,10*ROW('Water Data'!H115)),NA())</f>
        <v>#N/A</v>
      </c>
      <c r="S121" s="83" t="e">
        <f ca="true">+IF(AND(ISNUMBER(OFFSET('Water Data'!$I$4,0,10*ROW('Water Data'!I115))),'Data Summary'!CH121="Yes"),100-OFFSET('Water Data'!$I$4,0,10*ROW('Water Data'!I115)),NA())</f>
        <v>#N/A</v>
      </c>
      <c r="T121" s="83" t="e">
        <f ca="true">+IF(AND(ISNUMBER(OFFSET('Water Data'!$I$6,0,10*ROW('Water Data'!I115))),'Data Summary'!CI121="Yes"),OFFSET('Water Data'!$I$6,0,10*ROW('Water Data'!I115)),NA())</f>
        <v>#N/A</v>
      </c>
      <c r="U121" s="83" t="e">
        <f ca="true">+IF(AND(ISNUMBER(OFFSET('Water Data'!$I$9,0,10*ROW('Water Data'!I115))),'Data Summary'!CJ121="Yes"),OFFSET('Water Data'!$I$9,0,10*ROW('Water Data'!I115)),NA())</f>
        <v>#N/A</v>
      </c>
      <c r="V121" s="84" t="e">
        <f ca="true">+IF(AND(ISNUMBER(OFFSET('Sanitation Data'!$D$4,0,10*ROW('Sanitation Data'!D115))),'Data Summary'!CK121="Yes"),100-OFFSET('Sanitation Data'!$D$4,0,10*ROW('Sanitation Data'!D115)),NA())</f>
        <v>#N/A</v>
      </c>
      <c r="W121" s="84" t="e">
        <f ca="true">+IF(AND(ISNUMBER(OFFSET('Sanitation Data'!$D$6,0,10*ROW('Sanitation Data'!D115))),'Data Summary'!CL121="Yes"),OFFSET('Sanitation Data'!$D$6,0,10*ROW('Sanitation Data'!D115)),NA())</f>
        <v>#N/A</v>
      </c>
      <c r="X121" s="84" t="e">
        <f ca="true">+IF(AND(ISNUMBER(OFFSET('Sanitation Data'!$D$10,0,10*ROW('Sanitation Data'!D115))),'Data Summary'!CM121="Yes"),OFFSET('Sanitation Data'!$D$10,0,10*ROW('Sanitation Data'!D115)),NA())</f>
        <v>#N/A</v>
      </c>
      <c r="Y121" s="84" t="e">
        <f ca="true">+IF(AND(ISNUMBER(OFFSET('Sanitation Data'!$D$11,0,10*ROW('Sanitation Data'!D115))),'Data Summary'!CN121="Yes"),OFFSET('Sanitation Data'!$D$11,0,10*ROW('Sanitation Data'!D115)),NA())</f>
        <v>#N/A</v>
      </c>
      <c r="Z121" s="84" t="e">
        <f ca="true">+IF(AND(ISNUMBER(OFFSET('Sanitation Data'!$D$12,0,10*ROW('Sanitation Data'!D115))),'Data Summary'!CO121="Yes"),OFFSET('Sanitation Data'!$D$12,0,10*ROW('Sanitation Data'!D115)),NA())</f>
        <v>#N/A</v>
      </c>
      <c r="AA121" s="84" t="e">
        <f ca="true">+IF(AND(ISNUMBER(OFFSET('Sanitation Data'!$E$4,0,10*ROW('Sanitation Data'!E115))),'Data Summary'!CP121="Yes"),100-OFFSET('Sanitation Data'!$E$4,0,10*ROW('Sanitation Data'!E115)),NA())</f>
        <v>#N/A</v>
      </c>
      <c r="AB121" s="84" t="e">
        <f ca="true">+IF(AND(ISNUMBER(OFFSET('Sanitation Data'!$E$6,0,10*ROW('Sanitation Data'!E115))),'Data Summary'!CQ121="Yes"),OFFSET('Sanitation Data'!$E$6,0,10*ROW('Sanitation Data'!E115)),NA())</f>
        <v>#N/A</v>
      </c>
      <c r="AC121" s="84" t="e">
        <f ca="true">+IF(AND(ISNUMBER(OFFSET('Sanitation Data'!$E$10,0,10*ROW('Sanitation Data'!E115))),'Data Summary'!CR121="Yes"),OFFSET('Sanitation Data'!$E$10,0,10*ROW('Sanitation Data'!E115)),NA())</f>
        <v>#N/A</v>
      </c>
      <c r="AD121" s="84" t="e">
        <f ca="true">+IF(AND(ISNUMBER(OFFSET('Sanitation Data'!$E$11,0,10*ROW('Sanitation Data'!E115))),'Data Summary'!CS121="Yes"),OFFSET('Sanitation Data'!$E$11,0,10*ROW('Sanitation Data'!E115)),NA())</f>
        <v>#N/A</v>
      </c>
      <c r="AE121" s="84" t="e">
        <f ca="true">+IF(AND(ISNUMBER(OFFSET('Sanitation Data'!$E$12,0,10*ROW('Sanitation Data'!E115))),'Data Summary'!CT121="Yes"),OFFSET('Sanitation Data'!$E$12,0,10*ROW('Sanitation Data'!E115)),NA())</f>
        <v>#N/A</v>
      </c>
      <c r="AF121" s="84" t="e">
        <f ca="true">+IF(AND(ISNUMBER(OFFSET('Sanitation Data'!$F$4,0,10*ROW('Sanitation Data'!F115))),'Data Summary'!CU121="Yes"),100-OFFSET('Sanitation Data'!$F$4,0,10*ROW('Sanitation Data'!F115)),NA())</f>
        <v>#N/A</v>
      </c>
      <c r="AG121" s="84" t="e">
        <f ca="true">+IF(AND(ISNUMBER(OFFSET('Sanitation Data'!$F$6,0,10*ROW('Sanitation Data'!F115))),'Data Summary'!CV121="Yes"),OFFSET('Sanitation Data'!$F$6,0,10*ROW('Sanitation Data'!F115)),NA())</f>
        <v>#N/A</v>
      </c>
      <c r="AH121" s="84" t="e">
        <f ca="true">+IF(AND(ISNUMBER(OFFSET('Sanitation Data'!$F$10,0,10*ROW('Sanitation Data'!F115))),'Data Summary'!CW121="Yes"),OFFSET('Sanitation Data'!$F$10,0,10*ROW('Sanitation Data'!F115)),NA())</f>
        <v>#N/A</v>
      </c>
      <c r="AI121" s="84" t="e">
        <f ca="true">+IF(AND(ISNUMBER(OFFSET('Sanitation Data'!$F$11,0,10*ROW('Sanitation Data'!F115))),'Data Summary'!CX121="Yes"),OFFSET('Sanitation Data'!$F$11,0,10*ROW('Sanitation Data'!F115)),NA())</f>
        <v>#N/A</v>
      </c>
      <c r="AJ121" s="84" t="e">
        <f ca="true">+IF(AND(ISNUMBER(OFFSET('Sanitation Data'!$F$12,0,10*ROW('Sanitation Data'!F115))),'Data Summary'!CY121="Yes"),OFFSET('Sanitation Data'!$F$12,0,10*ROW('Sanitation Data'!F115)),NA())</f>
        <v>#N/A</v>
      </c>
      <c r="AK121" s="84" t="e">
        <f ca="true">+IF(AND(ISNUMBER(OFFSET('Sanitation Data'!$G$4,0,10*ROW('Sanitation Data'!G115))),'Data Summary'!CZ121="Yes"),100-OFFSET('Sanitation Data'!$G$4,0,10*ROW('Sanitation Data'!G115)),NA())</f>
        <v>#N/A</v>
      </c>
      <c r="AL121" s="84" t="e">
        <f ca="true">+IF(AND(ISNUMBER(OFFSET('Sanitation Data'!$G$6,0,10*ROW('Sanitation Data'!G115))),'Data Summary'!DA121="Yes"),OFFSET('Sanitation Data'!$G$6,0,10*ROW('Sanitation Data'!G115)),NA())</f>
        <v>#N/A</v>
      </c>
      <c r="AM121" s="84" t="e">
        <f ca="true">+IF(AND(ISNUMBER(OFFSET('Sanitation Data'!$G$10,0,10*ROW('Sanitation Data'!G115))),'Data Summary'!DB121="Yes"),OFFSET('Sanitation Data'!$G$10,0,10*ROW('Sanitation Data'!G115)),NA())</f>
        <v>#N/A</v>
      </c>
      <c r="AN121" s="84" t="e">
        <f ca="true">+IF(AND(ISNUMBER(OFFSET('Sanitation Data'!$G$11,0,10*ROW('Sanitation Data'!G115))),'Data Summary'!DC121="Yes"),OFFSET('Sanitation Data'!$G$11,0,10*ROW('Sanitation Data'!G115)),NA())</f>
        <v>#N/A</v>
      </c>
      <c r="AO121" s="84" t="e">
        <f ca="true">+IF(AND(ISNUMBER(OFFSET('Sanitation Data'!$G$12,0,10*ROW('Sanitation Data'!G115))),'Data Summary'!DD121="Yes"),OFFSET('Sanitation Data'!$G$12,0,10*ROW('Sanitation Data'!G115)),NA())</f>
        <v>#N/A</v>
      </c>
      <c r="AP121" s="84" t="e">
        <f ca="true">+IF(AND(ISNUMBER(OFFSET('Sanitation Data'!$H$4,0,10*ROW('Sanitation Data'!H115))),'Data Summary'!DE121="Yes"),100-OFFSET('Sanitation Data'!$H$4,0,10*ROW('Sanitation Data'!H115)),NA())</f>
        <v>#N/A</v>
      </c>
      <c r="AQ121" s="84" t="e">
        <f ca="true">+IF(AND(ISNUMBER(OFFSET('Sanitation Data'!$H$6,0,10*ROW('Sanitation Data'!H115))),'Data Summary'!DF121="Yes"),OFFSET('Sanitation Data'!$H$6,0,10*ROW('Sanitation Data'!H115)),NA())</f>
        <v>#N/A</v>
      </c>
      <c r="AR121" s="84" t="e">
        <f ca="true">+IF(AND(ISNUMBER(OFFSET('Sanitation Data'!$H$10,0,10*ROW('Sanitation Data'!H115))),'Data Summary'!DG121="Yes"),OFFSET('Sanitation Data'!$H$10,0,10*ROW('Sanitation Data'!H115)),NA())</f>
        <v>#N/A</v>
      </c>
      <c r="AS121" s="84" t="e">
        <f ca="true">+IF(AND(ISNUMBER(OFFSET('Sanitation Data'!$H$11,0,10*ROW('Sanitation Data'!H115))),'Data Summary'!DH121="Yes"),OFFSET('Sanitation Data'!$H$11,0,10*ROW('Sanitation Data'!H115)),NA())</f>
        <v>#N/A</v>
      </c>
      <c r="AT121" s="84" t="e">
        <f ca="true">+IF(AND(ISNUMBER(OFFSET('Sanitation Data'!$H$12,0,10*ROW('Sanitation Data'!H115))),'Data Summary'!DI121="Yes"),OFFSET('Sanitation Data'!$H$12,0,10*ROW('Sanitation Data'!H115)),NA())</f>
        <v>#N/A</v>
      </c>
      <c r="AU121" s="84" t="e">
        <f ca="true">+IF(AND(ISNUMBER(OFFSET('Sanitation Data'!$I$4,0,10*ROW('Sanitation Data'!I115))),'Data Summary'!DJ121="Yes"),100-OFFSET('Sanitation Data'!$I$4,0,10*ROW('Sanitation Data'!I115)),NA())</f>
        <v>#N/A</v>
      </c>
      <c r="AV121" s="84" t="e">
        <f ca="true">+IF(AND(ISNUMBER(OFFSET('Sanitation Data'!$I$6,0,10*ROW('Sanitation Data'!I115))),'Data Summary'!DK121="Yes"),OFFSET('Sanitation Data'!$I$6,0,10*ROW('Sanitation Data'!I115)),NA())</f>
        <v>#N/A</v>
      </c>
      <c r="AW121" s="84" t="e">
        <f ca="true">+IF(AND(ISNUMBER(OFFSET('Sanitation Data'!$I$10,0,10*ROW('Sanitation Data'!I115))),'Data Summary'!DL121="Yes"),OFFSET('Sanitation Data'!$I$10,0,10*ROW('Sanitation Data'!I115)),NA())</f>
        <v>#N/A</v>
      </c>
      <c r="AX121" s="84" t="e">
        <f ca="true">+IF(AND(ISNUMBER(OFFSET('Sanitation Data'!$I$11,0,10*ROW('Sanitation Data'!I115))),'Data Summary'!DM121="Yes"),OFFSET('Sanitation Data'!$I$11,0,10*ROW('Sanitation Data'!I115)),NA())</f>
        <v>#N/A</v>
      </c>
      <c r="AY121" s="84" t="e">
        <f ca="true">+IF(AND(ISNUMBER(OFFSET('Sanitation Data'!$I$12,0,10*ROW('Sanitation Data'!I115))),'Data Summary'!DN121="Yes"),OFFSET('Sanitation Data'!$I$12,0,10*ROW('Sanitation Data'!I115)),NA())</f>
        <v>#N/A</v>
      </c>
      <c r="AZ121" s="85" t="e">
        <f ca="true">+IF(AND(ISNUMBER(OFFSET('Hygiene Data'!$D$5,0,10*ROW('Hygiene Data'!D115))),'Data Summary'!DO121="Yes"),OFFSET('Hygiene Data'!$D$5,0,10*ROW('Hygiene Data'!D115)),NA())</f>
        <v>#N/A</v>
      </c>
      <c r="BA121" s="85" t="e">
        <f ca="true">+IF(AND(ISNUMBER(OFFSET('Hygiene Data'!$D$7,0,10*ROW('Hygiene Data'!D115))),'Data Summary'!DP121="Yes"),OFFSET('Hygiene Data'!$D$7,0,10*ROW('Hygiene Data'!D115)),NA())</f>
        <v>#N/A</v>
      </c>
      <c r="BB121" s="85" t="e">
        <f ca="true">+IF(AND(ISNUMBER(OFFSET('Hygiene Data'!$D$9,0,10*ROW('Hygiene Data'!D115))),'Data Summary'!DQ121="Yes"),OFFSET('Hygiene Data'!$D$9,0,10*ROW('Hygiene Data'!D115)),NA())</f>
        <v>#N/A</v>
      </c>
      <c r="BC121" s="85" t="e">
        <f ca="true">+IF(AND(ISNUMBER(OFFSET('Hygiene Data'!$E$5,0,10*ROW('Hygiene Data'!E115))),'Data Summary'!DR121="Yes"),OFFSET('Hygiene Data'!$E$5,0,10*ROW('Hygiene Data'!E115)),NA())</f>
        <v>#N/A</v>
      </c>
      <c r="BD121" s="85" t="e">
        <f ca="true">+IF(AND(ISNUMBER(OFFSET('Hygiene Data'!$E$7,0,10*ROW('Hygiene Data'!E115))),'Data Summary'!DS121="Yes"),OFFSET('Hygiene Data'!$E$7,0,10*ROW('Hygiene Data'!E115)),NA())</f>
        <v>#N/A</v>
      </c>
      <c r="BE121" s="85" t="e">
        <f ca="true">+IF(AND(ISNUMBER(OFFSET('Hygiene Data'!$E$9,0,10*ROW('Hygiene Data'!E115))),'Data Summary'!DT121="Yes"),OFFSET('Hygiene Data'!$E$9,0,10*ROW('Hygiene Data'!E115)),NA())</f>
        <v>#N/A</v>
      </c>
      <c r="BF121" s="85" t="e">
        <f ca="true">+IF(AND(ISNUMBER(OFFSET('Hygiene Data'!$F$5,0,10*ROW('Hygiene Data'!F115))),'Data Summary'!DU121="Yes"),OFFSET('Hygiene Data'!$F$5,0,10*ROW('Hygiene Data'!F115)),NA())</f>
        <v>#N/A</v>
      </c>
      <c r="BG121" s="85" t="e">
        <f ca="true">+IF(AND(ISNUMBER(OFFSET('Hygiene Data'!$F$7,0,10*ROW('Hygiene Data'!F115))),'Data Summary'!DV121="Yes"),OFFSET('Hygiene Data'!$F$7,0,10*ROW('Hygiene Data'!F115)),NA())</f>
        <v>#N/A</v>
      </c>
      <c r="BH121" s="85" t="e">
        <f ca="true">+IF(AND(ISNUMBER(OFFSET('Hygiene Data'!$F$9,0,10*ROW('Hygiene Data'!F115))),'Data Summary'!DW121="Yes"),OFFSET('Hygiene Data'!$F$9,0,10*ROW('Hygiene Data'!F115)),NA())</f>
        <v>#N/A</v>
      </c>
      <c r="BI121" s="85" t="e">
        <f ca="true">+IF(AND(ISNUMBER(OFFSET('Hygiene Data'!$G$5,0,10*ROW('Hygiene Data'!G115))),'Data Summary'!DX121="Yes"),OFFSET('Hygiene Data'!$G$5,0,10*ROW('Hygiene Data'!G115)),NA())</f>
        <v>#N/A</v>
      </c>
      <c r="BJ121" s="85" t="e">
        <f ca="true">+IF(AND(ISNUMBER(OFFSET('Hygiene Data'!$G$7,0,10*ROW('Hygiene Data'!G115))),'Data Summary'!DY121="Yes"),OFFSET('Hygiene Data'!$G$7,0,10*ROW('Hygiene Data'!G115)),NA())</f>
        <v>#N/A</v>
      </c>
      <c r="BK121" s="85" t="e">
        <f ca="true">+IF(AND(ISNUMBER(OFFSET('Hygiene Data'!$G$9,0,10*ROW('Hygiene Data'!G115))),'Data Summary'!DZ121="Yes"),OFFSET('Hygiene Data'!$G$9,0,10*ROW('Hygiene Data'!G115)),NA())</f>
        <v>#N/A</v>
      </c>
      <c r="BL121" s="85" t="e">
        <f ca="true">+IF(AND(ISNUMBER(OFFSET('Hygiene Data'!$H$5,0,10*ROW('Hygiene Data'!H115))),'Data Summary'!EA121="Yes"),OFFSET('Hygiene Data'!$H$5,0,10*ROW('Hygiene Data'!H115)),NA())</f>
        <v>#N/A</v>
      </c>
      <c r="BM121" s="85" t="e">
        <f ca="true">+IF(AND(ISNUMBER(OFFSET('Hygiene Data'!$H$7,0,10*ROW('Hygiene Data'!H115))),'Data Summary'!EB121="Yes"),OFFSET('Hygiene Data'!$H$7,0,10*ROW('Hygiene Data'!H115)),NA())</f>
        <v>#N/A</v>
      </c>
      <c r="BN121" s="85" t="e">
        <f ca="true">+IF(AND(ISNUMBER(OFFSET('Hygiene Data'!$H$9,0,10*ROW('Hygiene Data'!H115))),'Data Summary'!EC121="Yes"),OFFSET('Hygiene Data'!$H$9,0,10*ROW('Hygiene Data'!H115)),NA())</f>
        <v>#N/A</v>
      </c>
      <c r="BO121" s="85" t="e">
        <f ca="true">+IF(AND(ISNUMBER(OFFSET('Hygiene Data'!$I$5,0,10*ROW('Hygiene Data'!I115))),'Data Summary'!ED121="Yes"),OFFSET('Hygiene Data'!$I$5,0,10*ROW('Hygiene Data'!I115)),NA())</f>
        <v>#N/A</v>
      </c>
      <c r="BP121" s="85" t="e">
        <f ca="true">+IF(AND(ISNUMBER(OFFSET('Hygiene Data'!$I$7,0,10*ROW('Hygiene Data'!I115))),'Data Summary'!EE121="Yes"),OFFSET('Hygiene Data'!$I$7,0,10*ROW('Hygiene Data'!I115)),NA())</f>
        <v>#N/A</v>
      </c>
      <c r="BQ121" s="85" t="e">
        <f ca="true">+IF(AND(ISNUMBER(OFFSET('Hygiene Data'!$I$9,0,10*ROW('Hygiene Data'!I115))),'Data Summary'!EF121="Yes"),OFFSET('Hygiene Data'!$I$9,0,10*ROW('Hygiene Data'!I115)),NA())</f>
        <v>#N/A</v>
      </c>
    </row>
    <row xmlns:x14ac="http://schemas.microsoft.com/office/spreadsheetml/2009/9/ac" r="122" x14ac:dyDescent="0.2">
      <c r="A122" s="326" t="e">
        <f ca="true">+RIGHT('Data Summary'!A122,LEN('Data Summary'!A122)-9)</f>
        <v>#VALUE!</v>
      </c>
      <c r="B122" s="31" t="str">
        <f ca="true">+IF(ISTEXT('Data Summary'!B122),'Data Summary'!B122,"")</f>
        <v/>
      </c>
      <c r="C122" s="325" t="e">
        <f ca="true">+VALUE('Data Summary'!C122)</f>
        <v>#VALUE!</v>
      </c>
      <c r="D122" s="83" t="e">
        <f ca="true">+IF(AND(ISNUMBER(OFFSET('Water Data'!$D$4,0,10*ROW('Water Data'!D116))),'Data Summary'!BS122="Yes"),100-OFFSET('Water Data'!$D$4,0,10*ROW('Water Data'!D116)),NA())</f>
        <v>#N/A</v>
      </c>
      <c r="E122" s="83" t="e">
        <f ca="true">+IF(AND(ISNUMBER(OFFSET('Water Data'!$D$6,0,10*ROW('Water Data'!D116))),'Data Summary'!BT122="Yes"),OFFSET('Water Data'!$D$6,0,10*ROW('Water Data'!D116)),NA())</f>
        <v>#N/A</v>
      </c>
      <c r="F122" s="83" t="e">
        <f ca="true">+IF(AND(ISNUMBER(OFFSET('Water Data'!$D$9,0,10*ROW('Water Data'!D116))),'Data Summary'!BU122="Yes"),OFFSET('Water Data'!$D$9,0,10*ROW('Water Data'!D116)),NA())</f>
        <v>#N/A</v>
      </c>
      <c r="G122" s="83" t="e">
        <f ca="true">+IF(AND(ISNUMBER(OFFSET('Water Data'!$E$4,0,10*ROW('Water Data'!E116))),'Data Summary'!BV122="Yes"),100-OFFSET('Water Data'!$E$4,0,10*ROW('Water Data'!E116)),NA())</f>
        <v>#N/A</v>
      </c>
      <c r="H122" s="83" t="e">
        <f ca="true">+IF(AND(ISNUMBER(OFFSET('Water Data'!$E$6,0,10*ROW('Water Data'!E116))),'Data Summary'!BW122="Yes"),OFFSET('Water Data'!$E$6,0,10*ROW('Water Data'!E116)),NA())</f>
        <v>#N/A</v>
      </c>
      <c r="I122" s="83" t="e">
        <f ca="true">+IF(AND(ISNUMBER(OFFSET('Water Data'!$E$9,0,10*ROW('Water Data'!E116))),'Data Summary'!BX122="Yes"),OFFSET('Water Data'!$E$9,0,10*ROW('Water Data'!E116)),NA())</f>
        <v>#N/A</v>
      </c>
      <c r="J122" s="83" t="e">
        <f ca="true">+IF(AND(ISNUMBER(OFFSET('Water Data'!$F$4,0,10*ROW('Water Data'!F116))),'Data Summary'!BY122="Yes"),100-OFFSET('Water Data'!$F$4,0,10*ROW('Water Data'!F116)),NA())</f>
        <v>#N/A</v>
      </c>
      <c r="K122" s="83" t="e">
        <f ca="true">+IF(AND(ISNUMBER(OFFSET('Water Data'!$F$6,0,10*ROW('Water Data'!F116))),'Data Summary'!BZ122="Yes"),OFFSET('Water Data'!$F$6,0,10*ROW('Water Data'!F116)),NA())</f>
        <v>#N/A</v>
      </c>
      <c r="L122" s="83" t="e">
        <f ca="true">+IF(AND(ISNUMBER(OFFSET('Water Data'!$F$9,0,10*ROW('Water Data'!F116))),'Data Summary'!CA122="Yes"),OFFSET('Water Data'!$F$9,0,10*ROW('Water Data'!F116)),NA())</f>
        <v>#N/A</v>
      </c>
      <c r="M122" s="83" t="e">
        <f ca="true">+IF(AND(ISNUMBER(OFFSET('Water Data'!$G$4,0,10*ROW('Water Data'!G116))),'Data Summary'!CB122="Yes"),100-OFFSET('Water Data'!$G$4,0,10*ROW('Water Data'!G116)),NA())</f>
        <v>#N/A</v>
      </c>
      <c r="N122" s="83" t="e">
        <f ca="true">+IF(AND(ISNUMBER(OFFSET('Water Data'!$G$6,0,10*ROW('Water Data'!G116))),'Data Summary'!CC122="Yes"),OFFSET('Water Data'!$G$6,0,10*ROW('Water Data'!G116)),NA())</f>
        <v>#N/A</v>
      </c>
      <c r="O122" s="83" t="e">
        <f ca="true">+IF(AND(ISNUMBER(OFFSET('Water Data'!$G$9,0,10*ROW('Water Data'!G116))),'Data Summary'!CD122="Yes"),OFFSET('Water Data'!$G$9,0,10*ROW('Water Data'!G116)),NA())</f>
        <v>#N/A</v>
      </c>
      <c r="P122" s="83" t="e">
        <f ca="true">+IF(AND(ISNUMBER(OFFSET('Water Data'!$H$4,0,10*ROW('Water Data'!H116))),'Data Summary'!CE122="Yes"),100-OFFSET('Water Data'!$H$4,0,10*ROW('Water Data'!H116)),NA())</f>
        <v>#N/A</v>
      </c>
      <c r="Q122" s="83" t="e">
        <f ca="true">+IF(AND(ISNUMBER(OFFSET('Water Data'!$H$6,0,10*ROW('Water Data'!H116))),'Data Summary'!CF122="Yes"),OFFSET('Water Data'!$H$6,0,10*ROW('Water Data'!H116)),NA())</f>
        <v>#N/A</v>
      </c>
      <c r="R122" s="83" t="e">
        <f ca="true">+IF(AND(ISNUMBER(OFFSET('Water Data'!$H$9,0,10*ROW('Water Data'!H116))),'Data Summary'!CG122="Yes"),OFFSET('Water Data'!$H$9,0,10*ROW('Water Data'!H116)),NA())</f>
        <v>#N/A</v>
      </c>
      <c r="S122" s="83" t="e">
        <f ca="true">+IF(AND(ISNUMBER(OFFSET('Water Data'!$I$4,0,10*ROW('Water Data'!I116))),'Data Summary'!CH122="Yes"),100-OFFSET('Water Data'!$I$4,0,10*ROW('Water Data'!I116)),NA())</f>
        <v>#N/A</v>
      </c>
      <c r="T122" s="83" t="e">
        <f ca="true">+IF(AND(ISNUMBER(OFFSET('Water Data'!$I$6,0,10*ROW('Water Data'!I116))),'Data Summary'!CI122="Yes"),OFFSET('Water Data'!$I$6,0,10*ROW('Water Data'!I116)),NA())</f>
        <v>#N/A</v>
      </c>
      <c r="U122" s="83" t="e">
        <f ca="true">+IF(AND(ISNUMBER(OFFSET('Water Data'!$I$9,0,10*ROW('Water Data'!I116))),'Data Summary'!CJ122="Yes"),OFFSET('Water Data'!$I$9,0,10*ROW('Water Data'!I116)),NA())</f>
        <v>#N/A</v>
      </c>
      <c r="V122" s="84" t="e">
        <f ca="true">+IF(AND(ISNUMBER(OFFSET('Sanitation Data'!$D$4,0,10*ROW('Sanitation Data'!D116))),'Data Summary'!CK122="Yes"),100-OFFSET('Sanitation Data'!$D$4,0,10*ROW('Sanitation Data'!D116)),NA())</f>
        <v>#N/A</v>
      </c>
      <c r="W122" s="84" t="e">
        <f ca="true">+IF(AND(ISNUMBER(OFFSET('Sanitation Data'!$D$6,0,10*ROW('Sanitation Data'!D116))),'Data Summary'!CL122="Yes"),OFFSET('Sanitation Data'!$D$6,0,10*ROW('Sanitation Data'!D116)),NA())</f>
        <v>#N/A</v>
      </c>
      <c r="X122" s="84" t="e">
        <f ca="true">+IF(AND(ISNUMBER(OFFSET('Sanitation Data'!$D$10,0,10*ROW('Sanitation Data'!D116))),'Data Summary'!CM122="Yes"),OFFSET('Sanitation Data'!$D$10,0,10*ROW('Sanitation Data'!D116)),NA())</f>
        <v>#N/A</v>
      </c>
      <c r="Y122" s="84" t="e">
        <f ca="true">+IF(AND(ISNUMBER(OFFSET('Sanitation Data'!$D$11,0,10*ROW('Sanitation Data'!D116))),'Data Summary'!CN122="Yes"),OFFSET('Sanitation Data'!$D$11,0,10*ROW('Sanitation Data'!D116)),NA())</f>
        <v>#N/A</v>
      </c>
      <c r="Z122" s="84" t="e">
        <f ca="true">+IF(AND(ISNUMBER(OFFSET('Sanitation Data'!$D$12,0,10*ROW('Sanitation Data'!D116))),'Data Summary'!CO122="Yes"),OFFSET('Sanitation Data'!$D$12,0,10*ROW('Sanitation Data'!D116)),NA())</f>
        <v>#N/A</v>
      </c>
      <c r="AA122" s="84" t="e">
        <f ca="true">+IF(AND(ISNUMBER(OFFSET('Sanitation Data'!$E$4,0,10*ROW('Sanitation Data'!E116))),'Data Summary'!CP122="Yes"),100-OFFSET('Sanitation Data'!$E$4,0,10*ROW('Sanitation Data'!E116)),NA())</f>
        <v>#N/A</v>
      </c>
      <c r="AB122" s="84" t="e">
        <f ca="true">+IF(AND(ISNUMBER(OFFSET('Sanitation Data'!$E$6,0,10*ROW('Sanitation Data'!E116))),'Data Summary'!CQ122="Yes"),OFFSET('Sanitation Data'!$E$6,0,10*ROW('Sanitation Data'!E116)),NA())</f>
        <v>#N/A</v>
      </c>
      <c r="AC122" s="84" t="e">
        <f ca="true">+IF(AND(ISNUMBER(OFFSET('Sanitation Data'!$E$10,0,10*ROW('Sanitation Data'!E116))),'Data Summary'!CR122="Yes"),OFFSET('Sanitation Data'!$E$10,0,10*ROW('Sanitation Data'!E116)),NA())</f>
        <v>#N/A</v>
      </c>
      <c r="AD122" s="84" t="e">
        <f ca="true">+IF(AND(ISNUMBER(OFFSET('Sanitation Data'!$E$11,0,10*ROW('Sanitation Data'!E116))),'Data Summary'!CS122="Yes"),OFFSET('Sanitation Data'!$E$11,0,10*ROW('Sanitation Data'!E116)),NA())</f>
        <v>#N/A</v>
      </c>
      <c r="AE122" s="84" t="e">
        <f ca="true">+IF(AND(ISNUMBER(OFFSET('Sanitation Data'!$E$12,0,10*ROW('Sanitation Data'!E116))),'Data Summary'!CT122="Yes"),OFFSET('Sanitation Data'!$E$12,0,10*ROW('Sanitation Data'!E116)),NA())</f>
        <v>#N/A</v>
      </c>
      <c r="AF122" s="84" t="e">
        <f ca="true">+IF(AND(ISNUMBER(OFFSET('Sanitation Data'!$F$4,0,10*ROW('Sanitation Data'!F116))),'Data Summary'!CU122="Yes"),100-OFFSET('Sanitation Data'!$F$4,0,10*ROW('Sanitation Data'!F116)),NA())</f>
        <v>#N/A</v>
      </c>
      <c r="AG122" s="84" t="e">
        <f ca="true">+IF(AND(ISNUMBER(OFFSET('Sanitation Data'!$F$6,0,10*ROW('Sanitation Data'!F116))),'Data Summary'!CV122="Yes"),OFFSET('Sanitation Data'!$F$6,0,10*ROW('Sanitation Data'!F116)),NA())</f>
        <v>#N/A</v>
      </c>
      <c r="AH122" s="84" t="e">
        <f ca="true">+IF(AND(ISNUMBER(OFFSET('Sanitation Data'!$F$10,0,10*ROW('Sanitation Data'!F116))),'Data Summary'!CW122="Yes"),OFFSET('Sanitation Data'!$F$10,0,10*ROW('Sanitation Data'!F116)),NA())</f>
        <v>#N/A</v>
      </c>
      <c r="AI122" s="84" t="e">
        <f ca="true">+IF(AND(ISNUMBER(OFFSET('Sanitation Data'!$F$11,0,10*ROW('Sanitation Data'!F116))),'Data Summary'!CX122="Yes"),OFFSET('Sanitation Data'!$F$11,0,10*ROW('Sanitation Data'!F116)),NA())</f>
        <v>#N/A</v>
      </c>
      <c r="AJ122" s="84" t="e">
        <f ca="true">+IF(AND(ISNUMBER(OFFSET('Sanitation Data'!$F$12,0,10*ROW('Sanitation Data'!F116))),'Data Summary'!CY122="Yes"),OFFSET('Sanitation Data'!$F$12,0,10*ROW('Sanitation Data'!F116)),NA())</f>
        <v>#N/A</v>
      </c>
      <c r="AK122" s="84" t="e">
        <f ca="true">+IF(AND(ISNUMBER(OFFSET('Sanitation Data'!$G$4,0,10*ROW('Sanitation Data'!G116))),'Data Summary'!CZ122="Yes"),100-OFFSET('Sanitation Data'!$G$4,0,10*ROW('Sanitation Data'!G116)),NA())</f>
        <v>#N/A</v>
      </c>
      <c r="AL122" s="84" t="e">
        <f ca="true">+IF(AND(ISNUMBER(OFFSET('Sanitation Data'!$G$6,0,10*ROW('Sanitation Data'!G116))),'Data Summary'!DA122="Yes"),OFFSET('Sanitation Data'!$G$6,0,10*ROW('Sanitation Data'!G116)),NA())</f>
        <v>#N/A</v>
      </c>
      <c r="AM122" s="84" t="e">
        <f ca="true">+IF(AND(ISNUMBER(OFFSET('Sanitation Data'!$G$10,0,10*ROW('Sanitation Data'!G116))),'Data Summary'!DB122="Yes"),OFFSET('Sanitation Data'!$G$10,0,10*ROW('Sanitation Data'!G116)),NA())</f>
        <v>#N/A</v>
      </c>
      <c r="AN122" s="84" t="e">
        <f ca="true">+IF(AND(ISNUMBER(OFFSET('Sanitation Data'!$G$11,0,10*ROW('Sanitation Data'!G116))),'Data Summary'!DC122="Yes"),OFFSET('Sanitation Data'!$G$11,0,10*ROW('Sanitation Data'!G116)),NA())</f>
        <v>#N/A</v>
      </c>
      <c r="AO122" s="84" t="e">
        <f ca="true">+IF(AND(ISNUMBER(OFFSET('Sanitation Data'!$G$12,0,10*ROW('Sanitation Data'!G116))),'Data Summary'!DD122="Yes"),OFFSET('Sanitation Data'!$G$12,0,10*ROW('Sanitation Data'!G116)),NA())</f>
        <v>#N/A</v>
      </c>
      <c r="AP122" s="84" t="e">
        <f ca="true">+IF(AND(ISNUMBER(OFFSET('Sanitation Data'!$H$4,0,10*ROW('Sanitation Data'!H116))),'Data Summary'!DE122="Yes"),100-OFFSET('Sanitation Data'!$H$4,0,10*ROW('Sanitation Data'!H116)),NA())</f>
        <v>#N/A</v>
      </c>
      <c r="AQ122" s="84" t="e">
        <f ca="true">+IF(AND(ISNUMBER(OFFSET('Sanitation Data'!$H$6,0,10*ROW('Sanitation Data'!H116))),'Data Summary'!DF122="Yes"),OFFSET('Sanitation Data'!$H$6,0,10*ROW('Sanitation Data'!H116)),NA())</f>
        <v>#N/A</v>
      </c>
      <c r="AR122" s="84" t="e">
        <f ca="true">+IF(AND(ISNUMBER(OFFSET('Sanitation Data'!$H$10,0,10*ROW('Sanitation Data'!H116))),'Data Summary'!DG122="Yes"),OFFSET('Sanitation Data'!$H$10,0,10*ROW('Sanitation Data'!H116)),NA())</f>
        <v>#N/A</v>
      </c>
      <c r="AS122" s="84" t="e">
        <f ca="true">+IF(AND(ISNUMBER(OFFSET('Sanitation Data'!$H$11,0,10*ROW('Sanitation Data'!H116))),'Data Summary'!DH122="Yes"),OFFSET('Sanitation Data'!$H$11,0,10*ROW('Sanitation Data'!H116)),NA())</f>
        <v>#N/A</v>
      </c>
      <c r="AT122" s="84" t="e">
        <f ca="true">+IF(AND(ISNUMBER(OFFSET('Sanitation Data'!$H$12,0,10*ROW('Sanitation Data'!H116))),'Data Summary'!DI122="Yes"),OFFSET('Sanitation Data'!$H$12,0,10*ROW('Sanitation Data'!H116)),NA())</f>
        <v>#N/A</v>
      </c>
      <c r="AU122" s="84" t="e">
        <f ca="true">+IF(AND(ISNUMBER(OFFSET('Sanitation Data'!$I$4,0,10*ROW('Sanitation Data'!I116))),'Data Summary'!DJ122="Yes"),100-OFFSET('Sanitation Data'!$I$4,0,10*ROW('Sanitation Data'!I116)),NA())</f>
        <v>#N/A</v>
      </c>
      <c r="AV122" s="84" t="e">
        <f ca="true">+IF(AND(ISNUMBER(OFFSET('Sanitation Data'!$I$6,0,10*ROW('Sanitation Data'!I116))),'Data Summary'!DK122="Yes"),OFFSET('Sanitation Data'!$I$6,0,10*ROW('Sanitation Data'!I116)),NA())</f>
        <v>#N/A</v>
      </c>
      <c r="AW122" s="84" t="e">
        <f ca="true">+IF(AND(ISNUMBER(OFFSET('Sanitation Data'!$I$10,0,10*ROW('Sanitation Data'!I116))),'Data Summary'!DL122="Yes"),OFFSET('Sanitation Data'!$I$10,0,10*ROW('Sanitation Data'!I116)),NA())</f>
        <v>#N/A</v>
      </c>
      <c r="AX122" s="84" t="e">
        <f ca="true">+IF(AND(ISNUMBER(OFFSET('Sanitation Data'!$I$11,0,10*ROW('Sanitation Data'!I116))),'Data Summary'!DM122="Yes"),OFFSET('Sanitation Data'!$I$11,0,10*ROW('Sanitation Data'!I116)),NA())</f>
        <v>#N/A</v>
      </c>
      <c r="AY122" s="84" t="e">
        <f ca="true">+IF(AND(ISNUMBER(OFFSET('Sanitation Data'!$I$12,0,10*ROW('Sanitation Data'!I116))),'Data Summary'!DN122="Yes"),OFFSET('Sanitation Data'!$I$12,0,10*ROW('Sanitation Data'!I116)),NA())</f>
        <v>#N/A</v>
      </c>
      <c r="AZ122" s="85" t="e">
        <f ca="true">+IF(AND(ISNUMBER(OFFSET('Hygiene Data'!$D$5,0,10*ROW('Hygiene Data'!D116))),'Data Summary'!DO122="Yes"),OFFSET('Hygiene Data'!$D$5,0,10*ROW('Hygiene Data'!D116)),NA())</f>
        <v>#N/A</v>
      </c>
      <c r="BA122" s="85" t="e">
        <f ca="true">+IF(AND(ISNUMBER(OFFSET('Hygiene Data'!$D$7,0,10*ROW('Hygiene Data'!D116))),'Data Summary'!DP122="Yes"),OFFSET('Hygiene Data'!$D$7,0,10*ROW('Hygiene Data'!D116)),NA())</f>
        <v>#N/A</v>
      </c>
      <c r="BB122" s="85" t="e">
        <f ca="true">+IF(AND(ISNUMBER(OFFSET('Hygiene Data'!$D$9,0,10*ROW('Hygiene Data'!D116))),'Data Summary'!DQ122="Yes"),OFFSET('Hygiene Data'!$D$9,0,10*ROW('Hygiene Data'!D116)),NA())</f>
        <v>#N/A</v>
      </c>
      <c r="BC122" s="85" t="e">
        <f ca="true">+IF(AND(ISNUMBER(OFFSET('Hygiene Data'!$E$5,0,10*ROW('Hygiene Data'!E116))),'Data Summary'!DR122="Yes"),OFFSET('Hygiene Data'!$E$5,0,10*ROW('Hygiene Data'!E116)),NA())</f>
        <v>#N/A</v>
      </c>
      <c r="BD122" s="85" t="e">
        <f ca="true">+IF(AND(ISNUMBER(OFFSET('Hygiene Data'!$E$7,0,10*ROW('Hygiene Data'!E116))),'Data Summary'!DS122="Yes"),OFFSET('Hygiene Data'!$E$7,0,10*ROW('Hygiene Data'!E116)),NA())</f>
        <v>#N/A</v>
      </c>
      <c r="BE122" s="85" t="e">
        <f ca="true">+IF(AND(ISNUMBER(OFFSET('Hygiene Data'!$E$9,0,10*ROW('Hygiene Data'!E116))),'Data Summary'!DT122="Yes"),OFFSET('Hygiene Data'!$E$9,0,10*ROW('Hygiene Data'!E116)),NA())</f>
        <v>#N/A</v>
      </c>
      <c r="BF122" s="85" t="e">
        <f ca="true">+IF(AND(ISNUMBER(OFFSET('Hygiene Data'!$F$5,0,10*ROW('Hygiene Data'!F116))),'Data Summary'!DU122="Yes"),OFFSET('Hygiene Data'!$F$5,0,10*ROW('Hygiene Data'!F116)),NA())</f>
        <v>#N/A</v>
      </c>
      <c r="BG122" s="85" t="e">
        <f ca="true">+IF(AND(ISNUMBER(OFFSET('Hygiene Data'!$F$7,0,10*ROW('Hygiene Data'!F116))),'Data Summary'!DV122="Yes"),OFFSET('Hygiene Data'!$F$7,0,10*ROW('Hygiene Data'!F116)),NA())</f>
        <v>#N/A</v>
      </c>
      <c r="BH122" s="85" t="e">
        <f ca="true">+IF(AND(ISNUMBER(OFFSET('Hygiene Data'!$F$9,0,10*ROW('Hygiene Data'!F116))),'Data Summary'!DW122="Yes"),OFFSET('Hygiene Data'!$F$9,0,10*ROW('Hygiene Data'!F116)),NA())</f>
        <v>#N/A</v>
      </c>
      <c r="BI122" s="85" t="e">
        <f ca="true">+IF(AND(ISNUMBER(OFFSET('Hygiene Data'!$G$5,0,10*ROW('Hygiene Data'!G116))),'Data Summary'!DX122="Yes"),OFFSET('Hygiene Data'!$G$5,0,10*ROW('Hygiene Data'!G116)),NA())</f>
        <v>#N/A</v>
      </c>
      <c r="BJ122" s="85" t="e">
        <f ca="true">+IF(AND(ISNUMBER(OFFSET('Hygiene Data'!$G$7,0,10*ROW('Hygiene Data'!G116))),'Data Summary'!DY122="Yes"),OFFSET('Hygiene Data'!$G$7,0,10*ROW('Hygiene Data'!G116)),NA())</f>
        <v>#N/A</v>
      </c>
      <c r="BK122" s="85" t="e">
        <f ca="true">+IF(AND(ISNUMBER(OFFSET('Hygiene Data'!$G$9,0,10*ROW('Hygiene Data'!G116))),'Data Summary'!DZ122="Yes"),OFFSET('Hygiene Data'!$G$9,0,10*ROW('Hygiene Data'!G116)),NA())</f>
        <v>#N/A</v>
      </c>
      <c r="BL122" s="85" t="e">
        <f ca="true">+IF(AND(ISNUMBER(OFFSET('Hygiene Data'!$H$5,0,10*ROW('Hygiene Data'!H116))),'Data Summary'!EA122="Yes"),OFFSET('Hygiene Data'!$H$5,0,10*ROW('Hygiene Data'!H116)),NA())</f>
        <v>#N/A</v>
      </c>
      <c r="BM122" s="85" t="e">
        <f ca="true">+IF(AND(ISNUMBER(OFFSET('Hygiene Data'!$H$7,0,10*ROW('Hygiene Data'!H116))),'Data Summary'!EB122="Yes"),OFFSET('Hygiene Data'!$H$7,0,10*ROW('Hygiene Data'!H116)),NA())</f>
        <v>#N/A</v>
      </c>
      <c r="BN122" s="85" t="e">
        <f ca="true">+IF(AND(ISNUMBER(OFFSET('Hygiene Data'!$H$9,0,10*ROW('Hygiene Data'!H116))),'Data Summary'!EC122="Yes"),OFFSET('Hygiene Data'!$H$9,0,10*ROW('Hygiene Data'!H116)),NA())</f>
        <v>#N/A</v>
      </c>
      <c r="BO122" s="85" t="e">
        <f ca="true">+IF(AND(ISNUMBER(OFFSET('Hygiene Data'!$I$5,0,10*ROW('Hygiene Data'!I116))),'Data Summary'!ED122="Yes"),OFFSET('Hygiene Data'!$I$5,0,10*ROW('Hygiene Data'!I116)),NA())</f>
        <v>#N/A</v>
      </c>
      <c r="BP122" s="85" t="e">
        <f ca="true">+IF(AND(ISNUMBER(OFFSET('Hygiene Data'!$I$7,0,10*ROW('Hygiene Data'!I116))),'Data Summary'!EE122="Yes"),OFFSET('Hygiene Data'!$I$7,0,10*ROW('Hygiene Data'!I116)),NA())</f>
        <v>#N/A</v>
      </c>
      <c r="BQ122" s="85" t="e">
        <f ca="true">+IF(AND(ISNUMBER(OFFSET('Hygiene Data'!$I$9,0,10*ROW('Hygiene Data'!I116))),'Data Summary'!EF122="Yes"),OFFSET('Hygiene Data'!$I$9,0,10*ROW('Hygiene Data'!I116)),NA())</f>
        <v>#N/A</v>
      </c>
    </row>
    <row xmlns:x14ac="http://schemas.microsoft.com/office/spreadsheetml/2009/9/ac" r="123" x14ac:dyDescent="0.2">
      <c r="A123" s="326" t="e">
        <f ca="true">+RIGHT('Data Summary'!A123,LEN('Data Summary'!A123)-9)</f>
        <v>#VALUE!</v>
      </c>
      <c r="B123" s="31" t="str">
        <f ca="true">+IF(ISTEXT('Data Summary'!B123),'Data Summary'!B123,"")</f>
        <v/>
      </c>
      <c r="C123" s="325" t="e">
        <f ca="true">+VALUE('Data Summary'!C123)</f>
        <v>#VALUE!</v>
      </c>
      <c r="D123" s="83" t="e">
        <f ca="true">+IF(AND(ISNUMBER(OFFSET('Water Data'!$D$4,0,10*ROW('Water Data'!D117))),'Data Summary'!BS123="Yes"),100-OFFSET('Water Data'!$D$4,0,10*ROW('Water Data'!D117)),NA())</f>
        <v>#N/A</v>
      </c>
      <c r="E123" s="83" t="e">
        <f ca="true">+IF(AND(ISNUMBER(OFFSET('Water Data'!$D$6,0,10*ROW('Water Data'!D117))),'Data Summary'!BT123="Yes"),OFFSET('Water Data'!$D$6,0,10*ROW('Water Data'!D117)),NA())</f>
        <v>#N/A</v>
      </c>
      <c r="F123" s="83" t="e">
        <f ca="true">+IF(AND(ISNUMBER(OFFSET('Water Data'!$D$9,0,10*ROW('Water Data'!D117))),'Data Summary'!BU123="Yes"),OFFSET('Water Data'!$D$9,0,10*ROW('Water Data'!D117)),NA())</f>
        <v>#N/A</v>
      </c>
      <c r="G123" s="83" t="e">
        <f ca="true">+IF(AND(ISNUMBER(OFFSET('Water Data'!$E$4,0,10*ROW('Water Data'!E117))),'Data Summary'!BV123="Yes"),100-OFFSET('Water Data'!$E$4,0,10*ROW('Water Data'!E117)),NA())</f>
        <v>#N/A</v>
      </c>
      <c r="H123" s="83" t="e">
        <f ca="true">+IF(AND(ISNUMBER(OFFSET('Water Data'!$E$6,0,10*ROW('Water Data'!E117))),'Data Summary'!BW123="Yes"),OFFSET('Water Data'!$E$6,0,10*ROW('Water Data'!E117)),NA())</f>
        <v>#N/A</v>
      </c>
      <c r="I123" s="83" t="e">
        <f ca="true">+IF(AND(ISNUMBER(OFFSET('Water Data'!$E$9,0,10*ROW('Water Data'!E117))),'Data Summary'!BX123="Yes"),OFFSET('Water Data'!$E$9,0,10*ROW('Water Data'!E117)),NA())</f>
        <v>#N/A</v>
      </c>
      <c r="J123" s="83" t="e">
        <f ca="true">+IF(AND(ISNUMBER(OFFSET('Water Data'!$F$4,0,10*ROW('Water Data'!F117))),'Data Summary'!BY123="Yes"),100-OFFSET('Water Data'!$F$4,0,10*ROW('Water Data'!F117)),NA())</f>
        <v>#N/A</v>
      </c>
      <c r="K123" s="83" t="e">
        <f ca="true">+IF(AND(ISNUMBER(OFFSET('Water Data'!$F$6,0,10*ROW('Water Data'!F117))),'Data Summary'!BZ123="Yes"),OFFSET('Water Data'!$F$6,0,10*ROW('Water Data'!F117)),NA())</f>
        <v>#N/A</v>
      </c>
      <c r="L123" s="83" t="e">
        <f ca="true">+IF(AND(ISNUMBER(OFFSET('Water Data'!$F$9,0,10*ROW('Water Data'!F117))),'Data Summary'!CA123="Yes"),OFFSET('Water Data'!$F$9,0,10*ROW('Water Data'!F117)),NA())</f>
        <v>#N/A</v>
      </c>
      <c r="M123" s="83" t="e">
        <f ca="true">+IF(AND(ISNUMBER(OFFSET('Water Data'!$G$4,0,10*ROW('Water Data'!G117))),'Data Summary'!CB123="Yes"),100-OFFSET('Water Data'!$G$4,0,10*ROW('Water Data'!G117)),NA())</f>
        <v>#N/A</v>
      </c>
      <c r="N123" s="83" t="e">
        <f ca="true">+IF(AND(ISNUMBER(OFFSET('Water Data'!$G$6,0,10*ROW('Water Data'!G117))),'Data Summary'!CC123="Yes"),OFFSET('Water Data'!$G$6,0,10*ROW('Water Data'!G117)),NA())</f>
        <v>#N/A</v>
      </c>
      <c r="O123" s="83" t="e">
        <f ca="true">+IF(AND(ISNUMBER(OFFSET('Water Data'!$G$9,0,10*ROW('Water Data'!G117))),'Data Summary'!CD123="Yes"),OFFSET('Water Data'!$G$9,0,10*ROW('Water Data'!G117)),NA())</f>
        <v>#N/A</v>
      </c>
      <c r="P123" s="83" t="e">
        <f ca="true">+IF(AND(ISNUMBER(OFFSET('Water Data'!$H$4,0,10*ROW('Water Data'!H117))),'Data Summary'!CE123="Yes"),100-OFFSET('Water Data'!$H$4,0,10*ROW('Water Data'!H117)),NA())</f>
        <v>#N/A</v>
      </c>
      <c r="Q123" s="83" t="e">
        <f ca="true">+IF(AND(ISNUMBER(OFFSET('Water Data'!$H$6,0,10*ROW('Water Data'!H117))),'Data Summary'!CF123="Yes"),OFFSET('Water Data'!$H$6,0,10*ROW('Water Data'!H117)),NA())</f>
        <v>#N/A</v>
      </c>
      <c r="R123" s="83" t="e">
        <f ca="true">+IF(AND(ISNUMBER(OFFSET('Water Data'!$H$9,0,10*ROW('Water Data'!H117))),'Data Summary'!CG123="Yes"),OFFSET('Water Data'!$H$9,0,10*ROW('Water Data'!H117)),NA())</f>
        <v>#N/A</v>
      </c>
      <c r="S123" s="83" t="e">
        <f ca="true">+IF(AND(ISNUMBER(OFFSET('Water Data'!$I$4,0,10*ROW('Water Data'!I117))),'Data Summary'!CH123="Yes"),100-OFFSET('Water Data'!$I$4,0,10*ROW('Water Data'!I117)),NA())</f>
        <v>#N/A</v>
      </c>
      <c r="T123" s="83" t="e">
        <f ca="true">+IF(AND(ISNUMBER(OFFSET('Water Data'!$I$6,0,10*ROW('Water Data'!I117))),'Data Summary'!CI123="Yes"),OFFSET('Water Data'!$I$6,0,10*ROW('Water Data'!I117)),NA())</f>
        <v>#N/A</v>
      </c>
      <c r="U123" s="83" t="e">
        <f ca="true">+IF(AND(ISNUMBER(OFFSET('Water Data'!$I$9,0,10*ROW('Water Data'!I117))),'Data Summary'!CJ123="Yes"),OFFSET('Water Data'!$I$9,0,10*ROW('Water Data'!I117)),NA())</f>
        <v>#N/A</v>
      </c>
      <c r="V123" s="84" t="e">
        <f ca="true">+IF(AND(ISNUMBER(OFFSET('Sanitation Data'!$D$4,0,10*ROW('Sanitation Data'!D117))),'Data Summary'!CK123="Yes"),100-OFFSET('Sanitation Data'!$D$4,0,10*ROW('Sanitation Data'!D117)),NA())</f>
        <v>#N/A</v>
      </c>
      <c r="W123" s="84" t="e">
        <f ca="true">+IF(AND(ISNUMBER(OFFSET('Sanitation Data'!$D$6,0,10*ROW('Sanitation Data'!D117))),'Data Summary'!CL123="Yes"),OFFSET('Sanitation Data'!$D$6,0,10*ROW('Sanitation Data'!D117)),NA())</f>
        <v>#N/A</v>
      </c>
      <c r="X123" s="84" t="e">
        <f ca="true">+IF(AND(ISNUMBER(OFFSET('Sanitation Data'!$D$10,0,10*ROW('Sanitation Data'!D117))),'Data Summary'!CM123="Yes"),OFFSET('Sanitation Data'!$D$10,0,10*ROW('Sanitation Data'!D117)),NA())</f>
        <v>#N/A</v>
      </c>
      <c r="Y123" s="84" t="e">
        <f ca="true">+IF(AND(ISNUMBER(OFFSET('Sanitation Data'!$D$11,0,10*ROW('Sanitation Data'!D117))),'Data Summary'!CN123="Yes"),OFFSET('Sanitation Data'!$D$11,0,10*ROW('Sanitation Data'!D117)),NA())</f>
        <v>#N/A</v>
      </c>
      <c r="Z123" s="84" t="e">
        <f ca="true">+IF(AND(ISNUMBER(OFFSET('Sanitation Data'!$D$12,0,10*ROW('Sanitation Data'!D117))),'Data Summary'!CO123="Yes"),OFFSET('Sanitation Data'!$D$12,0,10*ROW('Sanitation Data'!D117)),NA())</f>
        <v>#N/A</v>
      </c>
      <c r="AA123" s="84" t="e">
        <f ca="true">+IF(AND(ISNUMBER(OFFSET('Sanitation Data'!$E$4,0,10*ROW('Sanitation Data'!E117))),'Data Summary'!CP123="Yes"),100-OFFSET('Sanitation Data'!$E$4,0,10*ROW('Sanitation Data'!E117)),NA())</f>
        <v>#N/A</v>
      </c>
      <c r="AB123" s="84" t="e">
        <f ca="true">+IF(AND(ISNUMBER(OFFSET('Sanitation Data'!$E$6,0,10*ROW('Sanitation Data'!E117))),'Data Summary'!CQ123="Yes"),OFFSET('Sanitation Data'!$E$6,0,10*ROW('Sanitation Data'!E117)),NA())</f>
        <v>#N/A</v>
      </c>
      <c r="AC123" s="84" t="e">
        <f ca="true">+IF(AND(ISNUMBER(OFFSET('Sanitation Data'!$E$10,0,10*ROW('Sanitation Data'!E117))),'Data Summary'!CR123="Yes"),OFFSET('Sanitation Data'!$E$10,0,10*ROW('Sanitation Data'!E117)),NA())</f>
        <v>#N/A</v>
      </c>
      <c r="AD123" s="84" t="e">
        <f ca="true">+IF(AND(ISNUMBER(OFFSET('Sanitation Data'!$E$11,0,10*ROW('Sanitation Data'!E117))),'Data Summary'!CS123="Yes"),OFFSET('Sanitation Data'!$E$11,0,10*ROW('Sanitation Data'!E117)),NA())</f>
        <v>#N/A</v>
      </c>
      <c r="AE123" s="84" t="e">
        <f ca="true">+IF(AND(ISNUMBER(OFFSET('Sanitation Data'!$E$12,0,10*ROW('Sanitation Data'!E117))),'Data Summary'!CT123="Yes"),OFFSET('Sanitation Data'!$E$12,0,10*ROW('Sanitation Data'!E117)),NA())</f>
        <v>#N/A</v>
      </c>
      <c r="AF123" s="84" t="e">
        <f ca="true">+IF(AND(ISNUMBER(OFFSET('Sanitation Data'!$F$4,0,10*ROW('Sanitation Data'!F117))),'Data Summary'!CU123="Yes"),100-OFFSET('Sanitation Data'!$F$4,0,10*ROW('Sanitation Data'!F117)),NA())</f>
        <v>#N/A</v>
      </c>
      <c r="AG123" s="84" t="e">
        <f ca="true">+IF(AND(ISNUMBER(OFFSET('Sanitation Data'!$F$6,0,10*ROW('Sanitation Data'!F117))),'Data Summary'!CV123="Yes"),OFFSET('Sanitation Data'!$F$6,0,10*ROW('Sanitation Data'!F117)),NA())</f>
        <v>#N/A</v>
      </c>
      <c r="AH123" s="84" t="e">
        <f ca="true">+IF(AND(ISNUMBER(OFFSET('Sanitation Data'!$F$10,0,10*ROW('Sanitation Data'!F117))),'Data Summary'!CW123="Yes"),OFFSET('Sanitation Data'!$F$10,0,10*ROW('Sanitation Data'!F117)),NA())</f>
        <v>#N/A</v>
      </c>
      <c r="AI123" s="84" t="e">
        <f ca="true">+IF(AND(ISNUMBER(OFFSET('Sanitation Data'!$F$11,0,10*ROW('Sanitation Data'!F117))),'Data Summary'!CX123="Yes"),OFFSET('Sanitation Data'!$F$11,0,10*ROW('Sanitation Data'!F117)),NA())</f>
        <v>#N/A</v>
      </c>
      <c r="AJ123" s="84" t="e">
        <f ca="true">+IF(AND(ISNUMBER(OFFSET('Sanitation Data'!$F$12,0,10*ROW('Sanitation Data'!F117))),'Data Summary'!CY123="Yes"),OFFSET('Sanitation Data'!$F$12,0,10*ROW('Sanitation Data'!F117)),NA())</f>
        <v>#N/A</v>
      </c>
      <c r="AK123" s="84" t="e">
        <f ca="true">+IF(AND(ISNUMBER(OFFSET('Sanitation Data'!$G$4,0,10*ROW('Sanitation Data'!G117))),'Data Summary'!CZ123="Yes"),100-OFFSET('Sanitation Data'!$G$4,0,10*ROW('Sanitation Data'!G117)),NA())</f>
        <v>#N/A</v>
      </c>
      <c r="AL123" s="84" t="e">
        <f ca="true">+IF(AND(ISNUMBER(OFFSET('Sanitation Data'!$G$6,0,10*ROW('Sanitation Data'!G117))),'Data Summary'!DA123="Yes"),OFFSET('Sanitation Data'!$G$6,0,10*ROW('Sanitation Data'!G117)),NA())</f>
        <v>#N/A</v>
      </c>
      <c r="AM123" s="84" t="e">
        <f ca="true">+IF(AND(ISNUMBER(OFFSET('Sanitation Data'!$G$10,0,10*ROW('Sanitation Data'!G117))),'Data Summary'!DB123="Yes"),OFFSET('Sanitation Data'!$G$10,0,10*ROW('Sanitation Data'!G117)),NA())</f>
        <v>#N/A</v>
      </c>
      <c r="AN123" s="84" t="e">
        <f ca="true">+IF(AND(ISNUMBER(OFFSET('Sanitation Data'!$G$11,0,10*ROW('Sanitation Data'!G117))),'Data Summary'!DC123="Yes"),OFFSET('Sanitation Data'!$G$11,0,10*ROW('Sanitation Data'!G117)),NA())</f>
        <v>#N/A</v>
      </c>
      <c r="AO123" s="84" t="e">
        <f ca="true">+IF(AND(ISNUMBER(OFFSET('Sanitation Data'!$G$12,0,10*ROW('Sanitation Data'!G117))),'Data Summary'!DD123="Yes"),OFFSET('Sanitation Data'!$G$12,0,10*ROW('Sanitation Data'!G117)),NA())</f>
        <v>#N/A</v>
      </c>
      <c r="AP123" s="84" t="e">
        <f ca="true">+IF(AND(ISNUMBER(OFFSET('Sanitation Data'!$H$4,0,10*ROW('Sanitation Data'!H117))),'Data Summary'!DE123="Yes"),100-OFFSET('Sanitation Data'!$H$4,0,10*ROW('Sanitation Data'!H117)),NA())</f>
        <v>#N/A</v>
      </c>
      <c r="AQ123" s="84" t="e">
        <f ca="true">+IF(AND(ISNUMBER(OFFSET('Sanitation Data'!$H$6,0,10*ROW('Sanitation Data'!H117))),'Data Summary'!DF123="Yes"),OFFSET('Sanitation Data'!$H$6,0,10*ROW('Sanitation Data'!H117)),NA())</f>
        <v>#N/A</v>
      </c>
      <c r="AR123" s="84" t="e">
        <f ca="true">+IF(AND(ISNUMBER(OFFSET('Sanitation Data'!$H$10,0,10*ROW('Sanitation Data'!H117))),'Data Summary'!DG123="Yes"),OFFSET('Sanitation Data'!$H$10,0,10*ROW('Sanitation Data'!H117)),NA())</f>
        <v>#N/A</v>
      </c>
      <c r="AS123" s="84" t="e">
        <f ca="true">+IF(AND(ISNUMBER(OFFSET('Sanitation Data'!$H$11,0,10*ROW('Sanitation Data'!H117))),'Data Summary'!DH123="Yes"),OFFSET('Sanitation Data'!$H$11,0,10*ROW('Sanitation Data'!H117)),NA())</f>
        <v>#N/A</v>
      </c>
      <c r="AT123" s="84" t="e">
        <f ca="true">+IF(AND(ISNUMBER(OFFSET('Sanitation Data'!$H$12,0,10*ROW('Sanitation Data'!H117))),'Data Summary'!DI123="Yes"),OFFSET('Sanitation Data'!$H$12,0,10*ROW('Sanitation Data'!H117)),NA())</f>
        <v>#N/A</v>
      </c>
      <c r="AU123" s="84" t="e">
        <f ca="true">+IF(AND(ISNUMBER(OFFSET('Sanitation Data'!$I$4,0,10*ROW('Sanitation Data'!I117))),'Data Summary'!DJ123="Yes"),100-OFFSET('Sanitation Data'!$I$4,0,10*ROW('Sanitation Data'!I117)),NA())</f>
        <v>#N/A</v>
      </c>
      <c r="AV123" s="84" t="e">
        <f ca="true">+IF(AND(ISNUMBER(OFFSET('Sanitation Data'!$I$6,0,10*ROW('Sanitation Data'!I117))),'Data Summary'!DK123="Yes"),OFFSET('Sanitation Data'!$I$6,0,10*ROW('Sanitation Data'!I117)),NA())</f>
        <v>#N/A</v>
      </c>
      <c r="AW123" s="84" t="e">
        <f ca="true">+IF(AND(ISNUMBER(OFFSET('Sanitation Data'!$I$10,0,10*ROW('Sanitation Data'!I117))),'Data Summary'!DL123="Yes"),OFFSET('Sanitation Data'!$I$10,0,10*ROW('Sanitation Data'!I117)),NA())</f>
        <v>#N/A</v>
      </c>
      <c r="AX123" s="84" t="e">
        <f ca="true">+IF(AND(ISNUMBER(OFFSET('Sanitation Data'!$I$11,0,10*ROW('Sanitation Data'!I117))),'Data Summary'!DM123="Yes"),OFFSET('Sanitation Data'!$I$11,0,10*ROW('Sanitation Data'!I117)),NA())</f>
        <v>#N/A</v>
      </c>
      <c r="AY123" s="84" t="e">
        <f ca="true">+IF(AND(ISNUMBER(OFFSET('Sanitation Data'!$I$12,0,10*ROW('Sanitation Data'!I117))),'Data Summary'!DN123="Yes"),OFFSET('Sanitation Data'!$I$12,0,10*ROW('Sanitation Data'!I117)),NA())</f>
        <v>#N/A</v>
      </c>
      <c r="AZ123" s="85" t="e">
        <f ca="true">+IF(AND(ISNUMBER(OFFSET('Hygiene Data'!$D$5,0,10*ROW('Hygiene Data'!D117))),'Data Summary'!DO123="Yes"),OFFSET('Hygiene Data'!$D$5,0,10*ROW('Hygiene Data'!D117)),NA())</f>
        <v>#N/A</v>
      </c>
      <c r="BA123" s="85" t="e">
        <f ca="true">+IF(AND(ISNUMBER(OFFSET('Hygiene Data'!$D$7,0,10*ROW('Hygiene Data'!D117))),'Data Summary'!DP123="Yes"),OFFSET('Hygiene Data'!$D$7,0,10*ROW('Hygiene Data'!D117)),NA())</f>
        <v>#N/A</v>
      </c>
      <c r="BB123" s="85" t="e">
        <f ca="true">+IF(AND(ISNUMBER(OFFSET('Hygiene Data'!$D$9,0,10*ROW('Hygiene Data'!D117))),'Data Summary'!DQ123="Yes"),OFFSET('Hygiene Data'!$D$9,0,10*ROW('Hygiene Data'!D117)),NA())</f>
        <v>#N/A</v>
      </c>
      <c r="BC123" s="85" t="e">
        <f ca="true">+IF(AND(ISNUMBER(OFFSET('Hygiene Data'!$E$5,0,10*ROW('Hygiene Data'!E117))),'Data Summary'!DR123="Yes"),OFFSET('Hygiene Data'!$E$5,0,10*ROW('Hygiene Data'!E117)),NA())</f>
        <v>#N/A</v>
      </c>
      <c r="BD123" s="85" t="e">
        <f ca="true">+IF(AND(ISNUMBER(OFFSET('Hygiene Data'!$E$7,0,10*ROW('Hygiene Data'!E117))),'Data Summary'!DS123="Yes"),OFFSET('Hygiene Data'!$E$7,0,10*ROW('Hygiene Data'!E117)),NA())</f>
        <v>#N/A</v>
      </c>
      <c r="BE123" s="85" t="e">
        <f ca="true">+IF(AND(ISNUMBER(OFFSET('Hygiene Data'!$E$9,0,10*ROW('Hygiene Data'!E117))),'Data Summary'!DT123="Yes"),OFFSET('Hygiene Data'!$E$9,0,10*ROW('Hygiene Data'!E117)),NA())</f>
        <v>#N/A</v>
      </c>
      <c r="BF123" s="85" t="e">
        <f ca="true">+IF(AND(ISNUMBER(OFFSET('Hygiene Data'!$F$5,0,10*ROW('Hygiene Data'!F117))),'Data Summary'!DU123="Yes"),OFFSET('Hygiene Data'!$F$5,0,10*ROW('Hygiene Data'!F117)),NA())</f>
        <v>#N/A</v>
      </c>
      <c r="BG123" s="85" t="e">
        <f ca="true">+IF(AND(ISNUMBER(OFFSET('Hygiene Data'!$F$7,0,10*ROW('Hygiene Data'!F117))),'Data Summary'!DV123="Yes"),OFFSET('Hygiene Data'!$F$7,0,10*ROW('Hygiene Data'!F117)),NA())</f>
        <v>#N/A</v>
      </c>
      <c r="BH123" s="85" t="e">
        <f ca="true">+IF(AND(ISNUMBER(OFFSET('Hygiene Data'!$F$9,0,10*ROW('Hygiene Data'!F117))),'Data Summary'!DW123="Yes"),OFFSET('Hygiene Data'!$F$9,0,10*ROW('Hygiene Data'!F117)),NA())</f>
        <v>#N/A</v>
      </c>
      <c r="BI123" s="85" t="e">
        <f ca="true">+IF(AND(ISNUMBER(OFFSET('Hygiene Data'!$G$5,0,10*ROW('Hygiene Data'!G117))),'Data Summary'!DX123="Yes"),OFFSET('Hygiene Data'!$G$5,0,10*ROW('Hygiene Data'!G117)),NA())</f>
        <v>#N/A</v>
      </c>
      <c r="BJ123" s="85" t="e">
        <f ca="true">+IF(AND(ISNUMBER(OFFSET('Hygiene Data'!$G$7,0,10*ROW('Hygiene Data'!G117))),'Data Summary'!DY123="Yes"),OFFSET('Hygiene Data'!$G$7,0,10*ROW('Hygiene Data'!G117)),NA())</f>
        <v>#N/A</v>
      </c>
      <c r="BK123" s="85" t="e">
        <f ca="true">+IF(AND(ISNUMBER(OFFSET('Hygiene Data'!$G$9,0,10*ROW('Hygiene Data'!G117))),'Data Summary'!DZ123="Yes"),OFFSET('Hygiene Data'!$G$9,0,10*ROW('Hygiene Data'!G117)),NA())</f>
        <v>#N/A</v>
      </c>
      <c r="BL123" s="85" t="e">
        <f ca="true">+IF(AND(ISNUMBER(OFFSET('Hygiene Data'!$H$5,0,10*ROW('Hygiene Data'!H117))),'Data Summary'!EA123="Yes"),OFFSET('Hygiene Data'!$H$5,0,10*ROW('Hygiene Data'!H117)),NA())</f>
        <v>#N/A</v>
      </c>
      <c r="BM123" s="85" t="e">
        <f ca="true">+IF(AND(ISNUMBER(OFFSET('Hygiene Data'!$H$7,0,10*ROW('Hygiene Data'!H117))),'Data Summary'!EB123="Yes"),OFFSET('Hygiene Data'!$H$7,0,10*ROW('Hygiene Data'!H117)),NA())</f>
        <v>#N/A</v>
      </c>
      <c r="BN123" s="85" t="e">
        <f ca="true">+IF(AND(ISNUMBER(OFFSET('Hygiene Data'!$H$9,0,10*ROW('Hygiene Data'!H117))),'Data Summary'!EC123="Yes"),OFFSET('Hygiene Data'!$H$9,0,10*ROW('Hygiene Data'!H117)),NA())</f>
        <v>#N/A</v>
      </c>
      <c r="BO123" s="85" t="e">
        <f ca="true">+IF(AND(ISNUMBER(OFFSET('Hygiene Data'!$I$5,0,10*ROW('Hygiene Data'!I117))),'Data Summary'!ED123="Yes"),OFFSET('Hygiene Data'!$I$5,0,10*ROW('Hygiene Data'!I117)),NA())</f>
        <v>#N/A</v>
      </c>
      <c r="BP123" s="85" t="e">
        <f ca="true">+IF(AND(ISNUMBER(OFFSET('Hygiene Data'!$I$7,0,10*ROW('Hygiene Data'!I117))),'Data Summary'!EE123="Yes"),OFFSET('Hygiene Data'!$I$7,0,10*ROW('Hygiene Data'!I117)),NA())</f>
        <v>#N/A</v>
      </c>
      <c r="BQ123" s="85" t="e">
        <f ca="true">+IF(AND(ISNUMBER(OFFSET('Hygiene Data'!$I$9,0,10*ROW('Hygiene Data'!I117))),'Data Summary'!EF123="Yes"),OFFSET('Hygiene Data'!$I$9,0,10*ROW('Hygiene Data'!I117)),NA())</f>
        <v>#N/A</v>
      </c>
    </row>
    <row xmlns:x14ac="http://schemas.microsoft.com/office/spreadsheetml/2009/9/ac" r="124" x14ac:dyDescent="0.2">
      <c r="A124" s="326" t="e">
        <f ca="true">+RIGHT('Data Summary'!A124,LEN('Data Summary'!A124)-9)</f>
        <v>#VALUE!</v>
      </c>
      <c r="B124" s="31" t="str">
        <f ca="true">+IF(ISTEXT('Data Summary'!B124),'Data Summary'!B124,"")</f>
        <v/>
      </c>
      <c r="C124" s="325" t="e">
        <f ca="true">+VALUE('Data Summary'!C124)</f>
        <v>#VALUE!</v>
      </c>
      <c r="D124" s="83" t="e">
        <f ca="true">+IF(AND(ISNUMBER(OFFSET('Water Data'!$D$4,0,10*ROW('Water Data'!D118))),'Data Summary'!BS124="Yes"),100-OFFSET('Water Data'!$D$4,0,10*ROW('Water Data'!D118)),NA())</f>
        <v>#N/A</v>
      </c>
      <c r="E124" s="83" t="e">
        <f ca="true">+IF(AND(ISNUMBER(OFFSET('Water Data'!$D$6,0,10*ROW('Water Data'!D118))),'Data Summary'!BT124="Yes"),OFFSET('Water Data'!$D$6,0,10*ROW('Water Data'!D118)),NA())</f>
        <v>#N/A</v>
      </c>
      <c r="F124" s="83" t="e">
        <f ca="true">+IF(AND(ISNUMBER(OFFSET('Water Data'!$D$9,0,10*ROW('Water Data'!D118))),'Data Summary'!BU124="Yes"),OFFSET('Water Data'!$D$9,0,10*ROW('Water Data'!D118)),NA())</f>
        <v>#N/A</v>
      </c>
      <c r="G124" s="83" t="e">
        <f ca="true">+IF(AND(ISNUMBER(OFFSET('Water Data'!$E$4,0,10*ROW('Water Data'!E118))),'Data Summary'!BV124="Yes"),100-OFFSET('Water Data'!$E$4,0,10*ROW('Water Data'!E118)),NA())</f>
        <v>#N/A</v>
      </c>
      <c r="H124" s="83" t="e">
        <f ca="true">+IF(AND(ISNUMBER(OFFSET('Water Data'!$E$6,0,10*ROW('Water Data'!E118))),'Data Summary'!BW124="Yes"),OFFSET('Water Data'!$E$6,0,10*ROW('Water Data'!E118)),NA())</f>
        <v>#N/A</v>
      </c>
      <c r="I124" s="83" t="e">
        <f ca="true">+IF(AND(ISNUMBER(OFFSET('Water Data'!$E$9,0,10*ROW('Water Data'!E118))),'Data Summary'!BX124="Yes"),OFFSET('Water Data'!$E$9,0,10*ROW('Water Data'!E118)),NA())</f>
        <v>#N/A</v>
      </c>
      <c r="J124" s="83" t="e">
        <f ca="true">+IF(AND(ISNUMBER(OFFSET('Water Data'!$F$4,0,10*ROW('Water Data'!F118))),'Data Summary'!BY124="Yes"),100-OFFSET('Water Data'!$F$4,0,10*ROW('Water Data'!F118)),NA())</f>
        <v>#N/A</v>
      </c>
      <c r="K124" s="83" t="e">
        <f ca="true">+IF(AND(ISNUMBER(OFFSET('Water Data'!$F$6,0,10*ROW('Water Data'!F118))),'Data Summary'!BZ124="Yes"),OFFSET('Water Data'!$F$6,0,10*ROW('Water Data'!F118)),NA())</f>
        <v>#N/A</v>
      </c>
      <c r="L124" s="83" t="e">
        <f ca="true">+IF(AND(ISNUMBER(OFFSET('Water Data'!$F$9,0,10*ROW('Water Data'!F118))),'Data Summary'!CA124="Yes"),OFFSET('Water Data'!$F$9,0,10*ROW('Water Data'!F118)),NA())</f>
        <v>#N/A</v>
      </c>
      <c r="M124" s="83" t="e">
        <f ca="true">+IF(AND(ISNUMBER(OFFSET('Water Data'!$G$4,0,10*ROW('Water Data'!G118))),'Data Summary'!CB124="Yes"),100-OFFSET('Water Data'!$G$4,0,10*ROW('Water Data'!G118)),NA())</f>
        <v>#N/A</v>
      </c>
      <c r="N124" s="83" t="e">
        <f ca="true">+IF(AND(ISNUMBER(OFFSET('Water Data'!$G$6,0,10*ROW('Water Data'!G118))),'Data Summary'!CC124="Yes"),OFFSET('Water Data'!$G$6,0,10*ROW('Water Data'!G118)),NA())</f>
        <v>#N/A</v>
      </c>
      <c r="O124" s="83" t="e">
        <f ca="true">+IF(AND(ISNUMBER(OFFSET('Water Data'!$G$9,0,10*ROW('Water Data'!G118))),'Data Summary'!CD124="Yes"),OFFSET('Water Data'!$G$9,0,10*ROW('Water Data'!G118)),NA())</f>
        <v>#N/A</v>
      </c>
      <c r="P124" s="83" t="e">
        <f ca="true">+IF(AND(ISNUMBER(OFFSET('Water Data'!$H$4,0,10*ROW('Water Data'!H118))),'Data Summary'!CE124="Yes"),100-OFFSET('Water Data'!$H$4,0,10*ROW('Water Data'!H118)),NA())</f>
        <v>#N/A</v>
      </c>
      <c r="Q124" s="83" t="e">
        <f ca="true">+IF(AND(ISNUMBER(OFFSET('Water Data'!$H$6,0,10*ROW('Water Data'!H118))),'Data Summary'!CF124="Yes"),OFFSET('Water Data'!$H$6,0,10*ROW('Water Data'!H118)),NA())</f>
        <v>#N/A</v>
      </c>
      <c r="R124" s="83" t="e">
        <f ca="true">+IF(AND(ISNUMBER(OFFSET('Water Data'!$H$9,0,10*ROW('Water Data'!H118))),'Data Summary'!CG124="Yes"),OFFSET('Water Data'!$H$9,0,10*ROW('Water Data'!H118)),NA())</f>
        <v>#N/A</v>
      </c>
      <c r="S124" s="83" t="e">
        <f ca="true">+IF(AND(ISNUMBER(OFFSET('Water Data'!$I$4,0,10*ROW('Water Data'!I118))),'Data Summary'!CH124="Yes"),100-OFFSET('Water Data'!$I$4,0,10*ROW('Water Data'!I118)),NA())</f>
        <v>#N/A</v>
      </c>
      <c r="T124" s="83" t="e">
        <f ca="true">+IF(AND(ISNUMBER(OFFSET('Water Data'!$I$6,0,10*ROW('Water Data'!I118))),'Data Summary'!CI124="Yes"),OFFSET('Water Data'!$I$6,0,10*ROW('Water Data'!I118)),NA())</f>
        <v>#N/A</v>
      </c>
      <c r="U124" s="83" t="e">
        <f ca="true">+IF(AND(ISNUMBER(OFFSET('Water Data'!$I$9,0,10*ROW('Water Data'!I118))),'Data Summary'!CJ124="Yes"),OFFSET('Water Data'!$I$9,0,10*ROW('Water Data'!I118)),NA())</f>
        <v>#N/A</v>
      </c>
      <c r="V124" s="84" t="e">
        <f ca="true">+IF(AND(ISNUMBER(OFFSET('Sanitation Data'!$D$4,0,10*ROW('Sanitation Data'!D118))),'Data Summary'!CK124="Yes"),100-OFFSET('Sanitation Data'!$D$4,0,10*ROW('Sanitation Data'!D118)),NA())</f>
        <v>#N/A</v>
      </c>
      <c r="W124" s="84" t="e">
        <f ca="true">+IF(AND(ISNUMBER(OFFSET('Sanitation Data'!$D$6,0,10*ROW('Sanitation Data'!D118))),'Data Summary'!CL124="Yes"),OFFSET('Sanitation Data'!$D$6,0,10*ROW('Sanitation Data'!D118)),NA())</f>
        <v>#N/A</v>
      </c>
      <c r="X124" s="84" t="e">
        <f ca="true">+IF(AND(ISNUMBER(OFFSET('Sanitation Data'!$D$10,0,10*ROW('Sanitation Data'!D118))),'Data Summary'!CM124="Yes"),OFFSET('Sanitation Data'!$D$10,0,10*ROW('Sanitation Data'!D118)),NA())</f>
        <v>#N/A</v>
      </c>
      <c r="Y124" s="84" t="e">
        <f ca="true">+IF(AND(ISNUMBER(OFFSET('Sanitation Data'!$D$11,0,10*ROW('Sanitation Data'!D118))),'Data Summary'!CN124="Yes"),OFFSET('Sanitation Data'!$D$11,0,10*ROW('Sanitation Data'!D118)),NA())</f>
        <v>#N/A</v>
      </c>
      <c r="Z124" s="84" t="e">
        <f ca="true">+IF(AND(ISNUMBER(OFFSET('Sanitation Data'!$D$12,0,10*ROW('Sanitation Data'!D118))),'Data Summary'!CO124="Yes"),OFFSET('Sanitation Data'!$D$12,0,10*ROW('Sanitation Data'!D118)),NA())</f>
        <v>#N/A</v>
      </c>
      <c r="AA124" s="84" t="e">
        <f ca="true">+IF(AND(ISNUMBER(OFFSET('Sanitation Data'!$E$4,0,10*ROW('Sanitation Data'!E118))),'Data Summary'!CP124="Yes"),100-OFFSET('Sanitation Data'!$E$4,0,10*ROW('Sanitation Data'!E118)),NA())</f>
        <v>#N/A</v>
      </c>
      <c r="AB124" s="84" t="e">
        <f ca="true">+IF(AND(ISNUMBER(OFFSET('Sanitation Data'!$E$6,0,10*ROW('Sanitation Data'!E118))),'Data Summary'!CQ124="Yes"),OFFSET('Sanitation Data'!$E$6,0,10*ROW('Sanitation Data'!E118)),NA())</f>
        <v>#N/A</v>
      </c>
      <c r="AC124" s="84" t="e">
        <f ca="true">+IF(AND(ISNUMBER(OFFSET('Sanitation Data'!$E$10,0,10*ROW('Sanitation Data'!E118))),'Data Summary'!CR124="Yes"),OFFSET('Sanitation Data'!$E$10,0,10*ROW('Sanitation Data'!E118)),NA())</f>
        <v>#N/A</v>
      </c>
      <c r="AD124" s="84" t="e">
        <f ca="true">+IF(AND(ISNUMBER(OFFSET('Sanitation Data'!$E$11,0,10*ROW('Sanitation Data'!E118))),'Data Summary'!CS124="Yes"),OFFSET('Sanitation Data'!$E$11,0,10*ROW('Sanitation Data'!E118)),NA())</f>
        <v>#N/A</v>
      </c>
      <c r="AE124" s="84" t="e">
        <f ca="true">+IF(AND(ISNUMBER(OFFSET('Sanitation Data'!$E$12,0,10*ROW('Sanitation Data'!E118))),'Data Summary'!CT124="Yes"),OFFSET('Sanitation Data'!$E$12,0,10*ROW('Sanitation Data'!E118)),NA())</f>
        <v>#N/A</v>
      </c>
      <c r="AF124" s="84" t="e">
        <f ca="true">+IF(AND(ISNUMBER(OFFSET('Sanitation Data'!$F$4,0,10*ROW('Sanitation Data'!F118))),'Data Summary'!CU124="Yes"),100-OFFSET('Sanitation Data'!$F$4,0,10*ROW('Sanitation Data'!F118)),NA())</f>
        <v>#N/A</v>
      </c>
      <c r="AG124" s="84" t="e">
        <f ca="true">+IF(AND(ISNUMBER(OFFSET('Sanitation Data'!$F$6,0,10*ROW('Sanitation Data'!F118))),'Data Summary'!CV124="Yes"),OFFSET('Sanitation Data'!$F$6,0,10*ROW('Sanitation Data'!F118)),NA())</f>
        <v>#N/A</v>
      </c>
      <c r="AH124" s="84" t="e">
        <f ca="true">+IF(AND(ISNUMBER(OFFSET('Sanitation Data'!$F$10,0,10*ROW('Sanitation Data'!F118))),'Data Summary'!CW124="Yes"),OFFSET('Sanitation Data'!$F$10,0,10*ROW('Sanitation Data'!F118)),NA())</f>
        <v>#N/A</v>
      </c>
      <c r="AI124" s="84" t="e">
        <f ca="true">+IF(AND(ISNUMBER(OFFSET('Sanitation Data'!$F$11,0,10*ROW('Sanitation Data'!F118))),'Data Summary'!CX124="Yes"),OFFSET('Sanitation Data'!$F$11,0,10*ROW('Sanitation Data'!F118)),NA())</f>
        <v>#N/A</v>
      </c>
      <c r="AJ124" s="84" t="e">
        <f ca="true">+IF(AND(ISNUMBER(OFFSET('Sanitation Data'!$F$12,0,10*ROW('Sanitation Data'!F118))),'Data Summary'!CY124="Yes"),OFFSET('Sanitation Data'!$F$12,0,10*ROW('Sanitation Data'!F118)),NA())</f>
        <v>#N/A</v>
      </c>
      <c r="AK124" s="84" t="e">
        <f ca="true">+IF(AND(ISNUMBER(OFFSET('Sanitation Data'!$G$4,0,10*ROW('Sanitation Data'!G118))),'Data Summary'!CZ124="Yes"),100-OFFSET('Sanitation Data'!$G$4,0,10*ROW('Sanitation Data'!G118)),NA())</f>
        <v>#N/A</v>
      </c>
      <c r="AL124" s="84" t="e">
        <f ca="true">+IF(AND(ISNUMBER(OFFSET('Sanitation Data'!$G$6,0,10*ROW('Sanitation Data'!G118))),'Data Summary'!DA124="Yes"),OFFSET('Sanitation Data'!$G$6,0,10*ROW('Sanitation Data'!G118)),NA())</f>
        <v>#N/A</v>
      </c>
      <c r="AM124" s="84" t="e">
        <f ca="true">+IF(AND(ISNUMBER(OFFSET('Sanitation Data'!$G$10,0,10*ROW('Sanitation Data'!G118))),'Data Summary'!DB124="Yes"),OFFSET('Sanitation Data'!$G$10,0,10*ROW('Sanitation Data'!G118)),NA())</f>
        <v>#N/A</v>
      </c>
      <c r="AN124" s="84" t="e">
        <f ca="true">+IF(AND(ISNUMBER(OFFSET('Sanitation Data'!$G$11,0,10*ROW('Sanitation Data'!G118))),'Data Summary'!DC124="Yes"),OFFSET('Sanitation Data'!$G$11,0,10*ROW('Sanitation Data'!G118)),NA())</f>
        <v>#N/A</v>
      </c>
      <c r="AO124" s="84" t="e">
        <f ca="true">+IF(AND(ISNUMBER(OFFSET('Sanitation Data'!$G$12,0,10*ROW('Sanitation Data'!G118))),'Data Summary'!DD124="Yes"),OFFSET('Sanitation Data'!$G$12,0,10*ROW('Sanitation Data'!G118)),NA())</f>
        <v>#N/A</v>
      </c>
      <c r="AP124" s="84" t="e">
        <f ca="true">+IF(AND(ISNUMBER(OFFSET('Sanitation Data'!$H$4,0,10*ROW('Sanitation Data'!H118))),'Data Summary'!DE124="Yes"),100-OFFSET('Sanitation Data'!$H$4,0,10*ROW('Sanitation Data'!H118)),NA())</f>
        <v>#N/A</v>
      </c>
      <c r="AQ124" s="84" t="e">
        <f ca="true">+IF(AND(ISNUMBER(OFFSET('Sanitation Data'!$H$6,0,10*ROW('Sanitation Data'!H118))),'Data Summary'!DF124="Yes"),OFFSET('Sanitation Data'!$H$6,0,10*ROW('Sanitation Data'!H118)),NA())</f>
        <v>#N/A</v>
      </c>
      <c r="AR124" s="84" t="e">
        <f ca="true">+IF(AND(ISNUMBER(OFFSET('Sanitation Data'!$H$10,0,10*ROW('Sanitation Data'!H118))),'Data Summary'!DG124="Yes"),OFFSET('Sanitation Data'!$H$10,0,10*ROW('Sanitation Data'!H118)),NA())</f>
        <v>#N/A</v>
      </c>
      <c r="AS124" s="84" t="e">
        <f ca="true">+IF(AND(ISNUMBER(OFFSET('Sanitation Data'!$H$11,0,10*ROW('Sanitation Data'!H118))),'Data Summary'!DH124="Yes"),OFFSET('Sanitation Data'!$H$11,0,10*ROW('Sanitation Data'!H118)),NA())</f>
        <v>#N/A</v>
      </c>
      <c r="AT124" s="84" t="e">
        <f ca="true">+IF(AND(ISNUMBER(OFFSET('Sanitation Data'!$H$12,0,10*ROW('Sanitation Data'!H118))),'Data Summary'!DI124="Yes"),OFFSET('Sanitation Data'!$H$12,0,10*ROW('Sanitation Data'!H118)),NA())</f>
        <v>#N/A</v>
      </c>
      <c r="AU124" s="84" t="e">
        <f ca="true">+IF(AND(ISNUMBER(OFFSET('Sanitation Data'!$I$4,0,10*ROW('Sanitation Data'!I118))),'Data Summary'!DJ124="Yes"),100-OFFSET('Sanitation Data'!$I$4,0,10*ROW('Sanitation Data'!I118)),NA())</f>
        <v>#N/A</v>
      </c>
      <c r="AV124" s="84" t="e">
        <f ca="true">+IF(AND(ISNUMBER(OFFSET('Sanitation Data'!$I$6,0,10*ROW('Sanitation Data'!I118))),'Data Summary'!DK124="Yes"),OFFSET('Sanitation Data'!$I$6,0,10*ROW('Sanitation Data'!I118)),NA())</f>
        <v>#N/A</v>
      </c>
      <c r="AW124" s="84" t="e">
        <f ca="true">+IF(AND(ISNUMBER(OFFSET('Sanitation Data'!$I$10,0,10*ROW('Sanitation Data'!I118))),'Data Summary'!DL124="Yes"),OFFSET('Sanitation Data'!$I$10,0,10*ROW('Sanitation Data'!I118)),NA())</f>
        <v>#N/A</v>
      </c>
      <c r="AX124" s="84" t="e">
        <f ca="true">+IF(AND(ISNUMBER(OFFSET('Sanitation Data'!$I$11,0,10*ROW('Sanitation Data'!I118))),'Data Summary'!DM124="Yes"),OFFSET('Sanitation Data'!$I$11,0,10*ROW('Sanitation Data'!I118)),NA())</f>
        <v>#N/A</v>
      </c>
      <c r="AY124" s="84" t="e">
        <f ca="true">+IF(AND(ISNUMBER(OFFSET('Sanitation Data'!$I$12,0,10*ROW('Sanitation Data'!I118))),'Data Summary'!DN124="Yes"),OFFSET('Sanitation Data'!$I$12,0,10*ROW('Sanitation Data'!I118)),NA())</f>
        <v>#N/A</v>
      </c>
      <c r="AZ124" s="85" t="e">
        <f ca="true">+IF(AND(ISNUMBER(OFFSET('Hygiene Data'!$D$5,0,10*ROW('Hygiene Data'!D118))),'Data Summary'!DO124="Yes"),OFFSET('Hygiene Data'!$D$5,0,10*ROW('Hygiene Data'!D118)),NA())</f>
        <v>#N/A</v>
      </c>
      <c r="BA124" s="85" t="e">
        <f ca="true">+IF(AND(ISNUMBER(OFFSET('Hygiene Data'!$D$7,0,10*ROW('Hygiene Data'!D118))),'Data Summary'!DP124="Yes"),OFFSET('Hygiene Data'!$D$7,0,10*ROW('Hygiene Data'!D118)),NA())</f>
        <v>#N/A</v>
      </c>
      <c r="BB124" s="85" t="e">
        <f ca="true">+IF(AND(ISNUMBER(OFFSET('Hygiene Data'!$D$9,0,10*ROW('Hygiene Data'!D118))),'Data Summary'!DQ124="Yes"),OFFSET('Hygiene Data'!$D$9,0,10*ROW('Hygiene Data'!D118)),NA())</f>
        <v>#N/A</v>
      </c>
      <c r="BC124" s="85" t="e">
        <f ca="true">+IF(AND(ISNUMBER(OFFSET('Hygiene Data'!$E$5,0,10*ROW('Hygiene Data'!E118))),'Data Summary'!DR124="Yes"),OFFSET('Hygiene Data'!$E$5,0,10*ROW('Hygiene Data'!E118)),NA())</f>
        <v>#N/A</v>
      </c>
      <c r="BD124" s="85" t="e">
        <f ca="true">+IF(AND(ISNUMBER(OFFSET('Hygiene Data'!$E$7,0,10*ROW('Hygiene Data'!E118))),'Data Summary'!DS124="Yes"),OFFSET('Hygiene Data'!$E$7,0,10*ROW('Hygiene Data'!E118)),NA())</f>
        <v>#N/A</v>
      </c>
      <c r="BE124" s="85" t="e">
        <f ca="true">+IF(AND(ISNUMBER(OFFSET('Hygiene Data'!$E$9,0,10*ROW('Hygiene Data'!E118))),'Data Summary'!DT124="Yes"),OFFSET('Hygiene Data'!$E$9,0,10*ROW('Hygiene Data'!E118)),NA())</f>
        <v>#N/A</v>
      </c>
      <c r="BF124" s="85" t="e">
        <f ca="true">+IF(AND(ISNUMBER(OFFSET('Hygiene Data'!$F$5,0,10*ROW('Hygiene Data'!F118))),'Data Summary'!DU124="Yes"),OFFSET('Hygiene Data'!$F$5,0,10*ROW('Hygiene Data'!F118)),NA())</f>
        <v>#N/A</v>
      </c>
      <c r="BG124" s="85" t="e">
        <f ca="true">+IF(AND(ISNUMBER(OFFSET('Hygiene Data'!$F$7,0,10*ROW('Hygiene Data'!F118))),'Data Summary'!DV124="Yes"),OFFSET('Hygiene Data'!$F$7,0,10*ROW('Hygiene Data'!F118)),NA())</f>
        <v>#N/A</v>
      </c>
      <c r="BH124" s="85" t="e">
        <f ca="true">+IF(AND(ISNUMBER(OFFSET('Hygiene Data'!$F$9,0,10*ROW('Hygiene Data'!F118))),'Data Summary'!DW124="Yes"),OFFSET('Hygiene Data'!$F$9,0,10*ROW('Hygiene Data'!F118)),NA())</f>
        <v>#N/A</v>
      </c>
      <c r="BI124" s="85" t="e">
        <f ca="true">+IF(AND(ISNUMBER(OFFSET('Hygiene Data'!$G$5,0,10*ROW('Hygiene Data'!G118))),'Data Summary'!DX124="Yes"),OFFSET('Hygiene Data'!$G$5,0,10*ROW('Hygiene Data'!G118)),NA())</f>
        <v>#N/A</v>
      </c>
      <c r="BJ124" s="85" t="e">
        <f ca="true">+IF(AND(ISNUMBER(OFFSET('Hygiene Data'!$G$7,0,10*ROW('Hygiene Data'!G118))),'Data Summary'!DY124="Yes"),OFFSET('Hygiene Data'!$G$7,0,10*ROW('Hygiene Data'!G118)),NA())</f>
        <v>#N/A</v>
      </c>
      <c r="BK124" s="85" t="e">
        <f ca="true">+IF(AND(ISNUMBER(OFFSET('Hygiene Data'!$G$9,0,10*ROW('Hygiene Data'!G118))),'Data Summary'!DZ124="Yes"),OFFSET('Hygiene Data'!$G$9,0,10*ROW('Hygiene Data'!G118)),NA())</f>
        <v>#N/A</v>
      </c>
      <c r="BL124" s="85" t="e">
        <f ca="true">+IF(AND(ISNUMBER(OFFSET('Hygiene Data'!$H$5,0,10*ROW('Hygiene Data'!H118))),'Data Summary'!EA124="Yes"),OFFSET('Hygiene Data'!$H$5,0,10*ROW('Hygiene Data'!H118)),NA())</f>
        <v>#N/A</v>
      </c>
      <c r="BM124" s="85" t="e">
        <f ca="true">+IF(AND(ISNUMBER(OFFSET('Hygiene Data'!$H$7,0,10*ROW('Hygiene Data'!H118))),'Data Summary'!EB124="Yes"),OFFSET('Hygiene Data'!$H$7,0,10*ROW('Hygiene Data'!H118)),NA())</f>
        <v>#N/A</v>
      </c>
      <c r="BN124" s="85" t="e">
        <f ca="true">+IF(AND(ISNUMBER(OFFSET('Hygiene Data'!$H$9,0,10*ROW('Hygiene Data'!H118))),'Data Summary'!EC124="Yes"),OFFSET('Hygiene Data'!$H$9,0,10*ROW('Hygiene Data'!H118)),NA())</f>
        <v>#N/A</v>
      </c>
      <c r="BO124" s="85" t="e">
        <f ca="true">+IF(AND(ISNUMBER(OFFSET('Hygiene Data'!$I$5,0,10*ROW('Hygiene Data'!I118))),'Data Summary'!ED124="Yes"),OFFSET('Hygiene Data'!$I$5,0,10*ROW('Hygiene Data'!I118)),NA())</f>
        <v>#N/A</v>
      </c>
      <c r="BP124" s="85" t="e">
        <f ca="true">+IF(AND(ISNUMBER(OFFSET('Hygiene Data'!$I$7,0,10*ROW('Hygiene Data'!I118))),'Data Summary'!EE124="Yes"),OFFSET('Hygiene Data'!$I$7,0,10*ROW('Hygiene Data'!I118)),NA())</f>
        <v>#N/A</v>
      </c>
      <c r="BQ124" s="85" t="e">
        <f ca="true">+IF(AND(ISNUMBER(OFFSET('Hygiene Data'!$I$9,0,10*ROW('Hygiene Data'!I118))),'Data Summary'!EF124="Yes"),OFFSET('Hygiene Data'!$I$9,0,10*ROW('Hygiene Data'!I118)),NA())</f>
        <v>#N/A</v>
      </c>
    </row>
    <row xmlns:x14ac="http://schemas.microsoft.com/office/spreadsheetml/2009/9/ac" r="125" x14ac:dyDescent="0.2">
      <c r="A125" s="326" t="e">
        <f ca="true">+RIGHT('Data Summary'!A125,LEN('Data Summary'!A125)-9)</f>
        <v>#VALUE!</v>
      </c>
      <c r="B125" s="31" t="str">
        <f ca="true">+IF(ISTEXT('Data Summary'!B125),'Data Summary'!B125,"")</f>
        <v/>
      </c>
      <c r="C125" s="325" t="e">
        <f ca="true">+VALUE('Data Summary'!C125)</f>
        <v>#VALUE!</v>
      </c>
      <c r="D125" s="83" t="e">
        <f ca="true">+IF(AND(ISNUMBER(OFFSET('Water Data'!$D$4,0,10*ROW('Water Data'!D119))),'Data Summary'!BS125="Yes"),100-OFFSET('Water Data'!$D$4,0,10*ROW('Water Data'!D119)),NA())</f>
        <v>#N/A</v>
      </c>
      <c r="E125" s="83" t="e">
        <f ca="true">+IF(AND(ISNUMBER(OFFSET('Water Data'!$D$6,0,10*ROW('Water Data'!D119))),'Data Summary'!BT125="Yes"),OFFSET('Water Data'!$D$6,0,10*ROW('Water Data'!D119)),NA())</f>
        <v>#N/A</v>
      </c>
      <c r="F125" s="83" t="e">
        <f ca="true">+IF(AND(ISNUMBER(OFFSET('Water Data'!$D$9,0,10*ROW('Water Data'!D119))),'Data Summary'!BU125="Yes"),OFFSET('Water Data'!$D$9,0,10*ROW('Water Data'!D119)),NA())</f>
        <v>#N/A</v>
      </c>
      <c r="G125" s="83" t="e">
        <f ca="true">+IF(AND(ISNUMBER(OFFSET('Water Data'!$E$4,0,10*ROW('Water Data'!E119))),'Data Summary'!BV125="Yes"),100-OFFSET('Water Data'!$E$4,0,10*ROW('Water Data'!E119)),NA())</f>
        <v>#N/A</v>
      </c>
      <c r="H125" s="83" t="e">
        <f ca="true">+IF(AND(ISNUMBER(OFFSET('Water Data'!$E$6,0,10*ROW('Water Data'!E119))),'Data Summary'!BW125="Yes"),OFFSET('Water Data'!$E$6,0,10*ROW('Water Data'!E119)),NA())</f>
        <v>#N/A</v>
      </c>
      <c r="I125" s="83" t="e">
        <f ca="true">+IF(AND(ISNUMBER(OFFSET('Water Data'!$E$9,0,10*ROW('Water Data'!E119))),'Data Summary'!BX125="Yes"),OFFSET('Water Data'!$E$9,0,10*ROW('Water Data'!E119)),NA())</f>
        <v>#N/A</v>
      </c>
      <c r="J125" s="83" t="e">
        <f ca="true">+IF(AND(ISNUMBER(OFFSET('Water Data'!$F$4,0,10*ROW('Water Data'!F119))),'Data Summary'!BY125="Yes"),100-OFFSET('Water Data'!$F$4,0,10*ROW('Water Data'!F119)),NA())</f>
        <v>#N/A</v>
      </c>
      <c r="K125" s="83" t="e">
        <f ca="true">+IF(AND(ISNUMBER(OFFSET('Water Data'!$F$6,0,10*ROW('Water Data'!F119))),'Data Summary'!BZ125="Yes"),OFFSET('Water Data'!$F$6,0,10*ROW('Water Data'!F119)),NA())</f>
        <v>#N/A</v>
      </c>
      <c r="L125" s="83" t="e">
        <f ca="true">+IF(AND(ISNUMBER(OFFSET('Water Data'!$F$9,0,10*ROW('Water Data'!F119))),'Data Summary'!CA125="Yes"),OFFSET('Water Data'!$F$9,0,10*ROW('Water Data'!F119)),NA())</f>
        <v>#N/A</v>
      </c>
      <c r="M125" s="83" t="e">
        <f ca="true">+IF(AND(ISNUMBER(OFFSET('Water Data'!$G$4,0,10*ROW('Water Data'!G119))),'Data Summary'!CB125="Yes"),100-OFFSET('Water Data'!$G$4,0,10*ROW('Water Data'!G119)),NA())</f>
        <v>#N/A</v>
      </c>
      <c r="N125" s="83" t="e">
        <f ca="true">+IF(AND(ISNUMBER(OFFSET('Water Data'!$G$6,0,10*ROW('Water Data'!G119))),'Data Summary'!CC125="Yes"),OFFSET('Water Data'!$G$6,0,10*ROW('Water Data'!G119)),NA())</f>
        <v>#N/A</v>
      </c>
      <c r="O125" s="83" t="e">
        <f ca="true">+IF(AND(ISNUMBER(OFFSET('Water Data'!$G$9,0,10*ROW('Water Data'!G119))),'Data Summary'!CD125="Yes"),OFFSET('Water Data'!$G$9,0,10*ROW('Water Data'!G119)),NA())</f>
        <v>#N/A</v>
      </c>
      <c r="P125" s="83" t="e">
        <f ca="true">+IF(AND(ISNUMBER(OFFSET('Water Data'!$H$4,0,10*ROW('Water Data'!H119))),'Data Summary'!CE125="Yes"),100-OFFSET('Water Data'!$H$4,0,10*ROW('Water Data'!H119)),NA())</f>
        <v>#N/A</v>
      </c>
      <c r="Q125" s="83" t="e">
        <f ca="true">+IF(AND(ISNUMBER(OFFSET('Water Data'!$H$6,0,10*ROW('Water Data'!H119))),'Data Summary'!CF125="Yes"),OFFSET('Water Data'!$H$6,0,10*ROW('Water Data'!H119)),NA())</f>
        <v>#N/A</v>
      </c>
      <c r="R125" s="83" t="e">
        <f ca="true">+IF(AND(ISNUMBER(OFFSET('Water Data'!$H$9,0,10*ROW('Water Data'!H119))),'Data Summary'!CG125="Yes"),OFFSET('Water Data'!$H$9,0,10*ROW('Water Data'!H119)),NA())</f>
        <v>#N/A</v>
      </c>
      <c r="S125" s="83" t="e">
        <f ca="true">+IF(AND(ISNUMBER(OFFSET('Water Data'!$I$4,0,10*ROW('Water Data'!I119))),'Data Summary'!CH125="Yes"),100-OFFSET('Water Data'!$I$4,0,10*ROW('Water Data'!I119)),NA())</f>
        <v>#N/A</v>
      </c>
      <c r="T125" s="83" t="e">
        <f ca="true">+IF(AND(ISNUMBER(OFFSET('Water Data'!$I$6,0,10*ROW('Water Data'!I119))),'Data Summary'!CI125="Yes"),OFFSET('Water Data'!$I$6,0,10*ROW('Water Data'!I119)),NA())</f>
        <v>#N/A</v>
      </c>
      <c r="U125" s="83" t="e">
        <f ca="true">+IF(AND(ISNUMBER(OFFSET('Water Data'!$I$9,0,10*ROW('Water Data'!I119))),'Data Summary'!CJ125="Yes"),OFFSET('Water Data'!$I$9,0,10*ROW('Water Data'!I119)),NA())</f>
        <v>#N/A</v>
      </c>
      <c r="V125" s="84" t="e">
        <f ca="true">+IF(AND(ISNUMBER(OFFSET('Sanitation Data'!$D$4,0,10*ROW('Sanitation Data'!D119))),'Data Summary'!CK125="Yes"),100-OFFSET('Sanitation Data'!$D$4,0,10*ROW('Sanitation Data'!D119)),NA())</f>
        <v>#N/A</v>
      </c>
      <c r="W125" s="84" t="e">
        <f ca="true">+IF(AND(ISNUMBER(OFFSET('Sanitation Data'!$D$6,0,10*ROW('Sanitation Data'!D119))),'Data Summary'!CL125="Yes"),OFFSET('Sanitation Data'!$D$6,0,10*ROW('Sanitation Data'!D119)),NA())</f>
        <v>#N/A</v>
      </c>
      <c r="X125" s="84" t="e">
        <f ca="true">+IF(AND(ISNUMBER(OFFSET('Sanitation Data'!$D$10,0,10*ROW('Sanitation Data'!D119))),'Data Summary'!CM125="Yes"),OFFSET('Sanitation Data'!$D$10,0,10*ROW('Sanitation Data'!D119)),NA())</f>
        <v>#N/A</v>
      </c>
      <c r="Y125" s="84" t="e">
        <f ca="true">+IF(AND(ISNUMBER(OFFSET('Sanitation Data'!$D$11,0,10*ROW('Sanitation Data'!D119))),'Data Summary'!CN125="Yes"),OFFSET('Sanitation Data'!$D$11,0,10*ROW('Sanitation Data'!D119)),NA())</f>
        <v>#N/A</v>
      </c>
      <c r="Z125" s="84" t="e">
        <f ca="true">+IF(AND(ISNUMBER(OFFSET('Sanitation Data'!$D$12,0,10*ROW('Sanitation Data'!D119))),'Data Summary'!CO125="Yes"),OFFSET('Sanitation Data'!$D$12,0,10*ROW('Sanitation Data'!D119)),NA())</f>
        <v>#N/A</v>
      </c>
      <c r="AA125" s="84" t="e">
        <f ca="true">+IF(AND(ISNUMBER(OFFSET('Sanitation Data'!$E$4,0,10*ROW('Sanitation Data'!E119))),'Data Summary'!CP125="Yes"),100-OFFSET('Sanitation Data'!$E$4,0,10*ROW('Sanitation Data'!E119)),NA())</f>
        <v>#N/A</v>
      </c>
      <c r="AB125" s="84" t="e">
        <f ca="true">+IF(AND(ISNUMBER(OFFSET('Sanitation Data'!$E$6,0,10*ROW('Sanitation Data'!E119))),'Data Summary'!CQ125="Yes"),OFFSET('Sanitation Data'!$E$6,0,10*ROW('Sanitation Data'!E119)),NA())</f>
        <v>#N/A</v>
      </c>
      <c r="AC125" s="84" t="e">
        <f ca="true">+IF(AND(ISNUMBER(OFFSET('Sanitation Data'!$E$10,0,10*ROW('Sanitation Data'!E119))),'Data Summary'!CR125="Yes"),OFFSET('Sanitation Data'!$E$10,0,10*ROW('Sanitation Data'!E119)),NA())</f>
        <v>#N/A</v>
      </c>
      <c r="AD125" s="84" t="e">
        <f ca="true">+IF(AND(ISNUMBER(OFFSET('Sanitation Data'!$E$11,0,10*ROW('Sanitation Data'!E119))),'Data Summary'!CS125="Yes"),OFFSET('Sanitation Data'!$E$11,0,10*ROW('Sanitation Data'!E119)),NA())</f>
        <v>#N/A</v>
      </c>
      <c r="AE125" s="84" t="e">
        <f ca="true">+IF(AND(ISNUMBER(OFFSET('Sanitation Data'!$E$12,0,10*ROW('Sanitation Data'!E119))),'Data Summary'!CT125="Yes"),OFFSET('Sanitation Data'!$E$12,0,10*ROW('Sanitation Data'!E119)),NA())</f>
        <v>#N/A</v>
      </c>
      <c r="AF125" s="84" t="e">
        <f ca="true">+IF(AND(ISNUMBER(OFFSET('Sanitation Data'!$F$4,0,10*ROW('Sanitation Data'!F119))),'Data Summary'!CU125="Yes"),100-OFFSET('Sanitation Data'!$F$4,0,10*ROW('Sanitation Data'!F119)),NA())</f>
        <v>#N/A</v>
      </c>
      <c r="AG125" s="84" t="e">
        <f ca="true">+IF(AND(ISNUMBER(OFFSET('Sanitation Data'!$F$6,0,10*ROW('Sanitation Data'!F119))),'Data Summary'!CV125="Yes"),OFFSET('Sanitation Data'!$F$6,0,10*ROW('Sanitation Data'!F119)),NA())</f>
        <v>#N/A</v>
      </c>
      <c r="AH125" s="84" t="e">
        <f ca="true">+IF(AND(ISNUMBER(OFFSET('Sanitation Data'!$F$10,0,10*ROW('Sanitation Data'!F119))),'Data Summary'!CW125="Yes"),OFFSET('Sanitation Data'!$F$10,0,10*ROW('Sanitation Data'!F119)),NA())</f>
        <v>#N/A</v>
      </c>
      <c r="AI125" s="84" t="e">
        <f ca="true">+IF(AND(ISNUMBER(OFFSET('Sanitation Data'!$F$11,0,10*ROW('Sanitation Data'!F119))),'Data Summary'!CX125="Yes"),OFFSET('Sanitation Data'!$F$11,0,10*ROW('Sanitation Data'!F119)),NA())</f>
        <v>#N/A</v>
      </c>
      <c r="AJ125" s="84" t="e">
        <f ca="true">+IF(AND(ISNUMBER(OFFSET('Sanitation Data'!$F$12,0,10*ROW('Sanitation Data'!F119))),'Data Summary'!CY125="Yes"),OFFSET('Sanitation Data'!$F$12,0,10*ROW('Sanitation Data'!F119)),NA())</f>
        <v>#N/A</v>
      </c>
      <c r="AK125" s="84" t="e">
        <f ca="true">+IF(AND(ISNUMBER(OFFSET('Sanitation Data'!$G$4,0,10*ROW('Sanitation Data'!G119))),'Data Summary'!CZ125="Yes"),100-OFFSET('Sanitation Data'!$G$4,0,10*ROW('Sanitation Data'!G119)),NA())</f>
        <v>#N/A</v>
      </c>
      <c r="AL125" s="84" t="e">
        <f ca="true">+IF(AND(ISNUMBER(OFFSET('Sanitation Data'!$G$6,0,10*ROW('Sanitation Data'!G119))),'Data Summary'!DA125="Yes"),OFFSET('Sanitation Data'!$G$6,0,10*ROW('Sanitation Data'!G119)),NA())</f>
        <v>#N/A</v>
      </c>
      <c r="AM125" s="84" t="e">
        <f ca="true">+IF(AND(ISNUMBER(OFFSET('Sanitation Data'!$G$10,0,10*ROW('Sanitation Data'!G119))),'Data Summary'!DB125="Yes"),OFFSET('Sanitation Data'!$G$10,0,10*ROW('Sanitation Data'!G119)),NA())</f>
        <v>#N/A</v>
      </c>
      <c r="AN125" s="84" t="e">
        <f ca="true">+IF(AND(ISNUMBER(OFFSET('Sanitation Data'!$G$11,0,10*ROW('Sanitation Data'!G119))),'Data Summary'!DC125="Yes"),OFFSET('Sanitation Data'!$G$11,0,10*ROW('Sanitation Data'!G119)),NA())</f>
        <v>#N/A</v>
      </c>
      <c r="AO125" s="84" t="e">
        <f ca="true">+IF(AND(ISNUMBER(OFFSET('Sanitation Data'!$G$12,0,10*ROW('Sanitation Data'!G119))),'Data Summary'!DD125="Yes"),OFFSET('Sanitation Data'!$G$12,0,10*ROW('Sanitation Data'!G119)),NA())</f>
        <v>#N/A</v>
      </c>
      <c r="AP125" s="84" t="e">
        <f ca="true">+IF(AND(ISNUMBER(OFFSET('Sanitation Data'!$H$4,0,10*ROW('Sanitation Data'!H119))),'Data Summary'!DE125="Yes"),100-OFFSET('Sanitation Data'!$H$4,0,10*ROW('Sanitation Data'!H119)),NA())</f>
        <v>#N/A</v>
      </c>
      <c r="AQ125" s="84" t="e">
        <f ca="true">+IF(AND(ISNUMBER(OFFSET('Sanitation Data'!$H$6,0,10*ROW('Sanitation Data'!H119))),'Data Summary'!DF125="Yes"),OFFSET('Sanitation Data'!$H$6,0,10*ROW('Sanitation Data'!H119)),NA())</f>
        <v>#N/A</v>
      </c>
      <c r="AR125" s="84" t="e">
        <f ca="true">+IF(AND(ISNUMBER(OFFSET('Sanitation Data'!$H$10,0,10*ROW('Sanitation Data'!H119))),'Data Summary'!DG125="Yes"),OFFSET('Sanitation Data'!$H$10,0,10*ROW('Sanitation Data'!H119)),NA())</f>
        <v>#N/A</v>
      </c>
      <c r="AS125" s="84" t="e">
        <f ca="true">+IF(AND(ISNUMBER(OFFSET('Sanitation Data'!$H$11,0,10*ROW('Sanitation Data'!H119))),'Data Summary'!DH125="Yes"),OFFSET('Sanitation Data'!$H$11,0,10*ROW('Sanitation Data'!H119)),NA())</f>
        <v>#N/A</v>
      </c>
      <c r="AT125" s="84" t="e">
        <f ca="true">+IF(AND(ISNUMBER(OFFSET('Sanitation Data'!$H$12,0,10*ROW('Sanitation Data'!H119))),'Data Summary'!DI125="Yes"),OFFSET('Sanitation Data'!$H$12,0,10*ROW('Sanitation Data'!H119)),NA())</f>
        <v>#N/A</v>
      </c>
      <c r="AU125" s="84" t="e">
        <f ca="true">+IF(AND(ISNUMBER(OFFSET('Sanitation Data'!$I$4,0,10*ROW('Sanitation Data'!I119))),'Data Summary'!DJ125="Yes"),100-OFFSET('Sanitation Data'!$I$4,0,10*ROW('Sanitation Data'!I119)),NA())</f>
        <v>#N/A</v>
      </c>
      <c r="AV125" s="84" t="e">
        <f ca="true">+IF(AND(ISNUMBER(OFFSET('Sanitation Data'!$I$6,0,10*ROW('Sanitation Data'!I119))),'Data Summary'!DK125="Yes"),OFFSET('Sanitation Data'!$I$6,0,10*ROW('Sanitation Data'!I119)),NA())</f>
        <v>#N/A</v>
      </c>
      <c r="AW125" s="84" t="e">
        <f ca="true">+IF(AND(ISNUMBER(OFFSET('Sanitation Data'!$I$10,0,10*ROW('Sanitation Data'!I119))),'Data Summary'!DL125="Yes"),OFFSET('Sanitation Data'!$I$10,0,10*ROW('Sanitation Data'!I119)),NA())</f>
        <v>#N/A</v>
      </c>
      <c r="AX125" s="84" t="e">
        <f ca="true">+IF(AND(ISNUMBER(OFFSET('Sanitation Data'!$I$11,0,10*ROW('Sanitation Data'!I119))),'Data Summary'!DM125="Yes"),OFFSET('Sanitation Data'!$I$11,0,10*ROW('Sanitation Data'!I119)),NA())</f>
        <v>#N/A</v>
      </c>
      <c r="AY125" s="84" t="e">
        <f ca="true">+IF(AND(ISNUMBER(OFFSET('Sanitation Data'!$I$12,0,10*ROW('Sanitation Data'!I119))),'Data Summary'!DN125="Yes"),OFFSET('Sanitation Data'!$I$12,0,10*ROW('Sanitation Data'!I119)),NA())</f>
        <v>#N/A</v>
      </c>
      <c r="AZ125" s="85" t="e">
        <f ca="true">+IF(AND(ISNUMBER(OFFSET('Hygiene Data'!$D$5,0,10*ROW('Hygiene Data'!D119))),'Data Summary'!DO125="Yes"),OFFSET('Hygiene Data'!$D$5,0,10*ROW('Hygiene Data'!D119)),NA())</f>
        <v>#N/A</v>
      </c>
      <c r="BA125" s="85" t="e">
        <f ca="true">+IF(AND(ISNUMBER(OFFSET('Hygiene Data'!$D$7,0,10*ROW('Hygiene Data'!D119))),'Data Summary'!DP125="Yes"),OFFSET('Hygiene Data'!$D$7,0,10*ROW('Hygiene Data'!D119)),NA())</f>
        <v>#N/A</v>
      </c>
      <c r="BB125" s="85" t="e">
        <f ca="true">+IF(AND(ISNUMBER(OFFSET('Hygiene Data'!$D$9,0,10*ROW('Hygiene Data'!D119))),'Data Summary'!DQ125="Yes"),OFFSET('Hygiene Data'!$D$9,0,10*ROW('Hygiene Data'!D119)),NA())</f>
        <v>#N/A</v>
      </c>
      <c r="BC125" s="85" t="e">
        <f ca="true">+IF(AND(ISNUMBER(OFFSET('Hygiene Data'!$E$5,0,10*ROW('Hygiene Data'!E119))),'Data Summary'!DR125="Yes"),OFFSET('Hygiene Data'!$E$5,0,10*ROW('Hygiene Data'!E119)),NA())</f>
        <v>#N/A</v>
      </c>
      <c r="BD125" s="85" t="e">
        <f ca="true">+IF(AND(ISNUMBER(OFFSET('Hygiene Data'!$E$7,0,10*ROW('Hygiene Data'!E119))),'Data Summary'!DS125="Yes"),OFFSET('Hygiene Data'!$E$7,0,10*ROW('Hygiene Data'!E119)),NA())</f>
        <v>#N/A</v>
      </c>
      <c r="BE125" s="85" t="e">
        <f ca="true">+IF(AND(ISNUMBER(OFFSET('Hygiene Data'!$E$9,0,10*ROW('Hygiene Data'!E119))),'Data Summary'!DT125="Yes"),OFFSET('Hygiene Data'!$E$9,0,10*ROW('Hygiene Data'!E119)),NA())</f>
        <v>#N/A</v>
      </c>
      <c r="BF125" s="85" t="e">
        <f ca="true">+IF(AND(ISNUMBER(OFFSET('Hygiene Data'!$F$5,0,10*ROW('Hygiene Data'!F119))),'Data Summary'!DU125="Yes"),OFFSET('Hygiene Data'!$F$5,0,10*ROW('Hygiene Data'!F119)),NA())</f>
        <v>#N/A</v>
      </c>
      <c r="BG125" s="85" t="e">
        <f ca="true">+IF(AND(ISNUMBER(OFFSET('Hygiene Data'!$F$7,0,10*ROW('Hygiene Data'!F119))),'Data Summary'!DV125="Yes"),OFFSET('Hygiene Data'!$F$7,0,10*ROW('Hygiene Data'!F119)),NA())</f>
        <v>#N/A</v>
      </c>
      <c r="BH125" s="85" t="e">
        <f ca="true">+IF(AND(ISNUMBER(OFFSET('Hygiene Data'!$F$9,0,10*ROW('Hygiene Data'!F119))),'Data Summary'!DW125="Yes"),OFFSET('Hygiene Data'!$F$9,0,10*ROW('Hygiene Data'!F119)),NA())</f>
        <v>#N/A</v>
      </c>
      <c r="BI125" s="85" t="e">
        <f ca="true">+IF(AND(ISNUMBER(OFFSET('Hygiene Data'!$G$5,0,10*ROW('Hygiene Data'!G119))),'Data Summary'!DX125="Yes"),OFFSET('Hygiene Data'!$G$5,0,10*ROW('Hygiene Data'!G119)),NA())</f>
        <v>#N/A</v>
      </c>
      <c r="BJ125" s="85" t="e">
        <f ca="true">+IF(AND(ISNUMBER(OFFSET('Hygiene Data'!$G$7,0,10*ROW('Hygiene Data'!G119))),'Data Summary'!DY125="Yes"),OFFSET('Hygiene Data'!$G$7,0,10*ROW('Hygiene Data'!G119)),NA())</f>
        <v>#N/A</v>
      </c>
      <c r="BK125" s="85" t="e">
        <f ca="true">+IF(AND(ISNUMBER(OFFSET('Hygiene Data'!$G$9,0,10*ROW('Hygiene Data'!G119))),'Data Summary'!DZ125="Yes"),OFFSET('Hygiene Data'!$G$9,0,10*ROW('Hygiene Data'!G119)),NA())</f>
        <v>#N/A</v>
      </c>
      <c r="BL125" s="85" t="e">
        <f ca="true">+IF(AND(ISNUMBER(OFFSET('Hygiene Data'!$H$5,0,10*ROW('Hygiene Data'!H119))),'Data Summary'!EA125="Yes"),OFFSET('Hygiene Data'!$H$5,0,10*ROW('Hygiene Data'!H119)),NA())</f>
        <v>#N/A</v>
      </c>
      <c r="BM125" s="85" t="e">
        <f ca="true">+IF(AND(ISNUMBER(OFFSET('Hygiene Data'!$H$7,0,10*ROW('Hygiene Data'!H119))),'Data Summary'!EB125="Yes"),OFFSET('Hygiene Data'!$H$7,0,10*ROW('Hygiene Data'!H119)),NA())</f>
        <v>#N/A</v>
      </c>
      <c r="BN125" s="85" t="e">
        <f ca="true">+IF(AND(ISNUMBER(OFFSET('Hygiene Data'!$H$9,0,10*ROW('Hygiene Data'!H119))),'Data Summary'!EC125="Yes"),OFFSET('Hygiene Data'!$H$9,0,10*ROW('Hygiene Data'!H119)),NA())</f>
        <v>#N/A</v>
      </c>
      <c r="BO125" s="85" t="e">
        <f ca="true">+IF(AND(ISNUMBER(OFFSET('Hygiene Data'!$I$5,0,10*ROW('Hygiene Data'!I119))),'Data Summary'!ED125="Yes"),OFFSET('Hygiene Data'!$I$5,0,10*ROW('Hygiene Data'!I119)),NA())</f>
        <v>#N/A</v>
      </c>
      <c r="BP125" s="85" t="e">
        <f ca="true">+IF(AND(ISNUMBER(OFFSET('Hygiene Data'!$I$7,0,10*ROW('Hygiene Data'!I119))),'Data Summary'!EE125="Yes"),OFFSET('Hygiene Data'!$I$7,0,10*ROW('Hygiene Data'!I119)),NA())</f>
        <v>#N/A</v>
      </c>
      <c r="BQ125" s="85" t="e">
        <f ca="true">+IF(AND(ISNUMBER(OFFSET('Hygiene Data'!$I$9,0,10*ROW('Hygiene Data'!I119))),'Data Summary'!EF125="Yes"),OFFSET('Hygiene Data'!$I$9,0,10*ROW('Hygiene Data'!I119)),NA())</f>
        <v>#N/A</v>
      </c>
    </row>
    <row xmlns:x14ac="http://schemas.microsoft.com/office/spreadsheetml/2009/9/ac" r="126" x14ac:dyDescent="0.2">
      <c r="A126" s="326" t="e">
        <f ca="true">+RIGHT('Data Summary'!A126,LEN('Data Summary'!A126)-9)</f>
        <v>#VALUE!</v>
      </c>
      <c r="B126" s="31" t="str">
        <f ca="true">+IF(ISTEXT('Data Summary'!B126),'Data Summary'!B126,"")</f>
        <v/>
      </c>
      <c r="C126" s="325" t="e">
        <f ca="true">+VALUE('Data Summary'!C126)</f>
        <v>#VALUE!</v>
      </c>
      <c r="D126" s="83" t="e">
        <f ca="true">+IF(AND(ISNUMBER(OFFSET('Water Data'!$D$4,0,10*ROW('Water Data'!D120))),'Data Summary'!BS126="Yes"),100-OFFSET('Water Data'!$D$4,0,10*ROW('Water Data'!D120)),NA())</f>
        <v>#N/A</v>
      </c>
      <c r="E126" s="83" t="e">
        <f ca="true">+IF(AND(ISNUMBER(OFFSET('Water Data'!$D$6,0,10*ROW('Water Data'!D120))),'Data Summary'!BT126="Yes"),OFFSET('Water Data'!$D$6,0,10*ROW('Water Data'!D120)),NA())</f>
        <v>#N/A</v>
      </c>
      <c r="F126" s="83" t="e">
        <f ca="true">+IF(AND(ISNUMBER(OFFSET('Water Data'!$D$9,0,10*ROW('Water Data'!D120))),'Data Summary'!BU126="Yes"),OFFSET('Water Data'!$D$9,0,10*ROW('Water Data'!D120)),NA())</f>
        <v>#N/A</v>
      </c>
      <c r="G126" s="83" t="e">
        <f ca="true">+IF(AND(ISNUMBER(OFFSET('Water Data'!$E$4,0,10*ROW('Water Data'!E120))),'Data Summary'!BV126="Yes"),100-OFFSET('Water Data'!$E$4,0,10*ROW('Water Data'!E120)),NA())</f>
        <v>#N/A</v>
      </c>
      <c r="H126" s="83" t="e">
        <f ca="true">+IF(AND(ISNUMBER(OFFSET('Water Data'!$E$6,0,10*ROW('Water Data'!E120))),'Data Summary'!BW126="Yes"),OFFSET('Water Data'!$E$6,0,10*ROW('Water Data'!E120)),NA())</f>
        <v>#N/A</v>
      </c>
      <c r="I126" s="83" t="e">
        <f ca="true">+IF(AND(ISNUMBER(OFFSET('Water Data'!$E$9,0,10*ROW('Water Data'!E120))),'Data Summary'!BX126="Yes"),OFFSET('Water Data'!$E$9,0,10*ROW('Water Data'!E120)),NA())</f>
        <v>#N/A</v>
      </c>
      <c r="J126" s="83" t="e">
        <f ca="true">+IF(AND(ISNUMBER(OFFSET('Water Data'!$F$4,0,10*ROW('Water Data'!F120))),'Data Summary'!BY126="Yes"),100-OFFSET('Water Data'!$F$4,0,10*ROW('Water Data'!F120)),NA())</f>
        <v>#N/A</v>
      </c>
      <c r="K126" s="83" t="e">
        <f ca="true">+IF(AND(ISNUMBER(OFFSET('Water Data'!$F$6,0,10*ROW('Water Data'!F120))),'Data Summary'!BZ126="Yes"),OFFSET('Water Data'!$F$6,0,10*ROW('Water Data'!F120)),NA())</f>
        <v>#N/A</v>
      </c>
      <c r="L126" s="83" t="e">
        <f ca="true">+IF(AND(ISNUMBER(OFFSET('Water Data'!$F$9,0,10*ROW('Water Data'!F120))),'Data Summary'!CA126="Yes"),OFFSET('Water Data'!$F$9,0,10*ROW('Water Data'!F120)),NA())</f>
        <v>#N/A</v>
      </c>
      <c r="M126" s="83" t="e">
        <f ca="true">+IF(AND(ISNUMBER(OFFSET('Water Data'!$G$4,0,10*ROW('Water Data'!G120))),'Data Summary'!CB126="Yes"),100-OFFSET('Water Data'!$G$4,0,10*ROW('Water Data'!G120)),NA())</f>
        <v>#N/A</v>
      </c>
      <c r="N126" s="83" t="e">
        <f ca="true">+IF(AND(ISNUMBER(OFFSET('Water Data'!$G$6,0,10*ROW('Water Data'!G120))),'Data Summary'!CC126="Yes"),OFFSET('Water Data'!$G$6,0,10*ROW('Water Data'!G120)),NA())</f>
        <v>#N/A</v>
      </c>
      <c r="O126" s="83" t="e">
        <f ca="true">+IF(AND(ISNUMBER(OFFSET('Water Data'!$G$9,0,10*ROW('Water Data'!G120))),'Data Summary'!CD126="Yes"),OFFSET('Water Data'!$G$9,0,10*ROW('Water Data'!G120)),NA())</f>
        <v>#N/A</v>
      </c>
      <c r="P126" s="83" t="e">
        <f ca="true">+IF(AND(ISNUMBER(OFFSET('Water Data'!$H$4,0,10*ROW('Water Data'!H120))),'Data Summary'!CE126="Yes"),100-OFFSET('Water Data'!$H$4,0,10*ROW('Water Data'!H120)),NA())</f>
        <v>#N/A</v>
      </c>
      <c r="Q126" s="83" t="e">
        <f ca="true">+IF(AND(ISNUMBER(OFFSET('Water Data'!$H$6,0,10*ROW('Water Data'!H120))),'Data Summary'!CF126="Yes"),OFFSET('Water Data'!$H$6,0,10*ROW('Water Data'!H120)),NA())</f>
        <v>#N/A</v>
      </c>
      <c r="R126" s="83" t="e">
        <f ca="true">+IF(AND(ISNUMBER(OFFSET('Water Data'!$H$9,0,10*ROW('Water Data'!H120))),'Data Summary'!CG126="Yes"),OFFSET('Water Data'!$H$9,0,10*ROW('Water Data'!H120)),NA())</f>
        <v>#N/A</v>
      </c>
      <c r="S126" s="83" t="e">
        <f ca="true">+IF(AND(ISNUMBER(OFFSET('Water Data'!$I$4,0,10*ROW('Water Data'!I120))),'Data Summary'!CH126="Yes"),100-OFFSET('Water Data'!$I$4,0,10*ROW('Water Data'!I120)),NA())</f>
        <v>#N/A</v>
      </c>
      <c r="T126" s="83" t="e">
        <f ca="true">+IF(AND(ISNUMBER(OFFSET('Water Data'!$I$6,0,10*ROW('Water Data'!I120))),'Data Summary'!CI126="Yes"),OFFSET('Water Data'!$I$6,0,10*ROW('Water Data'!I120)),NA())</f>
        <v>#N/A</v>
      </c>
      <c r="U126" s="83" t="e">
        <f ca="true">+IF(AND(ISNUMBER(OFFSET('Water Data'!$I$9,0,10*ROW('Water Data'!I120))),'Data Summary'!CJ126="Yes"),OFFSET('Water Data'!$I$9,0,10*ROW('Water Data'!I120)),NA())</f>
        <v>#N/A</v>
      </c>
      <c r="V126" s="84" t="e">
        <f ca="true">+IF(AND(ISNUMBER(OFFSET('Sanitation Data'!$D$4,0,10*ROW('Sanitation Data'!D120))),'Data Summary'!CK126="Yes"),100-OFFSET('Sanitation Data'!$D$4,0,10*ROW('Sanitation Data'!D120)),NA())</f>
        <v>#N/A</v>
      </c>
      <c r="W126" s="84" t="e">
        <f ca="true">+IF(AND(ISNUMBER(OFFSET('Sanitation Data'!$D$6,0,10*ROW('Sanitation Data'!D120))),'Data Summary'!CL126="Yes"),OFFSET('Sanitation Data'!$D$6,0,10*ROW('Sanitation Data'!D120)),NA())</f>
        <v>#N/A</v>
      </c>
      <c r="X126" s="84" t="e">
        <f ca="true">+IF(AND(ISNUMBER(OFFSET('Sanitation Data'!$D$10,0,10*ROW('Sanitation Data'!D120))),'Data Summary'!CM126="Yes"),OFFSET('Sanitation Data'!$D$10,0,10*ROW('Sanitation Data'!D120)),NA())</f>
        <v>#N/A</v>
      </c>
      <c r="Y126" s="84" t="e">
        <f ca="true">+IF(AND(ISNUMBER(OFFSET('Sanitation Data'!$D$11,0,10*ROW('Sanitation Data'!D120))),'Data Summary'!CN126="Yes"),OFFSET('Sanitation Data'!$D$11,0,10*ROW('Sanitation Data'!D120)),NA())</f>
        <v>#N/A</v>
      </c>
      <c r="Z126" s="84" t="e">
        <f ca="true">+IF(AND(ISNUMBER(OFFSET('Sanitation Data'!$D$12,0,10*ROW('Sanitation Data'!D120))),'Data Summary'!CO126="Yes"),OFFSET('Sanitation Data'!$D$12,0,10*ROW('Sanitation Data'!D120)),NA())</f>
        <v>#N/A</v>
      </c>
      <c r="AA126" s="84" t="e">
        <f ca="true">+IF(AND(ISNUMBER(OFFSET('Sanitation Data'!$E$4,0,10*ROW('Sanitation Data'!E120))),'Data Summary'!CP126="Yes"),100-OFFSET('Sanitation Data'!$E$4,0,10*ROW('Sanitation Data'!E120)),NA())</f>
        <v>#N/A</v>
      </c>
      <c r="AB126" s="84" t="e">
        <f ca="true">+IF(AND(ISNUMBER(OFFSET('Sanitation Data'!$E$6,0,10*ROW('Sanitation Data'!E120))),'Data Summary'!CQ126="Yes"),OFFSET('Sanitation Data'!$E$6,0,10*ROW('Sanitation Data'!E120)),NA())</f>
        <v>#N/A</v>
      </c>
      <c r="AC126" s="84" t="e">
        <f ca="true">+IF(AND(ISNUMBER(OFFSET('Sanitation Data'!$E$10,0,10*ROW('Sanitation Data'!E120))),'Data Summary'!CR126="Yes"),OFFSET('Sanitation Data'!$E$10,0,10*ROW('Sanitation Data'!E120)),NA())</f>
        <v>#N/A</v>
      </c>
      <c r="AD126" s="84" t="e">
        <f ca="true">+IF(AND(ISNUMBER(OFFSET('Sanitation Data'!$E$11,0,10*ROW('Sanitation Data'!E120))),'Data Summary'!CS126="Yes"),OFFSET('Sanitation Data'!$E$11,0,10*ROW('Sanitation Data'!E120)),NA())</f>
        <v>#N/A</v>
      </c>
      <c r="AE126" s="84" t="e">
        <f ca="true">+IF(AND(ISNUMBER(OFFSET('Sanitation Data'!$E$12,0,10*ROW('Sanitation Data'!E120))),'Data Summary'!CT126="Yes"),OFFSET('Sanitation Data'!$E$12,0,10*ROW('Sanitation Data'!E120)),NA())</f>
        <v>#N/A</v>
      </c>
      <c r="AF126" s="84" t="e">
        <f ca="true">+IF(AND(ISNUMBER(OFFSET('Sanitation Data'!$F$4,0,10*ROW('Sanitation Data'!F120))),'Data Summary'!CU126="Yes"),100-OFFSET('Sanitation Data'!$F$4,0,10*ROW('Sanitation Data'!F120)),NA())</f>
        <v>#N/A</v>
      </c>
      <c r="AG126" s="84" t="e">
        <f ca="true">+IF(AND(ISNUMBER(OFFSET('Sanitation Data'!$F$6,0,10*ROW('Sanitation Data'!F120))),'Data Summary'!CV126="Yes"),OFFSET('Sanitation Data'!$F$6,0,10*ROW('Sanitation Data'!F120)),NA())</f>
        <v>#N/A</v>
      </c>
      <c r="AH126" s="84" t="e">
        <f ca="true">+IF(AND(ISNUMBER(OFFSET('Sanitation Data'!$F$10,0,10*ROW('Sanitation Data'!F120))),'Data Summary'!CW126="Yes"),OFFSET('Sanitation Data'!$F$10,0,10*ROW('Sanitation Data'!F120)),NA())</f>
        <v>#N/A</v>
      </c>
      <c r="AI126" s="84" t="e">
        <f ca="true">+IF(AND(ISNUMBER(OFFSET('Sanitation Data'!$F$11,0,10*ROW('Sanitation Data'!F120))),'Data Summary'!CX126="Yes"),OFFSET('Sanitation Data'!$F$11,0,10*ROW('Sanitation Data'!F120)),NA())</f>
        <v>#N/A</v>
      </c>
      <c r="AJ126" s="84" t="e">
        <f ca="true">+IF(AND(ISNUMBER(OFFSET('Sanitation Data'!$F$12,0,10*ROW('Sanitation Data'!F120))),'Data Summary'!CY126="Yes"),OFFSET('Sanitation Data'!$F$12,0,10*ROW('Sanitation Data'!F120)),NA())</f>
        <v>#N/A</v>
      </c>
      <c r="AK126" s="84" t="e">
        <f ca="true">+IF(AND(ISNUMBER(OFFSET('Sanitation Data'!$G$4,0,10*ROW('Sanitation Data'!G120))),'Data Summary'!CZ126="Yes"),100-OFFSET('Sanitation Data'!$G$4,0,10*ROW('Sanitation Data'!G120)),NA())</f>
        <v>#N/A</v>
      </c>
      <c r="AL126" s="84" t="e">
        <f ca="true">+IF(AND(ISNUMBER(OFFSET('Sanitation Data'!$G$6,0,10*ROW('Sanitation Data'!G120))),'Data Summary'!DA126="Yes"),OFFSET('Sanitation Data'!$G$6,0,10*ROW('Sanitation Data'!G120)),NA())</f>
        <v>#N/A</v>
      </c>
      <c r="AM126" s="84" t="e">
        <f ca="true">+IF(AND(ISNUMBER(OFFSET('Sanitation Data'!$G$10,0,10*ROW('Sanitation Data'!G120))),'Data Summary'!DB126="Yes"),OFFSET('Sanitation Data'!$G$10,0,10*ROW('Sanitation Data'!G120)),NA())</f>
        <v>#N/A</v>
      </c>
      <c r="AN126" s="84" t="e">
        <f ca="true">+IF(AND(ISNUMBER(OFFSET('Sanitation Data'!$G$11,0,10*ROW('Sanitation Data'!G120))),'Data Summary'!DC126="Yes"),OFFSET('Sanitation Data'!$G$11,0,10*ROW('Sanitation Data'!G120)),NA())</f>
        <v>#N/A</v>
      </c>
      <c r="AO126" s="84" t="e">
        <f ca="true">+IF(AND(ISNUMBER(OFFSET('Sanitation Data'!$G$12,0,10*ROW('Sanitation Data'!G120))),'Data Summary'!DD126="Yes"),OFFSET('Sanitation Data'!$G$12,0,10*ROW('Sanitation Data'!G120)),NA())</f>
        <v>#N/A</v>
      </c>
      <c r="AP126" s="84" t="e">
        <f ca="true">+IF(AND(ISNUMBER(OFFSET('Sanitation Data'!$H$4,0,10*ROW('Sanitation Data'!H120))),'Data Summary'!DE126="Yes"),100-OFFSET('Sanitation Data'!$H$4,0,10*ROW('Sanitation Data'!H120)),NA())</f>
        <v>#N/A</v>
      </c>
      <c r="AQ126" s="84" t="e">
        <f ca="true">+IF(AND(ISNUMBER(OFFSET('Sanitation Data'!$H$6,0,10*ROW('Sanitation Data'!H120))),'Data Summary'!DF126="Yes"),OFFSET('Sanitation Data'!$H$6,0,10*ROW('Sanitation Data'!H120)),NA())</f>
        <v>#N/A</v>
      </c>
      <c r="AR126" s="84" t="e">
        <f ca="true">+IF(AND(ISNUMBER(OFFSET('Sanitation Data'!$H$10,0,10*ROW('Sanitation Data'!H120))),'Data Summary'!DG126="Yes"),OFFSET('Sanitation Data'!$H$10,0,10*ROW('Sanitation Data'!H120)),NA())</f>
        <v>#N/A</v>
      </c>
      <c r="AS126" s="84" t="e">
        <f ca="true">+IF(AND(ISNUMBER(OFFSET('Sanitation Data'!$H$11,0,10*ROW('Sanitation Data'!H120))),'Data Summary'!DH126="Yes"),OFFSET('Sanitation Data'!$H$11,0,10*ROW('Sanitation Data'!H120)),NA())</f>
        <v>#N/A</v>
      </c>
      <c r="AT126" s="84" t="e">
        <f ca="true">+IF(AND(ISNUMBER(OFFSET('Sanitation Data'!$H$12,0,10*ROW('Sanitation Data'!H120))),'Data Summary'!DI126="Yes"),OFFSET('Sanitation Data'!$H$12,0,10*ROW('Sanitation Data'!H120)),NA())</f>
        <v>#N/A</v>
      </c>
      <c r="AU126" s="84" t="e">
        <f ca="true">+IF(AND(ISNUMBER(OFFSET('Sanitation Data'!$I$4,0,10*ROW('Sanitation Data'!I120))),'Data Summary'!DJ126="Yes"),100-OFFSET('Sanitation Data'!$I$4,0,10*ROW('Sanitation Data'!I120)),NA())</f>
        <v>#N/A</v>
      </c>
      <c r="AV126" s="84" t="e">
        <f ca="true">+IF(AND(ISNUMBER(OFFSET('Sanitation Data'!$I$6,0,10*ROW('Sanitation Data'!I120))),'Data Summary'!DK126="Yes"),OFFSET('Sanitation Data'!$I$6,0,10*ROW('Sanitation Data'!I120)),NA())</f>
        <v>#N/A</v>
      </c>
      <c r="AW126" s="84" t="e">
        <f ca="true">+IF(AND(ISNUMBER(OFFSET('Sanitation Data'!$I$10,0,10*ROW('Sanitation Data'!I120))),'Data Summary'!DL126="Yes"),OFFSET('Sanitation Data'!$I$10,0,10*ROW('Sanitation Data'!I120)),NA())</f>
        <v>#N/A</v>
      </c>
      <c r="AX126" s="84" t="e">
        <f ca="true">+IF(AND(ISNUMBER(OFFSET('Sanitation Data'!$I$11,0,10*ROW('Sanitation Data'!I120))),'Data Summary'!DM126="Yes"),OFFSET('Sanitation Data'!$I$11,0,10*ROW('Sanitation Data'!I120)),NA())</f>
        <v>#N/A</v>
      </c>
      <c r="AY126" s="84" t="e">
        <f ca="true">+IF(AND(ISNUMBER(OFFSET('Sanitation Data'!$I$12,0,10*ROW('Sanitation Data'!I120))),'Data Summary'!DN126="Yes"),OFFSET('Sanitation Data'!$I$12,0,10*ROW('Sanitation Data'!I120)),NA())</f>
        <v>#N/A</v>
      </c>
      <c r="AZ126" s="85" t="e">
        <f ca="true">+IF(AND(ISNUMBER(OFFSET('Hygiene Data'!$D$5,0,10*ROW('Hygiene Data'!D120))),'Data Summary'!DO126="Yes"),OFFSET('Hygiene Data'!$D$5,0,10*ROW('Hygiene Data'!D120)),NA())</f>
        <v>#N/A</v>
      </c>
      <c r="BA126" s="85" t="e">
        <f ca="true">+IF(AND(ISNUMBER(OFFSET('Hygiene Data'!$D$7,0,10*ROW('Hygiene Data'!D120))),'Data Summary'!DP126="Yes"),OFFSET('Hygiene Data'!$D$7,0,10*ROW('Hygiene Data'!D120)),NA())</f>
        <v>#N/A</v>
      </c>
      <c r="BB126" s="85" t="e">
        <f ca="true">+IF(AND(ISNUMBER(OFFSET('Hygiene Data'!$D$9,0,10*ROW('Hygiene Data'!D120))),'Data Summary'!DQ126="Yes"),OFFSET('Hygiene Data'!$D$9,0,10*ROW('Hygiene Data'!D120)),NA())</f>
        <v>#N/A</v>
      </c>
      <c r="BC126" s="85" t="e">
        <f ca="true">+IF(AND(ISNUMBER(OFFSET('Hygiene Data'!$E$5,0,10*ROW('Hygiene Data'!E120))),'Data Summary'!DR126="Yes"),OFFSET('Hygiene Data'!$E$5,0,10*ROW('Hygiene Data'!E120)),NA())</f>
        <v>#N/A</v>
      </c>
      <c r="BD126" s="85" t="e">
        <f ca="true">+IF(AND(ISNUMBER(OFFSET('Hygiene Data'!$E$7,0,10*ROW('Hygiene Data'!E120))),'Data Summary'!DS126="Yes"),OFFSET('Hygiene Data'!$E$7,0,10*ROW('Hygiene Data'!E120)),NA())</f>
        <v>#N/A</v>
      </c>
      <c r="BE126" s="85" t="e">
        <f ca="true">+IF(AND(ISNUMBER(OFFSET('Hygiene Data'!$E$9,0,10*ROW('Hygiene Data'!E120))),'Data Summary'!DT126="Yes"),OFFSET('Hygiene Data'!$E$9,0,10*ROW('Hygiene Data'!E120)),NA())</f>
        <v>#N/A</v>
      </c>
      <c r="BF126" s="85" t="e">
        <f ca="true">+IF(AND(ISNUMBER(OFFSET('Hygiene Data'!$F$5,0,10*ROW('Hygiene Data'!F120))),'Data Summary'!DU126="Yes"),OFFSET('Hygiene Data'!$F$5,0,10*ROW('Hygiene Data'!F120)),NA())</f>
        <v>#N/A</v>
      </c>
      <c r="BG126" s="85" t="e">
        <f ca="true">+IF(AND(ISNUMBER(OFFSET('Hygiene Data'!$F$7,0,10*ROW('Hygiene Data'!F120))),'Data Summary'!DV126="Yes"),OFFSET('Hygiene Data'!$F$7,0,10*ROW('Hygiene Data'!F120)),NA())</f>
        <v>#N/A</v>
      </c>
      <c r="BH126" s="85" t="e">
        <f ca="true">+IF(AND(ISNUMBER(OFFSET('Hygiene Data'!$F$9,0,10*ROW('Hygiene Data'!F120))),'Data Summary'!DW126="Yes"),OFFSET('Hygiene Data'!$F$9,0,10*ROW('Hygiene Data'!F120)),NA())</f>
        <v>#N/A</v>
      </c>
      <c r="BI126" s="85" t="e">
        <f ca="true">+IF(AND(ISNUMBER(OFFSET('Hygiene Data'!$G$5,0,10*ROW('Hygiene Data'!G120))),'Data Summary'!DX126="Yes"),OFFSET('Hygiene Data'!$G$5,0,10*ROW('Hygiene Data'!G120)),NA())</f>
        <v>#N/A</v>
      </c>
      <c r="BJ126" s="85" t="e">
        <f ca="true">+IF(AND(ISNUMBER(OFFSET('Hygiene Data'!$G$7,0,10*ROW('Hygiene Data'!G120))),'Data Summary'!DY126="Yes"),OFFSET('Hygiene Data'!$G$7,0,10*ROW('Hygiene Data'!G120)),NA())</f>
        <v>#N/A</v>
      </c>
      <c r="BK126" s="85" t="e">
        <f ca="true">+IF(AND(ISNUMBER(OFFSET('Hygiene Data'!$G$9,0,10*ROW('Hygiene Data'!G120))),'Data Summary'!DZ126="Yes"),OFFSET('Hygiene Data'!$G$9,0,10*ROW('Hygiene Data'!G120)),NA())</f>
        <v>#N/A</v>
      </c>
      <c r="BL126" s="85" t="e">
        <f ca="true">+IF(AND(ISNUMBER(OFFSET('Hygiene Data'!$H$5,0,10*ROW('Hygiene Data'!H120))),'Data Summary'!EA126="Yes"),OFFSET('Hygiene Data'!$H$5,0,10*ROW('Hygiene Data'!H120)),NA())</f>
        <v>#N/A</v>
      </c>
      <c r="BM126" s="85" t="e">
        <f ca="true">+IF(AND(ISNUMBER(OFFSET('Hygiene Data'!$H$7,0,10*ROW('Hygiene Data'!H120))),'Data Summary'!EB126="Yes"),OFFSET('Hygiene Data'!$H$7,0,10*ROW('Hygiene Data'!H120)),NA())</f>
        <v>#N/A</v>
      </c>
      <c r="BN126" s="85" t="e">
        <f ca="true">+IF(AND(ISNUMBER(OFFSET('Hygiene Data'!$H$9,0,10*ROW('Hygiene Data'!H120))),'Data Summary'!EC126="Yes"),OFFSET('Hygiene Data'!$H$9,0,10*ROW('Hygiene Data'!H120)),NA())</f>
        <v>#N/A</v>
      </c>
      <c r="BO126" s="85" t="e">
        <f ca="true">+IF(AND(ISNUMBER(OFFSET('Hygiene Data'!$I$5,0,10*ROW('Hygiene Data'!I120))),'Data Summary'!ED126="Yes"),OFFSET('Hygiene Data'!$I$5,0,10*ROW('Hygiene Data'!I120)),NA())</f>
        <v>#N/A</v>
      </c>
      <c r="BP126" s="85" t="e">
        <f ca="true">+IF(AND(ISNUMBER(OFFSET('Hygiene Data'!$I$7,0,10*ROW('Hygiene Data'!I120))),'Data Summary'!EE126="Yes"),OFFSET('Hygiene Data'!$I$7,0,10*ROW('Hygiene Data'!I120)),NA())</f>
        <v>#N/A</v>
      </c>
      <c r="BQ126" s="85" t="e">
        <f ca="true">+IF(AND(ISNUMBER(OFFSET('Hygiene Data'!$I$9,0,10*ROW('Hygiene Data'!I120))),'Data Summary'!EF126="Yes"),OFFSET('Hygiene Data'!$I$9,0,10*ROW('Hygiene Data'!I120)),NA())</f>
        <v>#N/A</v>
      </c>
    </row>
    <row xmlns:x14ac="http://schemas.microsoft.com/office/spreadsheetml/2009/9/ac" r="127" x14ac:dyDescent="0.2">
      <c r="A127" s="326" t="e">
        <f ca="true">+RIGHT('Data Summary'!A127,LEN('Data Summary'!A127)-9)</f>
        <v>#VALUE!</v>
      </c>
      <c r="B127" s="31" t="str">
        <f ca="true">+IF(ISTEXT('Data Summary'!B127),'Data Summary'!B127,"")</f>
        <v/>
      </c>
      <c r="C127" s="325" t="e">
        <f ca="true">+VALUE('Data Summary'!C127)</f>
        <v>#VALUE!</v>
      </c>
      <c r="D127" s="83" t="e">
        <f ca="true">+IF(AND(ISNUMBER(OFFSET('Water Data'!$D$4,0,10*ROW('Water Data'!D121))),'Data Summary'!BS127="Yes"),100-OFFSET('Water Data'!$D$4,0,10*ROW('Water Data'!D121)),NA())</f>
        <v>#N/A</v>
      </c>
      <c r="E127" s="83" t="e">
        <f ca="true">+IF(AND(ISNUMBER(OFFSET('Water Data'!$D$6,0,10*ROW('Water Data'!D121))),'Data Summary'!BT127="Yes"),OFFSET('Water Data'!$D$6,0,10*ROW('Water Data'!D121)),NA())</f>
        <v>#N/A</v>
      </c>
      <c r="F127" s="83" t="e">
        <f ca="true">+IF(AND(ISNUMBER(OFFSET('Water Data'!$D$9,0,10*ROW('Water Data'!D121))),'Data Summary'!BU127="Yes"),OFFSET('Water Data'!$D$9,0,10*ROW('Water Data'!D121)),NA())</f>
        <v>#N/A</v>
      </c>
      <c r="G127" s="83" t="e">
        <f ca="true">+IF(AND(ISNUMBER(OFFSET('Water Data'!$E$4,0,10*ROW('Water Data'!E121))),'Data Summary'!BV127="Yes"),100-OFFSET('Water Data'!$E$4,0,10*ROW('Water Data'!E121)),NA())</f>
        <v>#N/A</v>
      </c>
      <c r="H127" s="83" t="e">
        <f ca="true">+IF(AND(ISNUMBER(OFFSET('Water Data'!$E$6,0,10*ROW('Water Data'!E121))),'Data Summary'!BW127="Yes"),OFFSET('Water Data'!$E$6,0,10*ROW('Water Data'!E121)),NA())</f>
        <v>#N/A</v>
      </c>
      <c r="I127" s="83" t="e">
        <f ca="true">+IF(AND(ISNUMBER(OFFSET('Water Data'!$E$9,0,10*ROW('Water Data'!E121))),'Data Summary'!BX127="Yes"),OFFSET('Water Data'!$E$9,0,10*ROW('Water Data'!E121)),NA())</f>
        <v>#N/A</v>
      </c>
      <c r="J127" s="83" t="e">
        <f ca="true">+IF(AND(ISNUMBER(OFFSET('Water Data'!$F$4,0,10*ROW('Water Data'!F121))),'Data Summary'!BY127="Yes"),100-OFFSET('Water Data'!$F$4,0,10*ROW('Water Data'!F121)),NA())</f>
        <v>#N/A</v>
      </c>
      <c r="K127" s="83" t="e">
        <f ca="true">+IF(AND(ISNUMBER(OFFSET('Water Data'!$F$6,0,10*ROW('Water Data'!F121))),'Data Summary'!BZ127="Yes"),OFFSET('Water Data'!$F$6,0,10*ROW('Water Data'!F121)),NA())</f>
        <v>#N/A</v>
      </c>
      <c r="L127" s="83" t="e">
        <f ca="true">+IF(AND(ISNUMBER(OFFSET('Water Data'!$F$9,0,10*ROW('Water Data'!F121))),'Data Summary'!CA127="Yes"),OFFSET('Water Data'!$F$9,0,10*ROW('Water Data'!F121)),NA())</f>
        <v>#N/A</v>
      </c>
      <c r="M127" s="83" t="e">
        <f ca="true">+IF(AND(ISNUMBER(OFFSET('Water Data'!$G$4,0,10*ROW('Water Data'!G121))),'Data Summary'!CB127="Yes"),100-OFFSET('Water Data'!$G$4,0,10*ROW('Water Data'!G121)),NA())</f>
        <v>#N/A</v>
      </c>
      <c r="N127" s="83" t="e">
        <f ca="true">+IF(AND(ISNUMBER(OFFSET('Water Data'!$G$6,0,10*ROW('Water Data'!G121))),'Data Summary'!CC127="Yes"),OFFSET('Water Data'!$G$6,0,10*ROW('Water Data'!G121)),NA())</f>
        <v>#N/A</v>
      </c>
      <c r="O127" s="83" t="e">
        <f ca="true">+IF(AND(ISNUMBER(OFFSET('Water Data'!$G$9,0,10*ROW('Water Data'!G121))),'Data Summary'!CD127="Yes"),OFFSET('Water Data'!$G$9,0,10*ROW('Water Data'!G121)),NA())</f>
        <v>#N/A</v>
      </c>
      <c r="P127" s="83" t="e">
        <f ca="true">+IF(AND(ISNUMBER(OFFSET('Water Data'!$H$4,0,10*ROW('Water Data'!H121))),'Data Summary'!CE127="Yes"),100-OFFSET('Water Data'!$H$4,0,10*ROW('Water Data'!H121)),NA())</f>
        <v>#N/A</v>
      </c>
      <c r="Q127" s="83" t="e">
        <f ca="true">+IF(AND(ISNUMBER(OFFSET('Water Data'!$H$6,0,10*ROW('Water Data'!H121))),'Data Summary'!CF127="Yes"),OFFSET('Water Data'!$H$6,0,10*ROW('Water Data'!H121)),NA())</f>
        <v>#N/A</v>
      </c>
      <c r="R127" s="83" t="e">
        <f ca="true">+IF(AND(ISNUMBER(OFFSET('Water Data'!$H$9,0,10*ROW('Water Data'!H121))),'Data Summary'!CG127="Yes"),OFFSET('Water Data'!$H$9,0,10*ROW('Water Data'!H121)),NA())</f>
        <v>#N/A</v>
      </c>
      <c r="S127" s="83" t="e">
        <f ca="true">+IF(AND(ISNUMBER(OFFSET('Water Data'!$I$4,0,10*ROW('Water Data'!I121))),'Data Summary'!CH127="Yes"),100-OFFSET('Water Data'!$I$4,0,10*ROW('Water Data'!I121)),NA())</f>
        <v>#N/A</v>
      </c>
      <c r="T127" s="83" t="e">
        <f ca="true">+IF(AND(ISNUMBER(OFFSET('Water Data'!$I$6,0,10*ROW('Water Data'!I121))),'Data Summary'!CI127="Yes"),OFFSET('Water Data'!$I$6,0,10*ROW('Water Data'!I121)),NA())</f>
        <v>#N/A</v>
      </c>
      <c r="U127" s="83" t="e">
        <f ca="true">+IF(AND(ISNUMBER(OFFSET('Water Data'!$I$9,0,10*ROW('Water Data'!I121))),'Data Summary'!CJ127="Yes"),OFFSET('Water Data'!$I$9,0,10*ROW('Water Data'!I121)),NA())</f>
        <v>#N/A</v>
      </c>
      <c r="V127" s="84" t="e">
        <f ca="true">+IF(AND(ISNUMBER(OFFSET('Sanitation Data'!$D$4,0,10*ROW('Sanitation Data'!D121))),'Data Summary'!CK127="Yes"),100-OFFSET('Sanitation Data'!$D$4,0,10*ROW('Sanitation Data'!D121)),NA())</f>
        <v>#N/A</v>
      </c>
      <c r="W127" s="84" t="e">
        <f ca="true">+IF(AND(ISNUMBER(OFFSET('Sanitation Data'!$D$6,0,10*ROW('Sanitation Data'!D121))),'Data Summary'!CL127="Yes"),OFFSET('Sanitation Data'!$D$6,0,10*ROW('Sanitation Data'!D121)),NA())</f>
        <v>#N/A</v>
      </c>
      <c r="X127" s="84" t="e">
        <f ca="true">+IF(AND(ISNUMBER(OFFSET('Sanitation Data'!$D$10,0,10*ROW('Sanitation Data'!D121))),'Data Summary'!CM127="Yes"),OFFSET('Sanitation Data'!$D$10,0,10*ROW('Sanitation Data'!D121)),NA())</f>
        <v>#N/A</v>
      </c>
      <c r="Y127" s="84" t="e">
        <f ca="true">+IF(AND(ISNUMBER(OFFSET('Sanitation Data'!$D$11,0,10*ROW('Sanitation Data'!D121))),'Data Summary'!CN127="Yes"),OFFSET('Sanitation Data'!$D$11,0,10*ROW('Sanitation Data'!D121)),NA())</f>
        <v>#N/A</v>
      </c>
      <c r="Z127" s="84" t="e">
        <f ca="true">+IF(AND(ISNUMBER(OFFSET('Sanitation Data'!$D$12,0,10*ROW('Sanitation Data'!D121))),'Data Summary'!CO127="Yes"),OFFSET('Sanitation Data'!$D$12,0,10*ROW('Sanitation Data'!D121)),NA())</f>
        <v>#N/A</v>
      </c>
      <c r="AA127" s="84" t="e">
        <f ca="true">+IF(AND(ISNUMBER(OFFSET('Sanitation Data'!$E$4,0,10*ROW('Sanitation Data'!E121))),'Data Summary'!CP127="Yes"),100-OFFSET('Sanitation Data'!$E$4,0,10*ROW('Sanitation Data'!E121)),NA())</f>
        <v>#N/A</v>
      </c>
      <c r="AB127" s="84" t="e">
        <f ca="true">+IF(AND(ISNUMBER(OFFSET('Sanitation Data'!$E$6,0,10*ROW('Sanitation Data'!E121))),'Data Summary'!CQ127="Yes"),OFFSET('Sanitation Data'!$E$6,0,10*ROW('Sanitation Data'!E121)),NA())</f>
        <v>#N/A</v>
      </c>
      <c r="AC127" s="84" t="e">
        <f ca="true">+IF(AND(ISNUMBER(OFFSET('Sanitation Data'!$E$10,0,10*ROW('Sanitation Data'!E121))),'Data Summary'!CR127="Yes"),OFFSET('Sanitation Data'!$E$10,0,10*ROW('Sanitation Data'!E121)),NA())</f>
        <v>#N/A</v>
      </c>
      <c r="AD127" s="84" t="e">
        <f ca="true">+IF(AND(ISNUMBER(OFFSET('Sanitation Data'!$E$11,0,10*ROW('Sanitation Data'!E121))),'Data Summary'!CS127="Yes"),OFFSET('Sanitation Data'!$E$11,0,10*ROW('Sanitation Data'!E121)),NA())</f>
        <v>#N/A</v>
      </c>
      <c r="AE127" s="84" t="e">
        <f ca="true">+IF(AND(ISNUMBER(OFFSET('Sanitation Data'!$E$12,0,10*ROW('Sanitation Data'!E121))),'Data Summary'!CT127="Yes"),OFFSET('Sanitation Data'!$E$12,0,10*ROW('Sanitation Data'!E121)),NA())</f>
        <v>#N/A</v>
      </c>
      <c r="AF127" s="84" t="e">
        <f ca="true">+IF(AND(ISNUMBER(OFFSET('Sanitation Data'!$F$4,0,10*ROW('Sanitation Data'!F121))),'Data Summary'!CU127="Yes"),100-OFFSET('Sanitation Data'!$F$4,0,10*ROW('Sanitation Data'!F121)),NA())</f>
        <v>#N/A</v>
      </c>
      <c r="AG127" s="84" t="e">
        <f ca="true">+IF(AND(ISNUMBER(OFFSET('Sanitation Data'!$F$6,0,10*ROW('Sanitation Data'!F121))),'Data Summary'!CV127="Yes"),OFFSET('Sanitation Data'!$F$6,0,10*ROW('Sanitation Data'!F121)),NA())</f>
        <v>#N/A</v>
      </c>
      <c r="AH127" s="84" t="e">
        <f ca="true">+IF(AND(ISNUMBER(OFFSET('Sanitation Data'!$F$10,0,10*ROW('Sanitation Data'!F121))),'Data Summary'!CW127="Yes"),OFFSET('Sanitation Data'!$F$10,0,10*ROW('Sanitation Data'!F121)),NA())</f>
        <v>#N/A</v>
      </c>
      <c r="AI127" s="84" t="e">
        <f ca="true">+IF(AND(ISNUMBER(OFFSET('Sanitation Data'!$F$11,0,10*ROW('Sanitation Data'!F121))),'Data Summary'!CX127="Yes"),OFFSET('Sanitation Data'!$F$11,0,10*ROW('Sanitation Data'!F121)),NA())</f>
        <v>#N/A</v>
      </c>
      <c r="AJ127" s="84" t="e">
        <f ca="true">+IF(AND(ISNUMBER(OFFSET('Sanitation Data'!$F$12,0,10*ROW('Sanitation Data'!F121))),'Data Summary'!CY127="Yes"),OFFSET('Sanitation Data'!$F$12,0,10*ROW('Sanitation Data'!F121)),NA())</f>
        <v>#N/A</v>
      </c>
      <c r="AK127" s="84" t="e">
        <f ca="true">+IF(AND(ISNUMBER(OFFSET('Sanitation Data'!$G$4,0,10*ROW('Sanitation Data'!G121))),'Data Summary'!CZ127="Yes"),100-OFFSET('Sanitation Data'!$G$4,0,10*ROW('Sanitation Data'!G121)),NA())</f>
        <v>#N/A</v>
      </c>
      <c r="AL127" s="84" t="e">
        <f ca="true">+IF(AND(ISNUMBER(OFFSET('Sanitation Data'!$G$6,0,10*ROW('Sanitation Data'!G121))),'Data Summary'!DA127="Yes"),OFFSET('Sanitation Data'!$G$6,0,10*ROW('Sanitation Data'!G121)),NA())</f>
        <v>#N/A</v>
      </c>
      <c r="AM127" s="84" t="e">
        <f ca="true">+IF(AND(ISNUMBER(OFFSET('Sanitation Data'!$G$10,0,10*ROW('Sanitation Data'!G121))),'Data Summary'!DB127="Yes"),OFFSET('Sanitation Data'!$G$10,0,10*ROW('Sanitation Data'!G121)),NA())</f>
        <v>#N/A</v>
      </c>
      <c r="AN127" s="84" t="e">
        <f ca="true">+IF(AND(ISNUMBER(OFFSET('Sanitation Data'!$G$11,0,10*ROW('Sanitation Data'!G121))),'Data Summary'!DC127="Yes"),OFFSET('Sanitation Data'!$G$11,0,10*ROW('Sanitation Data'!G121)),NA())</f>
        <v>#N/A</v>
      </c>
      <c r="AO127" s="84" t="e">
        <f ca="true">+IF(AND(ISNUMBER(OFFSET('Sanitation Data'!$G$12,0,10*ROW('Sanitation Data'!G121))),'Data Summary'!DD127="Yes"),OFFSET('Sanitation Data'!$G$12,0,10*ROW('Sanitation Data'!G121)),NA())</f>
        <v>#N/A</v>
      </c>
      <c r="AP127" s="84" t="e">
        <f ca="true">+IF(AND(ISNUMBER(OFFSET('Sanitation Data'!$H$4,0,10*ROW('Sanitation Data'!H121))),'Data Summary'!DE127="Yes"),100-OFFSET('Sanitation Data'!$H$4,0,10*ROW('Sanitation Data'!H121)),NA())</f>
        <v>#N/A</v>
      </c>
      <c r="AQ127" s="84" t="e">
        <f ca="true">+IF(AND(ISNUMBER(OFFSET('Sanitation Data'!$H$6,0,10*ROW('Sanitation Data'!H121))),'Data Summary'!DF127="Yes"),OFFSET('Sanitation Data'!$H$6,0,10*ROW('Sanitation Data'!H121)),NA())</f>
        <v>#N/A</v>
      </c>
      <c r="AR127" s="84" t="e">
        <f ca="true">+IF(AND(ISNUMBER(OFFSET('Sanitation Data'!$H$10,0,10*ROW('Sanitation Data'!H121))),'Data Summary'!DG127="Yes"),OFFSET('Sanitation Data'!$H$10,0,10*ROW('Sanitation Data'!H121)),NA())</f>
        <v>#N/A</v>
      </c>
      <c r="AS127" s="84" t="e">
        <f ca="true">+IF(AND(ISNUMBER(OFFSET('Sanitation Data'!$H$11,0,10*ROW('Sanitation Data'!H121))),'Data Summary'!DH127="Yes"),OFFSET('Sanitation Data'!$H$11,0,10*ROW('Sanitation Data'!H121)),NA())</f>
        <v>#N/A</v>
      </c>
      <c r="AT127" s="84" t="e">
        <f ca="true">+IF(AND(ISNUMBER(OFFSET('Sanitation Data'!$H$12,0,10*ROW('Sanitation Data'!H121))),'Data Summary'!DI127="Yes"),OFFSET('Sanitation Data'!$H$12,0,10*ROW('Sanitation Data'!H121)),NA())</f>
        <v>#N/A</v>
      </c>
      <c r="AU127" s="84" t="e">
        <f ca="true">+IF(AND(ISNUMBER(OFFSET('Sanitation Data'!$I$4,0,10*ROW('Sanitation Data'!I121))),'Data Summary'!DJ127="Yes"),100-OFFSET('Sanitation Data'!$I$4,0,10*ROW('Sanitation Data'!I121)),NA())</f>
        <v>#N/A</v>
      </c>
      <c r="AV127" s="84" t="e">
        <f ca="true">+IF(AND(ISNUMBER(OFFSET('Sanitation Data'!$I$6,0,10*ROW('Sanitation Data'!I121))),'Data Summary'!DK127="Yes"),OFFSET('Sanitation Data'!$I$6,0,10*ROW('Sanitation Data'!I121)),NA())</f>
        <v>#N/A</v>
      </c>
      <c r="AW127" s="84" t="e">
        <f ca="true">+IF(AND(ISNUMBER(OFFSET('Sanitation Data'!$I$10,0,10*ROW('Sanitation Data'!I121))),'Data Summary'!DL127="Yes"),OFFSET('Sanitation Data'!$I$10,0,10*ROW('Sanitation Data'!I121)),NA())</f>
        <v>#N/A</v>
      </c>
      <c r="AX127" s="84" t="e">
        <f ca="true">+IF(AND(ISNUMBER(OFFSET('Sanitation Data'!$I$11,0,10*ROW('Sanitation Data'!I121))),'Data Summary'!DM127="Yes"),OFFSET('Sanitation Data'!$I$11,0,10*ROW('Sanitation Data'!I121)),NA())</f>
        <v>#N/A</v>
      </c>
      <c r="AY127" s="84" t="e">
        <f ca="true">+IF(AND(ISNUMBER(OFFSET('Sanitation Data'!$I$12,0,10*ROW('Sanitation Data'!I121))),'Data Summary'!DN127="Yes"),OFFSET('Sanitation Data'!$I$12,0,10*ROW('Sanitation Data'!I121)),NA())</f>
        <v>#N/A</v>
      </c>
      <c r="AZ127" s="85" t="e">
        <f ca="true">+IF(AND(ISNUMBER(OFFSET('Hygiene Data'!$D$5,0,10*ROW('Hygiene Data'!D121))),'Data Summary'!DO127="Yes"),OFFSET('Hygiene Data'!$D$5,0,10*ROW('Hygiene Data'!D121)),NA())</f>
        <v>#N/A</v>
      </c>
      <c r="BA127" s="85" t="e">
        <f ca="true">+IF(AND(ISNUMBER(OFFSET('Hygiene Data'!$D$7,0,10*ROW('Hygiene Data'!D121))),'Data Summary'!DP127="Yes"),OFFSET('Hygiene Data'!$D$7,0,10*ROW('Hygiene Data'!D121)),NA())</f>
        <v>#N/A</v>
      </c>
      <c r="BB127" s="85" t="e">
        <f ca="true">+IF(AND(ISNUMBER(OFFSET('Hygiene Data'!$D$9,0,10*ROW('Hygiene Data'!D121))),'Data Summary'!DQ127="Yes"),OFFSET('Hygiene Data'!$D$9,0,10*ROW('Hygiene Data'!D121)),NA())</f>
        <v>#N/A</v>
      </c>
      <c r="BC127" s="85" t="e">
        <f ca="true">+IF(AND(ISNUMBER(OFFSET('Hygiene Data'!$E$5,0,10*ROW('Hygiene Data'!E121))),'Data Summary'!DR127="Yes"),OFFSET('Hygiene Data'!$E$5,0,10*ROW('Hygiene Data'!E121)),NA())</f>
        <v>#N/A</v>
      </c>
      <c r="BD127" s="85" t="e">
        <f ca="true">+IF(AND(ISNUMBER(OFFSET('Hygiene Data'!$E$7,0,10*ROW('Hygiene Data'!E121))),'Data Summary'!DS127="Yes"),OFFSET('Hygiene Data'!$E$7,0,10*ROW('Hygiene Data'!E121)),NA())</f>
        <v>#N/A</v>
      </c>
      <c r="BE127" s="85" t="e">
        <f ca="true">+IF(AND(ISNUMBER(OFFSET('Hygiene Data'!$E$9,0,10*ROW('Hygiene Data'!E121))),'Data Summary'!DT127="Yes"),OFFSET('Hygiene Data'!$E$9,0,10*ROW('Hygiene Data'!E121)),NA())</f>
        <v>#N/A</v>
      </c>
      <c r="BF127" s="85" t="e">
        <f ca="true">+IF(AND(ISNUMBER(OFFSET('Hygiene Data'!$F$5,0,10*ROW('Hygiene Data'!F121))),'Data Summary'!DU127="Yes"),OFFSET('Hygiene Data'!$F$5,0,10*ROW('Hygiene Data'!F121)),NA())</f>
        <v>#N/A</v>
      </c>
      <c r="BG127" s="85" t="e">
        <f ca="true">+IF(AND(ISNUMBER(OFFSET('Hygiene Data'!$F$7,0,10*ROW('Hygiene Data'!F121))),'Data Summary'!DV127="Yes"),OFFSET('Hygiene Data'!$F$7,0,10*ROW('Hygiene Data'!F121)),NA())</f>
        <v>#N/A</v>
      </c>
      <c r="BH127" s="85" t="e">
        <f ca="true">+IF(AND(ISNUMBER(OFFSET('Hygiene Data'!$F$9,0,10*ROW('Hygiene Data'!F121))),'Data Summary'!DW127="Yes"),OFFSET('Hygiene Data'!$F$9,0,10*ROW('Hygiene Data'!F121)),NA())</f>
        <v>#N/A</v>
      </c>
      <c r="BI127" s="85" t="e">
        <f ca="true">+IF(AND(ISNUMBER(OFFSET('Hygiene Data'!$G$5,0,10*ROW('Hygiene Data'!G121))),'Data Summary'!DX127="Yes"),OFFSET('Hygiene Data'!$G$5,0,10*ROW('Hygiene Data'!G121)),NA())</f>
        <v>#N/A</v>
      </c>
      <c r="BJ127" s="85" t="e">
        <f ca="true">+IF(AND(ISNUMBER(OFFSET('Hygiene Data'!$G$7,0,10*ROW('Hygiene Data'!G121))),'Data Summary'!DY127="Yes"),OFFSET('Hygiene Data'!$G$7,0,10*ROW('Hygiene Data'!G121)),NA())</f>
        <v>#N/A</v>
      </c>
      <c r="BK127" s="85" t="e">
        <f ca="true">+IF(AND(ISNUMBER(OFFSET('Hygiene Data'!$G$9,0,10*ROW('Hygiene Data'!G121))),'Data Summary'!DZ127="Yes"),OFFSET('Hygiene Data'!$G$9,0,10*ROW('Hygiene Data'!G121)),NA())</f>
        <v>#N/A</v>
      </c>
      <c r="BL127" s="85" t="e">
        <f ca="true">+IF(AND(ISNUMBER(OFFSET('Hygiene Data'!$H$5,0,10*ROW('Hygiene Data'!H121))),'Data Summary'!EA127="Yes"),OFFSET('Hygiene Data'!$H$5,0,10*ROW('Hygiene Data'!H121)),NA())</f>
        <v>#N/A</v>
      </c>
      <c r="BM127" s="85" t="e">
        <f ca="true">+IF(AND(ISNUMBER(OFFSET('Hygiene Data'!$H$7,0,10*ROW('Hygiene Data'!H121))),'Data Summary'!EB127="Yes"),OFFSET('Hygiene Data'!$H$7,0,10*ROW('Hygiene Data'!H121)),NA())</f>
        <v>#N/A</v>
      </c>
      <c r="BN127" s="85" t="e">
        <f ca="true">+IF(AND(ISNUMBER(OFFSET('Hygiene Data'!$H$9,0,10*ROW('Hygiene Data'!H121))),'Data Summary'!EC127="Yes"),OFFSET('Hygiene Data'!$H$9,0,10*ROW('Hygiene Data'!H121)),NA())</f>
        <v>#N/A</v>
      </c>
      <c r="BO127" s="85" t="e">
        <f ca="true">+IF(AND(ISNUMBER(OFFSET('Hygiene Data'!$I$5,0,10*ROW('Hygiene Data'!I121))),'Data Summary'!ED127="Yes"),OFFSET('Hygiene Data'!$I$5,0,10*ROW('Hygiene Data'!I121)),NA())</f>
        <v>#N/A</v>
      </c>
      <c r="BP127" s="85" t="e">
        <f ca="true">+IF(AND(ISNUMBER(OFFSET('Hygiene Data'!$I$7,0,10*ROW('Hygiene Data'!I121))),'Data Summary'!EE127="Yes"),OFFSET('Hygiene Data'!$I$7,0,10*ROW('Hygiene Data'!I121)),NA())</f>
        <v>#N/A</v>
      </c>
      <c r="BQ127" s="85" t="e">
        <f ca="true">+IF(AND(ISNUMBER(OFFSET('Hygiene Data'!$I$9,0,10*ROW('Hygiene Data'!I121))),'Data Summary'!EF127="Yes"),OFFSET('Hygiene Data'!$I$9,0,10*ROW('Hygiene Data'!I121)),NA())</f>
        <v>#N/A</v>
      </c>
    </row>
    <row xmlns:x14ac="http://schemas.microsoft.com/office/spreadsheetml/2009/9/ac" r="128" x14ac:dyDescent="0.2">
      <c r="A128" s="326" t="e">
        <f ca="true">+RIGHT('Data Summary'!A128,LEN('Data Summary'!A128)-9)</f>
        <v>#VALUE!</v>
      </c>
      <c r="B128" s="31" t="str">
        <f ca="true">+IF(ISTEXT('Data Summary'!B128),'Data Summary'!B128,"")</f>
        <v/>
      </c>
      <c r="C128" s="325" t="e">
        <f ca="true">+VALUE('Data Summary'!C128)</f>
        <v>#VALUE!</v>
      </c>
      <c r="D128" s="83" t="e">
        <f ca="true">+IF(AND(ISNUMBER(OFFSET('Water Data'!$D$4,0,10*ROW('Water Data'!D122))),'Data Summary'!BS128="Yes"),100-OFFSET('Water Data'!$D$4,0,10*ROW('Water Data'!D122)),NA())</f>
        <v>#N/A</v>
      </c>
      <c r="E128" s="83" t="e">
        <f ca="true">+IF(AND(ISNUMBER(OFFSET('Water Data'!$D$6,0,10*ROW('Water Data'!D122))),'Data Summary'!BT128="Yes"),OFFSET('Water Data'!$D$6,0,10*ROW('Water Data'!D122)),NA())</f>
        <v>#N/A</v>
      </c>
      <c r="F128" s="83" t="e">
        <f ca="true">+IF(AND(ISNUMBER(OFFSET('Water Data'!$D$9,0,10*ROW('Water Data'!D122))),'Data Summary'!BU128="Yes"),OFFSET('Water Data'!$D$9,0,10*ROW('Water Data'!D122)),NA())</f>
        <v>#N/A</v>
      </c>
      <c r="G128" s="83" t="e">
        <f ca="true">+IF(AND(ISNUMBER(OFFSET('Water Data'!$E$4,0,10*ROW('Water Data'!E122))),'Data Summary'!BV128="Yes"),100-OFFSET('Water Data'!$E$4,0,10*ROW('Water Data'!E122)),NA())</f>
        <v>#N/A</v>
      </c>
      <c r="H128" s="83" t="e">
        <f ca="true">+IF(AND(ISNUMBER(OFFSET('Water Data'!$E$6,0,10*ROW('Water Data'!E122))),'Data Summary'!BW128="Yes"),OFFSET('Water Data'!$E$6,0,10*ROW('Water Data'!E122)),NA())</f>
        <v>#N/A</v>
      </c>
      <c r="I128" s="83" t="e">
        <f ca="true">+IF(AND(ISNUMBER(OFFSET('Water Data'!$E$9,0,10*ROW('Water Data'!E122))),'Data Summary'!BX128="Yes"),OFFSET('Water Data'!$E$9,0,10*ROW('Water Data'!E122)),NA())</f>
        <v>#N/A</v>
      </c>
      <c r="J128" s="83" t="e">
        <f ca="true">+IF(AND(ISNUMBER(OFFSET('Water Data'!$F$4,0,10*ROW('Water Data'!F122))),'Data Summary'!BY128="Yes"),100-OFFSET('Water Data'!$F$4,0,10*ROW('Water Data'!F122)),NA())</f>
        <v>#N/A</v>
      </c>
      <c r="K128" s="83" t="e">
        <f ca="true">+IF(AND(ISNUMBER(OFFSET('Water Data'!$F$6,0,10*ROW('Water Data'!F122))),'Data Summary'!BZ128="Yes"),OFFSET('Water Data'!$F$6,0,10*ROW('Water Data'!F122)),NA())</f>
        <v>#N/A</v>
      </c>
      <c r="L128" s="83" t="e">
        <f ca="true">+IF(AND(ISNUMBER(OFFSET('Water Data'!$F$9,0,10*ROW('Water Data'!F122))),'Data Summary'!CA128="Yes"),OFFSET('Water Data'!$F$9,0,10*ROW('Water Data'!F122)),NA())</f>
        <v>#N/A</v>
      </c>
      <c r="M128" s="83" t="e">
        <f ca="true">+IF(AND(ISNUMBER(OFFSET('Water Data'!$G$4,0,10*ROW('Water Data'!G122))),'Data Summary'!CB128="Yes"),100-OFFSET('Water Data'!$G$4,0,10*ROW('Water Data'!G122)),NA())</f>
        <v>#N/A</v>
      </c>
      <c r="N128" s="83" t="e">
        <f ca="true">+IF(AND(ISNUMBER(OFFSET('Water Data'!$G$6,0,10*ROW('Water Data'!G122))),'Data Summary'!CC128="Yes"),OFFSET('Water Data'!$G$6,0,10*ROW('Water Data'!G122)),NA())</f>
        <v>#N/A</v>
      </c>
      <c r="O128" s="83" t="e">
        <f ca="true">+IF(AND(ISNUMBER(OFFSET('Water Data'!$G$9,0,10*ROW('Water Data'!G122))),'Data Summary'!CD128="Yes"),OFFSET('Water Data'!$G$9,0,10*ROW('Water Data'!G122)),NA())</f>
        <v>#N/A</v>
      </c>
      <c r="P128" s="83" t="e">
        <f ca="true">+IF(AND(ISNUMBER(OFFSET('Water Data'!$H$4,0,10*ROW('Water Data'!H122))),'Data Summary'!CE128="Yes"),100-OFFSET('Water Data'!$H$4,0,10*ROW('Water Data'!H122)),NA())</f>
        <v>#N/A</v>
      </c>
      <c r="Q128" s="83" t="e">
        <f ca="true">+IF(AND(ISNUMBER(OFFSET('Water Data'!$H$6,0,10*ROW('Water Data'!H122))),'Data Summary'!CF128="Yes"),OFFSET('Water Data'!$H$6,0,10*ROW('Water Data'!H122)),NA())</f>
        <v>#N/A</v>
      </c>
      <c r="R128" s="83" t="e">
        <f ca="true">+IF(AND(ISNUMBER(OFFSET('Water Data'!$H$9,0,10*ROW('Water Data'!H122))),'Data Summary'!CG128="Yes"),OFFSET('Water Data'!$H$9,0,10*ROW('Water Data'!H122)),NA())</f>
        <v>#N/A</v>
      </c>
      <c r="S128" s="83" t="e">
        <f ca="true">+IF(AND(ISNUMBER(OFFSET('Water Data'!$I$4,0,10*ROW('Water Data'!I122))),'Data Summary'!CH128="Yes"),100-OFFSET('Water Data'!$I$4,0,10*ROW('Water Data'!I122)),NA())</f>
        <v>#N/A</v>
      </c>
      <c r="T128" s="83" t="e">
        <f ca="true">+IF(AND(ISNUMBER(OFFSET('Water Data'!$I$6,0,10*ROW('Water Data'!I122))),'Data Summary'!CI128="Yes"),OFFSET('Water Data'!$I$6,0,10*ROW('Water Data'!I122)),NA())</f>
        <v>#N/A</v>
      </c>
      <c r="U128" s="83" t="e">
        <f ca="true">+IF(AND(ISNUMBER(OFFSET('Water Data'!$I$9,0,10*ROW('Water Data'!I122))),'Data Summary'!CJ128="Yes"),OFFSET('Water Data'!$I$9,0,10*ROW('Water Data'!I122)),NA())</f>
        <v>#N/A</v>
      </c>
      <c r="V128" s="84" t="e">
        <f ca="true">+IF(AND(ISNUMBER(OFFSET('Sanitation Data'!$D$4,0,10*ROW('Sanitation Data'!D122))),'Data Summary'!CK128="Yes"),100-OFFSET('Sanitation Data'!$D$4,0,10*ROW('Sanitation Data'!D122)),NA())</f>
        <v>#N/A</v>
      </c>
      <c r="W128" s="84" t="e">
        <f ca="true">+IF(AND(ISNUMBER(OFFSET('Sanitation Data'!$D$6,0,10*ROW('Sanitation Data'!D122))),'Data Summary'!CL128="Yes"),OFFSET('Sanitation Data'!$D$6,0,10*ROW('Sanitation Data'!D122)),NA())</f>
        <v>#N/A</v>
      </c>
      <c r="X128" s="84" t="e">
        <f ca="true">+IF(AND(ISNUMBER(OFFSET('Sanitation Data'!$D$10,0,10*ROW('Sanitation Data'!D122))),'Data Summary'!CM128="Yes"),OFFSET('Sanitation Data'!$D$10,0,10*ROW('Sanitation Data'!D122)),NA())</f>
        <v>#N/A</v>
      </c>
      <c r="Y128" s="84" t="e">
        <f ca="true">+IF(AND(ISNUMBER(OFFSET('Sanitation Data'!$D$11,0,10*ROW('Sanitation Data'!D122))),'Data Summary'!CN128="Yes"),OFFSET('Sanitation Data'!$D$11,0,10*ROW('Sanitation Data'!D122)),NA())</f>
        <v>#N/A</v>
      </c>
      <c r="Z128" s="84" t="e">
        <f ca="true">+IF(AND(ISNUMBER(OFFSET('Sanitation Data'!$D$12,0,10*ROW('Sanitation Data'!D122))),'Data Summary'!CO128="Yes"),OFFSET('Sanitation Data'!$D$12,0,10*ROW('Sanitation Data'!D122)),NA())</f>
        <v>#N/A</v>
      </c>
      <c r="AA128" s="84" t="e">
        <f ca="true">+IF(AND(ISNUMBER(OFFSET('Sanitation Data'!$E$4,0,10*ROW('Sanitation Data'!E122))),'Data Summary'!CP128="Yes"),100-OFFSET('Sanitation Data'!$E$4,0,10*ROW('Sanitation Data'!E122)),NA())</f>
        <v>#N/A</v>
      </c>
      <c r="AB128" s="84" t="e">
        <f ca="true">+IF(AND(ISNUMBER(OFFSET('Sanitation Data'!$E$6,0,10*ROW('Sanitation Data'!E122))),'Data Summary'!CQ128="Yes"),OFFSET('Sanitation Data'!$E$6,0,10*ROW('Sanitation Data'!E122)),NA())</f>
        <v>#N/A</v>
      </c>
      <c r="AC128" s="84" t="e">
        <f ca="true">+IF(AND(ISNUMBER(OFFSET('Sanitation Data'!$E$10,0,10*ROW('Sanitation Data'!E122))),'Data Summary'!CR128="Yes"),OFFSET('Sanitation Data'!$E$10,0,10*ROW('Sanitation Data'!E122)),NA())</f>
        <v>#N/A</v>
      </c>
      <c r="AD128" s="84" t="e">
        <f ca="true">+IF(AND(ISNUMBER(OFFSET('Sanitation Data'!$E$11,0,10*ROW('Sanitation Data'!E122))),'Data Summary'!CS128="Yes"),OFFSET('Sanitation Data'!$E$11,0,10*ROW('Sanitation Data'!E122)),NA())</f>
        <v>#N/A</v>
      </c>
      <c r="AE128" s="84" t="e">
        <f ca="true">+IF(AND(ISNUMBER(OFFSET('Sanitation Data'!$E$12,0,10*ROW('Sanitation Data'!E122))),'Data Summary'!CT128="Yes"),OFFSET('Sanitation Data'!$E$12,0,10*ROW('Sanitation Data'!E122)),NA())</f>
        <v>#N/A</v>
      </c>
      <c r="AF128" s="84" t="e">
        <f ca="true">+IF(AND(ISNUMBER(OFFSET('Sanitation Data'!$F$4,0,10*ROW('Sanitation Data'!F122))),'Data Summary'!CU128="Yes"),100-OFFSET('Sanitation Data'!$F$4,0,10*ROW('Sanitation Data'!F122)),NA())</f>
        <v>#N/A</v>
      </c>
      <c r="AG128" s="84" t="e">
        <f ca="true">+IF(AND(ISNUMBER(OFFSET('Sanitation Data'!$F$6,0,10*ROW('Sanitation Data'!F122))),'Data Summary'!CV128="Yes"),OFFSET('Sanitation Data'!$F$6,0,10*ROW('Sanitation Data'!F122)),NA())</f>
        <v>#N/A</v>
      </c>
      <c r="AH128" s="84" t="e">
        <f ca="true">+IF(AND(ISNUMBER(OFFSET('Sanitation Data'!$F$10,0,10*ROW('Sanitation Data'!F122))),'Data Summary'!CW128="Yes"),OFFSET('Sanitation Data'!$F$10,0,10*ROW('Sanitation Data'!F122)),NA())</f>
        <v>#N/A</v>
      </c>
      <c r="AI128" s="84" t="e">
        <f ca="true">+IF(AND(ISNUMBER(OFFSET('Sanitation Data'!$F$11,0,10*ROW('Sanitation Data'!F122))),'Data Summary'!CX128="Yes"),OFFSET('Sanitation Data'!$F$11,0,10*ROW('Sanitation Data'!F122)),NA())</f>
        <v>#N/A</v>
      </c>
      <c r="AJ128" s="84" t="e">
        <f ca="true">+IF(AND(ISNUMBER(OFFSET('Sanitation Data'!$F$12,0,10*ROW('Sanitation Data'!F122))),'Data Summary'!CY128="Yes"),OFFSET('Sanitation Data'!$F$12,0,10*ROW('Sanitation Data'!F122)),NA())</f>
        <v>#N/A</v>
      </c>
      <c r="AK128" s="84" t="e">
        <f ca="true">+IF(AND(ISNUMBER(OFFSET('Sanitation Data'!$G$4,0,10*ROW('Sanitation Data'!G122))),'Data Summary'!CZ128="Yes"),100-OFFSET('Sanitation Data'!$G$4,0,10*ROW('Sanitation Data'!G122)),NA())</f>
        <v>#N/A</v>
      </c>
      <c r="AL128" s="84" t="e">
        <f ca="true">+IF(AND(ISNUMBER(OFFSET('Sanitation Data'!$G$6,0,10*ROW('Sanitation Data'!G122))),'Data Summary'!DA128="Yes"),OFFSET('Sanitation Data'!$G$6,0,10*ROW('Sanitation Data'!G122)),NA())</f>
        <v>#N/A</v>
      </c>
      <c r="AM128" s="84" t="e">
        <f ca="true">+IF(AND(ISNUMBER(OFFSET('Sanitation Data'!$G$10,0,10*ROW('Sanitation Data'!G122))),'Data Summary'!DB128="Yes"),OFFSET('Sanitation Data'!$G$10,0,10*ROW('Sanitation Data'!G122)),NA())</f>
        <v>#N/A</v>
      </c>
      <c r="AN128" s="84" t="e">
        <f ca="true">+IF(AND(ISNUMBER(OFFSET('Sanitation Data'!$G$11,0,10*ROW('Sanitation Data'!G122))),'Data Summary'!DC128="Yes"),OFFSET('Sanitation Data'!$G$11,0,10*ROW('Sanitation Data'!G122)),NA())</f>
        <v>#N/A</v>
      </c>
      <c r="AO128" s="84" t="e">
        <f ca="true">+IF(AND(ISNUMBER(OFFSET('Sanitation Data'!$G$12,0,10*ROW('Sanitation Data'!G122))),'Data Summary'!DD128="Yes"),OFFSET('Sanitation Data'!$G$12,0,10*ROW('Sanitation Data'!G122)),NA())</f>
        <v>#N/A</v>
      </c>
      <c r="AP128" s="84" t="e">
        <f ca="true">+IF(AND(ISNUMBER(OFFSET('Sanitation Data'!$H$4,0,10*ROW('Sanitation Data'!H122))),'Data Summary'!DE128="Yes"),100-OFFSET('Sanitation Data'!$H$4,0,10*ROW('Sanitation Data'!H122)),NA())</f>
        <v>#N/A</v>
      </c>
      <c r="AQ128" s="84" t="e">
        <f ca="true">+IF(AND(ISNUMBER(OFFSET('Sanitation Data'!$H$6,0,10*ROW('Sanitation Data'!H122))),'Data Summary'!DF128="Yes"),OFFSET('Sanitation Data'!$H$6,0,10*ROW('Sanitation Data'!H122)),NA())</f>
        <v>#N/A</v>
      </c>
      <c r="AR128" s="84" t="e">
        <f ca="true">+IF(AND(ISNUMBER(OFFSET('Sanitation Data'!$H$10,0,10*ROW('Sanitation Data'!H122))),'Data Summary'!DG128="Yes"),OFFSET('Sanitation Data'!$H$10,0,10*ROW('Sanitation Data'!H122)),NA())</f>
        <v>#N/A</v>
      </c>
      <c r="AS128" s="84" t="e">
        <f ca="true">+IF(AND(ISNUMBER(OFFSET('Sanitation Data'!$H$11,0,10*ROW('Sanitation Data'!H122))),'Data Summary'!DH128="Yes"),OFFSET('Sanitation Data'!$H$11,0,10*ROW('Sanitation Data'!H122)),NA())</f>
        <v>#N/A</v>
      </c>
      <c r="AT128" s="84" t="e">
        <f ca="true">+IF(AND(ISNUMBER(OFFSET('Sanitation Data'!$H$12,0,10*ROW('Sanitation Data'!H122))),'Data Summary'!DI128="Yes"),OFFSET('Sanitation Data'!$H$12,0,10*ROW('Sanitation Data'!H122)),NA())</f>
        <v>#N/A</v>
      </c>
      <c r="AU128" s="84" t="e">
        <f ca="true">+IF(AND(ISNUMBER(OFFSET('Sanitation Data'!$I$4,0,10*ROW('Sanitation Data'!I122))),'Data Summary'!DJ128="Yes"),100-OFFSET('Sanitation Data'!$I$4,0,10*ROW('Sanitation Data'!I122)),NA())</f>
        <v>#N/A</v>
      </c>
      <c r="AV128" s="84" t="e">
        <f ca="true">+IF(AND(ISNUMBER(OFFSET('Sanitation Data'!$I$6,0,10*ROW('Sanitation Data'!I122))),'Data Summary'!DK128="Yes"),OFFSET('Sanitation Data'!$I$6,0,10*ROW('Sanitation Data'!I122)),NA())</f>
        <v>#N/A</v>
      </c>
      <c r="AW128" s="84" t="e">
        <f ca="true">+IF(AND(ISNUMBER(OFFSET('Sanitation Data'!$I$10,0,10*ROW('Sanitation Data'!I122))),'Data Summary'!DL128="Yes"),OFFSET('Sanitation Data'!$I$10,0,10*ROW('Sanitation Data'!I122)),NA())</f>
        <v>#N/A</v>
      </c>
      <c r="AX128" s="84" t="e">
        <f ca="true">+IF(AND(ISNUMBER(OFFSET('Sanitation Data'!$I$11,0,10*ROW('Sanitation Data'!I122))),'Data Summary'!DM128="Yes"),OFFSET('Sanitation Data'!$I$11,0,10*ROW('Sanitation Data'!I122)),NA())</f>
        <v>#N/A</v>
      </c>
      <c r="AY128" s="84" t="e">
        <f ca="true">+IF(AND(ISNUMBER(OFFSET('Sanitation Data'!$I$12,0,10*ROW('Sanitation Data'!I122))),'Data Summary'!DN128="Yes"),OFFSET('Sanitation Data'!$I$12,0,10*ROW('Sanitation Data'!I122)),NA())</f>
        <v>#N/A</v>
      </c>
      <c r="AZ128" s="85" t="e">
        <f ca="true">+IF(AND(ISNUMBER(OFFSET('Hygiene Data'!$D$5,0,10*ROW('Hygiene Data'!D122))),'Data Summary'!DO128="Yes"),OFFSET('Hygiene Data'!$D$5,0,10*ROW('Hygiene Data'!D122)),NA())</f>
        <v>#N/A</v>
      </c>
      <c r="BA128" s="85" t="e">
        <f ca="true">+IF(AND(ISNUMBER(OFFSET('Hygiene Data'!$D$7,0,10*ROW('Hygiene Data'!D122))),'Data Summary'!DP128="Yes"),OFFSET('Hygiene Data'!$D$7,0,10*ROW('Hygiene Data'!D122)),NA())</f>
        <v>#N/A</v>
      </c>
      <c r="BB128" s="85" t="e">
        <f ca="true">+IF(AND(ISNUMBER(OFFSET('Hygiene Data'!$D$9,0,10*ROW('Hygiene Data'!D122))),'Data Summary'!DQ128="Yes"),OFFSET('Hygiene Data'!$D$9,0,10*ROW('Hygiene Data'!D122)),NA())</f>
        <v>#N/A</v>
      </c>
      <c r="BC128" s="85" t="e">
        <f ca="true">+IF(AND(ISNUMBER(OFFSET('Hygiene Data'!$E$5,0,10*ROW('Hygiene Data'!E122))),'Data Summary'!DR128="Yes"),OFFSET('Hygiene Data'!$E$5,0,10*ROW('Hygiene Data'!E122)),NA())</f>
        <v>#N/A</v>
      </c>
      <c r="BD128" s="85" t="e">
        <f ca="true">+IF(AND(ISNUMBER(OFFSET('Hygiene Data'!$E$7,0,10*ROW('Hygiene Data'!E122))),'Data Summary'!DS128="Yes"),OFFSET('Hygiene Data'!$E$7,0,10*ROW('Hygiene Data'!E122)),NA())</f>
        <v>#N/A</v>
      </c>
      <c r="BE128" s="85" t="e">
        <f ca="true">+IF(AND(ISNUMBER(OFFSET('Hygiene Data'!$E$9,0,10*ROW('Hygiene Data'!E122))),'Data Summary'!DT128="Yes"),OFFSET('Hygiene Data'!$E$9,0,10*ROW('Hygiene Data'!E122)),NA())</f>
        <v>#N/A</v>
      </c>
      <c r="BF128" s="85" t="e">
        <f ca="true">+IF(AND(ISNUMBER(OFFSET('Hygiene Data'!$F$5,0,10*ROW('Hygiene Data'!F122))),'Data Summary'!DU128="Yes"),OFFSET('Hygiene Data'!$F$5,0,10*ROW('Hygiene Data'!F122)),NA())</f>
        <v>#N/A</v>
      </c>
      <c r="BG128" s="85" t="e">
        <f ca="true">+IF(AND(ISNUMBER(OFFSET('Hygiene Data'!$F$7,0,10*ROW('Hygiene Data'!F122))),'Data Summary'!DV128="Yes"),OFFSET('Hygiene Data'!$F$7,0,10*ROW('Hygiene Data'!F122)),NA())</f>
        <v>#N/A</v>
      </c>
      <c r="BH128" s="85" t="e">
        <f ca="true">+IF(AND(ISNUMBER(OFFSET('Hygiene Data'!$F$9,0,10*ROW('Hygiene Data'!F122))),'Data Summary'!DW128="Yes"),OFFSET('Hygiene Data'!$F$9,0,10*ROW('Hygiene Data'!F122)),NA())</f>
        <v>#N/A</v>
      </c>
      <c r="BI128" s="85" t="e">
        <f ca="true">+IF(AND(ISNUMBER(OFFSET('Hygiene Data'!$G$5,0,10*ROW('Hygiene Data'!G122))),'Data Summary'!DX128="Yes"),OFFSET('Hygiene Data'!$G$5,0,10*ROW('Hygiene Data'!G122)),NA())</f>
        <v>#N/A</v>
      </c>
      <c r="BJ128" s="85" t="e">
        <f ca="true">+IF(AND(ISNUMBER(OFFSET('Hygiene Data'!$G$7,0,10*ROW('Hygiene Data'!G122))),'Data Summary'!DY128="Yes"),OFFSET('Hygiene Data'!$G$7,0,10*ROW('Hygiene Data'!G122)),NA())</f>
        <v>#N/A</v>
      </c>
      <c r="BK128" s="85" t="e">
        <f ca="true">+IF(AND(ISNUMBER(OFFSET('Hygiene Data'!$G$9,0,10*ROW('Hygiene Data'!G122))),'Data Summary'!DZ128="Yes"),OFFSET('Hygiene Data'!$G$9,0,10*ROW('Hygiene Data'!G122)),NA())</f>
        <v>#N/A</v>
      </c>
      <c r="BL128" s="85" t="e">
        <f ca="true">+IF(AND(ISNUMBER(OFFSET('Hygiene Data'!$H$5,0,10*ROW('Hygiene Data'!H122))),'Data Summary'!EA128="Yes"),OFFSET('Hygiene Data'!$H$5,0,10*ROW('Hygiene Data'!H122)),NA())</f>
        <v>#N/A</v>
      </c>
      <c r="BM128" s="85" t="e">
        <f ca="true">+IF(AND(ISNUMBER(OFFSET('Hygiene Data'!$H$7,0,10*ROW('Hygiene Data'!H122))),'Data Summary'!EB128="Yes"),OFFSET('Hygiene Data'!$H$7,0,10*ROW('Hygiene Data'!H122)),NA())</f>
        <v>#N/A</v>
      </c>
      <c r="BN128" s="85" t="e">
        <f ca="true">+IF(AND(ISNUMBER(OFFSET('Hygiene Data'!$H$9,0,10*ROW('Hygiene Data'!H122))),'Data Summary'!EC128="Yes"),OFFSET('Hygiene Data'!$H$9,0,10*ROW('Hygiene Data'!H122)),NA())</f>
        <v>#N/A</v>
      </c>
      <c r="BO128" s="85" t="e">
        <f ca="true">+IF(AND(ISNUMBER(OFFSET('Hygiene Data'!$I$5,0,10*ROW('Hygiene Data'!I122))),'Data Summary'!ED128="Yes"),OFFSET('Hygiene Data'!$I$5,0,10*ROW('Hygiene Data'!I122)),NA())</f>
        <v>#N/A</v>
      </c>
      <c r="BP128" s="85" t="e">
        <f ca="true">+IF(AND(ISNUMBER(OFFSET('Hygiene Data'!$I$7,0,10*ROW('Hygiene Data'!I122))),'Data Summary'!EE128="Yes"),OFFSET('Hygiene Data'!$I$7,0,10*ROW('Hygiene Data'!I122)),NA())</f>
        <v>#N/A</v>
      </c>
      <c r="BQ128" s="85" t="e">
        <f ca="true">+IF(AND(ISNUMBER(OFFSET('Hygiene Data'!$I$9,0,10*ROW('Hygiene Data'!I122))),'Data Summary'!EF128="Yes"),OFFSET('Hygiene Data'!$I$9,0,10*ROW('Hygiene Data'!I122)),NA())</f>
        <v>#N/A</v>
      </c>
    </row>
    <row xmlns:x14ac="http://schemas.microsoft.com/office/spreadsheetml/2009/9/ac" r="129" x14ac:dyDescent="0.2">
      <c r="A129" s="326" t="e">
        <f ca="true">+RIGHT('Data Summary'!A129,LEN('Data Summary'!A129)-9)</f>
        <v>#VALUE!</v>
      </c>
      <c r="B129" s="31" t="str">
        <f ca="true">+IF(ISTEXT('Data Summary'!B129),'Data Summary'!B129,"")</f>
        <v/>
      </c>
      <c r="C129" s="325" t="e">
        <f ca="true">+VALUE('Data Summary'!C129)</f>
        <v>#VALUE!</v>
      </c>
      <c r="D129" s="83" t="e">
        <f ca="true">+IF(AND(ISNUMBER(OFFSET('Water Data'!$D$4,0,10*ROW('Water Data'!D123))),'Data Summary'!BS129="Yes"),100-OFFSET('Water Data'!$D$4,0,10*ROW('Water Data'!D123)),NA())</f>
        <v>#N/A</v>
      </c>
      <c r="E129" s="83" t="e">
        <f ca="true">+IF(AND(ISNUMBER(OFFSET('Water Data'!$D$6,0,10*ROW('Water Data'!D123))),'Data Summary'!BT129="Yes"),OFFSET('Water Data'!$D$6,0,10*ROW('Water Data'!D123)),NA())</f>
        <v>#N/A</v>
      </c>
      <c r="F129" s="83" t="e">
        <f ca="true">+IF(AND(ISNUMBER(OFFSET('Water Data'!$D$9,0,10*ROW('Water Data'!D123))),'Data Summary'!BU129="Yes"),OFFSET('Water Data'!$D$9,0,10*ROW('Water Data'!D123)),NA())</f>
        <v>#N/A</v>
      </c>
      <c r="G129" s="83" t="e">
        <f ca="true">+IF(AND(ISNUMBER(OFFSET('Water Data'!$E$4,0,10*ROW('Water Data'!E123))),'Data Summary'!BV129="Yes"),100-OFFSET('Water Data'!$E$4,0,10*ROW('Water Data'!E123)),NA())</f>
        <v>#N/A</v>
      </c>
      <c r="H129" s="83" t="e">
        <f ca="true">+IF(AND(ISNUMBER(OFFSET('Water Data'!$E$6,0,10*ROW('Water Data'!E123))),'Data Summary'!BW129="Yes"),OFFSET('Water Data'!$E$6,0,10*ROW('Water Data'!E123)),NA())</f>
        <v>#N/A</v>
      </c>
      <c r="I129" s="83" t="e">
        <f ca="true">+IF(AND(ISNUMBER(OFFSET('Water Data'!$E$9,0,10*ROW('Water Data'!E123))),'Data Summary'!BX129="Yes"),OFFSET('Water Data'!$E$9,0,10*ROW('Water Data'!E123)),NA())</f>
        <v>#N/A</v>
      </c>
      <c r="J129" s="83" t="e">
        <f ca="true">+IF(AND(ISNUMBER(OFFSET('Water Data'!$F$4,0,10*ROW('Water Data'!F123))),'Data Summary'!BY129="Yes"),100-OFFSET('Water Data'!$F$4,0,10*ROW('Water Data'!F123)),NA())</f>
        <v>#N/A</v>
      </c>
      <c r="K129" s="83" t="e">
        <f ca="true">+IF(AND(ISNUMBER(OFFSET('Water Data'!$F$6,0,10*ROW('Water Data'!F123))),'Data Summary'!BZ129="Yes"),OFFSET('Water Data'!$F$6,0,10*ROW('Water Data'!F123)),NA())</f>
        <v>#N/A</v>
      </c>
      <c r="L129" s="83" t="e">
        <f ca="true">+IF(AND(ISNUMBER(OFFSET('Water Data'!$F$9,0,10*ROW('Water Data'!F123))),'Data Summary'!CA129="Yes"),OFFSET('Water Data'!$F$9,0,10*ROW('Water Data'!F123)),NA())</f>
        <v>#N/A</v>
      </c>
      <c r="M129" s="83" t="e">
        <f ca="true">+IF(AND(ISNUMBER(OFFSET('Water Data'!$G$4,0,10*ROW('Water Data'!G123))),'Data Summary'!CB129="Yes"),100-OFFSET('Water Data'!$G$4,0,10*ROW('Water Data'!G123)),NA())</f>
        <v>#N/A</v>
      </c>
      <c r="N129" s="83" t="e">
        <f ca="true">+IF(AND(ISNUMBER(OFFSET('Water Data'!$G$6,0,10*ROW('Water Data'!G123))),'Data Summary'!CC129="Yes"),OFFSET('Water Data'!$G$6,0,10*ROW('Water Data'!G123)),NA())</f>
        <v>#N/A</v>
      </c>
      <c r="O129" s="83" t="e">
        <f ca="true">+IF(AND(ISNUMBER(OFFSET('Water Data'!$G$9,0,10*ROW('Water Data'!G123))),'Data Summary'!CD129="Yes"),OFFSET('Water Data'!$G$9,0,10*ROW('Water Data'!G123)),NA())</f>
        <v>#N/A</v>
      </c>
      <c r="P129" s="83" t="e">
        <f ca="true">+IF(AND(ISNUMBER(OFFSET('Water Data'!$H$4,0,10*ROW('Water Data'!H123))),'Data Summary'!CE129="Yes"),100-OFFSET('Water Data'!$H$4,0,10*ROW('Water Data'!H123)),NA())</f>
        <v>#N/A</v>
      </c>
      <c r="Q129" s="83" t="e">
        <f ca="true">+IF(AND(ISNUMBER(OFFSET('Water Data'!$H$6,0,10*ROW('Water Data'!H123))),'Data Summary'!CF129="Yes"),OFFSET('Water Data'!$H$6,0,10*ROW('Water Data'!H123)),NA())</f>
        <v>#N/A</v>
      </c>
      <c r="R129" s="83" t="e">
        <f ca="true">+IF(AND(ISNUMBER(OFFSET('Water Data'!$H$9,0,10*ROW('Water Data'!H123))),'Data Summary'!CG129="Yes"),OFFSET('Water Data'!$H$9,0,10*ROW('Water Data'!H123)),NA())</f>
        <v>#N/A</v>
      </c>
      <c r="S129" s="83" t="e">
        <f ca="true">+IF(AND(ISNUMBER(OFFSET('Water Data'!$I$4,0,10*ROW('Water Data'!I123))),'Data Summary'!CH129="Yes"),100-OFFSET('Water Data'!$I$4,0,10*ROW('Water Data'!I123)),NA())</f>
        <v>#N/A</v>
      </c>
      <c r="T129" s="83" t="e">
        <f ca="true">+IF(AND(ISNUMBER(OFFSET('Water Data'!$I$6,0,10*ROW('Water Data'!I123))),'Data Summary'!CI129="Yes"),OFFSET('Water Data'!$I$6,0,10*ROW('Water Data'!I123)),NA())</f>
        <v>#N/A</v>
      </c>
      <c r="U129" s="83" t="e">
        <f ca="true">+IF(AND(ISNUMBER(OFFSET('Water Data'!$I$9,0,10*ROW('Water Data'!I123))),'Data Summary'!CJ129="Yes"),OFFSET('Water Data'!$I$9,0,10*ROW('Water Data'!I123)),NA())</f>
        <v>#N/A</v>
      </c>
      <c r="V129" s="84" t="e">
        <f ca="true">+IF(AND(ISNUMBER(OFFSET('Sanitation Data'!$D$4,0,10*ROW('Sanitation Data'!D123))),'Data Summary'!CK129="Yes"),100-OFFSET('Sanitation Data'!$D$4,0,10*ROW('Sanitation Data'!D123)),NA())</f>
        <v>#N/A</v>
      </c>
      <c r="W129" s="84" t="e">
        <f ca="true">+IF(AND(ISNUMBER(OFFSET('Sanitation Data'!$D$6,0,10*ROW('Sanitation Data'!D123))),'Data Summary'!CL129="Yes"),OFFSET('Sanitation Data'!$D$6,0,10*ROW('Sanitation Data'!D123)),NA())</f>
        <v>#N/A</v>
      </c>
      <c r="X129" s="84" t="e">
        <f ca="true">+IF(AND(ISNUMBER(OFFSET('Sanitation Data'!$D$10,0,10*ROW('Sanitation Data'!D123))),'Data Summary'!CM129="Yes"),OFFSET('Sanitation Data'!$D$10,0,10*ROW('Sanitation Data'!D123)),NA())</f>
        <v>#N/A</v>
      </c>
      <c r="Y129" s="84" t="e">
        <f ca="true">+IF(AND(ISNUMBER(OFFSET('Sanitation Data'!$D$11,0,10*ROW('Sanitation Data'!D123))),'Data Summary'!CN129="Yes"),OFFSET('Sanitation Data'!$D$11,0,10*ROW('Sanitation Data'!D123)),NA())</f>
        <v>#N/A</v>
      </c>
      <c r="Z129" s="84" t="e">
        <f ca="true">+IF(AND(ISNUMBER(OFFSET('Sanitation Data'!$D$12,0,10*ROW('Sanitation Data'!D123))),'Data Summary'!CO129="Yes"),OFFSET('Sanitation Data'!$D$12,0,10*ROW('Sanitation Data'!D123)),NA())</f>
        <v>#N/A</v>
      </c>
      <c r="AA129" s="84" t="e">
        <f ca="true">+IF(AND(ISNUMBER(OFFSET('Sanitation Data'!$E$4,0,10*ROW('Sanitation Data'!E123))),'Data Summary'!CP129="Yes"),100-OFFSET('Sanitation Data'!$E$4,0,10*ROW('Sanitation Data'!E123)),NA())</f>
        <v>#N/A</v>
      </c>
      <c r="AB129" s="84" t="e">
        <f ca="true">+IF(AND(ISNUMBER(OFFSET('Sanitation Data'!$E$6,0,10*ROW('Sanitation Data'!E123))),'Data Summary'!CQ129="Yes"),OFFSET('Sanitation Data'!$E$6,0,10*ROW('Sanitation Data'!E123)),NA())</f>
        <v>#N/A</v>
      </c>
      <c r="AC129" s="84" t="e">
        <f ca="true">+IF(AND(ISNUMBER(OFFSET('Sanitation Data'!$E$10,0,10*ROW('Sanitation Data'!E123))),'Data Summary'!CR129="Yes"),OFFSET('Sanitation Data'!$E$10,0,10*ROW('Sanitation Data'!E123)),NA())</f>
        <v>#N/A</v>
      </c>
      <c r="AD129" s="84" t="e">
        <f ca="true">+IF(AND(ISNUMBER(OFFSET('Sanitation Data'!$E$11,0,10*ROW('Sanitation Data'!E123))),'Data Summary'!CS129="Yes"),OFFSET('Sanitation Data'!$E$11,0,10*ROW('Sanitation Data'!E123)),NA())</f>
        <v>#N/A</v>
      </c>
      <c r="AE129" s="84" t="e">
        <f ca="true">+IF(AND(ISNUMBER(OFFSET('Sanitation Data'!$E$12,0,10*ROW('Sanitation Data'!E123))),'Data Summary'!CT129="Yes"),OFFSET('Sanitation Data'!$E$12,0,10*ROW('Sanitation Data'!E123)),NA())</f>
        <v>#N/A</v>
      </c>
      <c r="AF129" s="84" t="e">
        <f ca="true">+IF(AND(ISNUMBER(OFFSET('Sanitation Data'!$F$4,0,10*ROW('Sanitation Data'!F123))),'Data Summary'!CU129="Yes"),100-OFFSET('Sanitation Data'!$F$4,0,10*ROW('Sanitation Data'!F123)),NA())</f>
        <v>#N/A</v>
      </c>
      <c r="AG129" s="84" t="e">
        <f ca="true">+IF(AND(ISNUMBER(OFFSET('Sanitation Data'!$F$6,0,10*ROW('Sanitation Data'!F123))),'Data Summary'!CV129="Yes"),OFFSET('Sanitation Data'!$F$6,0,10*ROW('Sanitation Data'!F123)),NA())</f>
        <v>#N/A</v>
      </c>
      <c r="AH129" s="84" t="e">
        <f ca="true">+IF(AND(ISNUMBER(OFFSET('Sanitation Data'!$F$10,0,10*ROW('Sanitation Data'!F123))),'Data Summary'!CW129="Yes"),OFFSET('Sanitation Data'!$F$10,0,10*ROW('Sanitation Data'!F123)),NA())</f>
        <v>#N/A</v>
      </c>
      <c r="AI129" s="84" t="e">
        <f ca="true">+IF(AND(ISNUMBER(OFFSET('Sanitation Data'!$F$11,0,10*ROW('Sanitation Data'!F123))),'Data Summary'!CX129="Yes"),OFFSET('Sanitation Data'!$F$11,0,10*ROW('Sanitation Data'!F123)),NA())</f>
        <v>#N/A</v>
      </c>
      <c r="AJ129" s="84" t="e">
        <f ca="true">+IF(AND(ISNUMBER(OFFSET('Sanitation Data'!$F$12,0,10*ROW('Sanitation Data'!F123))),'Data Summary'!CY129="Yes"),OFFSET('Sanitation Data'!$F$12,0,10*ROW('Sanitation Data'!F123)),NA())</f>
        <v>#N/A</v>
      </c>
      <c r="AK129" s="84" t="e">
        <f ca="true">+IF(AND(ISNUMBER(OFFSET('Sanitation Data'!$G$4,0,10*ROW('Sanitation Data'!G123))),'Data Summary'!CZ129="Yes"),100-OFFSET('Sanitation Data'!$G$4,0,10*ROW('Sanitation Data'!G123)),NA())</f>
        <v>#N/A</v>
      </c>
      <c r="AL129" s="84" t="e">
        <f ca="true">+IF(AND(ISNUMBER(OFFSET('Sanitation Data'!$G$6,0,10*ROW('Sanitation Data'!G123))),'Data Summary'!DA129="Yes"),OFFSET('Sanitation Data'!$G$6,0,10*ROW('Sanitation Data'!G123)),NA())</f>
        <v>#N/A</v>
      </c>
      <c r="AM129" s="84" t="e">
        <f ca="true">+IF(AND(ISNUMBER(OFFSET('Sanitation Data'!$G$10,0,10*ROW('Sanitation Data'!G123))),'Data Summary'!DB129="Yes"),OFFSET('Sanitation Data'!$G$10,0,10*ROW('Sanitation Data'!G123)),NA())</f>
        <v>#N/A</v>
      </c>
      <c r="AN129" s="84" t="e">
        <f ca="true">+IF(AND(ISNUMBER(OFFSET('Sanitation Data'!$G$11,0,10*ROW('Sanitation Data'!G123))),'Data Summary'!DC129="Yes"),OFFSET('Sanitation Data'!$G$11,0,10*ROW('Sanitation Data'!G123)),NA())</f>
        <v>#N/A</v>
      </c>
      <c r="AO129" s="84" t="e">
        <f ca="true">+IF(AND(ISNUMBER(OFFSET('Sanitation Data'!$G$12,0,10*ROW('Sanitation Data'!G123))),'Data Summary'!DD129="Yes"),OFFSET('Sanitation Data'!$G$12,0,10*ROW('Sanitation Data'!G123)),NA())</f>
        <v>#N/A</v>
      </c>
      <c r="AP129" s="84" t="e">
        <f ca="true">+IF(AND(ISNUMBER(OFFSET('Sanitation Data'!$H$4,0,10*ROW('Sanitation Data'!H123))),'Data Summary'!DE129="Yes"),100-OFFSET('Sanitation Data'!$H$4,0,10*ROW('Sanitation Data'!H123)),NA())</f>
        <v>#N/A</v>
      </c>
      <c r="AQ129" s="84" t="e">
        <f ca="true">+IF(AND(ISNUMBER(OFFSET('Sanitation Data'!$H$6,0,10*ROW('Sanitation Data'!H123))),'Data Summary'!DF129="Yes"),OFFSET('Sanitation Data'!$H$6,0,10*ROW('Sanitation Data'!H123)),NA())</f>
        <v>#N/A</v>
      </c>
      <c r="AR129" s="84" t="e">
        <f ca="true">+IF(AND(ISNUMBER(OFFSET('Sanitation Data'!$H$10,0,10*ROW('Sanitation Data'!H123))),'Data Summary'!DG129="Yes"),OFFSET('Sanitation Data'!$H$10,0,10*ROW('Sanitation Data'!H123)),NA())</f>
        <v>#N/A</v>
      </c>
      <c r="AS129" s="84" t="e">
        <f ca="true">+IF(AND(ISNUMBER(OFFSET('Sanitation Data'!$H$11,0,10*ROW('Sanitation Data'!H123))),'Data Summary'!DH129="Yes"),OFFSET('Sanitation Data'!$H$11,0,10*ROW('Sanitation Data'!H123)),NA())</f>
        <v>#N/A</v>
      </c>
      <c r="AT129" s="84" t="e">
        <f ca="true">+IF(AND(ISNUMBER(OFFSET('Sanitation Data'!$H$12,0,10*ROW('Sanitation Data'!H123))),'Data Summary'!DI129="Yes"),OFFSET('Sanitation Data'!$H$12,0,10*ROW('Sanitation Data'!H123)),NA())</f>
        <v>#N/A</v>
      </c>
      <c r="AU129" s="84" t="e">
        <f ca="true">+IF(AND(ISNUMBER(OFFSET('Sanitation Data'!$I$4,0,10*ROW('Sanitation Data'!I123))),'Data Summary'!DJ129="Yes"),100-OFFSET('Sanitation Data'!$I$4,0,10*ROW('Sanitation Data'!I123)),NA())</f>
        <v>#N/A</v>
      </c>
      <c r="AV129" s="84" t="e">
        <f ca="true">+IF(AND(ISNUMBER(OFFSET('Sanitation Data'!$I$6,0,10*ROW('Sanitation Data'!I123))),'Data Summary'!DK129="Yes"),OFFSET('Sanitation Data'!$I$6,0,10*ROW('Sanitation Data'!I123)),NA())</f>
        <v>#N/A</v>
      </c>
      <c r="AW129" s="84" t="e">
        <f ca="true">+IF(AND(ISNUMBER(OFFSET('Sanitation Data'!$I$10,0,10*ROW('Sanitation Data'!I123))),'Data Summary'!DL129="Yes"),OFFSET('Sanitation Data'!$I$10,0,10*ROW('Sanitation Data'!I123)),NA())</f>
        <v>#N/A</v>
      </c>
      <c r="AX129" s="84" t="e">
        <f ca="true">+IF(AND(ISNUMBER(OFFSET('Sanitation Data'!$I$11,0,10*ROW('Sanitation Data'!I123))),'Data Summary'!DM129="Yes"),OFFSET('Sanitation Data'!$I$11,0,10*ROW('Sanitation Data'!I123)),NA())</f>
        <v>#N/A</v>
      </c>
      <c r="AY129" s="84" t="e">
        <f ca="true">+IF(AND(ISNUMBER(OFFSET('Sanitation Data'!$I$12,0,10*ROW('Sanitation Data'!I123))),'Data Summary'!DN129="Yes"),OFFSET('Sanitation Data'!$I$12,0,10*ROW('Sanitation Data'!I123)),NA())</f>
        <v>#N/A</v>
      </c>
      <c r="AZ129" s="85" t="e">
        <f ca="true">+IF(AND(ISNUMBER(OFFSET('Hygiene Data'!$D$5,0,10*ROW('Hygiene Data'!D123))),'Data Summary'!DO129="Yes"),OFFSET('Hygiene Data'!$D$5,0,10*ROW('Hygiene Data'!D123)),NA())</f>
        <v>#N/A</v>
      </c>
      <c r="BA129" s="85" t="e">
        <f ca="true">+IF(AND(ISNUMBER(OFFSET('Hygiene Data'!$D$7,0,10*ROW('Hygiene Data'!D123))),'Data Summary'!DP129="Yes"),OFFSET('Hygiene Data'!$D$7,0,10*ROW('Hygiene Data'!D123)),NA())</f>
        <v>#N/A</v>
      </c>
      <c r="BB129" s="85" t="e">
        <f ca="true">+IF(AND(ISNUMBER(OFFSET('Hygiene Data'!$D$9,0,10*ROW('Hygiene Data'!D123))),'Data Summary'!DQ129="Yes"),OFFSET('Hygiene Data'!$D$9,0,10*ROW('Hygiene Data'!D123)),NA())</f>
        <v>#N/A</v>
      </c>
      <c r="BC129" s="85" t="e">
        <f ca="true">+IF(AND(ISNUMBER(OFFSET('Hygiene Data'!$E$5,0,10*ROW('Hygiene Data'!E123))),'Data Summary'!DR129="Yes"),OFFSET('Hygiene Data'!$E$5,0,10*ROW('Hygiene Data'!E123)),NA())</f>
        <v>#N/A</v>
      </c>
      <c r="BD129" s="85" t="e">
        <f ca="true">+IF(AND(ISNUMBER(OFFSET('Hygiene Data'!$E$7,0,10*ROW('Hygiene Data'!E123))),'Data Summary'!DS129="Yes"),OFFSET('Hygiene Data'!$E$7,0,10*ROW('Hygiene Data'!E123)),NA())</f>
        <v>#N/A</v>
      </c>
      <c r="BE129" s="85" t="e">
        <f ca="true">+IF(AND(ISNUMBER(OFFSET('Hygiene Data'!$E$9,0,10*ROW('Hygiene Data'!E123))),'Data Summary'!DT129="Yes"),OFFSET('Hygiene Data'!$E$9,0,10*ROW('Hygiene Data'!E123)),NA())</f>
        <v>#N/A</v>
      </c>
      <c r="BF129" s="85" t="e">
        <f ca="true">+IF(AND(ISNUMBER(OFFSET('Hygiene Data'!$F$5,0,10*ROW('Hygiene Data'!F123))),'Data Summary'!DU129="Yes"),OFFSET('Hygiene Data'!$F$5,0,10*ROW('Hygiene Data'!F123)),NA())</f>
        <v>#N/A</v>
      </c>
      <c r="BG129" s="85" t="e">
        <f ca="true">+IF(AND(ISNUMBER(OFFSET('Hygiene Data'!$F$7,0,10*ROW('Hygiene Data'!F123))),'Data Summary'!DV129="Yes"),OFFSET('Hygiene Data'!$F$7,0,10*ROW('Hygiene Data'!F123)),NA())</f>
        <v>#N/A</v>
      </c>
      <c r="BH129" s="85" t="e">
        <f ca="true">+IF(AND(ISNUMBER(OFFSET('Hygiene Data'!$F$9,0,10*ROW('Hygiene Data'!F123))),'Data Summary'!DW129="Yes"),OFFSET('Hygiene Data'!$F$9,0,10*ROW('Hygiene Data'!F123)),NA())</f>
        <v>#N/A</v>
      </c>
      <c r="BI129" s="85" t="e">
        <f ca="true">+IF(AND(ISNUMBER(OFFSET('Hygiene Data'!$G$5,0,10*ROW('Hygiene Data'!G123))),'Data Summary'!DX129="Yes"),OFFSET('Hygiene Data'!$G$5,0,10*ROW('Hygiene Data'!G123)),NA())</f>
        <v>#N/A</v>
      </c>
      <c r="BJ129" s="85" t="e">
        <f ca="true">+IF(AND(ISNUMBER(OFFSET('Hygiene Data'!$G$7,0,10*ROW('Hygiene Data'!G123))),'Data Summary'!DY129="Yes"),OFFSET('Hygiene Data'!$G$7,0,10*ROW('Hygiene Data'!G123)),NA())</f>
        <v>#N/A</v>
      </c>
      <c r="BK129" s="85" t="e">
        <f ca="true">+IF(AND(ISNUMBER(OFFSET('Hygiene Data'!$G$9,0,10*ROW('Hygiene Data'!G123))),'Data Summary'!DZ129="Yes"),OFFSET('Hygiene Data'!$G$9,0,10*ROW('Hygiene Data'!G123)),NA())</f>
        <v>#N/A</v>
      </c>
      <c r="BL129" s="85" t="e">
        <f ca="true">+IF(AND(ISNUMBER(OFFSET('Hygiene Data'!$H$5,0,10*ROW('Hygiene Data'!H123))),'Data Summary'!EA129="Yes"),OFFSET('Hygiene Data'!$H$5,0,10*ROW('Hygiene Data'!H123)),NA())</f>
        <v>#N/A</v>
      </c>
      <c r="BM129" s="85" t="e">
        <f ca="true">+IF(AND(ISNUMBER(OFFSET('Hygiene Data'!$H$7,0,10*ROW('Hygiene Data'!H123))),'Data Summary'!EB129="Yes"),OFFSET('Hygiene Data'!$H$7,0,10*ROW('Hygiene Data'!H123)),NA())</f>
        <v>#N/A</v>
      </c>
      <c r="BN129" s="85" t="e">
        <f ca="true">+IF(AND(ISNUMBER(OFFSET('Hygiene Data'!$H$9,0,10*ROW('Hygiene Data'!H123))),'Data Summary'!EC129="Yes"),OFFSET('Hygiene Data'!$H$9,0,10*ROW('Hygiene Data'!H123)),NA())</f>
        <v>#N/A</v>
      </c>
      <c r="BO129" s="85" t="e">
        <f ca="true">+IF(AND(ISNUMBER(OFFSET('Hygiene Data'!$I$5,0,10*ROW('Hygiene Data'!I123))),'Data Summary'!ED129="Yes"),OFFSET('Hygiene Data'!$I$5,0,10*ROW('Hygiene Data'!I123)),NA())</f>
        <v>#N/A</v>
      </c>
      <c r="BP129" s="85" t="e">
        <f ca="true">+IF(AND(ISNUMBER(OFFSET('Hygiene Data'!$I$7,0,10*ROW('Hygiene Data'!I123))),'Data Summary'!EE129="Yes"),OFFSET('Hygiene Data'!$I$7,0,10*ROW('Hygiene Data'!I123)),NA())</f>
        <v>#N/A</v>
      </c>
      <c r="BQ129" s="85" t="e">
        <f ca="true">+IF(AND(ISNUMBER(OFFSET('Hygiene Data'!$I$9,0,10*ROW('Hygiene Data'!I123))),'Data Summary'!EF129="Yes"),OFFSET('Hygiene Data'!$I$9,0,10*ROW('Hygiene Data'!I123)),NA())</f>
        <v>#N/A</v>
      </c>
    </row>
    <row xmlns:x14ac="http://schemas.microsoft.com/office/spreadsheetml/2009/9/ac" r="130" x14ac:dyDescent="0.2">
      <c r="A130" s="326" t="e">
        <f ca="true">+RIGHT('Data Summary'!A130,LEN('Data Summary'!A130)-9)</f>
        <v>#VALUE!</v>
      </c>
      <c r="B130" s="31" t="str">
        <f ca="true">+IF(ISTEXT('Data Summary'!B130),'Data Summary'!B130,"")</f>
        <v/>
      </c>
      <c r="C130" s="325" t="e">
        <f ca="true">+VALUE('Data Summary'!C130)</f>
        <v>#VALUE!</v>
      </c>
      <c r="D130" s="83" t="e">
        <f ca="true">+IF(AND(ISNUMBER(OFFSET('Water Data'!$D$4,0,10*ROW('Water Data'!D124))),'Data Summary'!BS130="Yes"),100-OFFSET('Water Data'!$D$4,0,10*ROW('Water Data'!D124)),NA())</f>
        <v>#N/A</v>
      </c>
      <c r="E130" s="83" t="e">
        <f ca="true">+IF(AND(ISNUMBER(OFFSET('Water Data'!$D$6,0,10*ROW('Water Data'!D124))),'Data Summary'!BT130="Yes"),OFFSET('Water Data'!$D$6,0,10*ROW('Water Data'!D124)),NA())</f>
        <v>#N/A</v>
      </c>
      <c r="F130" s="83" t="e">
        <f ca="true">+IF(AND(ISNUMBER(OFFSET('Water Data'!$D$9,0,10*ROW('Water Data'!D124))),'Data Summary'!BU130="Yes"),OFFSET('Water Data'!$D$9,0,10*ROW('Water Data'!D124)),NA())</f>
        <v>#N/A</v>
      </c>
      <c r="G130" s="83" t="e">
        <f ca="true">+IF(AND(ISNUMBER(OFFSET('Water Data'!$E$4,0,10*ROW('Water Data'!E124))),'Data Summary'!BV130="Yes"),100-OFFSET('Water Data'!$E$4,0,10*ROW('Water Data'!E124)),NA())</f>
        <v>#N/A</v>
      </c>
      <c r="H130" s="83" t="e">
        <f ca="true">+IF(AND(ISNUMBER(OFFSET('Water Data'!$E$6,0,10*ROW('Water Data'!E124))),'Data Summary'!BW130="Yes"),OFFSET('Water Data'!$E$6,0,10*ROW('Water Data'!E124)),NA())</f>
        <v>#N/A</v>
      </c>
      <c r="I130" s="83" t="e">
        <f ca="true">+IF(AND(ISNUMBER(OFFSET('Water Data'!$E$9,0,10*ROW('Water Data'!E124))),'Data Summary'!BX130="Yes"),OFFSET('Water Data'!$E$9,0,10*ROW('Water Data'!E124)),NA())</f>
        <v>#N/A</v>
      </c>
      <c r="J130" s="83" t="e">
        <f ca="true">+IF(AND(ISNUMBER(OFFSET('Water Data'!$F$4,0,10*ROW('Water Data'!F124))),'Data Summary'!BY130="Yes"),100-OFFSET('Water Data'!$F$4,0,10*ROW('Water Data'!F124)),NA())</f>
        <v>#N/A</v>
      </c>
      <c r="K130" s="83" t="e">
        <f ca="true">+IF(AND(ISNUMBER(OFFSET('Water Data'!$F$6,0,10*ROW('Water Data'!F124))),'Data Summary'!BZ130="Yes"),OFFSET('Water Data'!$F$6,0,10*ROW('Water Data'!F124)),NA())</f>
        <v>#N/A</v>
      </c>
      <c r="L130" s="83" t="e">
        <f ca="true">+IF(AND(ISNUMBER(OFFSET('Water Data'!$F$9,0,10*ROW('Water Data'!F124))),'Data Summary'!CA130="Yes"),OFFSET('Water Data'!$F$9,0,10*ROW('Water Data'!F124)),NA())</f>
        <v>#N/A</v>
      </c>
      <c r="M130" s="83" t="e">
        <f ca="true">+IF(AND(ISNUMBER(OFFSET('Water Data'!$G$4,0,10*ROW('Water Data'!G124))),'Data Summary'!CB130="Yes"),100-OFFSET('Water Data'!$G$4,0,10*ROW('Water Data'!G124)),NA())</f>
        <v>#N/A</v>
      </c>
      <c r="N130" s="83" t="e">
        <f ca="true">+IF(AND(ISNUMBER(OFFSET('Water Data'!$G$6,0,10*ROW('Water Data'!G124))),'Data Summary'!CC130="Yes"),OFFSET('Water Data'!$G$6,0,10*ROW('Water Data'!G124)),NA())</f>
        <v>#N/A</v>
      </c>
      <c r="O130" s="83" t="e">
        <f ca="true">+IF(AND(ISNUMBER(OFFSET('Water Data'!$G$9,0,10*ROW('Water Data'!G124))),'Data Summary'!CD130="Yes"),OFFSET('Water Data'!$G$9,0,10*ROW('Water Data'!G124)),NA())</f>
        <v>#N/A</v>
      </c>
      <c r="P130" s="83" t="e">
        <f ca="true">+IF(AND(ISNUMBER(OFFSET('Water Data'!$H$4,0,10*ROW('Water Data'!H124))),'Data Summary'!CE130="Yes"),100-OFFSET('Water Data'!$H$4,0,10*ROW('Water Data'!H124)),NA())</f>
        <v>#N/A</v>
      </c>
      <c r="Q130" s="83" t="e">
        <f ca="true">+IF(AND(ISNUMBER(OFFSET('Water Data'!$H$6,0,10*ROW('Water Data'!H124))),'Data Summary'!CF130="Yes"),OFFSET('Water Data'!$H$6,0,10*ROW('Water Data'!H124)),NA())</f>
        <v>#N/A</v>
      </c>
      <c r="R130" s="83" t="e">
        <f ca="true">+IF(AND(ISNUMBER(OFFSET('Water Data'!$H$9,0,10*ROW('Water Data'!H124))),'Data Summary'!CG130="Yes"),OFFSET('Water Data'!$H$9,0,10*ROW('Water Data'!H124)),NA())</f>
        <v>#N/A</v>
      </c>
      <c r="S130" s="83" t="e">
        <f ca="true">+IF(AND(ISNUMBER(OFFSET('Water Data'!$I$4,0,10*ROW('Water Data'!I124))),'Data Summary'!CH130="Yes"),100-OFFSET('Water Data'!$I$4,0,10*ROW('Water Data'!I124)),NA())</f>
        <v>#N/A</v>
      </c>
      <c r="T130" s="83" t="e">
        <f ca="true">+IF(AND(ISNUMBER(OFFSET('Water Data'!$I$6,0,10*ROW('Water Data'!I124))),'Data Summary'!CI130="Yes"),OFFSET('Water Data'!$I$6,0,10*ROW('Water Data'!I124)),NA())</f>
        <v>#N/A</v>
      </c>
      <c r="U130" s="83" t="e">
        <f ca="true">+IF(AND(ISNUMBER(OFFSET('Water Data'!$I$9,0,10*ROW('Water Data'!I124))),'Data Summary'!CJ130="Yes"),OFFSET('Water Data'!$I$9,0,10*ROW('Water Data'!I124)),NA())</f>
        <v>#N/A</v>
      </c>
      <c r="V130" s="84" t="e">
        <f ca="true">+IF(AND(ISNUMBER(OFFSET('Sanitation Data'!$D$4,0,10*ROW('Sanitation Data'!D124))),'Data Summary'!CK130="Yes"),100-OFFSET('Sanitation Data'!$D$4,0,10*ROW('Sanitation Data'!D124)),NA())</f>
        <v>#N/A</v>
      </c>
      <c r="W130" s="84" t="e">
        <f ca="true">+IF(AND(ISNUMBER(OFFSET('Sanitation Data'!$D$6,0,10*ROW('Sanitation Data'!D124))),'Data Summary'!CL130="Yes"),OFFSET('Sanitation Data'!$D$6,0,10*ROW('Sanitation Data'!D124)),NA())</f>
        <v>#N/A</v>
      </c>
      <c r="X130" s="84" t="e">
        <f ca="true">+IF(AND(ISNUMBER(OFFSET('Sanitation Data'!$D$10,0,10*ROW('Sanitation Data'!D124))),'Data Summary'!CM130="Yes"),OFFSET('Sanitation Data'!$D$10,0,10*ROW('Sanitation Data'!D124)),NA())</f>
        <v>#N/A</v>
      </c>
      <c r="Y130" s="84" t="e">
        <f ca="true">+IF(AND(ISNUMBER(OFFSET('Sanitation Data'!$D$11,0,10*ROW('Sanitation Data'!D124))),'Data Summary'!CN130="Yes"),OFFSET('Sanitation Data'!$D$11,0,10*ROW('Sanitation Data'!D124)),NA())</f>
        <v>#N/A</v>
      </c>
      <c r="Z130" s="84" t="e">
        <f ca="true">+IF(AND(ISNUMBER(OFFSET('Sanitation Data'!$D$12,0,10*ROW('Sanitation Data'!D124))),'Data Summary'!CO130="Yes"),OFFSET('Sanitation Data'!$D$12,0,10*ROW('Sanitation Data'!D124)),NA())</f>
        <v>#N/A</v>
      </c>
      <c r="AA130" s="84" t="e">
        <f ca="true">+IF(AND(ISNUMBER(OFFSET('Sanitation Data'!$E$4,0,10*ROW('Sanitation Data'!E124))),'Data Summary'!CP130="Yes"),100-OFFSET('Sanitation Data'!$E$4,0,10*ROW('Sanitation Data'!E124)),NA())</f>
        <v>#N/A</v>
      </c>
      <c r="AB130" s="84" t="e">
        <f ca="true">+IF(AND(ISNUMBER(OFFSET('Sanitation Data'!$E$6,0,10*ROW('Sanitation Data'!E124))),'Data Summary'!CQ130="Yes"),OFFSET('Sanitation Data'!$E$6,0,10*ROW('Sanitation Data'!E124)),NA())</f>
        <v>#N/A</v>
      </c>
      <c r="AC130" s="84" t="e">
        <f ca="true">+IF(AND(ISNUMBER(OFFSET('Sanitation Data'!$E$10,0,10*ROW('Sanitation Data'!E124))),'Data Summary'!CR130="Yes"),OFFSET('Sanitation Data'!$E$10,0,10*ROW('Sanitation Data'!E124)),NA())</f>
        <v>#N/A</v>
      </c>
      <c r="AD130" s="84" t="e">
        <f ca="true">+IF(AND(ISNUMBER(OFFSET('Sanitation Data'!$E$11,0,10*ROW('Sanitation Data'!E124))),'Data Summary'!CS130="Yes"),OFFSET('Sanitation Data'!$E$11,0,10*ROW('Sanitation Data'!E124)),NA())</f>
        <v>#N/A</v>
      </c>
      <c r="AE130" s="84" t="e">
        <f ca="true">+IF(AND(ISNUMBER(OFFSET('Sanitation Data'!$E$12,0,10*ROW('Sanitation Data'!E124))),'Data Summary'!CT130="Yes"),OFFSET('Sanitation Data'!$E$12,0,10*ROW('Sanitation Data'!E124)),NA())</f>
        <v>#N/A</v>
      </c>
      <c r="AF130" s="84" t="e">
        <f ca="true">+IF(AND(ISNUMBER(OFFSET('Sanitation Data'!$F$4,0,10*ROW('Sanitation Data'!F124))),'Data Summary'!CU130="Yes"),100-OFFSET('Sanitation Data'!$F$4,0,10*ROW('Sanitation Data'!F124)),NA())</f>
        <v>#N/A</v>
      </c>
      <c r="AG130" s="84" t="e">
        <f ca="true">+IF(AND(ISNUMBER(OFFSET('Sanitation Data'!$F$6,0,10*ROW('Sanitation Data'!F124))),'Data Summary'!CV130="Yes"),OFFSET('Sanitation Data'!$F$6,0,10*ROW('Sanitation Data'!F124)),NA())</f>
        <v>#N/A</v>
      </c>
      <c r="AH130" s="84" t="e">
        <f ca="true">+IF(AND(ISNUMBER(OFFSET('Sanitation Data'!$F$10,0,10*ROW('Sanitation Data'!F124))),'Data Summary'!CW130="Yes"),OFFSET('Sanitation Data'!$F$10,0,10*ROW('Sanitation Data'!F124)),NA())</f>
        <v>#N/A</v>
      </c>
      <c r="AI130" s="84" t="e">
        <f ca="true">+IF(AND(ISNUMBER(OFFSET('Sanitation Data'!$F$11,0,10*ROW('Sanitation Data'!F124))),'Data Summary'!CX130="Yes"),OFFSET('Sanitation Data'!$F$11,0,10*ROW('Sanitation Data'!F124)),NA())</f>
        <v>#N/A</v>
      </c>
      <c r="AJ130" s="84" t="e">
        <f ca="true">+IF(AND(ISNUMBER(OFFSET('Sanitation Data'!$F$12,0,10*ROW('Sanitation Data'!F124))),'Data Summary'!CY130="Yes"),OFFSET('Sanitation Data'!$F$12,0,10*ROW('Sanitation Data'!F124)),NA())</f>
        <v>#N/A</v>
      </c>
      <c r="AK130" s="84" t="e">
        <f ca="true">+IF(AND(ISNUMBER(OFFSET('Sanitation Data'!$G$4,0,10*ROW('Sanitation Data'!G124))),'Data Summary'!CZ130="Yes"),100-OFFSET('Sanitation Data'!$G$4,0,10*ROW('Sanitation Data'!G124)),NA())</f>
        <v>#N/A</v>
      </c>
      <c r="AL130" s="84" t="e">
        <f ca="true">+IF(AND(ISNUMBER(OFFSET('Sanitation Data'!$G$6,0,10*ROW('Sanitation Data'!G124))),'Data Summary'!DA130="Yes"),OFFSET('Sanitation Data'!$G$6,0,10*ROW('Sanitation Data'!G124)),NA())</f>
        <v>#N/A</v>
      </c>
      <c r="AM130" s="84" t="e">
        <f ca="true">+IF(AND(ISNUMBER(OFFSET('Sanitation Data'!$G$10,0,10*ROW('Sanitation Data'!G124))),'Data Summary'!DB130="Yes"),OFFSET('Sanitation Data'!$G$10,0,10*ROW('Sanitation Data'!G124)),NA())</f>
        <v>#N/A</v>
      </c>
      <c r="AN130" s="84" t="e">
        <f ca="true">+IF(AND(ISNUMBER(OFFSET('Sanitation Data'!$G$11,0,10*ROW('Sanitation Data'!G124))),'Data Summary'!DC130="Yes"),OFFSET('Sanitation Data'!$G$11,0,10*ROW('Sanitation Data'!G124)),NA())</f>
        <v>#N/A</v>
      </c>
      <c r="AO130" s="84" t="e">
        <f ca="true">+IF(AND(ISNUMBER(OFFSET('Sanitation Data'!$G$12,0,10*ROW('Sanitation Data'!G124))),'Data Summary'!DD130="Yes"),OFFSET('Sanitation Data'!$G$12,0,10*ROW('Sanitation Data'!G124)),NA())</f>
        <v>#N/A</v>
      </c>
      <c r="AP130" s="84" t="e">
        <f ca="true">+IF(AND(ISNUMBER(OFFSET('Sanitation Data'!$H$4,0,10*ROW('Sanitation Data'!H124))),'Data Summary'!DE130="Yes"),100-OFFSET('Sanitation Data'!$H$4,0,10*ROW('Sanitation Data'!H124)),NA())</f>
        <v>#N/A</v>
      </c>
      <c r="AQ130" s="84" t="e">
        <f ca="true">+IF(AND(ISNUMBER(OFFSET('Sanitation Data'!$H$6,0,10*ROW('Sanitation Data'!H124))),'Data Summary'!DF130="Yes"),OFFSET('Sanitation Data'!$H$6,0,10*ROW('Sanitation Data'!H124)),NA())</f>
        <v>#N/A</v>
      </c>
      <c r="AR130" s="84" t="e">
        <f ca="true">+IF(AND(ISNUMBER(OFFSET('Sanitation Data'!$H$10,0,10*ROW('Sanitation Data'!H124))),'Data Summary'!DG130="Yes"),OFFSET('Sanitation Data'!$H$10,0,10*ROW('Sanitation Data'!H124)),NA())</f>
        <v>#N/A</v>
      </c>
      <c r="AS130" s="84" t="e">
        <f ca="true">+IF(AND(ISNUMBER(OFFSET('Sanitation Data'!$H$11,0,10*ROW('Sanitation Data'!H124))),'Data Summary'!DH130="Yes"),OFFSET('Sanitation Data'!$H$11,0,10*ROW('Sanitation Data'!H124)),NA())</f>
        <v>#N/A</v>
      </c>
      <c r="AT130" s="84" t="e">
        <f ca="true">+IF(AND(ISNUMBER(OFFSET('Sanitation Data'!$H$12,0,10*ROW('Sanitation Data'!H124))),'Data Summary'!DI130="Yes"),OFFSET('Sanitation Data'!$H$12,0,10*ROW('Sanitation Data'!H124)),NA())</f>
        <v>#N/A</v>
      </c>
      <c r="AU130" s="84" t="e">
        <f ca="true">+IF(AND(ISNUMBER(OFFSET('Sanitation Data'!$I$4,0,10*ROW('Sanitation Data'!I124))),'Data Summary'!DJ130="Yes"),100-OFFSET('Sanitation Data'!$I$4,0,10*ROW('Sanitation Data'!I124)),NA())</f>
        <v>#N/A</v>
      </c>
      <c r="AV130" s="84" t="e">
        <f ca="true">+IF(AND(ISNUMBER(OFFSET('Sanitation Data'!$I$6,0,10*ROW('Sanitation Data'!I124))),'Data Summary'!DK130="Yes"),OFFSET('Sanitation Data'!$I$6,0,10*ROW('Sanitation Data'!I124)),NA())</f>
        <v>#N/A</v>
      </c>
      <c r="AW130" s="84" t="e">
        <f ca="true">+IF(AND(ISNUMBER(OFFSET('Sanitation Data'!$I$10,0,10*ROW('Sanitation Data'!I124))),'Data Summary'!DL130="Yes"),OFFSET('Sanitation Data'!$I$10,0,10*ROW('Sanitation Data'!I124)),NA())</f>
        <v>#N/A</v>
      </c>
      <c r="AX130" s="84" t="e">
        <f ca="true">+IF(AND(ISNUMBER(OFFSET('Sanitation Data'!$I$11,0,10*ROW('Sanitation Data'!I124))),'Data Summary'!DM130="Yes"),OFFSET('Sanitation Data'!$I$11,0,10*ROW('Sanitation Data'!I124)),NA())</f>
        <v>#N/A</v>
      </c>
      <c r="AY130" s="84" t="e">
        <f ca="true">+IF(AND(ISNUMBER(OFFSET('Sanitation Data'!$I$12,0,10*ROW('Sanitation Data'!I124))),'Data Summary'!DN130="Yes"),OFFSET('Sanitation Data'!$I$12,0,10*ROW('Sanitation Data'!I124)),NA())</f>
        <v>#N/A</v>
      </c>
      <c r="AZ130" s="85" t="e">
        <f ca="true">+IF(AND(ISNUMBER(OFFSET('Hygiene Data'!$D$5,0,10*ROW('Hygiene Data'!D124))),'Data Summary'!DO130="Yes"),OFFSET('Hygiene Data'!$D$5,0,10*ROW('Hygiene Data'!D124)),NA())</f>
        <v>#N/A</v>
      </c>
      <c r="BA130" s="85" t="e">
        <f ca="true">+IF(AND(ISNUMBER(OFFSET('Hygiene Data'!$D$7,0,10*ROW('Hygiene Data'!D124))),'Data Summary'!DP130="Yes"),OFFSET('Hygiene Data'!$D$7,0,10*ROW('Hygiene Data'!D124)),NA())</f>
        <v>#N/A</v>
      </c>
      <c r="BB130" s="85" t="e">
        <f ca="true">+IF(AND(ISNUMBER(OFFSET('Hygiene Data'!$D$9,0,10*ROW('Hygiene Data'!D124))),'Data Summary'!DQ130="Yes"),OFFSET('Hygiene Data'!$D$9,0,10*ROW('Hygiene Data'!D124)),NA())</f>
        <v>#N/A</v>
      </c>
      <c r="BC130" s="85" t="e">
        <f ca="true">+IF(AND(ISNUMBER(OFFSET('Hygiene Data'!$E$5,0,10*ROW('Hygiene Data'!E124))),'Data Summary'!DR130="Yes"),OFFSET('Hygiene Data'!$E$5,0,10*ROW('Hygiene Data'!E124)),NA())</f>
        <v>#N/A</v>
      </c>
      <c r="BD130" s="85" t="e">
        <f ca="true">+IF(AND(ISNUMBER(OFFSET('Hygiene Data'!$E$7,0,10*ROW('Hygiene Data'!E124))),'Data Summary'!DS130="Yes"),OFFSET('Hygiene Data'!$E$7,0,10*ROW('Hygiene Data'!E124)),NA())</f>
        <v>#N/A</v>
      </c>
      <c r="BE130" s="85" t="e">
        <f ca="true">+IF(AND(ISNUMBER(OFFSET('Hygiene Data'!$E$9,0,10*ROW('Hygiene Data'!E124))),'Data Summary'!DT130="Yes"),OFFSET('Hygiene Data'!$E$9,0,10*ROW('Hygiene Data'!E124)),NA())</f>
        <v>#N/A</v>
      </c>
      <c r="BF130" s="85" t="e">
        <f ca="true">+IF(AND(ISNUMBER(OFFSET('Hygiene Data'!$F$5,0,10*ROW('Hygiene Data'!F124))),'Data Summary'!DU130="Yes"),OFFSET('Hygiene Data'!$F$5,0,10*ROW('Hygiene Data'!F124)),NA())</f>
        <v>#N/A</v>
      </c>
      <c r="BG130" s="85" t="e">
        <f ca="true">+IF(AND(ISNUMBER(OFFSET('Hygiene Data'!$F$7,0,10*ROW('Hygiene Data'!F124))),'Data Summary'!DV130="Yes"),OFFSET('Hygiene Data'!$F$7,0,10*ROW('Hygiene Data'!F124)),NA())</f>
        <v>#N/A</v>
      </c>
      <c r="BH130" s="85" t="e">
        <f ca="true">+IF(AND(ISNUMBER(OFFSET('Hygiene Data'!$F$9,0,10*ROW('Hygiene Data'!F124))),'Data Summary'!DW130="Yes"),OFFSET('Hygiene Data'!$F$9,0,10*ROW('Hygiene Data'!F124)),NA())</f>
        <v>#N/A</v>
      </c>
      <c r="BI130" s="85" t="e">
        <f ca="true">+IF(AND(ISNUMBER(OFFSET('Hygiene Data'!$G$5,0,10*ROW('Hygiene Data'!G124))),'Data Summary'!DX130="Yes"),OFFSET('Hygiene Data'!$G$5,0,10*ROW('Hygiene Data'!G124)),NA())</f>
        <v>#N/A</v>
      </c>
      <c r="BJ130" s="85" t="e">
        <f ca="true">+IF(AND(ISNUMBER(OFFSET('Hygiene Data'!$G$7,0,10*ROW('Hygiene Data'!G124))),'Data Summary'!DY130="Yes"),OFFSET('Hygiene Data'!$G$7,0,10*ROW('Hygiene Data'!G124)),NA())</f>
        <v>#N/A</v>
      </c>
      <c r="BK130" s="85" t="e">
        <f ca="true">+IF(AND(ISNUMBER(OFFSET('Hygiene Data'!$G$9,0,10*ROW('Hygiene Data'!G124))),'Data Summary'!DZ130="Yes"),OFFSET('Hygiene Data'!$G$9,0,10*ROW('Hygiene Data'!G124)),NA())</f>
        <v>#N/A</v>
      </c>
      <c r="BL130" s="85" t="e">
        <f ca="true">+IF(AND(ISNUMBER(OFFSET('Hygiene Data'!$H$5,0,10*ROW('Hygiene Data'!H124))),'Data Summary'!EA130="Yes"),OFFSET('Hygiene Data'!$H$5,0,10*ROW('Hygiene Data'!H124)),NA())</f>
        <v>#N/A</v>
      </c>
      <c r="BM130" s="85" t="e">
        <f ca="true">+IF(AND(ISNUMBER(OFFSET('Hygiene Data'!$H$7,0,10*ROW('Hygiene Data'!H124))),'Data Summary'!EB130="Yes"),OFFSET('Hygiene Data'!$H$7,0,10*ROW('Hygiene Data'!H124)),NA())</f>
        <v>#N/A</v>
      </c>
      <c r="BN130" s="85" t="e">
        <f ca="true">+IF(AND(ISNUMBER(OFFSET('Hygiene Data'!$H$9,0,10*ROW('Hygiene Data'!H124))),'Data Summary'!EC130="Yes"),OFFSET('Hygiene Data'!$H$9,0,10*ROW('Hygiene Data'!H124)),NA())</f>
        <v>#N/A</v>
      </c>
      <c r="BO130" s="85" t="e">
        <f ca="true">+IF(AND(ISNUMBER(OFFSET('Hygiene Data'!$I$5,0,10*ROW('Hygiene Data'!I124))),'Data Summary'!ED130="Yes"),OFFSET('Hygiene Data'!$I$5,0,10*ROW('Hygiene Data'!I124)),NA())</f>
        <v>#N/A</v>
      </c>
      <c r="BP130" s="85" t="e">
        <f ca="true">+IF(AND(ISNUMBER(OFFSET('Hygiene Data'!$I$7,0,10*ROW('Hygiene Data'!I124))),'Data Summary'!EE130="Yes"),OFFSET('Hygiene Data'!$I$7,0,10*ROW('Hygiene Data'!I124)),NA())</f>
        <v>#N/A</v>
      </c>
      <c r="BQ130" s="85" t="e">
        <f ca="true">+IF(AND(ISNUMBER(OFFSET('Hygiene Data'!$I$9,0,10*ROW('Hygiene Data'!I124))),'Data Summary'!EF130="Yes"),OFFSET('Hygiene Data'!$I$9,0,10*ROW('Hygiene Data'!I124)),NA())</f>
        <v>#N/A</v>
      </c>
    </row>
    <row xmlns:x14ac="http://schemas.microsoft.com/office/spreadsheetml/2009/9/ac" r="131" x14ac:dyDescent="0.2">
      <c r="A131" s="326" t="e">
        <f ca="true">+RIGHT('Data Summary'!A131,LEN('Data Summary'!A131)-9)</f>
        <v>#VALUE!</v>
      </c>
      <c r="B131" s="31" t="str">
        <f ca="true">+IF(ISTEXT('Data Summary'!B131),'Data Summary'!B131,"")</f>
        <v/>
      </c>
      <c r="C131" s="325" t="e">
        <f ca="true">+VALUE('Data Summary'!C131)</f>
        <v>#VALUE!</v>
      </c>
      <c r="D131" s="83" t="e">
        <f ca="true">+IF(AND(ISNUMBER(OFFSET('Water Data'!$D$4,0,10*ROW('Water Data'!D125))),'Data Summary'!BS131="Yes"),100-OFFSET('Water Data'!$D$4,0,10*ROW('Water Data'!D125)),NA())</f>
        <v>#N/A</v>
      </c>
      <c r="E131" s="83" t="e">
        <f ca="true">+IF(AND(ISNUMBER(OFFSET('Water Data'!$D$6,0,10*ROW('Water Data'!D125))),'Data Summary'!BT131="Yes"),OFFSET('Water Data'!$D$6,0,10*ROW('Water Data'!D125)),NA())</f>
        <v>#N/A</v>
      </c>
      <c r="F131" s="83" t="e">
        <f ca="true">+IF(AND(ISNUMBER(OFFSET('Water Data'!$D$9,0,10*ROW('Water Data'!D125))),'Data Summary'!BU131="Yes"),OFFSET('Water Data'!$D$9,0,10*ROW('Water Data'!D125)),NA())</f>
        <v>#N/A</v>
      </c>
      <c r="G131" s="83" t="e">
        <f ca="true">+IF(AND(ISNUMBER(OFFSET('Water Data'!$E$4,0,10*ROW('Water Data'!E125))),'Data Summary'!BV131="Yes"),100-OFFSET('Water Data'!$E$4,0,10*ROW('Water Data'!E125)),NA())</f>
        <v>#N/A</v>
      </c>
      <c r="H131" s="83" t="e">
        <f ca="true">+IF(AND(ISNUMBER(OFFSET('Water Data'!$E$6,0,10*ROW('Water Data'!E125))),'Data Summary'!BW131="Yes"),OFFSET('Water Data'!$E$6,0,10*ROW('Water Data'!E125)),NA())</f>
        <v>#N/A</v>
      </c>
      <c r="I131" s="83" t="e">
        <f ca="true">+IF(AND(ISNUMBER(OFFSET('Water Data'!$E$9,0,10*ROW('Water Data'!E125))),'Data Summary'!BX131="Yes"),OFFSET('Water Data'!$E$9,0,10*ROW('Water Data'!E125)),NA())</f>
        <v>#N/A</v>
      </c>
      <c r="J131" s="83" t="e">
        <f ca="true">+IF(AND(ISNUMBER(OFFSET('Water Data'!$F$4,0,10*ROW('Water Data'!F125))),'Data Summary'!BY131="Yes"),100-OFFSET('Water Data'!$F$4,0,10*ROW('Water Data'!F125)),NA())</f>
        <v>#N/A</v>
      </c>
      <c r="K131" s="83" t="e">
        <f ca="true">+IF(AND(ISNUMBER(OFFSET('Water Data'!$F$6,0,10*ROW('Water Data'!F125))),'Data Summary'!BZ131="Yes"),OFFSET('Water Data'!$F$6,0,10*ROW('Water Data'!F125)),NA())</f>
        <v>#N/A</v>
      </c>
      <c r="L131" s="83" t="e">
        <f ca="true">+IF(AND(ISNUMBER(OFFSET('Water Data'!$F$9,0,10*ROW('Water Data'!F125))),'Data Summary'!CA131="Yes"),OFFSET('Water Data'!$F$9,0,10*ROW('Water Data'!F125)),NA())</f>
        <v>#N/A</v>
      </c>
      <c r="M131" s="83" t="e">
        <f ca="true">+IF(AND(ISNUMBER(OFFSET('Water Data'!$G$4,0,10*ROW('Water Data'!G125))),'Data Summary'!CB131="Yes"),100-OFFSET('Water Data'!$G$4,0,10*ROW('Water Data'!G125)),NA())</f>
        <v>#N/A</v>
      </c>
      <c r="N131" s="83" t="e">
        <f ca="true">+IF(AND(ISNUMBER(OFFSET('Water Data'!$G$6,0,10*ROW('Water Data'!G125))),'Data Summary'!CC131="Yes"),OFFSET('Water Data'!$G$6,0,10*ROW('Water Data'!G125)),NA())</f>
        <v>#N/A</v>
      </c>
      <c r="O131" s="83" t="e">
        <f ca="true">+IF(AND(ISNUMBER(OFFSET('Water Data'!$G$9,0,10*ROW('Water Data'!G125))),'Data Summary'!CD131="Yes"),OFFSET('Water Data'!$G$9,0,10*ROW('Water Data'!G125)),NA())</f>
        <v>#N/A</v>
      </c>
      <c r="P131" s="83" t="e">
        <f ca="true">+IF(AND(ISNUMBER(OFFSET('Water Data'!$H$4,0,10*ROW('Water Data'!H125))),'Data Summary'!CE131="Yes"),100-OFFSET('Water Data'!$H$4,0,10*ROW('Water Data'!H125)),NA())</f>
        <v>#N/A</v>
      </c>
      <c r="Q131" s="83" t="e">
        <f ca="true">+IF(AND(ISNUMBER(OFFSET('Water Data'!$H$6,0,10*ROW('Water Data'!H125))),'Data Summary'!CF131="Yes"),OFFSET('Water Data'!$H$6,0,10*ROW('Water Data'!H125)),NA())</f>
        <v>#N/A</v>
      </c>
      <c r="R131" s="83" t="e">
        <f ca="true">+IF(AND(ISNUMBER(OFFSET('Water Data'!$H$9,0,10*ROW('Water Data'!H125))),'Data Summary'!CG131="Yes"),OFFSET('Water Data'!$H$9,0,10*ROW('Water Data'!H125)),NA())</f>
        <v>#N/A</v>
      </c>
      <c r="S131" s="83" t="e">
        <f ca="true">+IF(AND(ISNUMBER(OFFSET('Water Data'!$I$4,0,10*ROW('Water Data'!I125))),'Data Summary'!CH131="Yes"),100-OFFSET('Water Data'!$I$4,0,10*ROW('Water Data'!I125)),NA())</f>
        <v>#N/A</v>
      </c>
      <c r="T131" s="83" t="e">
        <f ca="true">+IF(AND(ISNUMBER(OFFSET('Water Data'!$I$6,0,10*ROW('Water Data'!I125))),'Data Summary'!CI131="Yes"),OFFSET('Water Data'!$I$6,0,10*ROW('Water Data'!I125)),NA())</f>
        <v>#N/A</v>
      </c>
      <c r="U131" s="83" t="e">
        <f ca="true">+IF(AND(ISNUMBER(OFFSET('Water Data'!$I$9,0,10*ROW('Water Data'!I125))),'Data Summary'!CJ131="Yes"),OFFSET('Water Data'!$I$9,0,10*ROW('Water Data'!I125)),NA())</f>
        <v>#N/A</v>
      </c>
      <c r="V131" s="84" t="e">
        <f ca="true">+IF(AND(ISNUMBER(OFFSET('Sanitation Data'!$D$4,0,10*ROW('Sanitation Data'!D125))),'Data Summary'!CK131="Yes"),100-OFFSET('Sanitation Data'!$D$4,0,10*ROW('Sanitation Data'!D125)),NA())</f>
        <v>#N/A</v>
      </c>
      <c r="W131" s="84" t="e">
        <f ca="true">+IF(AND(ISNUMBER(OFFSET('Sanitation Data'!$D$6,0,10*ROW('Sanitation Data'!D125))),'Data Summary'!CL131="Yes"),OFFSET('Sanitation Data'!$D$6,0,10*ROW('Sanitation Data'!D125)),NA())</f>
        <v>#N/A</v>
      </c>
      <c r="X131" s="84" t="e">
        <f ca="true">+IF(AND(ISNUMBER(OFFSET('Sanitation Data'!$D$10,0,10*ROW('Sanitation Data'!D125))),'Data Summary'!CM131="Yes"),OFFSET('Sanitation Data'!$D$10,0,10*ROW('Sanitation Data'!D125)),NA())</f>
        <v>#N/A</v>
      </c>
      <c r="Y131" s="84" t="e">
        <f ca="true">+IF(AND(ISNUMBER(OFFSET('Sanitation Data'!$D$11,0,10*ROW('Sanitation Data'!D125))),'Data Summary'!CN131="Yes"),OFFSET('Sanitation Data'!$D$11,0,10*ROW('Sanitation Data'!D125)),NA())</f>
        <v>#N/A</v>
      </c>
      <c r="Z131" s="84" t="e">
        <f ca="true">+IF(AND(ISNUMBER(OFFSET('Sanitation Data'!$D$12,0,10*ROW('Sanitation Data'!D125))),'Data Summary'!CO131="Yes"),OFFSET('Sanitation Data'!$D$12,0,10*ROW('Sanitation Data'!D125)),NA())</f>
        <v>#N/A</v>
      </c>
      <c r="AA131" s="84" t="e">
        <f ca="true">+IF(AND(ISNUMBER(OFFSET('Sanitation Data'!$E$4,0,10*ROW('Sanitation Data'!E125))),'Data Summary'!CP131="Yes"),100-OFFSET('Sanitation Data'!$E$4,0,10*ROW('Sanitation Data'!E125)),NA())</f>
        <v>#N/A</v>
      </c>
      <c r="AB131" s="84" t="e">
        <f ca="true">+IF(AND(ISNUMBER(OFFSET('Sanitation Data'!$E$6,0,10*ROW('Sanitation Data'!E125))),'Data Summary'!CQ131="Yes"),OFFSET('Sanitation Data'!$E$6,0,10*ROW('Sanitation Data'!E125)),NA())</f>
        <v>#N/A</v>
      </c>
      <c r="AC131" s="84" t="e">
        <f ca="true">+IF(AND(ISNUMBER(OFFSET('Sanitation Data'!$E$10,0,10*ROW('Sanitation Data'!E125))),'Data Summary'!CR131="Yes"),OFFSET('Sanitation Data'!$E$10,0,10*ROW('Sanitation Data'!E125)),NA())</f>
        <v>#N/A</v>
      </c>
      <c r="AD131" s="84" t="e">
        <f ca="true">+IF(AND(ISNUMBER(OFFSET('Sanitation Data'!$E$11,0,10*ROW('Sanitation Data'!E125))),'Data Summary'!CS131="Yes"),OFFSET('Sanitation Data'!$E$11,0,10*ROW('Sanitation Data'!E125)),NA())</f>
        <v>#N/A</v>
      </c>
      <c r="AE131" s="84" t="e">
        <f ca="true">+IF(AND(ISNUMBER(OFFSET('Sanitation Data'!$E$12,0,10*ROW('Sanitation Data'!E125))),'Data Summary'!CT131="Yes"),OFFSET('Sanitation Data'!$E$12,0,10*ROW('Sanitation Data'!E125)),NA())</f>
        <v>#N/A</v>
      </c>
      <c r="AF131" s="84" t="e">
        <f ca="true">+IF(AND(ISNUMBER(OFFSET('Sanitation Data'!$F$4,0,10*ROW('Sanitation Data'!F125))),'Data Summary'!CU131="Yes"),100-OFFSET('Sanitation Data'!$F$4,0,10*ROW('Sanitation Data'!F125)),NA())</f>
        <v>#N/A</v>
      </c>
      <c r="AG131" s="84" t="e">
        <f ca="true">+IF(AND(ISNUMBER(OFFSET('Sanitation Data'!$F$6,0,10*ROW('Sanitation Data'!F125))),'Data Summary'!CV131="Yes"),OFFSET('Sanitation Data'!$F$6,0,10*ROW('Sanitation Data'!F125)),NA())</f>
        <v>#N/A</v>
      </c>
      <c r="AH131" s="84" t="e">
        <f ca="true">+IF(AND(ISNUMBER(OFFSET('Sanitation Data'!$F$10,0,10*ROW('Sanitation Data'!F125))),'Data Summary'!CW131="Yes"),OFFSET('Sanitation Data'!$F$10,0,10*ROW('Sanitation Data'!F125)),NA())</f>
        <v>#N/A</v>
      </c>
      <c r="AI131" s="84" t="e">
        <f ca="true">+IF(AND(ISNUMBER(OFFSET('Sanitation Data'!$F$11,0,10*ROW('Sanitation Data'!F125))),'Data Summary'!CX131="Yes"),OFFSET('Sanitation Data'!$F$11,0,10*ROW('Sanitation Data'!F125)),NA())</f>
        <v>#N/A</v>
      </c>
      <c r="AJ131" s="84" t="e">
        <f ca="true">+IF(AND(ISNUMBER(OFFSET('Sanitation Data'!$F$12,0,10*ROW('Sanitation Data'!F125))),'Data Summary'!CY131="Yes"),OFFSET('Sanitation Data'!$F$12,0,10*ROW('Sanitation Data'!F125)),NA())</f>
        <v>#N/A</v>
      </c>
      <c r="AK131" s="84" t="e">
        <f ca="true">+IF(AND(ISNUMBER(OFFSET('Sanitation Data'!$G$4,0,10*ROW('Sanitation Data'!G125))),'Data Summary'!CZ131="Yes"),100-OFFSET('Sanitation Data'!$G$4,0,10*ROW('Sanitation Data'!G125)),NA())</f>
        <v>#N/A</v>
      </c>
      <c r="AL131" s="84" t="e">
        <f ca="true">+IF(AND(ISNUMBER(OFFSET('Sanitation Data'!$G$6,0,10*ROW('Sanitation Data'!G125))),'Data Summary'!DA131="Yes"),OFFSET('Sanitation Data'!$G$6,0,10*ROW('Sanitation Data'!G125)),NA())</f>
        <v>#N/A</v>
      </c>
      <c r="AM131" s="84" t="e">
        <f ca="true">+IF(AND(ISNUMBER(OFFSET('Sanitation Data'!$G$10,0,10*ROW('Sanitation Data'!G125))),'Data Summary'!DB131="Yes"),OFFSET('Sanitation Data'!$G$10,0,10*ROW('Sanitation Data'!G125)),NA())</f>
        <v>#N/A</v>
      </c>
      <c r="AN131" s="84" t="e">
        <f ca="true">+IF(AND(ISNUMBER(OFFSET('Sanitation Data'!$G$11,0,10*ROW('Sanitation Data'!G125))),'Data Summary'!DC131="Yes"),OFFSET('Sanitation Data'!$G$11,0,10*ROW('Sanitation Data'!G125)),NA())</f>
        <v>#N/A</v>
      </c>
      <c r="AO131" s="84" t="e">
        <f ca="true">+IF(AND(ISNUMBER(OFFSET('Sanitation Data'!$G$12,0,10*ROW('Sanitation Data'!G125))),'Data Summary'!DD131="Yes"),OFFSET('Sanitation Data'!$G$12,0,10*ROW('Sanitation Data'!G125)),NA())</f>
        <v>#N/A</v>
      </c>
      <c r="AP131" s="84" t="e">
        <f ca="true">+IF(AND(ISNUMBER(OFFSET('Sanitation Data'!$H$4,0,10*ROW('Sanitation Data'!H125))),'Data Summary'!DE131="Yes"),100-OFFSET('Sanitation Data'!$H$4,0,10*ROW('Sanitation Data'!H125)),NA())</f>
        <v>#N/A</v>
      </c>
      <c r="AQ131" s="84" t="e">
        <f ca="true">+IF(AND(ISNUMBER(OFFSET('Sanitation Data'!$H$6,0,10*ROW('Sanitation Data'!H125))),'Data Summary'!DF131="Yes"),OFFSET('Sanitation Data'!$H$6,0,10*ROW('Sanitation Data'!H125)),NA())</f>
        <v>#N/A</v>
      </c>
      <c r="AR131" s="84" t="e">
        <f ca="true">+IF(AND(ISNUMBER(OFFSET('Sanitation Data'!$H$10,0,10*ROW('Sanitation Data'!H125))),'Data Summary'!DG131="Yes"),OFFSET('Sanitation Data'!$H$10,0,10*ROW('Sanitation Data'!H125)),NA())</f>
        <v>#N/A</v>
      </c>
      <c r="AS131" s="84" t="e">
        <f ca="true">+IF(AND(ISNUMBER(OFFSET('Sanitation Data'!$H$11,0,10*ROW('Sanitation Data'!H125))),'Data Summary'!DH131="Yes"),OFFSET('Sanitation Data'!$H$11,0,10*ROW('Sanitation Data'!H125)),NA())</f>
        <v>#N/A</v>
      </c>
      <c r="AT131" s="84" t="e">
        <f ca="true">+IF(AND(ISNUMBER(OFFSET('Sanitation Data'!$H$12,0,10*ROW('Sanitation Data'!H125))),'Data Summary'!DI131="Yes"),OFFSET('Sanitation Data'!$H$12,0,10*ROW('Sanitation Data'!H125)),NA())</f>
        <v>#N/A</v>
      </c>
      <c r="AU131" s="84" t="e">
        <f ca="true">+IF(AND(ISNUMBER(OFFSET('Sanitation Data'!$I$4,0,10*ROW('Sanitation Data'!I125))),'Data Summary'!DJ131="Yes"),100-OFFSET('Sanitation Data'!$I$4,0,10*ROW('Sanitation Data'!I125)),NA())</f>
        <v>#N/A</v>
      </c>
      <c r="AV131" s="84" t="e">
        <f ca="true">+IF(AND(ISNUMBER(OFFSET('Sanitation Data'!$I$6,0,10*ROW('Sanitation Data'!I125))),'Data Summary'!DK131="Yes"),OFFSET('Sanitation Data'!$I$6,0,10*ROW('Sanitation Data'!I125)),NA())</f>
        <v>#N/A</v>
      </c>
      <c r="AW131" s="84" t="e">
        <f ca="true">+IF(AND(ISNUMBER(OFFSET('Sanitation Data'!$I$10,0,10*ROW('Sanitation Data'!I125))),'Data Summary'!DL131="Yes"),OFFSET('Sanitation Data'!$I$10,0,10*ROW('Sanitation Data'!I125)),NA())</f>
        <v>#N/A</v>
      </c>
      <c r="AX131" s="84" t="e">
        <f ca="true">+IF(AND(ISNUMBER(OFFSET('Sanitation Data'!$I$11,0,10*ROW('Sanitation Data'!I125))),'Data Summary'!DM131="Yes"),OFFSET('Sanitation Data'!$I$11,0,10*ROW('Sanitation Data'!I125)),NA())</f>
        <v>#N/A</v>
      </c>
      <c r="AY131" s="84" t="e">
        <f ca="true">+IF(AND(ISNUMBER(OFFSET('Sanitation Data'!$I$12,0,10*ROW('Sanitation Data'!I125))),'Data Summary'!DN131="Yes"),OFFSET('Sanitation Data'!$I$12,0,10*ROW('Sanitation Data'!I125)),NA())</f>
        <v>#N/A</v>
      </c>
      <c r="AZ131" s="85" t="e">
        <f ca="true">+IF(AND(ISNUMBER(OFFSET('Hygiene Data'!$D$5,0,10*ROW('Hygiene Data'!D125))),'Data Summary'!DO131="Yes"),OFFSET('Hygiene Data'!$D$5,0,10*ROW('Hygiene Data'!D125)),NA())</f>
        <v>#N/A</v>
      </c>
      <c r="BA131" s="85" t="e">
        <f ca="true">+IF(AND(ISNUMBER(OFFSET('Hygiene Data'!$D$7,0,10*ROW('Hygiene Data'!D125))),'Data Summary'!DP131="Yes"),OFFSET('Hygiene Data'!$D$7,0,10*ROW('Hygiene Data'!D125)),NA())</f>
        <v>#N/A</v>
      </c>
      <c r="BB131" s="85" t="e">
        <f ca="true">+IF(AND(ISNUMBER(OFFSET('Hygiene Data'!$D$9,0,10*ROW('Hygiene Data'!D125))),'Data Summary'!DQ131="Yes"),OFFSET('Hygiene Data'!$D$9,0,10*ROW('Hygiene Data'!D125)),NA())</f>
        <v>#N/A</v>
      </c>
      <c r="BC131" s="85" t="e">
        <f ca="true">+IF(AND(ISNUMBER(OFFSET('Hygiene Data'!$E$5,0,10*ROW('Hygiene Data'!E125))),'Data Summary'!DR131="Yes"),OFFSET('Hygiene Data'!$E$5,0,10*ROW('Hygiene Data'!E125)),NA())</f>
        <v>#N/A</v>
      </c>
      <c r="BD131" s="85" t="e">
        <f ca="true">+IF(AND(ISNUMBER(OFFSET('Hygiene Data'!$E$7,0,10*ROW('Hygiene Data'!E125))),'Data Summary'!DS131="Yes"),OFFSET('Hygiene Data'!$E$7,0,10*ROW('Hygiene Data'!E125)),NA())</f>
        <v>#N/A</v>
      </c>
      <c r="BE131" s="85" t="e">
        <f ca="true">+IF(AND(ISNUMBER(OFFSET('Hygiene Data'!$E$9,0,10*ROW('Hygiene Data'!E125))),'Data Summary'!DT131="Yes"),OFFSET('Hygiene Data'!$E$9,0,10*ROW('Hygiene Data'!E125)),NA())</f>
        <v>#N/A</v>
      </c>
      <c r="BF131" s="85" t="e">
        <f ca="true">+IF(AND(ISNUMBER(OFFSET('Hygiene Data'!$F$5,0,10*ROW('Hygiene Data'!F125))),'Data Summary'!DU131="Yes"),OFFSET('Hygiene Data'!$F$5,0,10*ROW('Hygiene Data'!F125)),NA())</f>
        <v>#N/A</v>
      </c>
      <c r="BG131" s="85" t="e">
        <f ca="true">+IF(AND(ISNUMBER(OFFSET('Hygiene Data'!$F$7,0,10*ROW('Hygiene Data'!F125))),'Data Summary'!DV131="Yes"),OFFSET('Hygiene Data'!$F$7,0,10*ROW('Hygiene Data'!F125)),NA())</f>
        <v>#N/A</v>
      </c>
      <c r="BH131" s="85" t="e">
        <f ca="true">+IF(AND(ISNUMBER(OFFSET('Hygiene Data'!$F$9,0,10*ROW('Hygiene Data'!F125))),'Data Summary'!DW131="Yes"),OFFSET('Hygiene Data'!$F$9,0,10*ROW('Hygiene Data'!F125)),NA())</f>
        <v>#N/A</v>
      </c>
      <c r="BI131" s="85" t="e">
        <f ca="true">+IF(AND(ISNUMBER(OFFSET('Hygiene Data'!$G$5,0,10*ROW('Hygiene Data'!G125))),'Data Summary'!DX131="Yes"),OFFSET('Hygiene Data'!$G$5,0,10*ROW('Hygiene Data'!G125)),NA())</f>
        <v>#N/A</v>
      </c>
      <c r="BJ131" s="85" t="e">
        <f ca="true">+IF(AND(ISNUMBER(OFFSET('Hygiene Data'!$G$7,0,10*ROW('Hygiene Data'!G125))),'Data Summary'!DY131="Yes"),OFFSET('Hygiene Data'!$G$7,0,10*ROW('Hygiene Data'!G125)),NA())</f>
        <v>#N/A</v>
      </c>
      <c r="BK131" s="85" t="e">
        <f ca="true">+IF(AND(ISNUMBER(OFFSET('Hygiene Data'!$G$9,0,10*ROW('Hygiene Data'!G125))),'Data Summary'!DZ131="Yes"),OFFSET('Hygiene Data'!$G$9,0,10*ROW('Hygiene Data'!G125)),NA())</f>
        <v>#N/A</v>
      </c>
      <c r="BL131" s="85" t="e">
        <f ca="true">+IF(AND(ISNUMBER(OFFSET('Hygiene Data'!$H$5,0,10*ROW('Hygiene Data'!H125))),'Data Summary'!EA131="Yes"),OFFSET('Hygiene Data'!$H$5,0,10*ROW('Hygiene Data'!H125)),NA())</f>
        <v>#N/A</v>
      </c>
      <c r="BM131" s="85" t="e">
        <f ca="true">+IF(AND(ISNUMBER(OFFSET('Hygiene Data'!$H$7,0,10*ROW('Hygiene Data'!H125))),'Data Summary'!EB131="Yes"),OFFSET('Hygiene Data'!$H$7,0,10*ROW('Hygiene Data'!H125)),NA())</f>
        <v>#N/A</v>
      </c>
      <c r="BN131" s="85" t="e">
        <f ca="true">+IF(AND(ISNUMBER(OFFSET('Hygiene Data'!$H$9,0,10*ROW('Hygiene Data'!H125))),'Data Summary'!EC131="Yes"),OFFSET('Hygiene Data'!$H$9,0,10*ROW('Hygiene Data'!H125)),NA())</f>
        <v>#N/A</v>
      </c>
      <c r="BO131" s="85" t="e">
        <f ca="true">+IF(AND(ISNUMBER(OFFSET('Hygiene Data'!$I$5,0,10*ROW('Hygiene Data'!I125))),'Data Summary'!ED131="Yes"),OFFSET('Hygiene Data'!$I$5,0,10*ROW('Hygiene Data'!I125)),NA())</f>
        <v>#N/A</v>
      </c>
      <c r="BP131" s="85" t="e">
        <f ca="true">+IF(AND(ISNUMBER(OFFSET('Hygiene Data'!$I$7,0,10*ROW('Hygiene Data'!I125))),'Data Summary'!EE131="Yes"),OFFSET('Hygiene Data'!$I$7,0,10*ROW('Hygiene Data'!I125)),NA())</f>
        <v>#N/A</v>
      </c>
      <c r="BQ131" s="85" t="e">
        <f ca="true">+IF(AND(ISNUMBER(OFFSET('Hygiene Data'!$I$9,0,10*ROW('Hygiene Data'!I125))),'Data Summary'!EF131="Yes"),OFFSET('Hygiene Data'!$I$9,0,10*ROW('Hygiene Data'!I125)),NA())</f>
        <v>#N/A</v>
      </c>
    </row>
    <row xmlns:x14ac="http://schemas.microsoft.com/office/spreadsheetml/2009/9/ac" r="132" x14ac:dyDescent="0.2">
      <c r="A132" s="326" t="e">
        <f ca="true">+RIGHT('Data Summary'!A132,LEN('Data Summary'!A132)-9)</f>
        <v>#VALUE!</v>
      </c>
      <c r="B132" s="31" t="str">
        <f ca="true">+IF(ISTEXT('Data Summary'!B132),'Data Summary'!B132,"")</f>
        <v/>
      </c>
      <c r="C132" s="325" t="e">
        <f ca="true">+VALUE('Data Summary'!C132)</f>
        <v>#VALUE!</v>
      </c>
      <c r="D132" s="83" t="e">
        <f ca="true">+IF(AND(ISNUMBER(OFFSET('Water Data'!$D$4,0,10*ROW('Water Data'!D126))),'Data Summary'!BS132="Yes"),100-OFFSET('Water Data'!$D$4,0,10*ROW('Water Data'!D126)),NA())</f>
        <v>#N/A</v>
      </c>
      <c r="E132" s="83" t="e">
        <f ca="true">+IF(AND(ISNUMBER(OFFSET('Water Data'!$D$6,0,10*ROW('Water Data'!D126))),'Data Summary'!BT132="Yes"),OFFSET('Water Data'!$D$6,0,10*ROW('Water Data'!D126)),NA())</f>
        <v>#N/A</v>
      </c>
      <c r="F132" s="83" t="e">
        <f ca="true">+IF(AND(ISNUMBER(OFFSET('Water Data'!$D$9,0,10*ROW('Water Data'!D126))),'Data Summary'!BU132="Yes"),OFFSET('Water Data'!$D$9,0,10*ROW('Water Data'!D126)),NA())</f>
        <v>#N/A</v>
      </c>
      <c r="G132" s="83" t="e">
        <f ca="true">+IF(AND(ISNUMBER(OFFSET('Water Data'!$E$4,0,10*ROW('Water Data'!E126))),'Data Summary'!BV132="Yes"),100-OFFSET('Water Data'!$E$4,0,10*ROW('Water Data'!E126)),NA())</f>
        <v>#N/A</v>
      </c>
      <c r="H132" s="83" t="e">
        <f ca="true">+IF(AND(ISNUMBER(OFFSET('Water Data'!$E$6,0,10*ROW('Water Data'!E126))),'Data Summary'!BW132="Yes"),OFFSET('Water Data'!$E$6,0,10*ROW('Water Data'!E126)),NA())</f>
        <v>#N/A</v>
      </c>
      <c r="I132" s="83" t="e">
        <f ca="true">+IF(AND(ISNUMBER(OFFSET('Water Data'!$E$9,0,10*ROW('Water Data'!E126))),'Data Summary'!BX132="Yes"),OFFSET('Water Data'!$E$9,0,10*ROW('Water Data'!E126)),NA())</f>
        <v>#N/A</v>
      </c>
      <c r="J132" s="83" t="e">
        <f ca="true">+IF(AND(ISNUMBER(OFFSET('Water Data'!$F$4,0,10*ROW('Water Data'!F126))),'Data Summary'!BY132="Yes"),100-OFFSET('Water Data'!$F$4,0,10*ROW('Water Data'!F126)),NA())</f>
        <v>#N/A</v>
      </c>
      <c r="K132" s="83" t="e">
        <f ca="true">+IF(AND(ISNUMBER(OFFSET('Water Data'!$F$6,0,10*ROW('Water Data'!F126))),'Data Summary'!BZ132="Yes"),OFFSET('Water Data'!$F$6,0,10*ROW('Water Data'!F126)),NA())</f>
        <v>#N/A</v>
      </c>
      <c r="L132" s="83" t="e">
        <f ca="true">+IF(AND(ISNUMBER(OFFSET('Water Data'!$F$9,0,10*ROW('Water Data'!F126))),'Data Summary'!CA132="Yes"),OFFSET('Water Data'!$F$9,0,10*ROW('Water Data'!F126)),NA())</f>
        <v>#N/A</v>
      </c>
      <c r="M132" s="83" t="e">
        <f ca="true">+IF(AND(ISNUMBER(OFFSET('Water Data'!$G$4,0,10*ROW('Water Data'!G126))),'Data Summary'!CB132="Yes"),100-OFFSET('Water Data'!$G$4,0,10*ROW('Water Data'!G126)),NA())</f>
        <v>#N/A</v>
      </c>
      <c r="N132" s="83" t="e">
        <f ca="true">+IF(AND(ISNUMBER(OFFSET('Water Data'!$G$6,0,10*ROW('Water Data'!G126))),'Data Summary'!CC132="Yes"),OFFSET('Water Data'!$G$6,0,10*ROW('Water Data'!G126)),NA())</f>
        <v>#N/A</v>
      </c>
      <c r="O132" s="83" t="e">
        <f ca="true">+IF(AND(ISNUMBER(OFFSET('Water Data'!$G$9,0,10*ROW('Water Data'!G126))),'Data Summary'!CD132="Yes"),OFFSET('Water Data'!$G$9,0,10*ROW('Water Data'!G126)),NA())</f>
        <v>#N/A</v>
      </c>
      <c r="P132" s="83" t="e">
        <f ca="true">+IF(AND(ISNUMBER(OFFSET('Water Data'!$H$4,0,10*ROW('Water Data'!H126))),'Data Summary'!CE132="Yes"),100-OFFSET('Water Data'!$H$4,0,10*ROW('Water Data'!H126)),NA())</f>
        <v>#N/A</v>
      </c>
      <c r="Q132" s="83" t="e">
        <f ca="true">+IF(AND(ISNUMBER(OFFSET('Water Data'!$H$6,0,10*ROW('Water Data'!H126))),'Data Summary'!CF132="Yes"),OFFSET('Water Data'!$H$6,0,10*ROW('Water Data'!H126)),NA())</f>
        <v>#N/A</v>
      </c>
      <c r="R132" s="83" t="e">
        <f ca="true">+IF(AND(ISNUMBER(OFFSET('Water Data'!$H$9,0,10*ROW('Water Data'!H126))),'Data Summary'!CG132="Yes"),OFFSET('Water Data'!$H$9,0,10*ROW('Water Data'!H126)),NA())</f>
        <v>#N/A</v>
      </c>
      <c r="S132" s="83" t="e">
        <f ca="true">+IF(AND(ISNUMBER(OFFSET('Water Data'!$I$4,0,10*ROW('Water Data'!I126))),'Data Summary'!CH132="Yes"),100-OFFSET('Water Data'!$I$4,0,10*ROW('Water Data'!I126)),NA())</f>
        <v>#N/A</v>
      </c>
      <c r="T132" s="83" t="e">
        <f ca="true">+IF(AND(ISNUMBER(OFFSET('Water Data'!$I$6,0,10*ROW('Water Data'!I126))),'Data Summary'!CI132="Yes"),OFFSET('Water Data'!$I$6,0,10*ROW('Water Data'!I126)),NA())</f>
        <v>#N/A</v>
      </c>
      <c r="U132" s="83" t="e">
        <f ca="true">+IF(AND(ISNUMBER(OFFSET('Water Data'!$I$9,0,10*ROW('Water Data'!I126))),'Data Summary'!CJ132="Yes"),OFFSET('Water Data'!$I$9,0,10*ROW('Water Data'!I126)),NA())</f>
        <v>#N/A</v>
      </c>
      <c r="V132" s="84" t="e">
        <f ca="true">+IF(AND(ISNUMBER(OFFSET('Sanitation Data'!$D$4,0,10*ROW('Sanitation Data'!D126))),'Data Summary'!CK132="Yes"),100-OFFSET('Sanitation Data'!$D$4,0,10*ROW('Sanitation Data'!D126)),NA())</f>
        <v>#N/A</v>
      </c>
      <c r="W132" s="84" t="e">
        <f ca="true">+IF(AND(ISNUMBER(OFFSET('Sanitation Data'!$D$6,0,10*ROW('Sanitation Data'!D126))),'Data Summary'!CL132="Yes"),OFFSET('Sanitation Data'!$D$6,0,10*ROW('Sanitation Data'!D126)),NA())</f>
        <v>#N/A</v>
      </c>
      <c r="X132" s="84" t="e">
        <f ca="true">+IF(AND(ISNUMBER(OFFSET('Sanitation Data'!$D$10,0,10*ROW('Sanitation Data'!D126))),'Data Summary'!CM132="Yes"),OFFSET('Sanitation Data'!$D$10,0,10*ROW('Sanitation Data'!D126)),NA())</f>
        <v>#N/A</v>
      </c>
      <c r="Y132" s="84" t="e">
        <f ca="true">+IF(AND(ISNUMBER(OFFSET('Sanitation Data'!$D$11,0,10*ROW('Sanitation Data'!D126))),'Data Summary'!CN132="Yes"),OFFSET('Sanitation Data'!$D$11,0,10*ROW('Sanitation Data'!D126)),NA())</f>
        <v>#N/A</v>
      </c>
      <c r="Z132" s="84" t="e">
        <f ca="true">+IF(AND(ISNUMBER(OFFSET('Sanitation Data'!$D$12,0,10*ROW('Sanitation Data'!D126))),'Data Summary'!CO132="Yes"),OFFSET('Sanitation Data'!$D$12,0,10*ROW('Sanitation Data'!D126)),NA())</f>
        <v>#N/A</v>
      </c>
      <c r="AA132" s="84" t="e">
        <f ca="true">+IF(AND(ISNUMBER(OFFSET('Sanitation Data'!$E$4,0,10*ROW('Sanitation Data'!E126))),'Data Summary'!CP132="Yes"),100-OFFSET('Sanitation Data'!$E$4,0,10*ROW('Sanitation Data'!E126)),NA())</f>
        <v>#N/A</v>
      </c>
      <c r="AB132" s="84" t="e">
        <f ca="true">+IF(AND(ISNUMBER(OFFSET('Sanitation Data'!$E$6,0,10*ROW('Sanitation Data'!E126))),'Data Summary'!CQ132="Yes"),OFFSET('Sanitation Data'!$E$6,0,10*ROW('Sanitation Data'!E126)),NA())</f>
        <v>#N/A</v>
      </c>
      <c r="AC132" s="84" t="e">
        <f ca="true">+IF(AND(ISNUMBER(OFFSET('Sanitation Data'!$E$10,0,10*ROW('Sanitation Data'!E126))),'Data Summary'!CR132="Yes"),OFFSET('Sanitation Data'!$E$10,0,10*ROW('Sanitation Data'!E126)),NA())</f>
        <v>#N/A</v>
      </c>
      <c r="AD132" s="84" t="e">
        <f ca="true">+IF(AND(ISNUMBER(OFFSET('Sanitation Data'!$E$11,0,10*ROW('Sanitation Data'!E126))),'Data Summary'!CS132="Yes"),OFFSET('Sanitation Data'!$E$11,0,10*ROW('Sanitation Data'!E126)),NA())</f>
        <v>#N/A</v>
      </c>
      <c r="AE132" s="84" t="e">
        <f ca="true">+IF(AND(ISNUMBER(OFFSET('Sanitation Data'!$E$12,0,10*ROW('Sanitation Data'!E126))),'Data Summary'!CT132="Yes"),OFFSET('Sanitation Data'!$E$12,0,10*ROW('Sanitation Data'!E126)),NA())</f>
        <v>#N/A</v>
      </c>
      <c r="AF132" s="84" t="e">
        <f ca="true">+IF(AND(ISNUMBER(OFFSET('Sanitation Data'!$F$4,0,10*ROW('Sanitation Data'!F126))),'Data Summary'!CU132="Yes"),100-OFFSET('Sanitation Data'!$F$4,0,10*ROW('Sanitation Data'!F126)),NA())</f>
        <v>#N/A</v>
      </c>
      <c r="AG132" s="84" t="e">
        <f ca="true">+IF(AND(ISNUMBER(OFFSET('Sanitation Data'!$F$6,0,10*ROW('Sanitation Data'!F126))),'Data Summary'!CV132="Yes"),OFFSET('Sanitation Data'!$F$6,0,10*ROW('Sanitation Data'!F126)),NA())</f>
        <v>#N/A</v>
      </c>
      <c r="AH132" s="84" t="e">
        <f ca="true">+IF(AND(ISNUMBER(OFFSET('Sanitation Data'!$F$10,0,10*ROW('Sanitation Data'!F126))),'Data Summary'!CW132="Yes"),OFFSET('Sanitation Data'!$F$10,0,10*ROW('Sanitation Data'!F126)),NA())</f>
        <v>#N/A</v>
      </c>
      <c r="AI132" s="84" t="e">
        <f ca="true">+IF(AND(ISNUMBER(OFFSET('Sanitation Data'!$F$11,0,10*ROW('Sanitation Data'!F126))),'Data Summary'!CX132="Yes"),OFFSET('Sanitation Data'!$F$11,0,10*ROW('Sanitation Data'!F126)),NA())</f>
        <v>#N/A</v>
      </c>
      <c r="AJ132" s="84" t="e">
        <f ca="true">+IF(AND(ISNUMBER(OFFSET('Sanitation Data'!$F$12,0,10*ROW('Sanitation Data'!F126))),'Data Summary'!CY132="Yes"),OFFSET('Sanitation Data'!$F$12,0,10*ROW('Sanitation Data'!F126)),NA())</f>
        <v>#N/A</v>
      </c>
      <c r="AK132" s="84" t="e">
        <f ca="true">+IF(AND(ISNUMBER(OFFSET('Sanitation Data'!$G$4,0,10*ROW('Sanitation Data'!G126))),'Data Summary'!CZ132="Yes"),100-OFFSET('Sanitation Data'!$G$4,0,10*ROW('Sanitation Data'!G126)),NA())</f>
        <v>#N/A</v>
      </c>
      <c r="AL132" s="84" t="e">
        <f ca="true">+IF(AND(ISNUMBER(OFFSET('Sanitation Data'!$G$6,0,10*ROW('Sanitation Data'!G126))),'Data Summary'!DA132="Yes"),OFFSET('Sanitation Data'!$G$6,0,10*ROW('Sanitation Data'!G126)),NA())</f>
        <v>#N/A</v>
      </c>
      <c r="AM132" s="84" t="e">
        <f ca="true">+IF(AND(ISNUMBER(OFFSET('Sanitation Data'!$G$10,0,10*ROW('Sanitation Data'!G126))),'Data Summary'!DB132="Yes"),OFFSET('Sanitation Data'!$G$10,0,10*ROW('Sanitation Data'!G126)),NA())</f>
        <v>#N/A</v>
      </c>
      <c r="AN132" s="84" t="e">
        <f ca="true">+IF(AND(ISNUMBER(OFFSET('Sanitation Data'!$G$11,0,10*ROW('Sanitation Data'!G126))),'Data Summary'!DC132="Yes"),OFFSET('Sanitation Data'!$G$11,0,10*ROW('Sanitation Data'!G126)),NA())</f>
        <v>#N/A</v>
      </c>
      <c r="AO132" s="84" t="e">
        <f ca="true">+IF(AND(ISNUMBER(OFFSET('Sanitation Data'!$G$12,0,10*ROW('Sanitation Data'!G126))),'Data Summary'!DD132="Yes"),OFFSET('Sanitation Data'!$G$12,0,10*ROW('Sanitation Data'!G126)),NA())</f>
        <v>#N/A</v>
      </c>
      <c r="AP132" s="84" t="e">
        <f ca="true">+IF(AND(ISNUMBER(OFFSET('Sanitation Data'!$H$4,0,10*ROW('Sanitation Data'!H126))),'Data Summary'!DE132="Yes"),100-OFFSET('Sanitation Data'!$H$4,0,10*ROW('Sanitation Data'!H126)),NA())</f>
        <v>#N/A</v>
      </c>
      <c r="AQ132" s="84" t="e">
        <f ca="true">+IF(AND(ISNUMBER(OFFSET('Sanitation Data'!$H$6,0,10*ROW('Sanitation Data'!H126))),'Data Summary'!DF132="Yes"),OFFSET('Sanitation Data'!$H$6,0,10*ROW('Sanitation Data'!H126)),NA())</f>
        <v>#N/A</v>
      </c>
      <c r="AR132" s="84" t="e">
        <f ca="true">+IF(AND(ISNUMBER(OFFSET('Sanitation Data'!$H$10,0,10*ROW('Sanitation Data'!H126))),'Data Summary'!DG132="Yes"),OFFSET('Sanitation Data'!$H$10,0,10*ROW('Sanitation Data'!H126)),NA())</f>
        <v>#N/A</v>
      </c>
      <c r="AS132" s="84" t="e">
        <f ca="true">+IF(AND(ISNUMBER(OFFSET('Sanitation Data'!$H$11,0,10*ROW('Sanitation Data'!H126))),'Data Summary'!DH132="Yes"),OFFSET('Sanitation Data'!$H$11,0,10*ROW('Sanitation Data'!H126)),NA())</f>
        <v>#N/A</v>
      </c>
      <c r="AT132" s="84" t="e">
        <f ca="true">+IF(AND(ISNUMBER(OFFSET('Sanitation Data'!$H$12,0,10*ROW('Sanitation Data'!H126))),'Data Summary'!DI132="Yes"),OFFSET('Sanitation Data'!$H$12,0,10*ROW('Sanitation Data'!H126)),NA())</f>
        <v>#N/A</v>
      </c>
      <c r="AU132" s="84" t="e">
        <f ca="true">+IF(AND(ISNUMBER(OFFSET('Sanitation Data'!$I$4,0,10*ROW('Sanitation Data'!I126))),'Data Summary'!DJ132="Yes"),100-OFFSET('Sanitation Data'!$I$4,0,10*ROW('Sanitation Data'!I126)),NA())</f>
        <v>#N/A</v>
      </c>
      <c r="AV132" s="84" t="e">
        <f ca="true">+IF(AND(ISNUMBER(OFFSET('Sanitation Data'!$I$6,0,10*ROW('Sanitation Data'!I126))),'Data Summary'!DK132="Yes"),OFFSET('Sanitation Data'!$I$6,0,10*ROW('Sanitation Data'!I126)),NA())</f>
        <v>#N/A</v>
      </c>
      <c r="AW132" s="84" t="e">
        <f ca="true">+IF(AND(ISNUMBER(OFFSET('Sanitation Data'!$I$10,0,10*ROW('Sanitation Data'!I126))),'Data Summary'!DL132="Yes"),OFFSET('Sanitation Data'!$I$10,0,10*ROW('Sanitation Data'!I126)),NA())</f>
        <v>#N/A</v>
      </c>
      <c r="AX132" s="84" t="e">
        <f ca="true">+IF(AND(ISNUMBER(OFFSET('Sanitation Data'!$I$11,0,10*ROW('Sanitation Data'!I126))),'Data Summary'!DM132="Yes"),OFFSET('Sanitation Data'!$I$11,0,10*ROW('Sanitation Data'!I126)),NA())</f>
        <v>#N/A</v>
      </c>
      <c r="AY132" s="84" t="e">
        <f ca="true">+IF(AND(ISNUMBER(OFFSET('Sanitation Data'!$I$12,0,10*ROW('Sanitation Data'!I126))),'Data Summary'!DN132="Yes"),OFFSET('Sanitation Data'!$I$12,0,10*ROW('Sanitation Data'!I126)),NA())</f>
        <v>#N/A</v>
      </c>
      <c r="AZ132" s="85" t="e">
        <f ca="true">+IF(AND(ISNUMBER(OFFSET('Hygiene Data'!$D$5,0,10*ROW('Hygiene Data'!D126))),'Data Summary'!DO132="Yes"),OFFSET('Hygiene Data'!$D$5,0,10*ROW('Hygiene Data'!D126)),NA())</f>
        <v>#N/A</v>
      </c>
      <c r="BA132" s="85" t="e">
        <f ca="true">+IF(AND(ISNUMBER(OFFSET('Hygiene Data'!$D$7,0,10*ROW('Hygiene Data'!D126))),'Data Summary'!DP132="Yes"),OFFSET('Hygiene Data'!$D$7,0,10*ROW('Hygiene Data'!D126)),NA())</f>
        <v>#N/A</v>
      </c>
      <c r="BB132" s="85" t="e">
        <f ca="true">+IF(AND(ISNUMBER(OFFSET('Hygiene Data'!$D$9,0,10*ROW('Hygiene Data'!D126))),'Data Summary'!DQ132="Yes"),OFFSET('Hygiene Data'!$D$9,0,10*ROW('Hygiene Data'!D126)),NA())</f>
        <v>#N/A</v>
      </c>
      <c r="BC132" s="85" t="e">
        <f ca="true">+IF(AND(ISNUMBER(OFFSET('Hygiene Data'!$E$5,0,10*ROW('Hygiene Data'!E126))),'Data Summary'!DR132="Yes"),OFFSET('Hygiene Data'!$E$5,0,10*ROW('Hygiene Data'!E126)),NA())</f>
        <v>#N/A</v>
      </c>
      <c r="BD132" s="85" t="e">
        <f ca="true">+IF(AND(ISNUMBER(OFFSET('Hygiene Data'!$E$7,0,10*ROW('Hygiene Data'!E126))),'Data Summary'!DS132="Yes"),OFFSET('Hygiene Data'!$E$7,0,10*ROW('Hygiene Data'!E126)),NA())</f>
        <v>#N/A</v>
      </c>
      <c r="BE132" s="85" t="e">
        <f ca="true">+IF(AND(ISNUMBER(OFFSET('Hygiene Data'!$E$9,0,10*ROW('Hygiene Data'!E126))),'Data Summary'!DT132="Yes"),OFFSET('Hygiene Data'!$E$9,0,10*ROW('Hygiene Data'!E126)),NA())</f>
        <v>#N/A</v>
      </c>
      <c r="BF132" s="85" t="e">
        <f ca="true">+IF(AND(ISNUMBER(OFFSET('Hygiene Data'!$F$5,0,10*ROW('Hygiene Data'!F126))),'Data Summary'!DU132="Yes"),OFFSET('Hygiene Data'!$F$5,0,10*ROW('Hygiene Data'!F126)),NA())</f>
        <v>#N/A</v>
      </c>
      <c r="BG132" s="85" t="e">
        <f ca="true">+IF(AND(ISNUMBER(OFFSET('Hygiene Data'!$F$7,0,10*ROW('Hygiene Data'!F126))),'Data Summary'!DV132="Yes"),OFFSET('Hygiene Data'!$F$7,0,10*ROW('Hygiene Data'!F126)),NA())</f>
        <v>#N/A</v>
      </c>
      <c r="BH132" s="85" t="e">
        <f ca="true">+IF(AND(ISNUMBER(OFFSET('Hygiene Data'!$F$9,0,10*ROW('Hygiene Data'!F126))),'Data Summary'!DW132="Yes"),OFFSET('Hygiene Data'!$F$9,0,10*ROW('Hygiene Data'!F126)),NA())</f>
        <v>#N/A</v>
      </c>
      <c r="BI132" s="85" t="e">
        <f ca="true">+IF(AND(ISNUMBER(OFFSET('Hygiene Data'!$G$5,0,10*ROW('Hygiene Data'!G126))),'Data Summary'!DX132="Yes"),OFFSET('Hygiene Data'!$G$5,0,10*ROW('Hygiene Data'!G126)),NA())</f>
        <v>#N/A</v>
      </c>
      <c r="BJ132" s="85" t="e">
        <f ca="true">+IF(AND(ISNUMBER(OFFSET('Hygiene Data'!$G$7,0,10*ROW('Hygiene Data'!G126))),'Data Summary'!DY132="Yes"),OFFSET('Hygiene Data'!$G$7,0,10*ROW('Hygiene Data'!G126)),NA())</f>
        <v>#N/A</v>
      </c>
      <c r="BK132" s="85" t="e">
        <f ca="true">+IF(AND(ISNUMBER(OFFSET('Hygiene Data'!$G$9,0,10*ROW('Hygiene Data'!G126))),'Data Summary'!DZ132="Yes"),OFFSET('Hygiene Data'!$G$9,0,10*ROW('Hygiene Data'!G126)),NA())</f>
        <v>#N/A</v>
      </c>
      <c r="BL132" s="85" t="e">
        <f ca="true">+IF(AND(ISNUMBER(OFFSET('Hygiene Data'!$H$5,0,10*ROW('Hygiene Data'!H126))),'Data Summary'!EA132="Yes"),OFFSET('Hygiene Data'!$H$5,0,10*ROW('Hygiene Data'!H126)),NA())</f>
        <v>#N/A</v>
      </c>
      <c r="BM132" s="85" t="e">
        <f ca="true">+IF(AND(ISNUMBER(OFFSET('Hygiene Data'!$H$7,0,10*ROW('Hygiene Data'!H126))),'Data Summary'!EB132="Yes"),OFFSET('Hygiene Data'!$H$7,0,10*ROW('Hygiene Data'!H126)),NA())</f>
        <v>#N/A</v>
      </c>
      <c r="BN132" s="85" t="e">
        <f ca="true">+IF(AND(ISNUMBER(OFFSET('Hygiene Data'!$H$9,0,10*ROW('Hygiene Data'!H126))),'Data Summary'!EC132="Yes"),OFFSET('Hygiene Data'!$H$9,0,10*ROW('Hygiene Data'!H126)),NA())</f>
        <v>#N/A</v>
      </c>
      <c r="BO132" s="85" t="e">
        <f ca="true">+IF(AND(ISNUMBER(OFFSET('Hygiene Data'!$I$5,0,10*ROW('Hygiene Data'!I126))),'Data Summary'!ED132="Yes"),OFFSET('Hygiene Data'!$I$5,0,10*ROW('Hygiene Data'!I126)),NA())</f>
        <v>#N/A</v>
      </c>
      <c r="BP132" s="85" t="e">
        <f ca="true">+IF(AND(ISNUMBER(OFFSET('Hygiene Data'!$I$7,0,10*ROW('Hygiene Data'!I126))),'Data Summary'!EE132="Yes"),OFFSET('Hygiene Data'!$I$7,0,10*ROW('Hygiene Data'!I126)),NA())</f>
        <v>#N/A</v>
      </c>
      <c r="BQ132" s="85" t="e">
        <f ca="true">+IF(AND(ISNUMBER(OFFSET('Hygiene Data'!$I$9,0,10*ROW('Hygiene Data'!I126))),'Data Summary'!EF132="Yes"),OFFSET('Hygiene Data'!$I$9,0,10*ROW('Hygiene Data'!I126)),NA())</f>
        <v>#N/A</v>
      </c>
    </row>
    <row xmlns:x14ac="http://schemas.microsoft.com/office/spreadsheetml/2009/9/ac" r="133" x14ac:dyDescent="0.2">
      <c r="A133" s="326" t="e">
        <f ca="true">+RIGHT('Data Summary'!A133,LEN('Data Summary'!A133)-9)</f>
        <v>#VALUE!</v>
      </c>
      <c r="B133" s="31" t="str">
        <f ca="true">+IF(ISTEXT('Data Summary'!B133),'Data Summary'!B133,"")</f>
        <v/>
      </c>
      <c r="C133" s="325" t="e">
        <f ca="true">+VALUE('Data Summary'!C133)</f>
        <v>#VALUE!</v>
      </c>
      <c r="D133" s="83" t="e">
        <f ca="true">+IF(AND(ISNUMBER(OFFSET('Water Data'!$D$4,0,10*ROW('Water Data'!D127))),'Data Summary'!BS133="Yes"),100-OFFSET('Water Data'!$D$4,0,10*ROW('Water Data'!D127)),NA())</f>
        <v>#N/A</v>
      </c>
      <c r="E133" s="83" t="e">
        <f ca="true">+IF(AND(ISNUMBER(OFFSET('Water Data'!$D$6,0,10*ROW('Water Data'!D127))),'Data Summary'!BT133="Yes"),OFFSET('Water Data'!$D$6,0,10*ROW('Water Data'!D127)),NA())</f>
        <v>#N/A</v>
      </c>
      <c r="F133" s="83" t="e">
        <f ca="true">+IF(AND(ISNUMBER(OFFSET('Water Data'!$D$9,0,10*ROW('Water Data'!D127))),'Data Summary'!BU133="Yes"),OFFSET('Water Data'!$D$9,0,10*ROW('Water Data'!D127)),NA())</f>
        <v>#N/A</v>
      </c>
      <c r="G133" s="83" t="e">
        <f ca="true">+IF(AND(ISNUMBER(OFFSET('Water Data'!$E$4,0,10*ROW('Water Data'!E127))),'Data Summary'!BV133="Yes"),100-OFFSET('Water Data'!$E$4,0,10*ROW('Water Data'!E127)),NA())</f>
        <v>#N/A</v>
      </c>
      <c r="H133" s="83" t="e">
        <f ca="true">+IF(AND(ISNUMBER(OFFSET('Water Data'!$E$6,0,10*ROW('Water Data'!E127))),'Data Summary'!BW133="Yes"),OFFSET('Water Data'!$E$6,0,10*ROW('Water Data'!E127)),NA())</f>
        <v>#N/A</v>
      </c>
      <c r="I133" s="83" t="e">
        <f ca="true">+IF(AND(ISNUMBER(OFFSET('Water Data'!$E$9,0,10*ROW('Water Data'!E127))),'Data Summary'!BX133="Yes"),OFFSET('Water Data'!$E$9,0,10*ROW('Water Data'!E127)),NA())</f>
        <v>#N/A</v>
      </c>
      <c r="J133" s="83" t="e">
        <f ca="true">+IF(AND(ISNUMBER(OFFSET('Water Data'!$F$4,0,10*ROW('Water Data'!F127))),'Data Summary'!BY133="Yes"),100-OFFSET('Water Data'!$F$4,0,10*ROW('Water Data'!F127)),NA())</f>
        <v>#N/A</v>
      </c>
      <c r="K133" s="83" t="e">
        <f ca="true">+IF(AND(ISNUMBER(OFFSET('Water Data'!$F$6,0,10*ROW('Water Data'!F127))),'Data Summary'!BZ133="Yes"),OFFSET('Water Data'!$F$6,0,10*ROW('Water Data'!F127)),NA())</f>
        <v>#N/A</v>
      </c>
      <c r="L133" s="83" t="e">
        <f ca="true">+IF(AND(ISNUMBER(OFFSET('Water Data'!$F$9,0,10*ROW('Water Data'!F127))),'Data Summary'!CA133="Yes"),OFFSET('Water Data'!$F$9,0,10*ROW('Water Data'!F127)),NA())</f>
        <v>#N/A</v>
      </c>
      <c r="M133" s="83" t="e">
        <f ca="true">+IF(AND(ISNUMBER(OFFSET('Water Data'!$G$4,0,10*ROW('Water Data'!G127))),'Data Summary'!CB133="Yes"),100-OFFSET('Water Data'!$G$4,0,10*ROW('Water Data'!G127)),NA())</f>
        <v>#N/A</v>
      </c>
      <c r="N133" s="83" t="e">
        <f ca="true">+IF(AND(ISNUMBER(OFFSET('Water Data'!$G$6,0,10*ROW('Water Data'!G127))),'Data Summary'!CC133="Yes"),OFFSET('Water Data'!$G$6,0,10*ROW('Water Data'!G127)),NA())</f>
        <v>#N/A</v>
      </c>
      <c r="O133" s="83" t="e">
        <f ca="true">+IF(AND(ISNUMBER(OFFSET('Water Data'!$G$9,0,10*ROW('Water Data'!G127))),'Data Summary'!CD133="Yes"),OFFSET('Water Data'!$G$9,0,10*ROW('Water Data'!G127)),NA())</f>
        <v>#N/A</v>
      </c>
      <c r="P133" s="83" t="e">
        <f ca="true">+IF(AND(ISNUMBER(OFFSET('Water Data'!$H$4,0,10*ROW('Water Data'!H127))),'Data Summary'!CE133="Yes"),100-OFFSET('Water Data'!$H$4,0,10*ROW('Water Data'!H127)),NA())</f>
        <v>#N/A</v>
      </c>
      <c r="Q133" s="83" t="e">
        <f ca="true">+IF(AND(ISNUMBER(OFFSET('Water Data'!$H$6,0,10*ROW('Water Data'!H127))),'Data Summary'!CF133="Yes"),OFFSET('Water Data'!$H$6,0,10*ROW('Water Data'!H127)),NA())</f>
        <v>#N/A</v>
      </c>
      <c r="R133" s="83" t="e">
        <f ca="true">+IF(AND(ISNUMBER(OFFSET('Water Data'!$H$9,0,10*ROW('Water Data'!H127))),'Data Summary'!CG133="Yes"),OFFSET('Water Data'!$H$9,0,10*ROW('Water Data'!H127)),NA())</f>
        <v>#N/A</v>
      </c>
      <c r="S133" s="83" t="e">
        <f ca="true">+IF(AND(ISNUMBER(OFFSET('Water Data'!$I$4,0,10*ROW('Water Data'!I127))),'Data Summary'!CH133="Yes"),100-OFFSET('Water Data'!$I$4,0,10*ROW('Water Data'!I127)),NA())</f>
        <v>#N/A</v>
      </c>
      <c r="T133" s="83" t="e">
        <f ca="true">+IF(AND(ISNUMBER(OFFSET('Water Data'!$I$6,0,10*ROW('Water Data'!I127))),'Data Summary'!CI133="Yes"),OFFSET('Water Data'!$I$6,0,10*ROW('Water Data'!I127)),NA())</f>
        <v>#N/A</v>
      </c>
      <c r="U133" s="83" t="e">
        <f ca="true">+IF(AND(ISNUMBER(OFFSET('Water Data'!$I$9,0,10*ROW('Water Data'!I127))),'Data Summary'!CJ133="Yes"),OFFSET('Water Data'!$I$9,0,10*ROW('Water Data'!I127)),NA())</f>
        <v>#N/A</v>
      </c>
      <c r="V133" s="84" t="e">
        <f ca="true">+IF(AND(ISNUMBER(OFFSET('Sanitation Data'!$D$4,0,10*ROW('Sanitation Data'!D127))),'Data Summary'!CK133="Yes"),100-OFFSET('Sanitation Data'!$D$4,0,10*ROW('Sanitation Data'!D127)),NA())</f>
        <v>#N/A</v>
      </c>
      <c r="W133" s="84" t="e">
        <f ca="true">+IF(AND(ISNUMBER(OFFSET('Sanitation Data'!$D$6,0,10*ROW('Sanitation Data'!D127))),'Data Summary'!CL133="Yes"),OFFSET('Sanitation Data'!$D$6,0,10*ROW('Sanitation Data'!D127)),NA())</f>
        <v>#N/A</v>
      </c>
      <c r="X133" s="84" t="e">
        <f ca="true">+IF(AND(ISNUMBER(OFFSET('Sanitation Data'!$D$10,0,10*ROW('Sanitation Data'!D127))),'Data Summary'!CM133="Yes"),OFFSET('Sanitation Data'!$D$10,0,10*ROW('Sanitation Data'!D127)),NA())</f>
        <v>#N/A</v>
      </c>
      <c r="Y133" s="84" t="e">
        <f ca="true">+IF(AND(ISNUMBER(OFFSET('Sanitation Data'!$D$11,0,10*ROW('Sanitation Data'!D127))),'Data Summary'!CN133="Yes"),OFFSET('Sanitation Data'!$D$11,0,10*ROW('Sanitation Data'!D127)),NA())</f>
        <v>#N/A</v>
      </c>
      <c r="Z133" s="84" t="e">
        <f ca="true">+IF(AND(ISNUMBER(OFFSET('Sanitation Data'!$D$12,0,10*ROW('Sanitation Data'!D127))),'Data Summary'!CO133="Yes"),OFFSET('Sanitation Data'!$D$12,0,10*ROW('Sanitation Data'!D127)),NA())</f>
        <v>#N/A</v>
      </c>
      <c r="AA133" s="84" t="e">
        <f ca="true">+IF(AND(ISNUMBER(OFFSET('Sanitation Data'!$E$4,0,10*ROW('Sanitation Data'!E127))),'Data Summary'!CP133="Yes"),100-OFFSET('Sanitation Data'!$E$4,0,10*ROW('Sanitation Data'!E127)),NA())</f>
        <v>#N/A</v>
      </c>
      <c r="AB133" s="84" t="e">
        <f ca="true">+IF(AND(ISNUMBER(OFFSET('Sanitation Data'!$E$6,0,10*ROW('Sanitation Data'!E127))),'Data Summary'!CQ133="Yes"),OFFSET('Sanitation Data'!$E$6,0,10*ROW('Sanitation Data'!E127)),NA())</f>
        <v>#N/A</v>
      </c>
      <c r="AC133" s="84" t="e">
        <f ca="true">+IF(AND(ISNUMBER(OFFSET('Sanitation Data'!$E$10,0,10*ROW('Sanitation Data'!E127))),'Data Summary'!CR133="Yes"),OFFSET('Sanitation Data'!$E$10,0,10*ROW('Sanitation Data'!E127)),NA())</f>
        <v>#N/A</v>
      </c>
      <c r="AD133" s="84" t="e">
        <f ca="true">+IF(AND(ISNUMBER(OFFSET('Sanitation Data'!$E$11,0,10*ROW('Sanitation Data'!E127))),'Data Summary'!CS133="Yes"),OFFSET('Sanitation Data'!$E$11,0,10*ROW('Sanitation Data'!E127)),NA())</f>
        <v>#N/A</v>
      </c>
      <c r="AE133" s="84" t="e">
        <f ca="true">+IF(AND(ISNUMBER(OFFSET('Sanitation Data'!$E$12,0,10*ROW('Sanitation Data'!E127))),'Data Summary'!CT133="Yes"),OFFSET('Sanitation Data'!$E$12,0,10*ROW('Sanitation Data'!E127)),NA())</f>
        <v>#N/A</v>
      </c>
      <c r="AF133" s="84" t="e">
        <f ca="true">+IF(AND(ISNUMBER(OFFSET('Sanitation Data'!$F$4,0,10*ROW('Sanitation Data'!F127))),'Data Summary'!CU133="Yes"),100-OFFSET('Sanitation Data'!$F$4,0,10*ROW('Sanitation Data'!F127)),NA())</f>
        <v>#N/A</v>
      </c>
      <c r="AG133" s="84" t="e">
        <f ca="true">+IF(AND(ISNUMBER(OFFSET('Sanitation Data'!$F$6,0,10*ROW('Sanitation Data'!F127))),'Data Summary'!CV133="Yes"),OFFSET('Sanitation Data'!$F$6,0,10*ROW('Sanitation Data'!F127)),NA())</f>
        <v>#N/A</v>
      </c>
      <c r="AH133" s="84" t="e">
        <f ca="true">+IF(AND(ISNUMBER(OFFSET('Sanitation Data'!$F$10,0,10*ROW('Sanitation Data'!F127))),'Data Summary'!CW133="Yes"),OFFSET('Sanitation Data'!$F$10,0,10*ROW('Sanitation Data'!F127)),NA())</f>
        <v>#N/A</v>
      </c>
      <c r="AI133" s="84" t="e">
        <f ca="true">+IF(AND(ISNUMBER(OFFSET('Sanitation Data'!$F$11,0,10*ROW('Sanitation Data'!F127))),'Data Summary'!CX133="Yes"),OFFSET('Sanitation Data'!$F$11,0,10*ROW('Sanitation Data'!F127)),NA())</f>
        <v>#N/A</v>
      </c>
      <c r="AJ133" s="84" t="e">
        <f ca="true">+IF(AND(ISNUMBER(OFFSET('Sanitation Data'!$F$12,0,10*ROW('Sanitation Data'!F127))),'Data Summary'!CY133="Yes"),OFFSET('Sanitation Data'!$F$12,0,10*ROW('Sanitation Data'!F127)),NA())</f>
        <v>#N/A</v>
      </c>
      <c r="AK133" s="84" t="e">
        <f ca="true">+IF(AND(ISNUMBER(OFFSET('Sanitation Data'!$G$4,0,10*ROW('Sanitation Data'!G127))),'Data Summary'!CZ133="Yes"),100-OFFSET('Sanitation Data'!$G$4,0,10*ROW('Sanitation Data'!G127)),NA())</f>
        <v>#N/A</v>
      </c>
      <c r="AL133" s="84" t="e">
        <f ca="true">+IF(AND(ISNUMBER(OFFSET('Sanitation Data'!$G$6,0,10*ROW('Sanitation Data'!G127))),'Data Summary'!DA133="Yes"),OFFSET('Sanitation Data'!$G$6,0,10*ROW('Sanitation Data'!G127)),NA())</f>
        <v>#N/A</v>
      </c>
      <c r="AM133" s="84" t="e">
        <f ca="true">+IF(AND(ISNUMBER(OFFSET('Sanitation Data'!$G$10,0,10*ROW('Sanitation Data'!G127))),'Data Summary'!DB133="Yes"),OFFSET('Sanitation Data'!$G$10,0,10*ROW('Sanitation Data'!G127)),NA())</f>
        <v>#N/A</v>
      </c>
      <c r="AN133" s="84" t="e">
        <f ca="true">+IF(AND(ISNUMBER(OFFSET('Sanitation Data'!$G$11,0,10*ROW('Sanitation Data'!G127))),'Data Summary'!DC133="Yes"),OFFSET('Sanitation Data'!$G$11,0,10*ROW('Sanitation Data'!G127)),NA())</f>
        <v>#N/A</v>
      </c>
      <c r="AO133" s="84" t="e">
        <f ca="true">+IF(AND(ISNUMBER(OFFSET('Sanitation Data'!$G$12,0,10*ROW('Sanitation Data'!G127))),'Data Summary'!DD133="Yes"),OFFSET('Sanitation Data'!$G$12,0,10*ROW('Sanitation Data'!G127)),NA())</f>
        <v>#N/A</v>
      </c>
      <c r="AP133" s="84" t="e">
        <f ca="true">+IF(AND(ISNUMBER(OFFSET('Sanitation Data'!$H$4,0,10*ROW('Sanitation Data'!H127))),'Data Summary'!DE133="Yes"),100-OFFSET('Sanitation Data'!$H$4,0,10*ROW('Sanitation Data'!H127)),NA())</f>
        <v>#N/A</v>
      </c>
      <c r="AQ133" s="84" t="e">
        <f ca="true">+IF(AND(ISNUMBER(OFFSET('Sanitation Data'!$H$6,0,10*ROW('Sanitation Data'!H127))),'Data Summary'!DF133="Yes"),OFFSET('Sanitation Data'!$H$6,0,10*ROW('Sanitation Data'!H127)),NA())</f>
        <v>#N/A</v>
      </c>
      <c r="AR133" s="84" t="e">
        <f ca="true">+IF(AND(ISNUMBER(OFFSET('Sanitation Data'!$H$10,0,10*ROW('Sanitation Data'!H127))),'Data Summary'!DG133="Yes"),OFFSET('Sanitation Data'!$H$10,0,10*ROW('Sanitation Data'!H127)),NA())</f>
        <v>#N/A</v>
      </c>
      <c r="AS133" s="84" t="e">
        <f ca="true">+IF(AND(ISNUMBER(OFFSET('Sanitation Data'!$H$11,0,10*ROW('Sanitation Data'!H127))),'Data Summary'!DH133="Yes"),OFFSET('Sanitation Data'!$H$11,0,10*ROW('Sanitation Data'!H127)),NA())</f>
        <v>#N/A</v>
      </c>
      <c r="AT133" s="84" t="e">
        <f ca="true">+IF(AND(ISNUMBER(OFFSET('Sanitation Data'!$H$12,0,10*ROW('Sanitation Data'!H127))),'Data Summary'!DI133="Yes"),OFFSET('Sanitation Data'!$H$12,0,10*ROW('Sanitation Data'!H127)),NA())</f>
        <v>#N/A</v>
      </c>
      <c r="AU133" s="84" t="e">
        <f ca="true">+IF(AND(ISNUMBER(OFFSET('Sanitation Data'!$I$4,0,10*ROW('Sanitation Data'!I127))),'Data Summary'!DJ133="Yes"),100-OFFSET('Sanitation Data'!$I$4,0,10*ROW('Sanitation Data'!I127)),NA())</f>
        <v>#N/A</v>
      </c>
      <c r="AV133" s="84" t="e">
        <f ca="true">+IF(AND(ISNUMBER(OFFSET('Sanitation Data'!$I$6,0,10*ROW('Sanitation Data'!I127))),'Data Summary'!DK133="Yes"),OFFSET('Sanitation Data'!$I$6,0,10*ROW('Sanitation Data'!I127)),NA())</f>
        <v>#N/A</v>
      </c>
      <c r="AW133" s="84" t="e">
        <f ca="true">+IF(AND(ISNUMBER(OFFSET('Sanitation Data'!$I$10,0,10*ROW('Sanitation Data'!I127))),'Data Summary'!DL133="Yes"),OFFSET('Sanitation Data'!$I$10,0,10*ROW('Sanitation Data'!I127)),NA())</f>
        <v>#N/A</v>
      </c>
      <c r="AX133" s="84" t="e">
        <f ca="true">+IF(AND(ISNUMBER(OFFSET('Sanitation Data'!$I$11,0,10*ROW('Sanitation Data'!I127))),'Data Summary'!DM133="Yes"),OFFSET('Sanitation Data'!$I$11,0,10*ROW('Sanitation Data'!I127)),NA())</f>
        <v>#N/A</v>
      </c>
      <c r="AY133" s="84" t="e">
        <f ca="true">+IF(AND(ISNUMBER(OFFSET('Sanitation Data'!$I$12,0,10*ROW('Sanitation Data'!I127))),'Data Summary'!DN133="Yes"),OFFSET('Sanitation Data'!$I$12,0,10*ROW('Sanitation Data'!I127)),NA())</f>
        <v>#N/A</v>
      </c>
      <c r="AZ133" s="85" t="e">
        <f ca="true">+IF(AND(ISNUMBER(OFFSET('Hygiene Data'!$D$5,0,10*ROW('Hygiene Data'!D127))),'Data Summary'!DO133="Yes"),OFFSET('Hygiene Data'!$D$5,0,10*ROW('Hygiene Data'!D127)),NA())</f>
        <v>#N/A</v>
      </c>
      <c r="BA133" s="85" t="e">
        <f ca="true">+IF(AND(ISNUMBER(OFFSET('Hygiene Data'!$D$7,0,10*ROW('Hygiene Data'!D127))),'Data Summary'!DP133="Yes"),OFFSET('Hygiene Data'!$D$7,0,10*ROW('Hygiene Data'!D127)),NA())</f>
        <v>#N/A</v>
      </c>
      <c r="BB133" s="85" t="e">
        <f ca="true">+IF(AND(ISNUMBER(OFFSET('Hygiene Data'!$D$9,0,10*ROW('Hygiene Data'!D127))),'Data Summary'!DQ133="Yes"),OFFSET('Hygiene Data'!$D$9,0,10*ROW('Hygiene Data'!D127)),NA())</f>
        <v>#N/A</v>
      </c>
      <c r="BC133" s="85" t="e">
        <f ca="true">+IF(AND(ISNUMBER(OFFSET('Hygiene Data'!$E$5,0,10*ROW('Hygiene Data'!E127))),'Data Summary'!DR133="Yes"),OFFSET('Hygiene Data'!$E$5,0,10*ROW('Hygiene Data'!E127)),NA())</f>
        <v>#N/A</v>
      </c>
      <c r="BD133" s="85" t="e">
        <f ca="true">+IF(AND(ISNUMBER(OFFSET('Hygiene Data'!$E$7,0,10*ROW('Hygiene Data'!E127))),'Data Summary'!DS133="Yes"),OFFSET('Hygiene Data'!$E$7,0,10*ROW('Hygiene Data'!E127)),NA())</f>
        <v>#N/A</v>
      </c>
      <c r="BE133" s="85" t="e">
        <f ca="true">+IF(AND(ISNUMBER(OFFSET('Hygiene Data'!$E$9,0,10*ROW('Hygiene Data'!E127))),'Data Summary'!DT133="Yes"),OFFSET('Hygiene Data'!$E$9,0,10*ROW('Hygiene Data'!E127)),NA())</f>
        <v>#N/A</v>
      </c>
      <c r="BF133" s="85" t="e">
        <f ca="true">+IF(AND(ISNUMBER(OFFSET('Hygiene Data'!$F$5,0,10*ROW('Hygiene Data'!F127))),'Data Summary'!DU133="Yes"),OFFSET('Hygiene Data'!$F$5,0,10*ROW('Hygiene Data'!F127)),NA())</f>
        <v>#N/A</v>
      </c>
      <c r="BG133" s="85" t="e">
        <f ca="true">+IF(AND(ISNUMBER(OFFSET('Hygiene Data'!$F$7,0,10*ROW('Hygiene Data'!F127))),'Data Summary'!DV133="Yes"),OFFSET('Hygiene Data'!$F$7,0,10*ROW('Hygiene Data'!F127)),NA())</f>
        <v>#N/A</v>
      </c>
      <c r="BH133" s="85" t="e">
        <f ca="true">+IF(AND(ISNUMBER(OFFSET('Hygiene Data'!$F$9,0,10*ROW('Hygiene Data'!F127))),'Data Summary'!DW133="Yes"),OFFSET('Hygiene Data'!$F$9,0,10*ROW('Hygiene Data'!F127)),NA())</f>
        <v>#N/A</v>
      </c>
      <c r="BI133" s="85" t="e">
        <f ca="true">+IF(AND(ISNUMBER(OFFSET('Hygiene Data'!$G$5,0,10*ROW('Hygiene Data'!G127))),'Data Summary'!DX133="Yes"),OFFSET('Hygiene Data'!$G$5,0,10*ROW('Hygiene Data'!G127)),NA())</f>
        <v>#N/A</v>
      </c>
      <c r="BJ133" s="85" t="e">
        <f ca="true">+IF(AND(ISNUMBER(OFFSET('Hygiene Data'!$G$7,0,10*ROW('Hygiene Data'!G127))),'Data Summary'!DY133="Yes"),OFFSET('Hygiene Data'!$G$7,0,10*ROW('Hygiene Data'!G127)),NA())</f>
        <v>#N/A</v>
      </c>
      <c r="BK133" s="85" t="e">
        <f ca="true">+IF(AND(ISNUMBER(OFFSET('Hygiene Data'!$G$9,0,10*ROW('Hygiene Data'!G127))),'Data Summary'!DZ133="Yes"),OFFSET('Hygiene Data'!$G$9,0,10*ROW('Hygiene Data'!G127)),NA())</f>
        <v>#N/A</v>
      </c>
      <c r="BL133" s="85" t="e">
        <f ca="true">+IF(AND(ISNUMBER(OFFSET('Hygiene Data'!$H$5,0,10*ROW('Hygiene Data'!H127))),'Data Summary'!EA133="Yes"),OFFSET('Hygiene Data'!$H$5,0,10*ROW('Hygiene Data'!H127)),NA())</f>
        <v>#N/A</v>
      </c>
      <c r="BM133" s="85" t="e">
        <f ca="true">+IF(AND(ISNUMBER(OFFSET('Hygiene Data'!$H$7,0,10*ROW('Hygiene Data'!H127))),'Data Summary'!EB133="Yes"),OFFSET('Hygiene Data'!$H$7,0,10*ROW('Hygiene Data'!H127)),NA())</f>
        <v>#N/A</v>
      </c>
      <c r="BN133" s="85" t="e">
        <f ca="true">+IF(AND(ISNUMBER(OFFSET('Hygiene Data'!$H$9,0,10*ROW('Hygiene Data'!H127))),'Data Summary'!EC133="Yes"),OFFSET('Hygiene Data'!$H$9,0,10*ROW('Hygiene Data'!H127)),NA())</f>
        <v>#N/A</v>
      </c>
      <c r="BO133" s="85" t="e">
        <f ca="true">+IF(AND(ISNUMBER(OFFSET('Hygiene Data'!$I$5,0,10*ROW('Hygiene Data'!I127))),'Data Summary'!ED133="Yes"),OFFSET('Hygiene Data'!$I$5,0,10*ROW('Hygiene Data'!I127)),NA())</f>
        <v>#N/A</v>
      </c>
      <c r="BP133" s="85" t="e">
        <f ca="true">+IF(AND(ISNUMBER(OFFSET('Hygiene Data'!$I$7,0,10*ROW('Hygiene Data'!I127))),'Data Summary'!EE133="Yes"),OFFSET('Hygiene Data'!$I$7,0,10*ROW('Hygiene Data'!I127)),NA())</f>
        <v>#N/A</v>
      </c>
      <c r="BQ133" s="85" t="e">
        <f ca="true">+IF(AND(ISNUMBER(OFFSET('Hygiene Data'!$I$9,0,10*ROW('Hygiene Data'!I127))),'Data Summary'!EF133="Yes"),OFFSET('Hygiene Data'!$I$9,0,10*ROW('Hygiene Data'!I127)),NA())</f>
        <v>#N/A</v>
      </c>
    </row>
    <row xmlns:x14ac="http://schemas.microsoft.com/office/spreadsheetml/2009/9/ac" r="134" x14ac:dyDescent="0.2">
      <c r="A134" s="326" t="e">
        <f ca="true">+RIGHT('Data Summary'!A134,LEN('Data Summary'!A134)-9)</f>
        <v>#VALUE!</v>
      </c>
      <c r="B134" s="31" t="str">
        <f ca="true">+IF(ISTEXT('Data Summary'!B134),'Data Summary'!B134,"")</f>
        <v/>
      </c>
      <c r="C134" s="325" t="e">
        <f ca="true">+VALUE('Data Summary'!C134)</f>
        <v>#VALUE!</v>
      </c>
      <c r="D134" s="83" t="e">
        <f ca="true">+IF(AND(ISNUMBER(OFFSET('Water Data'!$D$4,0,10*ROW('Water Data'!D128))),'Data Summary'!BS134="Yes"),100-OFFSET('Water Data'!$D$4,0,10*ROW('Water Data'!D128)),NA())</f>
        <v>#N/A</v>
      </c>
      <c r="E134" s="83" t="e">
        <f ca="true">+IF(AND(ISNUMBER(OFFSET('Water Data'!$D$6,0,10*ROW('Water Data'!D128))),'Data Summary'!BT134="Yes"),OFFSET('Water Data'!$D$6,0,10*ROW('Water Data'!D128)),NA())</f>
        <v>#N/A</v>
      </c>
      <c r="F134" s="83" t="e">
        <f ca="true">+IF(AND(ISNUMBER(OFFSET('Water Data'!$D$9,0,10*ROW('Water Data'!D128))),'Data Summary'!BU134="Yes"),OFFSET('Water Data'!$D$9,0,10*ROW('Water Data'!D128)),NA())</f>
        <v>#N/A</v>
      </c>
      <c r="G134" s="83" t="e">
        <f ca="true">+IF(AND(ISNUMBER(OFFSET('Water Data'!$E$4,0,10*ROW('Water Data'!E128))),'Data Summary'!BV134="Yes"),100-OFFSET('Water Data'!$E$4,0,10*ROW('Water Data'!E128)),NA())</f>
        <v>#N/A</v>
      </c>
      <c r="H134" s="83" t="e">
        <f ca="true">+IF(AND(ISNUMBER(OFFSET('Water Data'!$E$6,0,10*ROW('Water Data'!E128))),'Data Summary'!BW134="Yes"),OFFSET('Water Data'!$E$6,0,10*ROW('Water Data'!E128)),NA())</f>
        <v>#N/A</v>
      </c>
      <c r="I134" s="83" t="e">
        <f ca="true">+IF(AND(ISNUMBER(OFFSET('Water Data'!$E$9,0,10*ROW('Water Data'!E128))),'Data Summary'!BX134="Yes"),OFFSET('Water Data'!$E$9,0,10*ROW('Water Data'!E128)),NA())</f>
        <v>#N/A</v>
      </c>
      <c r="J134" s="83" t="e">
        <f ca="true">+IF(AND(ISNUMBER(OFFSET('Water Data'!$F$4,0,10*ROW('Water Data'!F128))),'Data Summary'!BY134="Yes"),100-OFFSET('Water Data'!$F$4,0,10*ROW('Water Data'!F128)),NA())</f>
        <v>#N/A</v>
      </c>
      <c r="K134" s="83" t="e">
        <f ca="true">+IF(AND(ISNUMBER(OFFSET('Water Data'!$F$6,0,10*ROW('Water Data'!F128))),'Data Summary'!BZ134="Yes"),OFFSET('Water Data'!$F$6,0,10*ROW('Water Data'!F128)),NA())</f>
        <v>#N/A</v>
      </c>
      <c r="L134" s="83" t="e">
        <f ca="true">+IF(AND(ISNUMBER(OFFSET('Water Data'!$F$9,0,10*ROW('Water Data'!F128))),'Data Summary'!CA134="Yes"),OFFSET('Water Data'!$F$9,0,10*ROW('Water Data'!F128)),NA())</f>
        <v>#N/A</v>
      </c>
      <c r="M134" s="83" t="e">
        <f ca="true">+IF(AND(ISNUMBER(OFFSET('Water Data'!$G$4,0,10*ROW('Water Data'!G128))),'Data Summary'!CB134="Yes"),100-OFFSET('Water Data'!$G$4,0,10*ROW('Water Data'!G128)),NA())</f>
        <v>#N/A</v>
      </c>
      <c r="N134" s="83" t="e">
        <f ca="true">+IF(AND(ISNUMBER(OFFSET('Water Data'!$G$6,0,10*ROW('Water Data'!G128))),'Data Summary'!CC134="Yes"),OFFSET('Water Data'!$G$6,0,10*ROW('Water Data'!G128)),NA())</f>
        <v>#N/A</v>
      </c>
      <c r="O134" s="83" t="e">
        <f ca="true">+IF(AND(ISNUMBER(OFFSET('Water Data'!$G$9,0,10*ROW('Water Data'!G128))),'Data Summary'!CD134="Yes"),OFFSET('Water Data'!$G$9,0,10*ROW('Water Data'!G128)),NA())</f>
        <v>#N/A</v>
      </c>
      <c r="P134" s="83" t="e">
        <f ca="true">+IF(AND(ISNUMBER(OFFSET('Water Data'!$H$4,0,10*ROW('Water Data'!H128))),'Data Summary'!CE134="Yes"),100-OFFSET('Water Data'!$H$4,0,10*ROW('Water Data'!H128)),NA())</f>
        <v>#N/A</v>
      </c>
      <c r="Q134" s="83" t="e">
        <f ca="true">+IF(AND(ISNUMBER(OFFSET('Water Data'!$H$6,0,10*ROW('Water Data'!H128))),'Data Summary'!CF134="Yes"),OFFSET('Water Data'!$H$6,0,10*ROW('Water Data'!H128)),NA())</f>
        <v>#N/A</v>
      </c>
      <c r="R134" s="83" t="e">
        <f ca="true">+IF(AND(ISNUMBER(OFFSET('Water Data'!$H$9,0,10*ROW('Water Data'!H128))),'Data Summary'!CG134="Yes"),OFFSET('Water Data'!$H$9,0,10*ROW('Water Data'!H128)),NA())</f>
        <v>#N/A</v>
      </c>
      <c r="S134" s="83" t="e">
        <f ca="true">+IF(AND(ISNUMBER(OFFSET('Water Data'!$I$4,0,10*ROW('Water Data'!I128))),'Data Summary'!CH134="Yes"),100-OFFSET('Water Data'!$I$4,0,10*ROW('Water Data'!I128)),NA())</f>
        <v>#N/A</v>
      </c>
      <c r="T134" s="83" t="e">
        <f ca="true">+IF(AND(ISNUMBER(OFFSET('Water Data'!$I$6,0,10*ROW('Water Data'!I128))),'Data Summary'!CI134="Yes"),OFFSET('Water Data'!$I$6,0,10*ROW('Water Data'!I128)),NA())</f>
        <v>#N/A</v>
      </c>
      <c r="U134" s="83" t="e">
        <f ca="true">+IF(AND(ISNUMBER(OFFSET('Water Data'!$I$9,0,10*ROW('Water Data'!I128))),'Data Summary'!CJ134="Yes"),OFFSET('Water Data'!$I$9,0,10*ROW('Water Data'!I128)),NA())</f>
        <v>#N/A</v>
      </c>
      <c r="V134" s="84" t="e">
        <f ca="true">+IF(AND(ISNUMBER(OFFSET('Sanitation Data'!$D$4,0,10*ROW('Sanitation Data'!D128))),'Data Summary'!CK134="Yes"),100-OFFSET('Sanitation Data'!$D$4,0,10*ROW('Sanitation Data'!D128)),NA())</f>
        <v>#N/A</v>
      </c>
      <c r="W134" s="84" t="e">
        <f ca="true">+IF(AND(ISNUMBER(OFFSET('Sanitation Data'!$D$6,0,10*ROW('Sanitation Data'!D128))),'Data Summary'!CL134="Yes"),OFFSET('Sanitation Data'!$D$6,0,10*ROW('Sanitation Data'!D128)),NA())</f>
        <v>#N/A</v>
      </c>
      <c r="X134" s="84" t="e">
        <f ca="true">+IF(AND(ISNUMBER(OFFSET('Sanitation Data'!$D$10,0,10*ROW('Sanitation Data'!D128))),'Data Summary'!CM134="Yes"),OFFSET('Sanitation Data'!$D$10,0,10*ROW('Sanitation Data'!D128)),NA())</f>
        <v>#N/A</v>
      </c>
      <c r="Y134" s="84" t="e">
        <f ca="true">+IF(AND(ISNUMBER(OFFSET('Sanitation Data'!$D$11,0,10*ROW('Sanitation Data'!D128))),'Data Summary'!CN134="Yes"),OFFSET('Sanitation Data'!$D$11,0,10*ROW('Sanitation Data'!D128)),NA())</f>
        <v>#N/A</v>
      </c>
      <c r="Z134" s="84" t="e">
        <f ca="true">+IF(AND(ISNUMBER(OFFSET('Sanitation Data'!$D$12,0,10*ROW('Sanitation Data'!D128))),'Data Summary'!CO134="Yes"),OFFSET('Sanitation Data'!$D$12,0,10*ROW('Sanitation Data'!D128)),NA())</f>
        <v>#N/A</v>
      </c>
      <c r="AA134" s="84" t="e">
        <f ca="true">+IF(AND(ISNUMBER(OFFSET('Sanitation Data'!$E$4,0,10*ROW('Sanitation Data'!E128))),'Data Summary'!CP134="Yes"),100-OFFSET('Sanitation Data'!$E$4,0,10*ROW('Sanitation Data'!E128)),NA())</f>
        <v>#N/A</v>
      </c>
      <c r="AB134" s="84" t="e">
        <f ca="true">+IF(AND(ISNUMBER(OFFSET('Sanitation Data'!$E$6,0,10*ROW('Sanitation Data'!E128))),'Data Summary'!CQ134="Yes"),OFFSET('Sanitation Data'!$E$6,0,10*ROW('Sanitation Data'!E128)),NA())</f>
        <v>#N/A</v>
      </c>
      <c r="AC134" s="84" t="e">
        <f ca="true">+IF(AND(ISNUMBER(OFFSET('Sanitation Data'!$E$10,0,10*ROW('Sanitation Data'!E128))),'Data Summary'!CR134="Yes"),OFFSET('Sanitation Data'!$E$10,0,10*ROW('Sanitation Data'!E128)),NA())</f>
        <v>#N/A</v>
      </c>
      <c r="AD134" s="84" t="e">
        <f ca="true">+IF(AND(ISNUMBER(OFFSET('Sanitation Data'!$E$11,0,10*ROW('Sanitation Data'!E128))),'Data Summary'!CS134="Yes"),OFFSET('Sanitation Data'!$E$11,0,10*ROW('Sanitation Data'!E128)),NA())</f>
        <v>#N/A</v>
      </c>
      <c r="AE134" s="84" t="e">
        <f ca="true">+IF(AND(ISNUMBER(OFFSET('Sanitation Data'!$E$12,0,10*ROW('Sanitation Data'!E128))),'Data Summary'!CT134="Yes"),OFFSET('Sanitation Data'!$E$12,0,10*ROW('Sanitation Data'!E128)),NA())</f>
        <v>#N/A</v>
      </c>
      <c r="AF134" s="84" t="e">
        <f ca="true">+IF(AND(ISNUMBER(OFFSET('Sanitation Data'!$F$4,0,10*ROW('Sanitation Data'!F128))),'Data Summary'!CU134="Yes"),100-OFFSET('Sanitation Data'!$F$4,0,10*ROW('Sanitation Data'!F128)),NA())</f>
        <v>#N/A</v>
      </c>
      <c r="AG134" s="84" t="e">
        <f ca="true">+IF(AND(ISNUMBER(OFFSET('Sanitation Data'!$F$6,0,10*ROW('Sanitation Data'!F128))),'Data Summary'!CV134="Yes"),OFFSET('Sanitation Data'!$F$6,0,10*ROW('Sanitation Data'!F128)),NA())</f>
        <v>#N/A</v>
      </c>
      <c r="AH134" s="84" t="e">
        <f ca="true">+IF(AND(ISNUMBER(OFFSET('Sanitation Data'!$F$10,0,10*ROW('Sanitation Data'!F128))),'Data Summary'!CW134="Yes"),OFFSET('Sanitation Data'!$F$10,0,10*ROW('Sanitation Data'!F128)),NA())</f>
        <v>#N/A</v>
      </c>
      <c r="AI134" s="84" t="e">
        <f ca="true">+IF(AND(ISNUMBER(OFFSET('Sanitation Data'!$F$11,0,10*ROW('Sanitation Data'!F128))),'Data Summary'!CX134="Yes"),OFFSET('Sanitation Data'!$F$11,0,10*ROW('Sanitation Data'!F128)),NA())</f>
        <v>#N/A</v>
      </c>
      <c r="AJ134" s="84" t="e">
        <f ca="true">+IF(AND(ISNUMBER(OFFSET('Sanitation Data'!$F$12,0,10*ROW('Sanitation Data'!F128))),'Data Summary'!CY134="Yes"),OFFSET('Sanitation Data'!$F$12,0,10*ROW('Sanitation Data'!F128)),NA())</f>
        <v>#N/A</v>
      </c>
      <c r="AK134" s="84" t="e">
        <f ca="true">+IF(AND(ISNUMBER(OFFSET('Sanitation Data'!$G$4,0,10*ROW('Sanitation Data'!G128))),'Data Summary'!CZ134="Yes"),100-OFFSET('Sanitation Data'!$G$4,0,10*ROW('Sanitation Data'!G128)),NA())</f>
        <v>#N/A</v>
      </c>
      <c r="AL134" s="84" t="e">
        <f ca="true">+IF(AND(ISNUMBER(OFFSET('Sanitation Data'!$G$6,0,10*ROW('Sanitation Data'!G128))),'Data Summary'!DA134="Yes"),OFFSET('Sanitation Data'!$G$6,0,10*ROW('Sanitation Data'!G128)),NA())</f>
        <v>#N/A</v>
      </c>
      <c r="AM134" s="84" t="e">
        <f ca="true">+IF(AND(ISNUMBER(OFFSET('Sanitation Data'!$G$10,0,10*ROW('Sanitation Data'!G128))),'Data Summary'!DB134="Yes"),OFFSET('Sanitation Data'!$G$10,0,10*ROW('Sanitation Data'!G128)),NA())</f>
        <v>#N/A</v>
      </c>
      <c r="AN134" s="84" t="e">
        <f ca="true">+IF(AND(ISNUMBER(OFFSET('Sanitation Data'!$G$11,0,10*ROW('Sanitation Data'!G128))),'Data Summary'!DC134="Yes"),OFFSET('Sanitation Data'!$G$11,0,10*ROW('Sanitation Data'!G128)),NA())</f>
        <v>#N/A</v>
      </c>
      <c r="AO134" s="84" t="e">
        <f ca="true">+IF(AND(ISNUMBER(OFFSET('Sanitation Data'!$G$12,0,10*ROW('Sanitation Data'!G128))),'Data Summary'!DD134="Yes"),OFFSET('Sanitation Data'!$G$12,0,10*ROW('Sanitation Data'!G128)),NA())</f>
        <v>#N/A</v>
      </c>
      <c r="AP134" s="84" t="e">
        <f ca="true">+IF(AND(ISNUMBER(OFFSET('Sanitation Data'!$H$4,0,10*ROW('Sanitation Data'!H128))),'Data Summary'!DE134="Yes"),100-OFFSET('Sanitation Data'!$H$4,0,10*ROW('Sanitation Data'!H128)),NA())</f>
        <v>#N/A</v>
      </c>
      <c r="AQ134" s="84" t="e">
        <f ca="true">+IF(AND(ISNUMBER(OFFSET('Sanitation Data'!$H$6,0,10*ROW('Sanitation Data'!H128))),'Data Summary'!DF134="Yes"),OFFSET('Sanitation Data'!$H$6,0,10*ROW('Sanitation Data'!H128)),NA())</f>
        <v>#N/A</v>
      </c>
      <c r="AR134" s="84" t="e">
        <f ca="true">+IF(AND(ISNUMBER(OFFSET('Sanitation Data'!$H$10,0,10*ROW('Sanitation Data'!H128))),'Data Summary'!DG134="Yes"),OFFSET('Sanitation Data'!$H$10,0,10*ROW('Sanitation Data'!H128)),NA())</f>
        <v>#N/A</v>
      </c>
      <c r="AS134" s="84" t="e">
        <f ca="true">+IF(AND(ISNUMBER(OFFSET('Sanitation Data'!$H$11,0,10*ROW('Sanitation Data'!H128))),'Data Summary'!DH134="Yes"),OFFSET('Sanitation Data'!$H$11,0,10*ROW('Sanitation Data'!H128)),NA())</f>
        <v>#N/A</v>
      </c>
      <c r="AT134" s="84" t="e">
        <f ca="true">+IF(AND(ISNUMBER(OFFSET('Sanitation Data'!$H$12,0,10*ROW('Sanitation Data'!H128))),'Data Summary'!DI134="Yes"),OFFSET('Sanitation Data'!$H$12,0,10*ROW('Sanitation Data'!H128)),NA())</f>
        <v>#N/A</v>
      </c>
      <c r="AU134" s="84" t="e">
        <f ca="true">+IF(AND(ISNUMBER(OFFSET('Sanitation Data'!$I$4,0,10*ROW('Sanitation Data'!I128))),'Data Summary'!DJ134="Yes"),100-OFFSET('Sanitation Data'!$I$4,0,10*ROW('Sanitation Data'!I128)),NA())</f>
        <v>#N/A</v>
      </c>
      <c r="AV134" s="84" t="e">
        <f ca="true">+IF(AND(ISNUMBER(OFFSET('Sanitation Data'!$I$6,0,10*ROW('Sanitation Data'!I128))),'Data Summary'!DK134="Yes"),OFFSET('Sanitation Data'!$I$6,0,10*ROW('Sanitation Data'!I128)),NA())</f>
        <v>#N/A</v>
      </c>
      <c r="AW134" s="84" t="e">
        <f ca="true">+IF(AND(ISNUMBER(OFFSET('Sanitation Data'!$I$10,0,10*ROW('Sanitation Data'!I128))),'Data Summary'!DL134="Yes"),OFFSET('Sanitation Data'!$I$10,0,10*ROW('Sanitation Data'!I128)),NA())</f>
        <v>#N/A</v>
      </c>
      <c r="AX134" s="84" t="e">
        <f ca="true">+IF(AND(ISNUMBER(OFFSET('Sanitation Data'!$I$11,0,10*ROW('Sanitation Data'!I128))),'Data Summary'!DM134="Yes"),OFFSET('Sanitation Data'!$I$11,0,10*ROW('Sanitation Data'!I128)),NA())</f>
        <v>#N/A</v>
      </c>
      <c r="AY134" s="84" t="e">
        <f ca="true">+IF(AND(ISNUMBER(OFFSET('Sanitation Data'!$I$12,0,10*ROW('Sanitation Data'!I128))),'Data Summary'!DN134="Yes"),OFFSET('Sanitation Data'!$I$12,0,10*ROW('Sanitation Data'!I128)),NA())</f>
        <v>#N/A</v>
      </c>
      <c r="AZ134" s="85" t="e">
        <f ca="true">+IF(AND(ISNUMBER(OFFSET('Hygiene Data'!$D$5,0,10*ROW('Hygiene Data'!D128))),'Data Summary'!DO134="Yes"),OFFSET('Hygiene Data'!$D$5,0,10*ROW('Hygiene Data'!D128)),NA())</f>
        <v>#N/A</v>
      </c>
      <c r="BA134" s="85" t="e">
        <f ca="true">+IF(AND(ISNUMBER(OFFSET('Hygiene Data'!$D$7,0,10*ROW('Hygiene Data'!D128))),'Data Summary'!DP134="Yes"),OFFSET('Hygiene Data'!$D$7,0,10*ROW('Hygiene Data'!D128)),NA())</f>
        <v>#N/A</v>
      </c>
      <c r="BB134" s="85" t="e">
        <f ca="true">+IF(AND(ISNUMBER(OFFSET('Hygiene Data'!$D$9,0,10*ROW('Hygiene Data'!D128))),'Data Summary'!DQ134="Yes"),OFFSET('Hygiene Data'!$D$9,0,10*ROW('Hygiene Data'!D128)),NA())</f>
        <v>#N/A</v>
      </c>
      <c r="BC134" s="85" t="e">
        <f ca="true">+IF(AND(ISNUMBER(OFFSET('Hygiene Data'!$E$5,0,10*ROW('Hygiene Data'!E128))),'Data Summary'!DR134="Yes"),OFFSET('Hygiene Data'!$E$5,0,10*ROW('Hygiene Data'!E128)),NA())</f>
        <v>#N/A</v>
      </c>
      <c r="BD134" s="85" t="e">
        <f ca="true">+IF(AND(ISNUMBER(OFFSET('Hygiene Data'!$E$7,0,10*ROW('Hygiene Data'!E128))),'Data Summary'!DS134="Yes"),OFFSET('Hygiene Data'!$E$7,0,10*ROW('Hygiene Data'!E128)),NA())</f>
        <v>#N/A</v>
      </c>
      <c r="BE134" s="85" t="e">
        <f ca="true">+IF(AND(ISNUMBER(OFFSET('Hygiene Data'!$E$9,0,10*ROW('Hygiene Data'!E128))),'Data Summary'!DT134="Yes"),OFFSET('Hygiene Data'!$E$9,0,10*ROW('Hygiene Data'!E128)),NA())</f>
        <v>#N/A</v>
      </c>
      <c r="BF134" s="85" t="e">
        <f ca="true">+IF(AND(ISNUMBER(OFFSET('Hygiene Data'!$F$5,0,10*ROW('Hygiene Data'!F128))),'Data Summary'!DU134="Yes"),OFFSET('Hygiene Data'!$F$5,0,10*ROW('Hygiene Data'!F128)),NA())</f>
        <v>#N/A</v>
      </c>
      <c r="BG134" s="85" t="e">
        <f ca="true">+IF(AND(ISNUMBER(OFFSET('Hygiene Data'!$F$7,0,10*ROW('Hygiene Data'!F128))),'Data Summary'!DV134="Yes"),OFFSET('Hygiene Data'!$F$7,0,10*ROW('Hygiene Data'!F128)),NA())</f>
        <v>#N/A</v>
      </c>
      <c r="BH134" s="85" t="e">
        <f ca="true">+IF(AND(ISNUMBER(OFFSET('Hygiene Data'!$F$9,0,10*ROW('Hygiene Data'!F128))),'Data Summary'!DW134="Yes"),OFFSET('Hygiene Data'!$F$9,0,10*ROW('Hygiene Data'!F128)),NA())</f>
        <v>#N/A</v>
      </c>
      <c r="BI134" s="85" t="e">
        <f ca="true">+IF(AND(ISNUMBER(OFFSET('Hygiene Data'!$G$5,0,10*ROW('Hygiene Data'!G128))),'Data Summary'!DX134="Yes"),OFFSET('Hygiene Data'!$G$5,0,10*ROW('Hygiene Data'!G128)),NA())</f>
        <v>#N/A</v>
      </c>
      <c r="BJ134" s="85" t="e">
        <f ca="true">+IF(AND(ISNUMBER(OFFSET('Hygiene Data'!$G$7,0,10*ROW('Hygiene Data'!G128))),'Data Summary'!DY134="Yes"),OFFSET('Hygiene Data'!$G$7,0,10*ROW('Hygiene Data'!G128)),NA())</f>
        <v>#N/A</v>
      </c>
      <c r="BK134" s="85" t="e">
        <f ca="true">+IF(AND(ISNUMBER(OFFSET('Hygiene Data'!$G$9,0,10*ROW('Hygiene Data'!G128))),'Data Summary'!DZ134="Yes"),OFFSET('Hygiene Data'!$G$9,0,10*ROW('Hygiene Data'!G128)),NA())</f>
        <v>#N/A</v>
      </c>
      <c r="BL134" s="85" t="e">
        <f ca="true">+IF(AND(ISNUMBER(OFFSET('Hygiene Data'!$H$5,0,10*ROW('Hygiene Data'!H128))),'Data Summary'!EA134="Yes"),OFFSET('Hygiene Data'!$H$5,0,10*ROW('Hygiene Data'!H128)),NA())</f>
        <v>#N/A</v>
      </c>
      <c r="BM134" s="85" t="e">
        <f ca="true">+IF(AND(ISNUMBER(OFFSET('Hygiene Data'!$H$7,0,10*ROW('Hygiene Data'!H128))),'Data Summary'!EB134="Yes"),OFFSET('Hygiene Data'!$H$7,0,10*ROW('Hygiene Data'!H128)),NA())</f>
        <v>#N/A</v>
      </c>
      <c r="BN134" s="85" t="e">
        <f ca="true">+IF(AND(ISNUMBER(OFFSET('Hygiene Data'!$H$9,0,10*ROW('Hygiene Data'!H128))),'Data Summary'!EC134="Yes"),OFFSET('Hygiene Data'!$H$9,0,10*ROW('Hygiene Data'!H128)),NA())</f>
        <v>#N/A</v>
      </c>
      <c r="BO134" s="85" t="e">
        <f ca="true">+IF(AND(ISNUMBER(OFFSET('Hygiene Data'!$I$5,0,10*ROW('Hygiene Data'!I128))),'Data Summary'!ED134="Yes"),OFFSET('Hygiene Data'!$I$5,0,10*ROW('Hygiene Data'!I128)),NA())</f>
        <v>#N/A</v>
      </c>
      <c r="BP134" s="85" t="e">
        <f ca="true">+IF(AND(ISNUMBER(OFFSET('Hygiene Data'!$I$7,0,10*ROW('Hygiene Data'!I128))),'Data Summary'!EE134="Yes"),OFFSET('Hygiene Data'!$I$7,0,10*ROW('Hygiene Data'!I128)),NA())</f>
        <v>#N/A</v>
      </c>
      <c r="BQ134" s="85" t="e">
        <f ca="true">+IF(AND(ISNUMBER(OFFSET('Hygiene Data'!$I$9,0,10*ROW('Hygiene Data'!I128))),'Data Summary'!EF134="Yes"),OFFSET('Hygiene Data'!$I$9,0,10*ROW('Hygiene Data'!I128)),NA())</f>
        <v>#N/A</v>
      </c>
    </row>
    <row xmlns:x14ac="http://schemas.microsoft.com/office/spreadsheetml/2009/9/ac" r="135" x14ac:dyDescent="0.2">
      <c r="A135" s="326" t="e">
        <f ca="true">+RIGHT('Data Summary'!A135,LEN('Data Summary'!A135)-9)</f>
        <v>#VALUE!</v>
      </c>
      <c r="B135" s="31" t="str">
        <f ca="true">+IF(ISTEXT('Data Summary'!B135),'Data Summary'!B135,"")</f>
        <v/>
      </c>
      <c r="C135" s="325" t="e">
        <f ca="true">+VALUE('Data Summary'!C135)</f>
        <v>#VALUE!</v>
      </c>
      <c r="D135" s="83" t="e">
        <f ca="true">+IF(AND(ISNUMBER(OFFSET('Water Data'!$D$4,0,10*ROW('Water Data'!D129))),'Data Summary'!BS135="Yes"),100-OFFSET('Water Data'!$D$4,0,10*ROW('Water Data'!D129)),NA())</f>
        <v>#N/A</v>
      </c>
      <c r="E135" s="83" t="e">
        <f ca="true">+IF(AND(ISNUMBER(OFFSET('Water Data'!$D$6,0,10*ROW('Water Data'!D129))),'Data Summary'!BT135="Yes"),OFFSET('Water Data'!$D$6,0,10*ROW('Water Data'!D129)),NA())</f>
        <v>#N/A</v>
      </c>
      <c r="F135" s="83" t="e">
        <f ca="true">+IF(AND(ISNUMBER(OFFSET('Water Data'!$D$9,0,10*ROW('Water Data'!D129))),'Data Summary'!BU135="Yes"),OFFSET('Water Data'!$D$9,0,10*ROW('Water Data'!D129)),NA())</f>
        <v>#N/A</v>
      </c>
      <c r="G135" s="83" t="e">
        <f ca="true">+IF(AND(ISNUMBER(OFFSET('Water Data'!$E$4,0,10*ROW('Water Data'!E129))),'Data Summary'!BV135="Yes"),100-OFFSET('Water Data'!$E$4,0,10*ROW('Water Data'!E129)),NA())</f>
        <v>#N/A</v>
      </c>
      <c r="H135" s="83" t="e">
        <f ca="true">+IF(AND(ISNUMBER(OFFSET('Water Data'!$E$6,0,10*ROW('Water Data'!E129))),'Data Summary'!BW135="Yes"),OFFSET('Water Data'!$E$6,0,10*ROW('Water Data'!E129)),NA())</f>
        <v>#N/A</v>
      </c>
      <c r="I135" s="83" t="e">
        <f ca="true">+IF(AND(ISNUMBER(OFFSET('Water Data'!$E$9,0,10*ROW('Water Data'!E129))),'Data Summary'!BX135="Yes"),OFFSET('Water Data'!$E$9,0,10*ROW('Water Data'!E129)),NA())</f>
        <v>#N/A</v>
      </c>
      <c r="J135" s="83" t="e">
        <f ca="true">+IF(AND(ISNUMBER(OFFSET('Water Data'!$F$4,0,10*ROW('Water Data'!F129))),'Data Summary'!BY135="Yes"),100-OFFSET('Water Data'!$F$4,0,10*ROW('Water Data'!F129)),NA())</f>
        <v>#N/A</v>
      </c>
      <c r="K135" s="83" t="e">
        <f ca="true">+IF(AND(ISNUMBER(OFFSET('Water Data'!$F$6,0,10*ROW('Water Data'!F129))),'Data Summary'!BZ135="Yes"),OFFSET('Water Data'!$F$6,0,10*ROW('Water Data'!F129)),NA())</f>
        <v>#N/A</v>
      </c>
      <c r="L135" s="83" t="e">
        <f ca="true">+IF(AND(ISNUMBER(OFFSET('Water Data'!$F$9,0,10*ROW('Water Data'!F129))),'Data Summary'!CA135="Yes"),OFFSET('Water Data'!$F$9,0,10*ROW('Water Data'!F129)),NA())</f>
        <v>#N/A</v>
      </c>
      <c r="M135" s="83" t="e">
        <f ca="true">+IF(AND(ISNUMBER(OFFSET('Water Data'!$G$4,0,10*ROW('Water Data'!G129))),'Data Summary'!CB135="Yes"),100-OFFSET('Water Data'!$G$4,0,10*ROW('Water Data'!G129)),NA())</f>
        <v>#N/A</v>
      </c>
      <c r="N135" s="83" t="e">
        <f ca="true">+IF(AND(ISNUMBER(OFFSET('Water Data'!$G$6,0,10*ROW('Water Data'!G129))),'Data Summary'!CC135="Yes"),OFFSET('Water Data'!$G$6,0,10*ROW('Water Data'!G129)),NA())</f>
        <v>#N/A</v>
      </c>
      <c r="O135" s="83" t="e">
        <f ca="true">+IF(AND(ISNUMBER(OFFSET('Water Data'!$G$9,0,10*ROW('Water Data'!G129))),'Data Summary'!CD135="Yes"),OFFSET('Water Data'!$G$9,0,10*ROW('Water Data'!G129)),NA())</f>
        <v>#N/A</v>
      </c>
      <c r="P135" s="83" t="e">
        <f ca="true">+IF(AND(ISNUMBER(OFFSET('Water Data'!$H$4,0,10*ROW('Water Data'!H129))),'Data Summary'!CE135="Yes"),100-OFFSET('Water Data'!$H$4,0,10*ROW('Water Data'!H129)),NA())</f>
        <v>#N/A</v>
      </c>
      <c r="Q135" s="83" t="e">
        <f ca="true">+IF(AND(ISNUMBER(OFFSET('Water Data'!$H$6,0,10*ROW('Water Data'!H129))),'Data Summary'!CF135="Yes"),OFFSET('Water Data'!$H$6,0,10*ROW('Water Data'!H129)),NA())</f>
        <v>#N/A</v>
      </c>
      <c r="R135" s="83" t="e">
        <f ca="true">+IF(AND(ISNUMBER(OFFSET('Water Data'!$H$9,0,10*ROW('Water Data'!H129))),'Data Summary'!CG135="Yes"),OFFSET('Water Data'!$H$9,0,10*ROW('Water Data'!H129)),NA())</f>
        <v>#N/A</v>
      </c>
      <c r="S135" s="83" t="e">
        <f ca="true">+IF(AND(ISNUMBER(OFFSET('Water Data'!$I$4,0,10*ROW('Water Data'!I129))),'Data Summary'!CH135="Yes"),100-OFFSET('Water Data'!$I$4,0,10*ROW('Water Data'!I129)),NA())</f>
        <v>#N/A</v>
      </c>
      <c r="T135" s="83" t="e">
        <f ca="true">+IF(AND(ISNUMBER(OFFSET('Water Data'!$I$6,0,10*ROW('Water Data'!I129))),'Data Summary'!CI135="Yes"),OFFSET('Water Data'!$I$6,0,10*ROW('Water Data'!I129)),NA())</f>
        <v>#N/A</v>
      </c>
      <c r="U135" s="83" t="e">
        <f ca="true">+IF(AND(ISNUMBER(OFFSET('Water Data'!$I$9,0,10*ROW('Water Data'!I129))),'Data Summary'!CJ135="Yes"),OFFSET('Water Data'!$I$9,0,10*ROW('Water Data'!I129)),NA())</f>
        <v>#N/A</v>
      </c>
      <c r="V135" s="84" t="e">
        <f ca="true">+IF(AND(ISNUMBER(OFFSET('Sanitation Data'!$D$4,0,10*ROW('Sanitation Data'!D129))),'Data Summary'!CK135="Yes"),100-OFFSET('Sanitation Data'!$D$4,0,10*ROW('Sanitation Data'!D129)),NA())</f>
        <v>#N/A</v>
      </c>
      <c r="W135" s="84" t="e">
        <f ca="true">+IF(AND(ISNUMBER(OFFSET('Sanitation Data'!$D$6,0,10*ROW('Sanitation Data'!D129))),'Data Summary'!CL135="Yes"),OFFSET('Sanitation Data'!$D$6,0,10*ROW('Sanitation Data'!D129)),NA())</f>
        <v>#N/A</v>
      </c>
      <c r="X135" s="84" t="e">
        <f ca="true">+IF(AND(ISNUMBER(OFFSET('Sanitation Data'!$D$10,0,10*ROW('Sanitation Data'!D129))),'Data Summary'!CM135="Yes"),OFFSET('Sanitation Data'!$D$10,0,10*ROW('Sanitation Data'!D129)),NA())</f>
        <v>#N/A</v>
      </c>
      <c r="Y135" s="84" t="e">
        <f ca="true">+IF(AND(ISNUMBER(OFFSET('Sanitation Data'!$D$11,0,10*ROW('Sanitation Data'!D129))),'Data Summary'!CN135="Yes"),OFFSET('Sanitation Data'!$D$11,0,10*ROW('Sanitation Data'!D129)),NA())</f>
        <v>#N/A</v>
      </c>
      <c r="Z135" s="84" t="e">
        <f ca="true">+IF(AND(ISNUMBER(OFFSET('Sanitation Data'!$D$12,0,10*ROW('Sanitation Data'!D129))),'Data Summary'!CO135="Yes"),OFFSET('Sanitation Data'!$D$12,0,10*ROW('Sanitation Data'!D129)),NA())</f>
        <v>#N/A</v>
      </c>
      <c r="AA135" s="84" t="e">
        <f ca="true">+IF(AND(ISNUMBER(OFFSET('Sanitation Data'!$E$4,0,10*ROW('Sanitation Data'!E129))),'Data Summary'!CP135="Yes"),100-OFFSET('Sanitation Data'!$E$4,0,10*ROW('Sanitation Data'!E129)),NA())</f>
        <v>#N/A</v>
      </c>
      <c r="AB135" s="84" t="e">
        <f ca="true">+IF(AND(ISNUMBER(OFFSET('Sanitation Data'!$E$6,0,10*ROW('Sanitation Data'!E129))),'Data Summary'!CQ135="Yes"),OFFSET('Sanitation Data'!$E$6,0,10*ROW('Sanitation Data'!E129)),NA())</f>
        <v>#N/A</v>
      </c>
      <c r="AC135" s="84" t="e">
        <f ca="true">+IF(AND(ISNUMBER(OFFSET('Sanitation Data'!$E$10,0,10*ROW('Sanitation Data'!E129))),'Data Summary'!CR135="Yes"),OFFSET('Sanitation Data'!$E$10,0,10*ROW('Sanitation Data'!E129)),NA())</f>
        <v>#N/A</v>
      </c>
      <c r="AD135" s="84" t="e">
        <f ca="true">+IF(AND(ISNUMBER(OFFSET('Sanitation Data'!$E$11,0,10*ROW('Sanitation Data'!E129))),'Data Summary'!CS135="Yes"),OFFSET('Sanitation Data'!$E$11,0,10*ROW('Sanitation Data'!E129)),NA())</f>
        <v>#N/A</v>
      </c>
      <c r="AE135" s="84" t="e">
        <f ca="true">+IF(AND(ISNUMBER(OFFSET('Sanitation Data'!$E$12,0,10*ROW('Sanitation Data'!E129))),'Data Summary'!CT135="Yes"),OFFSET('Sanitation Data'!$E$12,0,10*ROW('Sanitation Data'!E129)),NA())</f>
        <v>#N/A</v>
      </c>
      <c r="AF135" s="84" t="e">
        <f ca="true">+IF(AND(ISNUMBER(OFFSET('Sanitation Data'!$F$4,0,10*ROW('Sanitation Data'!F129))),'Data Summary'!CU135="Yes"),100-OFFSET('Sanitation Data'!$F$4,0,10*ROW('Sanitation Data'!F129)),NA())</f>
        <v>#N/A</v>
      </c>
      <c r="AG135" s="84" t="e">
        <f ca="true">+IF(AND(ISNUMBER(OFFSET('Sanitation Data'!$F$6,0,10*ROW('Sanitation Data'!F129))),'Data Summary'!CV135="Yes"),OFFSET('Sanitation Data'!$F$6,0,10*ROW('Sanitation Data'!F129)),NA())</f>
        <v>#N/A</v>
      </c>
      <c r="AH135" s="84" t="e">
        <f ca="true">+IF(AND(ISNUMBER(OFFSET('Sanitation Data'!$F$10,0,10*ROW('Sanitation Data'!F129))),'Data Summary'!CW135="Yes"),OFFSET('Sanitation Data'!$F$10,0,10*ROW('Sanitation Data'!F129)),NA())</f>
        <v>#N/A</v>
      </c>
      <c r="AI135" s="84" t="e">
        <f ca="true">+IF(AND(ISNUMBER(OFFSET('Sanitation Data'!$F$11,0,10*ROW('Sanitation Data'!F129))),'Data Summary'!CX135="Yes"),OFFSET('Sanitation Data'!$F$11,0,10*ROW('Sanitation Data'!F129)),NA())</f>
        <v>#N/A</v>
      </c>
      <c r="AJ135" s="84" t="e">
        <f ca="true">+IF(AND(ISNUMBER(OFFSET('Sanitation Data'!$F$12,0,10*ROW('Sanitation Data'!F129))),'Data Summary'!CY135="Yes"),OFFSET('Sanitation Data'!$F$12,0,10*ROW('Sanitation Data'!F129)),NA())</f>
        <v>#N/A</v>
      </c>
      <c r="AK135" s="84" t="e">
        <f ca="true">+IF(AND(ISNUMBER(OFFSET('Sanitation Data'!$G$4,0,10*ROW('Sanitation Data'!G129))),'Data Summary'!CZ135="Yes"),100-OFFSET('Sanitation Data'!$G$4,0,10*ROW('Sanitation Data'!G129)),NA())</f>
        <v>#N/A</v>
      </c>
      <c r="AL135" s="84" t="e">
        <f ca="true">+IF(AND(ISNUMBER(OFFSET('Sanitation Data'!$G$6,0,10*ROW('Sanitation Data'!G129))),'Data Summary'!DA135="Yes"),OFFSET('Sanitation Data'!$G$6,0,10*ROW('Sanitation Data'!G129)),NA())</f>
        <v>#N/A</v>
      </c>
      <c r="AM135" s="84" t="e">
        <f ca="true">+IF(AND(ISNUMBER(OFFSET('Sanitation Data'!$G$10,0,10*ROW('Sanitation Data'!G129))),'Data Summary'!DB135="Yes"),OFFSET('Sanitation Data'!$G$10,0,10*ROW('Sanitation Data'!G129)),NA())</f>
        <v>#N/A</v>
      </c>
      <c r="AN135" s="84" t="e">
        <f ca="true">+IF(AND(ISNUMBER(OFFSET('Sanitation Data'!$G$11,0,10*ROW('Sanitation Data'!G129))),'Data Summary'!DC135="Yes"),OFFSET('Sanitation Data'!$G$11,0,10*ROW('Sanitation Data'!G129)),NA())</f>
        <v>#N/A</v>
      </c>
      <c r="AO135" s="84" t="e">
        <f ca="true">+IF(AND(ISNUMBER(OFFSET('Sanitation Data'!$G$12,0,10*ROW('Sanitation Data'!G129))),'Data Summary'!DD135="Yes"),OFFSET('Sanitation Data'!$G$12,0,10*ROW('Sanitation Data'!G129)),NA())</f>
        <v>#N/A</v>
      </c>
      <c r="AP135" s="84" t="e">
        <f ca="true">+IF(AND(ISNUMBER(OFFSET('Sanitation Data'!$H$4,0,10*ROW('Sanitation Data'!H129))),'Data Summary'!DE135="Yes"),100-OFFSET('Sanitation Data'!$H$4,0,10*ROW('Sanitation Data'!H129)),NA())</f>
        <v>#N/A</v>
      </c>
      <c r="AQ135" s="84" t="e">
        <f ca="true">+IF(AND(ISNUMBER(OFFSET('Sanitation Data'!$H$6,0,10*ROW('Sanitation Data'!H129))),'Data Summary'!DF135="Yes"),OFFSET('Sanitation Data'!$H$6,0,10*ROW('Sanitation Data'!H129)),NA())</f>
        <v>#N/A</v>
      </c>
      <c r="AR135" s="84" t="e">
        <f ca="true">+IF(AND(ISNUMBER(OFFSET('Sanitation Data'!$H$10,0,10*ROW('Sanitation Data'!H129))),'Data Summary'!DG135="Yes"),OFFSET('Sanitation Data'!$H$10,0,10*ROW('Sanitation Data'!H129)),NA())</f>
        <v>#N/A</v>
      </c>
      <c r="AS135" s="84" t="e">
        <f ca="true">+IF(AND(ISNUMBER(OFFSET('Sanitation Data'!$H$11,0,10*ROW('Sanitation Data'!H129))),'Data Summary'!DH135="Yes"),OFFSET('Sanitation Data'!$H$11,0,10*ROW('Sanitation Data'!H129)),NA())</f>
        <v>#N/A</v>
      </c>
      <c r="AT135" s="84" t="e">
        <f ca="true">+IF(AND(ISNUMBER(OFFSET('Sanitation Data'!$H$12,0,10*ROW('Sanitation Data'!H129))),'Data Summary'!DI135="Yes"),OFFSET('Sanitation Data'!$H$12,0,10*ROW('Sanitation Data'!H129)),NA())</f>
        <v>#N/A</v>
      </c>
      <c r="AU135" s="84" t="e">
        <f ca="true">+IF(AND(ISNUMBER(OFFSET('Sanitation Data'!$I$4,0,10*ROW('Sanitation Data'!I129))),'Data Summary'!DJ135="Yes"),100-OFFSET('Sanitation Data'!$I$4,0,10*ROW('Sanitation Data'!I129)),NA())</f>
        <v>#N/A</v>
      </c>
      <c r="AV135" s="84" t="e">
        <f ca="true">+IF(AND(ISNUMBER(OFFSET('Sanitation Data'!$I$6,0,10*ROW('Sanitation Data'!I129))),'Data Summary'!DK135="Yes"),OFFSET('Sanitation Data'!$I$6,0,10*ROW('Sanitation Data'!I129)),NA())</f>
        <v>#N/A</v>
      </c>
      <c r="AW135" s="84" t="e">
        <f ca="true">+IF(AND(ISNUMBER(OFFSET('Sanitation Data'!$I$10,0,10*ROW('Sanitation Data'!I129))),'Data Summary'!DL135="Yes"),OFFSET('Sanitation Data'!$I$10,0,10*ROW('Sanitation Data'!I129)),NA())</f>
        <v>#N/A</v>
      </c>
      <c r="AX135" s="84" t="e">
        <f ca="true">+IF(AND(ISNUMBER(OFFSET('Sanitation Data'!$I$11,0,10*ROW('Sanitation Data'!I129))),'Data Summary'!DM135="Yes"),OFFSET('Sanitation Data'!$I$11,0,10*ROW('Sanitation Data'!I129)),NA())</f>
        <v>#N/A</v>
      </c>
      <c r="AY135" s="84" t="e">
        <f ca="true">+IF(AND(ISNUMBER(OFFSET('Sanitation Data'!$I$12,0,10*ROW('Sanitation Data'!I129))),'Data Summary'!DN135="Yes"),OFFSET('Sanitation Data'!$I$12,0,10*ROW('Sanitation Data'!I129)),NA())</f>
        <v>#N/A</v>
      </c>
      <c r="AZ135" s="85" t="e">
        <f ca="true">+IF(AND(ISNUMBER(OFFSET('Hygiene Data'!$D$5,0,10*ROW('Hygiene Data'!D129))),'Data Summary'!DO135="Yes"),OFFSET('Hygiene Data'!$D$5,0,10*ROW('Hygiene Data'!D129)),NA())</f>
        <v>#N/A</v>
      </c>
      <c r="BA135" s="85" t="e">
        <f ca="true">+IF(AND(ISNUMBER(OFFSET('Hygiene Data'!$D$7,0,10*ROW('Hygiene Data'!D129))),'Data Summary'!DP135="Yes"),OFFSET('Hygiene Data'!$D$7,0,10*ROW('Hygiene Data'!D129)),NA())</f>
        <v>#N/A</v>
      </c>
      <c r="BB135" s="85" t="e">
        <f ca="true">+IF(AND(ISNUMBER(OFFSET('Hygiene Data'!$D$9,0,10*ROW('Hygiene Data'!D129))),'Data Summary'!DQ135="Yes"),OFFSET('Hygiene Data'!$D$9,0,10*ROW('Hygiene Data'!D129)),NA())</f>
        <v>#N/A</v>
      </c>
      <c r="BC135" s="85" t="e">
        <f ca="true">+IF(AND(ISNUMBER(OFFSET('Hygiene Data'!$E$5,0,10*ROW('Hygiene Data'!E129))),'Data Summary'!DR135="Yes"),OFFSET('Hygiene Data'!$E$5,0,10*ROW('Hygiene Data'!E129)),NA())</f>
        <v>#N/A</v>
      </c>
      <c r="BD135" s="85" t="e">
        <f ca="true">+IF(AND(ISNUMBER(OFFSET('Hygiene Data'!$E$7,0,10*ROW('Hygiene Data'!E129))),'Data Summary'!DS135="Yes"),OFFSET('Hygiene Data'!$E$7,0,10*ROW('Hygiene Data'!E129)),NA())</f>
        <v>#N/A</v>
      </c>
      <c r="BE135" s="85" t="e">
        <f ca="true">+IF(AND(ISNUMBER(OFFSET('Hygiene Data'!$E$9,0,10*ROW('Hygiene Data'!E129))),'Data Summary'!DT135="Yes"),OFFSET('Hygiene Data'!$E$9,0,10*ROW('Hygiene Data'!E129)),NA())</f>
        <v>#N/A</v>
      </c>
      <c r="BF135" s="85" t="e">
        <f ca="true">+IF(AND(ISNUMBER(OFFSET('Hygiene Data'!$F$5,0,10*ROW('Hygiene Data'!F129))),'Data Summary'!DU135="Yes"),OFFSET('Hygiene Data'!$F$5,0,10*ROW('Hygiene Data'!F129)),NA())</f>
        <v>#N/A</v>
      </c>
      <c r="BG135" s="85" t="e">
        <f ca="true">+IF(AND(ISNUMBER(OFFSET('Hygiene Data'!$F$7,0,10*ROW('Hygiene Data'!F129))),'Data Summary'!DV135="Yes"),OFFSET('Hygiene Data'!$F$7,0,10*ROW('Hygiene Data'!F129)),NA())</f>
        <v>#N/A</v>
      </c>
      <c r="BH135" s="85" t="e">
        <f ca="true">+IF(AND(ISNUMBER(OFFSET('Hygiene Data'!$F$9,0,10*ROW('Hygiene Data'!F129))),'Data Summary'!DW135="Yes"),OFFSET('Hygiene Data'!$F$9,0,10*ROW('Hygiene Data'!F129)),NA())</f>
        <v>#N/A</v>
      </c>
      <c r="BI135" s="85" t="e">
        <f ca="true">+IF(AND(ISNUMBER(OFFSET('Hygiene Data'!$G$5,0,10*ROW('Hygiene Data'!G129))),'Data Summary'!DX135="Yes"),OFFSET('Hygiene Data'!$G$5,0,10*ROW('Hygiene Data'!G129)),NA())</f>
        <v>#N/A</v>
      </c>
      <c r="BJ135" s="85" t="e">
        <f ca="true">+IF(AND(ISNUMBER(OFFSET('Hygiene Data'!$G$7,0,10*ROW('Hygiene Data'!G129))),'Data Summary'!DY135="Yes"),OFFSET('Hygiene Data'!$G$7,0,10*ROW('Hygiene Data'!G129)),NA())</f>
        <v>#N/A</v>
      </c>
      <c r="BK135" s="85" t="e">
        <f ca="true">+IF(AND(ISNUMBER(OFFSET('Hygiene Data'!$G$9,0,10*ROW('Hygiene Data'!G129))),'Data Summary'!DZ135="Yes"),OFFSET('Hygiene Data'!$G$9,0,10*ROW('Hygiene Data'!G129)),NA())</f>
        <v>#N/A</v>
      </c>
      <c r="BL135" s="85" t="e">
        <f ca="true">+IF(AND(ISNUMBER(OFFSET('Hygiene Data'!$H$5,0,10*ROW('Hygiene Data'!H129))),'Data Summary'!EA135="Yes"),OFFSET('Hygiene Data'!$H$5,0,10*ROW('Hygiene Data'!H129)),NA())</f>
        <v>#N/A</v>
      </c>
      <c r="BM135" s="85" t="e">
        <f ca="true">+IF(AND(ISNUMBER(OFFSET('Hygiene Data'!$H$7,0,10*ROW('Hygiene Data'!H129))),'Data Summary'!EB135="Yes"),OFFSET('Hygiene Data'!$H$7,0,10*ROW('Hygiene Data'!H129)),NA())</f>
        <v>#N/A</v>
      </c>
      <c r="BN135" s="85" t="e">
        <f ca="true">+IF(AND(ISNUMBER(OFFSET('Hygiene Data'!$H$9,0,10*ROW('Hygiene Data'!H129))),'Data Summary'!EC135="Yes"),OFFSET('Hygiene Data'!$H$9,0,10*ROW('Hygiene Data'!H129)),NA())</f>
        <v>#N/A</v>
      </c>
      <c r="BO135" s="85" t="e">
        <f ca="true">+IF(AND(ISNUMBER(OFFSET('Hygiene Data'!$I$5,0,10*ROW('Hygiene Data'!I129))),'Data Summary'!ED135="Yes"),OFFSET('Hygiene Data'!$I$5,0,10*ROW('Hygiene Data'!I129)),NA())</f>
        <v>#N/A</v>
      </c>
      <c r="BP135" s="85" t="e">
        <f ca="true">+IF(AND(ISNUMBER(OFFSET('Hygiene Data'!$I$7,0,10*ROW('Hygiene Data'!I129))),'Data Summary'!EE135="Yes"),OFFSET('Hygiene Data'!$I$7,0,10*ROW('Hygiene Data'!I129)),NA())</f>
        <v>#N/A</v>
      </c>
      <c r="BQ135" s="85" t="e">
        <f ca="true">+IF(AND(ISNUMBER(OFFSET('Hygiene Data'!$I$9,0,10*ROW('Hygiene Data'!I129))),'Data Summary'!EF135="Yes"),OFFSET('Hygiene Data'!$I$9,0,10*ROW('Hygiene Data'!I129)),NA())</f>
        <v>#N/A</v>
      </c>
    </row>
    <row xmlns:x14ac="http://schemas.microsoft.com/office/spreadsheetml/2009/9/ac" r="136" x14ac:dyDescent="0.2">
      <c r="A136" s="326" t="e">
        <f ca="true">+RIGHT('Data Summary'!A136,LEN('Data Summary'!A136)-9)</f>
        <v>#VALUE!</v>
      </c>
      <c r="B136" s="31" t="str">
        <f ca="true">+IF(ISTEXT('Data Summary'!B136),'Data Summary'!B136,"")</f>
        <v/>
      </c>
      <c r="C136" s="325" t="e">
        <f ca="true">+VALUE('Data Summary'!C136)</f>
        <v>#VALUE!</v>
      </c>
      <c r="D136" s="83" t="e">
        <f ca="true">+IF(AND(ISNUMBER(OFFSET('Water Data'!$D$4,0,10*ROW('Water Data'!D130))),'Data Summary'!BS136="Yes"),100-OFFSET('Water Data'!$D$4,0,10*ROW('Water Data'!D130)),NA())</f>
        <v>#N/A</v>
      </c>
      <c r="E136" s="83" t="e">
        <f ca="true">+IF(AND(ISNUMBER(OFFSET('Water Data'!$D$6,0,10*ROW('Water Data'!D130))),'Data Summary'!BT136="Yes"),OFFSET('Water Data'!$D$6,0,10*ROW('Water Data'!D130)),NA())</f>
        <v>#N/A</v>
      </c>
      <c r="F136" s="83" t="e">
        <f ca="true">+IF(AND(ISNUMBER(OFFSET('Water Data'!$D$9,0,10*ROW('Water Data'!D130))),'Data Summary'!BU136="Yes"),OFFSET('Water Data'!$D$9,0,10*ROW('Water Data'!D130)),NA())</f>
        <v>#N/A</v>
      </c>
      <c r="G136" s="83" t="e">
        <f ca="true">+IF(AND(ISNUMBER(OFFSET('Water Data'!$E$4,0,10*ROW('Water Data'!E130))),'Data Summary'!BV136="Yes"),100-OFFSET('Water Data'!$E$4,0,10*ROW('Water Data'!E130)),NA())</f>
        <v>#N/A</v>
      </c>
      <c r="H136" s="83" t="e">
        <f ca="true">+IF(AND(ISNUMBER(OFFSET('Water Data'!$E$6,0,10*ROW('Water Data'!E130))),'Data Summary'!BW136="Yes"),OFFSET('Water Data'!$E$6,0,10*ROW('Water Data'!E130)),NA())</f>
        <v>#N/A</v>
      </c>
      <c r="I136" s="83" t="e">
        <f ca="true">+IF(AND(ISNUMBER(OFFSET('Water Data'!$E$9,0,10*ROW('Water Data'!E130))),'Data Summary'!BX136="Yes"),OFFSET('Water Data'!$E$9,0,10*ROW('Water Data'!E130)),NA())</f>
        <v>#N/A</v>
      </c>
      <c r="J136" s="83" t="e">
        <f ca="true">+IF(AND(ISNUMBER(OFFSET('Water Data'!$F$4,0,10*ROW('Water Data'!F130))),'Data Summary'!BY136="Yes"),100-OFFSET('Water Data'!$F$4,0,10*ROW('Water Data'!F130)),NA())</f>
        <v>#N/A</v>
      </c>
      <c r="K136" s="83" t="e">
        <f ca="true">+IF(AND(ISNUMBER(OFFSET('Water Data'!$F$6,0,10*ROW('Water Data'!F130))),'Data Summary'!BZ136="Yes"),OFFSET('Water Data'!$F$6,0,10*ROW('Water Data'!F130)),NA())</f>
        <v>#N/A</v>
      </c>
      <c r="L136" s="83" t="e">
        <f ca="true">+IF(AND(ISNUMBER(OFFSET('Water Data'!$F$9,0,10*ROW('Water Data'!F130))),'Data Summary'!CA136="Yes"),OFFSET('Water Data'!$F$9,0,10*ROW('Water Data'!F130)),NA())</f>
        <v>#N/A</v>
      </c>
      <c r="M136" s="83" t="e">
        <f ca="true">+IF(AND(ISNUMBER(OFFSET('Water Data'!$G$4,0,10*ROW('Water Data'!G130))),'Data Summary'!CB136="Yes"),100-OFFSET('Water Data'!$G$4,0,10*ROW('Water Data'!G130)),NA())</f>
        <v>#N/A</v>
      </c>
      <c r="N136" s="83" t="e">
        <f ca="true">+IF(AND(ISNUMBER(OFFSET('Water Data'!$G$6,0,10*ROW('Water Data'!G130))),'Data Summary'!CC136="Yes"),OFFSET('Water Data'!$G$6,0,10*ROW('Water Data'!G130)),NA())</f>
        <v>#N/A</v>
      </c>
      <c r="O136" s="83" t="e">
        <f ca="true">+IF(AND(ISNUMBER(OFFSET('Water Data'!$G$9,0,10*ROW('Water Data'!G130))),'Data Summary'!CD136="Yes"),OFFSET('Water Data'!$G$9,0,10*ROW('Water Data'!G130)),NA())</f>
        <v>#N/A</v>
      </c>
      <c r="P136" s="83" t="e">
        <f ca="true">+IF(AND(ISNUMBER(OFFSET('Water Data'!$H$4,0,10*ROW('Water Data'!H130))),'Data Summary'!CE136="Yes"),100-OFFSET('Water Data'!$H$4,0,10*ROW('Water Data'!H130)),NA())</f>
        <v>#N/A</v>
      </c>
      <c r="Q136" s="83" t="e">
        <f ca="true">+IF(AND(ISNUMBER(OFFSET('Water Data'!$H$6,0,10*ROW('Water Data'!H130))),'Data Summary'!CF136="Yes"),OFFSET('Water Data'!$H$6,0,10*ROW('Water Data'!H130)),NA())</f>
        <v>#N/A</v>
      </c>
      <c r="R136" s="83" t="e">
        <f ca="true">+IF(AND(ISNUMBER(OFFSET('Water Data'!$H$9,0,10*ROW('Water Data'!H130))),'Data Summary'!CG136="Yes"),OFFSET('Water Data'!$H$9,0,10*ROW('Water Data'!H130)),NA())</f>
        <v>#N/A</v>
      </c>
      <c r="S136" s="83" t="e">
        <f ca="true">+IF(AND(ISNUMBER(OFFSET('Water Data'!$I$4,0,10*ROW('Water Data'!I130))),'Data Summary'!CH136="Yes"),100-OFFSET('Water Data'!$I$4,0,10*ROW('Water Data'!I130)),NA())</f>
        <v>#N/A</v>
      </c>
      <c r="T136" s="83" t="e">
        <f ca="true">+IF(AND(ISNUMBER(OFFSET('Water Data'!$I$6,0,10*ROW('Water Data'!I130))),'Data Summary'!CI136="Yes"),OFFSET('Water Data'!$I$6,0,10*ROW('Water Data'!I130)),NA())</f>
        <v>#N/A</v>
      </c>
      <c r="U136" s="83" t="e">
        <f ca="true">+IF(AND(ISNUMBER(OFFSET('Water Data'!$I$9,0,10*ROW('Water Data'!I130))),'Data Summary'!CJ136="Yes"),OFFSET('Water Data'!$I$9,0,10*ROW('Water Data'!I130)),NA())</f>
        <v>#N/A</v>
      </c>
      <c r="V136" s="84" t="e">
        <f ca="true">+IF(AND(ISNUMBER(OFFSET('Sanitation Data'!$D$4,0,10*ROW('Sanitation Data'!D130))),'Data Summary'!CK136="Yes"),100-OFFSET('Sanitation Data'!$D$4,0,10*ROW('Sanitation Data'!D130)),NA())</f>
        <v>#N/A</v>
      </c>
      <c r="W136" s="84" t="e">
        <f ca="true">+IF(AND(ISNUMBER(OFFSET('Sanitation Data'!$D$6,0,10*ROW('Sanitation Data'!D130))),'Data Summary'!CL136="Yes"),OFFSET('Sanitation Data'!$D$6,0,10*ROW('Sanitation Data'!D130)),NA())</f>
        <v>#N/A</v>
      </c>
      <c r="X136" s="84" t="e">
        <f ca="true">+IF(AND(ISNUMBER(OFFSET('Sanitation Data'!$D$10,0,10*ROW('Sanitation Data'!D130))),'Data Summary'!CM136="Yes"),OFFSET('Sanitation Data'!$D$10,0,10*ROW('Sanitation Data'!D130)),NA())</f>
        <v>#N/A</v>
      </c>
      <c r="Y136" s="84" t="e">
        <f ca="true">+IF(AND(ISNUMBER(OFFSET('Sanitation Data'!$D$11,0,10*ROW('Sanitation Data'!D130))),'Data Summary'!CN136="Yes"),OFFSET('Sanitation Data'!$D$11,0,10*ROW('Sanitation Data'!D130)),NA())</f>
        <v>#N/A</v>
      </c>
      <c r="Z136" s="84" t="e">
        <f ca="true">+IF(AND(ISNUMBER(OFFSET('Sanitation Data'!$D$12,0,10*ROW('Sanitation Data'!D130))),'Data Summary'!CO136="Yes"),OFFSET('Sanitation Data'!$D$12,0,10*ROW('Sanitation Data'!D130)),NA())</f>
        <v>#N/A</v>
      </c>
      <c r="AA136" s="84" t="e">
        <f ca="true">+IF(AND(ISNUMBER(OFFSET('Sanitation Data'!$E$4,0,10*ROW('Sanitation Data'!E130))),'Data Summary'!CP136="Yes"),100-OFFSET('Sanitation Data'!$E$4,0,10*ROW('Sanitation Data'!E130)),NA())</f>
        <v>#N/A</v>
      </c>
      <c r="AB136" s="84" t="e">
        <f ca="true">+IF(AND(ISNUMBER(OFFSET('Sanitation Data'!$E$6,0,10*ROW('Sanitation Data'!E130))),'Data Summary'!CQ136="Yes"),OFFSET('Sanitation Data'!$E$6,0,10*ROW('Sanitation Data'!E130)),NA())</f>
        <v>#N/A</v>
      </c>
      <c r="AC136" s="84" t="e">
        <f ca="true">+IF(AND(ISNUMBER(OFFSET('Sanitation Data'!$E$10,0,10*ROW('Sanitation Data'!E130))),'Data Summary'!CR136="Yes"),OFFSET('Sanitation Data'!$E$10,0,10*ROW('Sanitation Data'!E130)),NA())</f>
        <v>#N/A</v>
      </c>
      <c r="AD136" s="84" t="e">
        <f ca="true">+IF(AND(ISNUMBER(OFFSET('Sanitation Data'!$E$11,0,10*ROW('Sanitation Data'!E130))),'Data Summary'!CS136="Yes"),OFFSET('Sanitation Data'!$E$11,0,10*ROW('Sanitation Data'!E130)),NA())</f>
        <v>#N/A</v>
      </c>
      <c r="AE136" s="84" t="e">
        <f ca="true">+IF(AND(ISNUMBER(OFFSET('Sanitation Data'!$E$12,0,10*ROW('Sanitation Data'!E130))),'Data Summary'!CT136="Yes"),OFFSET('Sanitation Data'!$E$12,0,10*ROW('Sanitation Data'!E130)),NA())</f>
        <v>#N/A</v>
      </c>
      <c r="AF136" s="84" t="e">
        <f ca="true">+IF(AND(ISNUMBER(OFFSET('Sanitation Data'!$F$4,0,10*ROW('Sanitation Data'!F130))),'Data Summary'!CU136="Yes"),100-OFFSET('Sanitation Data'!$F$4,0,10*ROW('Sanitation Data'!F130)),NA())</f>
        <v>#N/A</v>
      </c>
      <c r="AG136" s="84" t="e">
        <f ca="true">+IF(AND(ISNUMBER(OFFSET('Sanitation Data'!$F$6,0,10*ROW('Sanitation Data'!F130))),'Data Summary'!CV136="Yes"),OFFSET('Sanitation Data'!$F$6,0,10*ROW('Sanitation Data'!F130)),NA())</f>
        <v>#N/A</v>
      </c>
      <c r="AH136" s="84" t="e">
        <f ca="true">+IF(AND(ISNUMBER(OFFSET('Sanitation Data'!$F$10,0,10*ROW('Sanitation Data'!F130))),'Data Summary'!CW136="Yes"),OFFSET('Sanitation Data'!$F$10,0,10*ROW('Sanitation Data'!F130)),NA())</f>
        <v>#N/A</v>
      </c>
      <c r="AI136" s="84" t="e">
        <f ca="true">+IF(AND(ISNUMBER(OFFSET('Sanitation Data'!$F$11,0,10*ROW('Sanitation Data'!F130))),'Data Summary'!CX136="Yes"),OFFSET('Sanitation Data'!$F$11,0,10*ROW('Sanitation Data'!F130)),NA())</f>
        <v>#N/A</v>
      </c>
      <c r="AJ136" s="84" t="e">
        <f ca="true">+IF(AND(ISNUMBER(OFFSET('Sanitation Data'!$F$12,0,10*ROW('Sanitation Data'!F130))),'Data Summary'!CY136="Yes"),OFFSET('Sanitation Data'!$F$12,0,10*ROW('Sanitation Data'!F130)),NA())</f>
        <v>#N/A</v>
      </c>
      <c r="AK136" s="84" t="e">
        <f ca="true">+IF(AND(ISNUMBER(OFFSET('Sanitation Data'!$G$4,0,10*ROW('Sanitation Data'!G130))),'Data Summary'!CZ136="Yes"),100-OFFSET('Sanitation Data'!$G$4,0,10*ROW('Sanitation Data'!G130)),NA())</f>
        <v>#N/A</v>
      </c>
      <c r="AL136" s="84" t="e">
        <f ca="true">+IF(AND(ISNUMBER(OFFSET('Sanitation Data'!$G$6,0,10*ROW('Sanitation Data'!G130))),'Data Summary'!DA136="Yes"),OFFSET('Sanitation Data'!$G$6,0,10*ROW('Sanitation Data'!G130)),NA())</f>
        <v>#N/A</v>
      </c>
      <c r="AM136" s="84" t="e">
        <f ca="true">+IF(AND(ISNUMBER(OFFSET('Sanitation Data'!$G$10,0,10*ROW('Sanitation Data'!G130))),'Data Summary'!DB136="Yes"),OFFSET('Sanitation Data'!$G$10,0,10*ROW('Sanitation Data'!G130)),NA())</f>
        <v>#N/A</v>
      </c>
      <c r="AN136" s="84" t="e">
        <f ca="true">+IF(AND(ISNUMBER(OFFSET('Sanitation Data'!$G$11,0,10*ROW('Sanitation Data'!G130))),'Data Summary'!DC136="Yes"),OFFSET('Sanitation Data'!$G$11,0,10*ROW('Sanitation Data'!G130)),NA())</f>
        <v>#N/A</v>
      </c>
      <c r="AO136" s="84" t="e">
        <f ca="true">+IF(AND(ISNUMBER(OFFSET('Sanitation Data'!$G$12,0,10*ROW('Sanitation Data'!G130))),'Data Summary'!DD136="Yes"),OFFSET('Sanitation Data'!$G$12,0,10*ROW('Sanitation Data'!G130)),NA())</f>
        <v>#N/A</v>
      </c>
      <c r="AP136" s="84" t="e">
        <f ca="true">+IF(AND(ISNUMBER(OFFSET('Sanitation Data'!$H$4,0,10*ROW('Sanitation Data'!H130))),'Data Summary'!DE136="Yes"),100-OFFSET('Sanitation Data'!$H$4,0,10*ROW('Sanitation Data'!H130)),NA())</f>
        <v>#N/A</v>
      </c>
      <c r="AQ136" s="84" t="e">
        <f ca="true">+IF(AND(ISNUMBER(OFFSET('Sanitation Data'!$H$6,0,10*ROW('Sanitation Data'!H130))),'Data Summary'!DF136="Yes"),OFFSET('Sanitation Data'!$H$6,0,10*ROW('Sanitation Data'!H130)),NA())</f>
        <v>#N/A</v>
      </c>
      <c r="AR136" s="84" t="e">
        <f ca="true">+IF(AND(ISNUMBER(OFFSET('Sanitation Data'!$H$10,0,10*ROW('Sanitation Data'!H130))),'Data Summary'!DG136="Yes"),OFFSET('Sanitation Data'!$H$10,0,10*ROW('Sanitation Data'!H130)),NA())</f>
        <v>#N/A</v>
      </c>
      <c r="AS136" s="84" t="e">
        <f ca="true">+IF(AND(ISNUMBER(OFFSET('Sanitation Data'!$H$11,0,10*ROW('Sanitation Data'!H130))),'Data Summary'!DH136="Yes"),OFFSET('Sanitation Data'!$H$11,0,10*ROW('Sanitation Data'!H130)),NA())</f>
        <v>#N/A</v>
      </c>
      <c r="AT136" s="84" t="e">
        <f ca="true">+IF(AND(ISNUMBER(OFFSET('Sanitation Data'!$H$12,0,10*ROW('Sanitation Data'!H130))),'Data Summary'!DI136="Yes"),OFFSET('Sanitation Data'!$H$12,0,10*ROW('Sanitation Data'!H130)),NA())</f>
        <v>#N/A</v>
      </c>
      <c r="AU136" s="84" t="e">
        <f ca="true">+IF(AND(ISNUMBER(OFFSET('Sanitation Data'!$I$4,0,10*ROW('Sanitation Data'!I130))),'Data Summary'!DJ136="Yes"),100-OFFSET('Sanitation Data'!$I$4,0,10*ROW('Sanitation Data'!I130)),NA())</f>
        <v>#N/A</v>
      </c>
      <c r="AV136" s="84" t="e">
        <f ca="true">+IF(AND(ISNUMBER(OFFSET('Sanitation Data'!$I$6,0,10*ROW('Sanitation Data'!I130))),'Data Summary'!DK136="Yes"),OFFSET('Sanitation Data'!$I$6,0,10*ROW('Sanitation Data'!I130)),NA())</f>
        <v>#N/A</v>
      </c>
      <c r="AW136" s="84" t="e">
        <f ca="true">+IF(AND(ISNUMBER(OFFSET('Sanitation Data'!$I$10,0,10*ROW('Sanitation Data'!I130))),'Data Summary'!DL136="Yes"),OFFSET('Sanitation Data'!$I$10,0,10*ROW('Sanitation Data'!I130)),NA())</f>
        <v>#N/A</v>
      </c>
      <c r="AX136" s="84" t="e">
        <f ca="true">+IF(AND(ISNUMBER(OFFSET('Sanitation Data'!$I$11,0,10*ROW('Sanitation Data'!I130))),'Data Summary'!DM136="Yes"),OFFSET('Sanitation Data'!$I$11,0,10*ROW('Sanitation Data'!I130)),NA())</f>
        <v>#N/A</v>
      </c>
      <c r="AY136" s="84" t="e">
        <f ca="true">+IF(AND(ISNUMBER(OFFSET('Sanitation Data'!$I$12,0,10*ROW('Sanitation Data'!I130))),'Data Summary'!DN136="Yes"),OFFSET('Sanitation Data'!$I$12,0,10*ROW('Sanitation Data'!I130)),NA())</f>
        <v>#N/A</v>
      </c>
      <c r="AZ136" s="85" t="e">
        <f ca="true">+IF(AND(ISNUMBER(OFFSET('Hygiene Data'!$D$5,0,10*ROW('Hygiene Data'!D130))),'Data Summary'!DO136="Yes"),OFFSET('Hygiene Data'!$D$5,0,10*ROW('Hygiene Data'!D130)),NA())</f>
        <v>#N/A</v>
      </c>
      <c r="BA136" s="85" t="e">
        <f ca="true">+IF(AND(ISNUMBER(OFFSET('Hygiene Data'!$D$7,0,10*ROW('Hygiene Data'!D130))),'Data Summary'!DP136="Yes"),OFFSET('Hygiene Data'!$D$7,0,10*ROW('Hygiene Data'!D130)),NA())</f>
        <v>#N/A</v>
      </c>
      <c r="BB136" s="85" t="e">
        <f ca="true">+IF(AND(ISNUMBER(OFFSET('Hygiene Data'!$D$9,0,10*ROW('Hygiene Data'!D130))),'Data Summary'!DQ136="Yes"),OFFSET('Hygiene Data'!$D$9,0,10*ROW('Hygiene Data'!D130)),NA())</f>
        <v>#N/A</v>
      </c>
      <c r="BC136" s="85" t="e">
        <f ca="true">+IF(AND(ISNUMBER(OFFSET('Hygiene Data'!$E$5,0,10*ROW('Hygiene Data'!E130))),'Data Summary'!DR136="Yes"),OFFSET('Hygiene Data'!$E$5,0,10*ROW('Hygiene Data'!E130)),NA())</f>
        <v>#N/A</v>
      </c>
      <c r="BD136" s="85" t="e">
        <f ca="true">+IF(AND(ISNUMBER(OFFSET('Hygiene Data'!$E$7,0,10*ROW('Hygiene Data'!E130))),'Data Summary'!DS136="Yes"),OFFSET('Hygiene Data'!$E$7,0,10*ROW('Hygiene Data'!E130)),NA())</f>
        <v>#N/A</v>
      </c>
      <c r="BE136" s="85" t="e">
        <f ca="true">+IF(AND(ISNUMBER(OFFSET('Hygiene Data'!$E$9,0,10*ROW('Hygiene Data'!E130))),'Data Summary'!DT136="Yes"),OFFSET('Hygiene Data'!$E$9,0,10*ROW('Hygiene Data'!E130)),NA())</f>
        <v>#N/A</v>
      </c>
      <c r="BF136" s="85" t="e">
        <f ca="true">+IF(AND(ISNUMBER(OFFSET('Hygiene Data'!$F$5,0,10*ROW('Hygiene Data'!F130))),'Data Summary'!DU136="Yes"),OFFSET('Hygiene Data'!$F$5,0,10*ROW('Hygiene Data'!F130)),NA())</f>
        <v>#N/A</v>
      </c>
      <c r="BG136" s="85" t="e">
        <f ca="true">+IF(AND(ISNUMBER(OFFSET('Hygiene Data'!$F$7,0,10*ROW('Hygiene Data'!F130))),'Data Summary'!DV136="Yes"),OFFSET('Hygiene Data'!$F$7,0,10*ROW('Hygiene Data'!F130)),NA())</f>
        <v>#N/A</v>
      </c>
      <c r="BH136" s="85" t="e">
        <f ca="true">+IF(AND(ISNUMBER(OFFSET('Hygiene Data'!$F$9,0,10*ROW('Hygiene Data'!F130))),'Data Summary'!DW136="Yes"),OFFSET('Hygiene Data'!$F$9,0,10*ROW('Hygiene Data'!F130)),NA())</f>
        <v>#N/A</v>
      </c>
      <c r="BI136" s="85" t="e">
        <f ca="true">+IF(AND(ISNUMBER(OFFSET('Hygiene Data'!$G$5,0,10*ROW('Hygiene Data'!G130))),'Data Summary'!DX136="Yes"),OFFSET('Hygiene Data'!$G$5,0,10*ROW('Hygiene Data'!G130)),NA())</f>
        <v>#N/A</v>
      </c>
      <c r="BJ136" s="85" t="e">
        <f ca="true">+IF(AND(ISNUMBER(OFFSET('Hygiene Data'!$G$7,0,10*ROW('Hygiene Data'!G130))),'Data Summary'!DY136="Yes"),OFFSET('Hygiene Data'!$G$7,0,10*ROW('Hygiene Data'!G130)),NA())</f>
        <v>#N/A</v>
      </c>
      <c r="BK136" s="85" t="e">
        <f ca="true">+IF(AND(ISNUMBER(OFFSET('Hygiene Data'!$G$9,0,10*ROW('Hygiene Data'!G130))),'Data Summary'!DZ136="Yes"),OFFSET('Hygiene Data'!$G$9,0,10*ROW('Hygiene Data'!G130)),NA())</f>
        <v>#N/A</v>
      </c>
      <c r="BL136" s="85" t="e">
        <f ca="true">+IF(AND(ISNUMBER(OFFSET('Hygiene Data'!$H$5,0,10*ROW('Hygiene Data'!H130))),'Data Summary'!EA136="Yes"),OFFSET('Hygiene Data'!$H$5,0,10*ROW('Hygiene Data'!H130)),NA())</f>
        <v>#N/A</v>
      </c>
      <c r="BM136" s="85" t="e">
        <f ca="true">+IF(AND(ISNUMBER(OFFSET('Hygiene Data'!$H$7,0,10*ROW('Hygiene Data'!H130))),'Data Summary'!EB136="Yes"),OFFSET('Hygiene Data'!$H$7,0,10*ROW('Hygiene Data'!H130)),NA())</f>
        <v>#N/A</v>
      </c>
      <c r="BN136" s="85" t="e">
        <f ca="true">+IF(AND(ISNUMBER(OFFSET('Hygiene Data'!$H$9,0,10*ROW('Hygiene Data'!H130))),'Data Summary'!EC136="Yes"),OFFSET('Hygiene Data'!$H$9,0,10*ROW('Hygiene Data'!H130)),NA())</f>
        <v>#N/A</v>
      </c>
      <c r="BO136" s="85" t="e">
        <f ca="true">+IF(AND(ISNUMBER(OFFSET('Hygiene Data'!$I$5,0,10*ROW('Hygiene Data'!I130))),'Data Summary'!ED136="Yes"),OFFSET('Hygiene Data'!$I$5,0,10*ROW('Hygiene Data'!I130)),NA())</f>
        <v>#N/A</v>
      </c>
      <c r="BP136" s="85" t="e">
        <f ca="true">+IF(AND(ISNUMBER(OFFSET('Hygiene Data'!$I$7,0,10*ROW('Hygiene Data'!I130))),'Data Summary'!EE136="Yes"),OFFSET('Hygiene Data'!$I$7,0,10*ROW('Hygiene Data'!I130)),NA())</f>
        <v>#N/A</v>
      </c>
      <c r="BQ136" s="85" t="e">
        <f ca="true">+IF(AND(ISNUMBER(OFFSET('Hygiene Data'!$I$9,0,10*ROW('Hygiene Data'!I130))),'Data Summary'!EF136="Yes"),OFFSET('Hygiene Data'!$I$9,0,10*ROW('Hygiene Data'!I130)),NA())</f>
        <v>#N/A</v>
      </c>
    </row>
    <row xmlns:x14ac="http://schemas.microsoft.com/office/spreadsheetml/2009/9/ac" r="137" x14ac:dyDescent="0.2">
      <c r="A137" s="326" t="e">
        <f ca="true">+RIGHT('Data Summary'!A137,LEN('Data Summary'!A137)-9)</f>
        <v>#VALUE!</v>
      </c>
      <c r="B137" s="31" t="str">
        <f ca="true">+IF(ISTEXT('Data Summary'!B137),'Data Summary'!B137,"")</f>
        <v/>
      </c>
      <c r="C137" s="325" t="e">
        <f ca="true">+VALUE('Data Summary'!C137)</f>
        <v>#VALUE!</v>
      </c>
      <c r="D137" s="83" t="e">
        <f ca="true">+IF(AND(ISNUMBER(OFFSET('Water Data'!$D$4,0,10*ROW('Water Data'!D131))),'Data Summary'!BS137="Yes"),100-OFFSET('Water Data'!$D$4,0,10*ROW('Water Data'!D131)),NA())</f>
        <v>#N/A</v>
      </c>
      <c r="E137" s="83" t="e">
        <f ca="true">+IF(AND(ISNUMBER(OFFSET('Water Data'!$D$6,0,10*ROW('Water Data'!D131))),'Data Summary'!BT137="Yes"),OFFSET('Water Data'!$D$6,0,10*ROW('Water Data'!D131)),NA())</f>
        <v>#N/A</v>
      </c>
      <c r="F137" s="83" t="e">
        <f ca="true">+IF(AND(ISNUMBER(OFFSET('Water Data'!$D$9,0,10*ROW('Water Data'!D131))),'Data Summary'!BU137="Yes"),OFFSET('Water Data'!$D$9,0,10*ROW('Water Data'!D131)),NA())</f>
        <v>#N/A</v>
      </c>
      <c r="G137" s="83" t="e">
        <f ca="true">+IF(AND(ISNUMBER(OFFSET('Water Data'!$E$4,0,10*ROW('Water Data'!E131))),'Data Summary'!BV137="Yes"),100-OFFSET('Water Data'!$E$4,0,10*ROW('Water Data'!E131)),NA())</f>
        <v>#N/A</v>
      </c>
      <c r="H137" s="83" t="e">
        <f ca="true">+IF(AND(ISNUMBER(OFFSET('Water Data'!$E$6,0,10*ROW('Water Data'!E131))),'Data Summary'!BW137="Yes"),OFFSET('Water Data'!$E$6,0,10*ROW('Water Data'!E131)),NA())</f>
        <v>#N/A</v>
      </c>
      <c r="I137" s="83" t="e">
        <f ca="true">+IF(AND(ISNUMBER(OFFSET('Water Data'!$E$9,0,10*ROW('Water Data'!E131))),'Data Summary'!BX137="Yes"),OFFSET('Water Data'!$E$9,0,10*ROW('Water Data'!E131)),NA())</f>
        <v>#N/A</v>
      </c>
      <c r="J137" s="83" t="e">
        <f ca="true">+IF(AND(ISNUMBER(OFFSET('Water Data'!$F$4,0,10*ROW('Water Data'!F131))),'Data Summary'!BY137="Yes"),100-OFFSET('Water Data'!$F$4,0,10*ROW('Water Data'!F131)),NA())</f>
        <v>#N/A</v>
      </c>
      <c r="K137" s="83" t="e">
        <f ca="true">+IF(AND(ISNUMBER(OFFSET('Water Data'!$F$6,0,10*ROW('Water Data'!F131))),'Data Summary'!BZ137="Yes"),OFFSET('Water Data'!$F$6,0,10*ROW('Water Data'!F131)),NA())</f>
        <v>#N/A</v>
      </c>
      <c r="L137" s="83" t="e">
        <f ca="true">+IF(AND(ISNUMBER(OFFSET('Water Data'!$F$9,0,10*ROW('Water Data'!F131))),'Data Summary'!CA137="Yes"),OFFSET('Water Data'!$F$9,0,10*ROW('Water Data'!F131)),NA())</f>
        <v>#N/A</v>
      </c>
      <c r="M137" s="83" t="e">
        <f ca="true">+IF(AND(ISNUMBER(OFFSET('Water Data'!$G$4,0,10*ROW('Water Data'!G131))),'Data Summary'!CB137="Yes"),100-OFFSET('Water Data'!$G$4,0,10*ROW('Water Data'!G131)),NA())</f>
        <v>#N/A</v>
      </c>
      <c r="N137" s="83" t="e">
        <f ca="true">+IF(AND(ISNUMBER(OFFSET('Water Data'!$G$6,0,10*ROW('Water Data'!G131))),'Data Summary'!CC137="Yes"),OFFSET('Water Data'!$G$6,0,10*ROW('Water Data'!G131)),NA())</f>
        <v>#N/A</v>
      </c>
      <c r="O137" s="83" t="e">
        <f ca="true">+IF(AND(ISNUMBER(OFFSET('Water Data'!$G$9,0,10*ROW('Water Data'!G131))),'Data Summary'!CD137="Yes"),OFFSET('Water Data'!$G$9,0,10*ROW('Water Data'!G131)),NA())</f>
        <v>#N/A</v>
      </c>
      <c r="P137" s="83" t="e">
        <f ca="true">+IF(AND(ISNUMBER(OFFSET('Water Data'!$H$4,0,10*ROW('Water Data'!H131))),'Data Summary'!CE137="Yes"),100-OFFSET('Water Data'!$H$4,0,10*ROW('Water Data'!H131)),NA())</f>
        <v>#N/A</v>
      </c>
      <c r="Q137" s="83" t="e">
        <f ca="true">+IF(AND(ISNUMBER(OFFSET('Water Data'!$H$6,0,10*ROW('Water Data'!H131))),'Data Summary'!CF137="Yes"),OFFSET('Water Data'!$H$6,0,10*ROW('Water Data'!H131)),NA())</f>
        <v>#N/A</v>
      </c>
      <c r="R137" s="83" t="e">
        <f ca="true">+IF(AND(ISNUMBER(OFFSET('Water Data'!$H$9,0,10*ROW('Water Data'!H131))),'Data Summary'!CG137="Yes"),OFFSET('Water Data'!$H$9,0,10*ROW('Water Data'!H131)),NA())</f>
        <v>#N/A</v>
      </c>
      <c r="S137" s="83" t="e">
        <f ca="true">+IF(AND(ISNUMBER(OFFSET('Water Data'!$I$4,0,10*ROW('Water Data'!I131))),'Data Summary'!CH137="Yes"),100-OFFSET('Water Data'!$I$4,0,10*ROW('Water Data'!I131)),NA())</f>
        <v>#N/A</v>
      </c>
      <c r="T137" s="83" t="e">
        <f ca="true">+IF(AND(ISNUMBER(OFFSET('Water Data'!$I$6,0,10*ROW('Water Data'!I131))),'Data Summary'!CI137="Yes"),OFFSET('Water Data'!$I$6,0,10*ROW('Water Data'!I131)),NA())</f>
        <v>#N/A</v>
      </c>
      <c r="U137" s="83" t="e">
        <f ca="true">+IF(AND(ISNUMBER(OFFSET('Water Data'!$I$9,0,10*ROW('Water Data'!I131))),'Data Summary'!CJ137="Yes"),OFFSET('Water Data'!$I$9,0,10*ROW('Water Data'!I131)),NA())</f>
        <v>#N/A</v>
      </c>
      <c r="V137" s="84" t="e">
        <f ca="true">+IF(AND(ISNUMBER(OFFSET('Sanitation Data'!$D$4,0,10*ROW('Sanitation Data'!D131))),'Data Summary'!CK137="Yes"),100-OFFSET('Sanitation Data'!$D$4,0,10*ROW('Sanitation Data'!D131)),NA())</f>
        <v>#N/A</v>
      </c>
      <c r="W137" s="84" t="e">
        <f ca="true">+IF(AND(ISNUMBER(OFFSET('Sanitation Data'!$D$6,0,10*ROW('Sanitation Data'!D131))),'Data Summary'!CL137="Yes"),OFFSET('Sanitation Data'!$D$6,0,10*ROW('Sanitation Data'!D131)),NA())</f>
        <v>#N/A</v>
      </c>
      <c r="X137" s="84" t="e">
        <f ca="true">+IF(AND(ISNUMBER(OFFSET('Sanitation Data'!$D$10,0,10*ROW('Sanitation Data'!D131))),'Data Summary'!CM137="Yes"),OFFSET('Sanitation Data'!$D$10,0,10*ROW('Sanitation Data'!D131)),NA())</f>
        <v>#N/A</v>
      </c>
      <c r="Y137" s="84" t="e">
        <f ca="true">+IF(AND(ISNUMBER(OFFSET('Sanitation Data'!$D$11,0,10*ROW('Sanitation Data'!D131))),'Data Summary'!CN137="Yes"),OFFSET('Sanitation Data'!$D$11,0,10*ROW('Sanitation Data'!D131)),NA())</f>
        <v>#N/A</v>
      </c>
      <c r="Z137" s="84" t="e">
        <f ca="true">+IF(AND(ISNUMBER(OFFSET('Sanitation Data'!$D$12,0,10*ROW('Sanitation Data'!D131))),'Data Summary'!CO137="Yes"),OFFSET('Sanitation Data'!$D$12,0,10*ROW('Sanitation Data'!D131)),NA())</f>
        <v>#N/A</v>
      </c>
      <c r="AA137" s="84" t="e">
        <f ca="true">+IF(AND(ISNUMBER(OFFSET('Sanitation Data'!$E$4,0,10*ROW('Sanitation Data'!E131))),'Data Summary'!CP137="Yes"),100-OFFSET('Sanitation Data'!$E$4,0,10*ROW('Sanitation Data'!E131)),NA())</f>
        <v>#N/A</v>
      </c>
      <c r="AB137" s="84" t="e">
        <f ca="true">+IF(AND(ISNUMBER(OFFSET('Sanitation Data'!$E$6,0,10*ROW('Sanitation Data'!E131))),'Data Summary'!CQ137="Yes"),OFFSET('Sanitation Data'!$E$6,0,10*ROW('Sanitation Data'!E131)),NA())</f>
        <v>#N/A</v>
      </c>
      <c r="AC137" s="84" t="e">
        <f ca="true">+IF(AND(ISNUMBER(OFFSET('Sanitation Data'!$E$10,0,10*ROW('Sanitation Data'!E131))),'Data Summary'!CR137="Yes"),OFFSET('Sanitation Data'!$E$10,0,10*ROW('Sanitation Data'!E131)),NA())</f>
        <v>#N/A</v>
      </c>
      <c r="AD137" s="84" t="e">
        <f ca="true">+IF(AND(ISNUMBER(OFFSET('Sanitation Data'!$E$11,0,10*ROW('Sanitation Data'!E131))),'Data Summary'!CS137="Yes"),OFFSET('Sanitation Data'!$E$11,0,10*ROW('Sanitation Data'!E131)),NA())</f>
        <v>#N/A</v>
      </c>
      <c r="AE137" s="84" t="e">
        <f ca="true">+IF(AND(ISNUMBER(OFFSET('Sanitation Data'!$E$12,0,10*ROW('Sanitation Data'!E131))),'Data Summary'!CT137="Yes"),OFFSET('Sanitation Data'!$E$12,0,10*ROW('Sanitation Data'!E131)),NA())</f>
        <v>#N/A</v>
      </c>
      <c r="AF137" s="84" t="e">
        <f ca="true">+IF(AND(ISNUMBER(OFFSET('Sanitation Data'!$F$4,0,10*ROW('Sanitation Data'!F131))),'Data Summary'!CU137="Yes"),100-OFFSET('Sanitation Data'!$F$4,0,10*ROW('Sanitation Data'!F131)),NA())</f>
        <v>#N/A</v>
      </c>
      <c r="AG137" s="84" t="e">
        <f ca="true">+IF(AND(ISNUMBER(OFFSET('Sanitation Data'!$F$6,0,10*ROW('Sanitation Data'!F131))),'Data Summary'!CV137="Yes"),OFFSET('Sanitation Data'!$F$6,0,10*ROW('Sanitation Data'!F131)),NA())</f>
        <v>#N/A</v>
      </c>
      <c r="AH137" s="84" t="e">
        <f ca="true">+IF(AND(ISNUMBER(OFFSET('Sanitation Data'!$F$10,0,10*ROW('Sanitation Data'!F131))),'Data Summary'!CW137="Yes"),OFFSET('Sanitation Data'!$F$10,0,10*ROW('Sanitation Data'!F131)),NA())</f>
        <v>#N/A</v>
      </c>
      <c r="AI137" s="84" t="e">
        <f ca="true">+IF(AND(ISNUMBER(OFFSET('Sanitation Data'!$F$11,0,10*ROW('Sanitation Data'!F131))),'Data Summary'!CX137="Yes"),OFFSET('Sanitation Data'!$F$11,0,10*ROW('Sanitation Data'!F131)),NA())</f>
        <v>#N/A</v>
      </c>
      <c r="AJ137" s="84" t="e">
        <f ca="true">+IF(AND(ISNUMBER(OFFSET('Sanitation Data'!$F$12,0,10*ROW('Sanitation Data'!F131))),'Data Summary'!CY137="Yes"),OFFSET('Sanitation Data'!$F$12,0,10*ROW('Sanitation Data'!F131)),NA())</f>
        <v>#N/A</v>
      </c>
      <c r="AK137" s="84" t="e">
        <f ca="true">+IF(AND(ISNUMBER(OFFSET('Sanitation Data'!$G$4,0,10*ROW('Sanitation Data'!G131))),'Data Summary'!CZ137="Yes"),100-OFFSET('Sanitation Data'!$G$4,0,10*ROW('Sanitation Data'!G131)),NA())</f>
        <v>#N/A</v>
      </c>
      <c r="AL137" s="84" t="e">
        <f ca="true">+IF(AND(ISNUMBER(OFFSET('Sanitation Data'!$G$6,0,10*ROW('Sanitation Data'!G131))),'Data Summary'!DA137="Yes"),OFFSET('Sanitation Data'!$G$6,0,10*ROW('Sanitation Data'!G131)),NA())</f>
        <v>#N/A</v>
      </c>
      <c r="AM137" s="84" t="e">
        <f ca="true">+IF(AND(ISNUMBER(OFFSET('Sanitation Data'!$G$10,0,10*ROW('Sanitation Data'!G131))),'Data Summary'!DB137="Yes"),OFFSET('Sanitation Data'!$G$10,0,10*ROW('Sanitation Data'!G131)),NA())</f>
        <v>#N/A</v>
      </c>
      <c r="AN137" s="84" t="e">
        <f ca="true">+IF(AND(ISNUMBER(OFFSET('Sanitation Data'!$G$11,0,10*ROW('Sanitation Data'!G131))),'Data Summary'!DC137="Yes"),OFFSET('Sanitation Data'!$G$11,0,10*ROW('Sanitation Data'!G131)),NA())</f>
        <v>#N/A</v>
      </c>
      <c r="AO137" s="84" t="e">
        <f ca="true">+IF(AND(ISNUMBER(OFFSET('Sanitation Data'!$G$12,0,10*ROW('Sanitation Data'!G131))),'Data Summary'!DD137="Yes"),OFFSET('Sanitation Data'!$G$12,0,10*ROW('Sanitation Data'!G131)),NA())</f>
        <v>#N/A</v>
      </c>
      <c r="AP137" s="84" t="e">
        <f ca="true">+IF(AND(ISNUMBER(OFFSET('Sanitation Data'!$H$4,0,10*ROW('Sanitation Data'!H131))),'Data Summary'!DE137="Yes"),100-OFFSET('Sanitation Data'!$H$4,0,10*ROW('Sanitation Data'!H131)),NA())</f>
        <v>#N/A</v>
      </c>
      <c r="AQ137" s="84" t="e">
        <f ca="true">+IF(AND(ISNUMBER(OFFSET('Sanitation Data'!$H$6,0,10*ROW('Sanitation Data'!H131))),'Data Summary'!DF137="Yes"),OFFSET('Sanitation Data'!$H$6,0,10*ROW('Sanitation Data'!H131)),NA())</f>
        <v>#N/A</v>
      </c>
      <c r="AR137" s="84" t="e">
        <f ca="true">+IF(AND(ISNUMBER(OFFSET('Sanitation Data'!$H$10,0,10*ROW('Sanitation Data'!H131))),'Data Summary'!DG137="Yes"),OFFSET('Sanitation Data'!$H$10,0,10*ROW('Sanitation Data'!H131)),NA())</f>
        <v>#N/A</v>
      </c>
      <c r="AS137" s="84" t="e">
        <f ca="true">+IF(AND(ISNUMBER(OFFSET('Sanitation Data'!$H$11,0,10*ROW('Sanitation Data'!H131))),'Data Summary'!DH137="Yes"),OFFSET('Sanitation Data'!$H$11,0,10*ROW('Sanitation Data'!H131)),NA())</f>
        <v>#N/A</v>
      </c>
      <c r="AT137" s="84" t="e">
        <f ca="true">+IF(AND(ISNUMBER(OFFSET('Sanitation Data'!$H$12,0,10*ROW('Sanitation Data'!H131))),'Data Summary'!DI137="Yes"),OFFSET('Sanitation Data'!$H$12,0,10*ROW('Sanitation Data'!H131)),NA())</f>
        <v>#N/A</v>
      </c>
      <c r="AU137" s="84" t="e">
        <f ca="true">+IF(AND(ISNUMBER(OFFSET('Sanitation Data'!$I$4,0,10*ROW('Sanitation Data'!I131))),'Data Summary'!DJ137="Yes"),100-OFFSET('Sanitation Data'!$I$4,0,10*ROW('Sanitation Data'!I131)),NA())</f>
        <v>#N/A</v>
      </c>
      <c r="AV137" s="84" t="e">
        <f ca="true">+IF(AND(ISNUMBER(OFFSET('Sanitation Data'!$I$6,0,10*ROW('Sanitation Data'!I131))),'Data Summary'!DK137="Yes"),OFFSET('Sanitation Data'!$I$6,0,10*ROW('Sanitation Data'!I131)),NA())</f>
        <v>#N/A</v>
      </c>
      <c r="AW137" s="84" t="e">
        <f ca="true">+IF(AND(ISNUMBER(OFFSET('Sanitation Data'!$I$10,0,10*ROW('Sanitation Data'!I131))),'Data Summary'!DL137="Yes"),OFFSET('Sanitation Data'!$I$10,0,10*ROW('Sanitation Data'!I131)),NA())</f>
        <v>#N/A</v>
      </c>
      <c r="AX137" s="84" t="e">
        <f ca="true">+IF(AND(ISNUMBER(OFFSET('Sanitation Data'!$I$11,0,10*ROW('Sanitation Data'!I131))),'Data Summary'!DM137="Yes"),OFFSET('Sanitation Data'!$I$11,0,10*ROW('Sanitation Data'!I131)),NA())</f>
        <v>#N/A</v>
      </c>
      <c r="AY137" s="84" t="e">
        <f ca="true">+IF(AND(ISNUMBER(OFFSET('Sanitation Data'!$I$12,0,10*ROW('Sanitation Data'!I131))),'Data Summary'!DN137="Yes"),OFFSET('Sanitation Data'!$I$12,0,10*ROW('Sanitation Data'!I131)),NA())</f>
        <v>#N/A</v>
      </c>
      <c r="AZ137" s="85" t="e">
        <f ca="true">+IF(AND(ISNUMBER(OFFSET('Hygiene Data'!$D$5,0,10*ROW('Hygiene Data'!D131))),'Data Summary'!DO137="Yes"),OFFSET('Hygiene Data'!$D$5,0,10*ROW('Hygiene Data'!D131)),NA())</f>
        <v>#N/A</v>
      </c>
      <c r="BA137" s="85" t="e">
        <f ca="true">+IF(AND(ISNUMBER(OFFSET('Hygiene Data'!$D$7,0,10*ROW('Hygiene Data'!D131))),'Data Summary'!DP137="Yes"),OFFSET('Hygiene Data'!$D$7,0,10*ROW('Hygiene Data'!D131)),NA())</f>
        <v>#N/A</v>
      </c>
      <c r="BB137" s="85" t="e">
        <f ca="true">+IF(AND(ISNUMBER(OFFSET('Hygiene Data'!$D$9,0,10*ROW('Hygiene Data'!D131))),'Data Summary'!DQ137="Yes"),OFFSET('Hygiene Data'!$D$9,0,10*ROW('Hygiene Data'!D131)),NA())</f>
        <v>#N/A</v>
      </c>
      <c r="BC137" s="85" t="e">
        <f ca="true">+IF(AND(ISNUMBER(OFFSET('Hygiene Data'!$E$5,0,10*ROW('Hygiene Data'!E131))),'Data Summary'!DR137="Yes"),OFFSET('Hygiene Data'!$E$5,0,10*ROW('Hygiene Data'!E131)),NA())</f>
        <v>#N/A</v>
      </c>
      <c r="BD137" s="85" t="e">
        <f ca="true">+IF(AND(ISNUMBER(OFFSET('Hygiene Data'!$E$7,0,10*ROW('Hygiene Data'!E131))),'Data Summary'!DS137="Yes"),OFFSET('Hygiene Data'!$E$7,0,10*ROW('Hygiene Data'!E131)),NA())</f>
        <v>#N/A</v>
      </c>
      <c r="BE137" s="85" t="e">
        <f ca="true">+IF(AND(ISNUMBER(OFFSET('Hygiene Data'!$E$9,0,10*ROW('Hygiene Data'!E131))),'Data Summary'!DT137="Yes"),OFFSET('Hygiene Data'!$E$9,0,10*ROW('Hygiene Data'!E131)),NA())</f>
        <v>#N/A</v>
      </c>
      <c r="BF137" s="85" t="e">
        <f ca="true">+IF(AND(ISNUMBER(OFFSET('Hygiene Data'!$F$5,0,10*ROW('Hygiene Data'!F131))),'Data Summary'!DU137="Yes"),OFFSET('Hygiene Data'!$F$5,0,10*ROW('Hygiene Data'!F131)),NA())</f>
        <v>#N/A</v>
      </c>
      <c r="BG137" s="85" t="e">
        <f ca="true">+IF(AND(ISNUMBER(OFFSET('Hygiene Data'!$F$7,0,10*ROW('Hygiene Data'!F131))),'Data Summary'!DV137="Yes"),OFFSET('Hygiene Data'!$F$7,0,10*ROW('Hygiene Data'!F131)),NA())</f>
        <v>#N/A</v>
      </c>
      <c r="BH137" s="85" t="e">
        <f ca="true">+IF(AND(ISNUMBER(OFFSET('Hygiene Data'!$F$9,0,10*ROW('Hygiene Data'!F131))),'Data Summary'!DW137="Yes"),OFFSET('Hygiene Data'!$F$9,0,10*ROW('Hygiene Data'!F131)),NA())</f>
        <v>#N/A</v>
      </c>
      <c r="BI137" s="85" t="e">
        <f ca="true">+IF(AND(ISNUMBER(OFFSET('Hygiene Data'!$G$5,0,10*ROW('Hygiene Data'!G131))),'Data Summary'!DX137="Yes"),OFFSET('Hygiene Data'!$G$5,0,10*ROW('Hygiene Data'!G131)),NA())</f>
        <v>#N/A</v>
      </c>
      <c r="BJ137" s="85" t="e">
        <f ca="true">+IF(AND(ISNUMBER(OFFSET('Hygiene Data'!$G$7,0,10*ROW('Hygiene Data'!G131))),'Data Summary'!DY137="Yes"),OFFSET('Hygiene Data'!$G$7,0,10*ROW('Hygiene Data'!G131)),NA())</f>
        <v>#N/A</v>
      </c>
      <c r="BK137" s="85" t="e">
        <f ca="true">+IF(AND(ISNUMBER(OFFSET('Hygiene Data'!$G$9,0,10*ROW('Hygiene Data'!G131))),'Data Summary'!DZ137="Yes"),OFFSET('Hygiene Data'!$G$9,0,10*ROW('Hygiene Data'!G131)),NA())</f>
        <v>#N/A</v>
      </c>
      <c r="BL137" s="85" t="e">
        <f ca="true">+IF(AND(ISNUMBER(OFFSET('Hygiene Data'!$H$5,0,10*ROW('Hygiene Data'!H131))),'Data Summary'!EA137="Yes"),OFFSET('Hygiene Data'!$H$5,0,10*ROW('Hygiene Data'!H131)),NA())</f>
        <v>#N/A</v>
      </c>
      <c r="BM137" s="85" t="e">
        <f ca="true">+IF(AND(ISNUMBER(OFFSET('Hygiene Data'!$H$7,0,10*ROW('Hygiene Data'!H131))),'Data Summary'!EB137="Yes"),OFFSET('Hygiene Data'!$H$7,0,10*ROW('Hygiene Data'!H131)),NA())</f>
        <v>#N/A</v>
      </c>
      <c r="BN137" s="85" t="e">
        <f ca="true">+IF(AND(ISNUMBER(OFFSET('Hygiene Data'!$H$9,0,10*ROW('Hygiene Data'!H131))),'Data Summary'!EC137="Yes"),OFFSET('Hygiene Data'!$H$9,0,10*ROW('Hygiene Data'!H131)),NA())</f>
        <v>#N/A</v>
      </c>
      <c r="BO137" s="85" t="e">
        <f ca="true">+IF(AND(ISNUMBER(OFFSET('Hygiene Data'!$I$5,0,10*ROW('Hygiene Data'!I131))),'Data Summary'!ED137="Yes"),OFFSET('Hygiene Data'!$I$5,0,10*ROW('Hygiene Data'!I131)),NA())</f>
        <v>#N/A</v>
      </c>
      <c r="BP137" s="85" t="e">
        <f ca="true">+IF(AND(ISNUMBER(OFFSET('Hygiene Data'!$I$7,0,10*ROW('Hygiene Data'!I131))),'Data Summary'!EE137="Yes"),OFFSET('Hygiene Data'!$I$7,0,10*ROW('Hygiene Data'!I131)),NA())</f>
        <v>#N/A</v>
      </c>
      <c r="BQ137" s="85" t="e">
        <f ca="true">+IF(AND(ISNUMBER(OFFSET('Hygiene Data'!$I$9,0,10*ROW('Hygiene Data'!I131))),'Data Summary'!EF137="Yes"),OFFSET('Hygiene Data'!$I$9,0,10*ROW('Hygiene Data'!I131)),NA())</f>
        <v>#N/A</v>
      </c>
    </row>
    <row xmlns:x14ac="http://schemas.microsoft.com/office/spreadsheetml/2009/9/ac" r="138" x14ac:dyDescent="0.2">
      <c r="A138" s="326" t="e">
        <f ca="true">+RIGHT('Data Summary'!A138,LEN('Data Summary'!A138)-9)</f>
        <v>#VALUE!</v>
      </c>
      <c r="B138" s="31" t="str">
        <f ca="true">+IF(ISTEXT('Data Summary'!B138),'Data Summary'!B138,"")</f>
        <v/>
      </c>
      <c r="C138" s="325" t="e">
        <f ca="true">+VALUE('Data Summary'!C138)</f>
        <v>#VALUE!</v>
      </c>
      <c r="D138" s="83" t="e">
        <f ca="true">+IF(AND(ISNUMBER(OFFSET('Water Data'!$D$4,0,10*ROW('Water Data'!D132))),'Data Summary'!BS138="Yes"),100-OFFSET('Water Data'!$D$4,0,10*ROW('Water Data'!D132)),NA())</f>
        <v>#N/A</v>
      </c>
      <c r="E138" s="83" t="e">
        <f ca="true">+IF(AND(ISNUMBER(OFFSET('Water Data'!$D$6,0,10*ROW('Water Data'!D132))),'Data Summary'!BT138="Yes"),OFFSET('Water Data'!$D$6,0,10*ROW('Water Data'!D132)),NA())</f>
        <v>#N/A</v>
      </c>
      <c r="F138" s="83" t="e">
        <f ca="true">+IF(AND(ISNUMBER(OFFSET('Water Data'!$D$9,0,10*ROW('Water Data'!D132))),'Data Summary'!BU138="Yes"),OFFSET('Water Data'!$D$9,0,10*ROW('Water Data'!D132)),NA())</f>
        <v>#N/A</v>
      </c>
      <c r="G138" s="83" t="e">
        <f ca="true">+IF(AND(ISNUMBER(OFFSET('Water Data'!$E$4,0,10*ROW('Water Data'!E132))),'Data Summary'!BV138="Yes"),100-OFFSET('Water Data'!$E$4,0,10*ROW('Water Data'!E132)),NA())</f>
        <v>#N/A</v>
      </c>
      <c r="H138" s="83" t="e">
        <f ca="true">+IF(AND(ISNUMBER(OFFSET('Water Data'!$E$6,0,10*ROW('Water Data'!E132))),'Data Summary'!BW138="Yes"),OFFSET('Water Data'!$E$6,0,10*ROW('Water Data'!E132)),NA())</f>
        <v>#N/A</v>
      </c>
      <c r="I138" s="83" t="e">
        <f ca="true">+IF(AND(ISNUMBER(OFFSET('Water Data'!$E$9,0,10*ROW('Water Data'!E132))),'Data Summary'!BX138="Yes"),OFFSET('Water Data'!$E$9,0,10*ROW('Water Data'!E132)),NA())</f>
        <v>#N/A</v>
      </c>
      <c r="J138" s="83" t="e">
        <f ca="true">+IF(AND(ISNUMBER(OFFSET('Water Data'!$F$4,0,10*ROW('Water Data'!F132))),'Data Summary'!BY138="Yes"),100-OFFSET('Water Data'!$F$4,0,10*ROW('Water Data'!F132)),NA())</f>
        <v>#N/A</v>
      </c>
      <c r="K138" s="83" t="e">
        <f ca="true">+IF(AND(ISNUMBER(OFFSET('Water Data'!$F$6,0,10*ROW('Water Data'!F132))),'Data Summary'!BZ138="Yes"),OFFSET('Water Data'!$F$6,0,10*ROW('Water Data'!F132)),NA())</f>
        <v>#N/A</v>
      </c>
      <c r="L138" s="83" t="e">
        <f ca="true">+IF(AND(ISNUMBER(OFFSET('Water Data'!$F$9,0,10*ROW('Water Data'!F132))),'Data Summary'!CA138="Yes"),OFFSET('Water Data'!$F$9,0,10*ROW('Water Data'!F132)),NA())</f>
        <v>#N/A</v>
      </c>
      <c r="M138" s="83" t="e">
        <f ca="true">+IF(AND(ISNUMBER(OFFSET('Water Data'!$G$4,0,10*ROW('Water Data'!G132))),'Data Summary'!CB138="Yes"),100-OFFSET('Water Data'!$G$4,0,10*ROW('Water Data'!G132)),NA())</f>
        <v>#N/A</v>
      </c>
      <c r="N138" s="83" t="e">
        <f ca="true">+IF(AND(ISNUMBER(OFFSET('Water Data'!$G$6,0,10*ROW('Water Data'!G132))),'Data Summary'!CC138="Yes"),OFFSET('Water Data'!$G$6,0,10*ROW('Water Data'!G132)),NA())</f>
        <v>#N/A</v>
      </c>
      <c r="O138" s="83" t="e">
        <f ca="true">+IF(AND(ISNUMBER(OFFSET('Water Data'!$G$9,0,10*ROW('Water Data'!G132))),'Data Summary'!CD138="Yes"),OFFSET('Water Data'!$G$9,0,10*ROW('Water Data'!G132)),NA())</f>
        <v>#N/A</v>
      </c>
      <c r="P138" s="83" t="e">
        <f ca="true">+IF(AND(ISNUMBER(OFFSET('Water Data'!$H$4,0,10*ROW('Water Data'!H132))),'Data Summary'!CE138="Yes"),100-OFFSET('Water Data'!$H$4,0,10*ROW('Water Data'!H132)),NA())</f>
        <v>#N/A</v>
      </c>
      <c r="Q138" s="83" t="e">
        <f ca="true">+IF(AND(ISNUMBER(OFFSET('Water Data'!$H$6,0,10*ROW('Water Data'!H132))),'Data Summary'!CF138="Yes"),OFFSET('Water Data'!$H$6,0,10*ROW('Water Data'!H132)),NA())</f>
        <v>#N/A</v>
      </c>
      <c r="R138" s="83" t="e">
        <f ca="true">+IF(AND(ISNUMBER(OFFSET('Water Data'!$H$9,0,10*ROW('Water Data'!H132))),'Data Summary'!CG138="Yes"),OFFSET('Water Data'!$H$9,0,10*ROW('Water Data'!H132)),NA())</f>
        <v>#N/A</v>
      </c>
      <c r="S138" s="83" t="e">
        <f ca="true">+IF(AND(ISNUMBER(OFFSET('Water Data'!$I$4,0,10*ROW('Water Data'!I132))),'Data Summary'!CH138="Yes"),100-OFFSET('Water Data'!$I$4,0,10*ROW('Water Data'!I132)),NA())</f>
        <v>#N/A</v>
      </c>
      <c r="T138" s="83" t="e">
        <f ca="true">+IF(AND(ISNUMBER(OFFSET('Water Data'!$I$6,0,10*ROW('Water Data'!I132))),'Data Summary'!CI138="Yes"),OFFSET('Water Data'!$I$6,0,10*ROW('Water Data'!I132)),NA())</f>
        <v>#N/A</v>
      </c>
      <c r="U138" s="83" t="e">
        <f ca="true">+IF(AND(ISNUMBER(OFFSET('Water Data'!$I$9,0,10*ROW('Water Data'!I132))),'Data Summary'!CJ138="Yes"),OFFSET('Water Data'!$I$9,0,10*ROW('Water Data'!I132)),NA())</f>
        <v>#N/A</v>
      </c>
      <c r="V138" s="84" t="e">
        <f ca="true">+IF(AND(ISNUMBER(OFFSET('Sanitation Data'!$D$4,0,10*ROW('Sanitation Data'!D132))),'Data Summary'!CK138="Yes"),100-OFFSET('Sanitation Data'!$D$4,0,10*ROW('Sanitation Data'!D132)),NA())</f>
        <v>#N/A</v>
      </c>
      <c r="W138" s="84" t="e">
        <f ca="true">+IF(AND(ISNUMBER(OFFSET('Sanitation Data'!$D$6,0,10*ROW('Sanitation Data'!D132))),'Data Summary'!CL138="Yes"),OFFSET('Sanitation Data'!$D$6,0,10*ROW('Sanitation Data'!D132)),NA())</f>
        <v>#N/A</v>
      </c>
      <c r="X138" s="84" t="e">
        <f ca="true">+IF(AND(ISNUMBER(OFFSET('Sanitation Data'!$D$10,0,10*ROW('Sanitation Data'!D132))),'Data Summary'!CM138="Yes"),OFFSET('Sanitation Data'!$D$10,0,10*ROW('Sanitation Data'!D132)),NA())</f>
        <v>#N/A</v>
      </c>
      <c r="Y138" s="84" t="e">
        <f ca="true">+IF(AND(ISNUMBER(OFFSET('Sanitation Data'!$D$11,0,10*ROW('Sanitation Data'!D132))),'Data Summary'!CN138="Yes"),OFFSET('Sanitation Data'!$D$11,0,10*ROW('Sanitation Data'!D132)),NA())</f>
        <v>#N/A</v>
      </c>
      <c r="Z138" s="84" t="e">
        <f ca="true">+IF(AND(ISNUMBER(OFFSET('Sanitation Data'!$D$12,0,10*ROW('Sanitation Data'!D132))),'Data Summary'!CO138="Yes"),OFFSET('Sanitation Data'!$D$12,0,10*ROW('Sanitation Data'!D132)),NA())</f>
        <v>#N/A</v>
      </c>
      <c r="AA138" s="84" t="e">
        <f ca="true">+IF(AND(ISNUMBER(OFFSET('Sanitation Data'!$E$4,0,10*ROW('Sanitation Data'!E132))),'Data Summary'!CP138="Yes"),100-OFFSET('Sanitation Data'!$E$4,0,10*ROW('Sanitation Data'!E132)),NA())</f>
        <v>#N/A</v>
      </c>
      <c r="AB138" s="84" t="e">
        <f ca="true">+IF(AND(ISNUMBER(OFFSET('Sanitation Data'!$E$6,0,10*ROW('Sanitation Data'!E132))),'Data Summary'!CQ138="Yes"),OFFSET('Sanitation Data'!$E$6,0,10*ROW('Sanitation Data'!E132)),NA())</f>
        <v>#N/A</v>
      </c>
      <c r="AC138" s="84" t="e">
        <f ca="true">+IF(AND(ISNUMBER(OFFSET('Sanitation Data'!$E$10,0,10*ROW('Sanitation Data'!E132))),'Data Summary'!CR138="Yes"),OFFSET('Sanitation Data'!$E$10,0,10*ROW('Sanitation Data'!E132)),NA())</f>
        <v>#N/A</v>
      </c>
      <c r="AD138" s="84" t="e">
        <f ca="true">+IF(AND(ISNUMBER(OFFSET('Sanitation Data'!$E$11,0,10*ROW('Sanitation Data'!E132))),'Data Summary'!CS138="Yes"),OFFSET('Sanitation Data'!$E$11,0,10*ROW('Sanitation Data'!E132)),NA())</f>
        <v>#N/A</v>
      </c>
      <c r="AE138" s="84" t="e">
        <f ca="true">+IF(AND(ISNUMBER(OFFSET('Sanitation Data'!$E$12,0,10*ROW('Sanitation Data'!E132))),'Data Summary'!CT138="Yes"),OFFSET('Sanitation Data'!$E$12,0,10*ROW('Sanitation Data'!E132)),NA())</f>
        <v>#N/A</v>
      </c>
      <c r="AF138" s="84" t="e">
        <f ca="true">+IF(AND(ISNUMBER(OFFSET('Sanitation Data'!$F$4,0,10*ROW('Sanitation Data'!F132))),'Data Summary'!CU138="Yes"),100-OFFSET('Sanitation Data'!$F$4,0,10*ROW('Sanitation Data'!F132)),NA())</f>
        <v>#N/A</v>
      </c>
      <c r="AG138" s="84" t="e">
        <f ca="true">+IF(AND(ISNUMBER(OFFSET('Sanitation Data'!$F$6,0,10*ROW('Sanitation Data'!F132))),'Data Summary'!CV138="Yes"),OFFSET('Sanitation Data'!$F$6,0,10*ROW('Sanitation Data'!F132)),NA())</f>
        <v>#N/A</v>
      </c>
      <c r="AH138" s="84" t="e">
        <f ca="true">+IF(AND(ISNUMBER(OFFSET('Sanitation Data'!$F$10,0,10*ROW('Sanitation Data'!F132))),'Data Summary'!CW138="Yes"),OFFSET('Sanitation Data'!$F$10,0,10*ROW('Sanitation Data'!F132)),NA())</f>
        <v>#N/A</v>
      </c>
      <c r="AI138" s="84" t="e">
        <f ca="true">+IF(AND(ISNUMBER(OFFSET('Sanitation Data'!$F$11,0,10*ROW('Sanitation Data'!F132))),'Data Summary'!CX138="Yes"),OFFSET('Sanitation Data'!$F$11,0,10*ROW('Sanitation Data'!F132)),NA())</f>
        <v>#N/A</v>
      </c>
      <c r="AJ138" s="84" t="e">
        <f ca="true">+IF(AND(ISNUMBER(OFFSET('Sanitation Data'!$F$12,0,10*ROW('Sanitation Data'!F132))),'Data Summary'!CY138="Yes"),OFFSET('Sanitation Data'!$F$12,0,10*ROW('Sanitation Data'!F132)),NA())</f>
        <v>#N/A</v>
      </c>
      <c r="AK138" s="84" t="e">
        <f ca="true">+IF(AND(ISNUMBER(OFFSET('Sanitation Data'!$G$4,0,10*ROW('Sanitation Data'!G132))),'Data Summary'!CZ138="Yes"),100-OFFSET('Sanitation Data'!$G$4,0,10*ROW('Sanitation Data'!G132)),NA())</f>
        <v>#N/A</v>
      </c>
      <c r="AL138" s="84" t="e">
        <f ca="true">+IF(AND(ISNUMBER(OFFSET('Sanitation Data'!$G$6,0,10*ROW('Sanitation Data'!G132))),'Data Summary'!DA138="Yes"),OFFSET('Sanitation Data'!$G$6,0,10*ROW('Sanitation Data'!G132)),NA())</f>
        <v>#N/A</v>
      </c>
      <c r="AM138" s="84" t="e">
        <f ca="true">+IF(AND(ISNUMBER(OFFSET('Sanitation Data'!$G$10,0,10*ROW('Sanitation Data'!G132))),'Data Summary'!DB138="Yes"),OFFSET('Sanitation Data'!$G$10,0,10*ROW('Sanitation Data'!G132)),NA())</f>
        <v>#N/A</v>
      </c>
      <c r="AN138" s="84" t="e">
        <f ca="true">+IF(AND(ISNUMBER(OFFSET('Sanitation Data'!$G$11,0,10*ROW('Sanitation Data'!G132))),'Data Summary'!DC138="Yes"),OFFSET('Sanitation Data'!$G$11,0,10*ROW('Sanitation Data'!G132)),NA())</f>
        <v>#N/A</v>
      </c>
      <c r="AO138" s="84" t="e">
        <f ca="true">+IF(AND(ISNUMBER(OFFSET('Sanitation Data'!$G$12,0,10*ROW('Sanitation Data'!G132))),'Data Summary'!DD138="Yes"),OFFSET('Sanitation Data'!$G$12,0,10*ROW('Sanitation Data'!G132)),NA())</f>
        <v>#N/A</v>
      </c>
      <c r="AP138" s="84" t="e">
        <f ca="true">+IF(AND(ISNUMBER(OFFSET('Sanitation Data'!$H$4,0,10*ROW('Sanitation Data'!H132))),'Data Summary'!DE138="Yes"),100-OFFSET('Sanitation Data'!$H$4,0,10*ROW('Sanitation Data'!H132)),NA())</f>
        <v>#N/A</v>
      </c>
      <c r="AQ138" s="84" t="e">
        <f ca="true">+IF(AND(ISNUMBER(OFFSET('Sanitation Data'!$H$6,0,10*ROW('Sanitation Data'!H132))),'Data Summary'!DF138="Yes"),OFFSET('Sanitation Data'!$H$6,0,10*ROW('Sanitation Data'!H132)),NA())</f>
        <v>#N/A</v>
      </c>
      <c r="AR138" s="84" t="e">
        <f ca="true">+IF(AND(ISNUMBER(OFFSET('Sanitation Data'!$H$10,0,10*ROW('Sanitation Data'!H132))),'Data Summary'!DG138="Yes"),OFFSET('Sanitation Data'!$H$10,0,10*ROW('Sanitation Data'!H132)),NA())</f>
        <v>#N/A</v>
      </c>
      <c r="AS138" s="84" t="e">
        <f ca="true">+IF(AND(ISNUMBER(OFFSET('Sanitation Data'!$H$11,0,10*ROW('Sanitation Data'!H132))),'Data Summary'!DH138="Yes"),OFFSET('Sanitation Data'!$H$11,0,10*ROW('Sanitation Data'!H132)),NA())</f>
        <v>#N/A</v>
      </c>
      <c r="AT138" s="84" t="e">
        <f ca="true">+IF(AND(ISNUMBER(OFFSET('Sanitation Data'!$H$12,0,10*ROW('Sanitation Data'!H132))),'Data Summary'!DI138="Yes"),OFFSET('Sanitation Data'!$H$12,0,10*ROW('Sanitation Data'!H132)),NA())</f>
        <v>#N/A</v>
      </c>
      <c r="AU138" s="84" t="e">
        <f ca="true">+IF(AND(ISNUMBER(OFFSET('Sanitation Data'!$I$4,0,10*ROW('Sanitation Data'!I132))),'Data Summary'!DJ138="Yes"),100-OFFSET('Sanitation Data'!$I$4,0,10*ROW('Sanitation Data'!I132)),NA())</f>
        <v>#N/A</v>
      </c>
      <c r="AV138" s="84" t="e">
        <f ca="true">+IF(AND(ISNUMBER(OFFSET('Sanitation Data'!$I$6,0,10*ROW('Sanitation Data'!I132))),'Data Summary'!DK138="Yes"),OFFSET('Sanitation Data'!$I$6,0,10*ROW('Sanitation Data'!I132)),NA())</f>
        <v>#N/A</v>
      </c>
      <c r="AW138" s="84" t="e">
        <f ca="true">+IF(AND(ISNUMBER(OFFSET('Sanitation Data'!$I$10,0,10*ROW('Sanitation Data'!I132))),'Data Summary'!DL138="Yes"),OFFSET('Sanitation Data'!$I$10,0,10*ROW('Sanitation Data'!I132)),NA())</f>
        <v>#N/A</v>
      </c>
      <c r="AX138" s="84" t="e">
        <f ca="true">+IF(AND(ISNUMBER(OFFSET('Sanitation Data'!$I$11,0,10*ROW('Sanitation Data'!I132))),'Data Summary'!DM138="Yes"),OFFSET('Sanitation Data'!$I$11,0,10*ROW('Sanitation Data'!I132)),NA())</f>
        <v>#N/A</v>
      </c>
      <c r="AY138" s="84" t="e">
        <f ca="true">+IF(AND(ISNUMBER(OFFSET('Sanitation Data'!$I$12,0,10*ROW('Sanitation Data'!I132))),'Data Summary'!DN138="Yes"),OFFSET('Sanitation Data'!$I$12,0,10*ROW('Sanitation Data'!I132)),NA())</f>
        <v>#N/A</v>
      </c>
      <c r="AZ138" s="85" t="e">
        <f ca="true">+IF(AND(ISNUMBER(OFFSET('Hygiene Data'!$D$5,0,10*ROW('Hygiene Data'!D132))),'Data Summary'!DO138="Yes"),OFFSET('Hygiene Data'!$D$5,0,10*ROW('Hygiene Data'!D132)),NA())</f>
        <v>#N/A</v>
      </c>
      <c r="BA138" s="85" t="e">
        <f ca="true">+IF(AND(ISNUMBER(OFFSET('Hygiene Data'!$D$7,0,10*ROW('Hygiene Data'!D132))),'Data Summary'!DP138="Yes"),OFFSET('Hygiene Data'!$D$7,0,10*ROW('Hygiene Data'!D132)),NA())</f>
        <v>#N/A</v>
      </c>
      <c r="BB138" s="85" t="e">
        <f ca="true">+IF(AND(ISNUMBER(OFFSET('Hygiene Data'!$D$9,0,10*ROW('Hygiene Data'!D132))),'Data Summary'!DQ138="Yes"),OFFSET('Hygiene Data'!$D$9,0,10*ROW('Hygiene Data'!D132)),NA())</f>
        <v>#N/A</v>
      </c>
      <c r="BC138" s="85" t="e">
        <f ca="true">+IF(AND(ISNUMBER(OFFSET('Hygiene Data'!$E$5,0,10*ROW('Hygiene Data'!E132))),'Data Summary'!DR138="Yes"),OFFSET('Hygiene Data'!$E$5,0,10*ROW('Hygiene Data'!E132)),NA())</f>
        <v>#N/A</v>
      </c>
      <c r="BD138" s="85" t="e">
        <f ca="true">+IF(AND(ISNUMBER(OFFSET('Hygiene Data'!$E$7,0,10*ROW('Hygiene Data'!E132))),'Data Summary'!DS138="Yes"),OFFSET('Hygiene Data'!$E$7,0,10*ROW('Hygiene Data'!E132)),NA())</f>
        <v>#N/A</v>
      </c>
      <c r="BE138" s="85" t="e">
        <f ca="true">+IF(AND(ISNUMBER(OFFSET('Hygiene Data'!$E$9,0,10*ROW('Hygiene Data'!E132))),'Data Summary'!DT138="Yes"),OFFSET('Hygiene Data'!$E$9,0,10*ROW('Hygiene Data'!E132)),NA())</f>
        <v>#N/A</v>
      </c>
      <c r="BF138" s="85" t="e">
        <f ca="true">+IF(AND(ISNUMBER(OFFSET('Hygiene Data'!$F$5,0,10*ROW('Hygiene Data'!F132))),'Data Summary'!DU138="Yes"),OFFSET('Hygiene Data'!$F$5,0,10*ROW('Hygiene Data'!F132)),NA())</f>
        <v>#N/A</v>
      </c>
      <c r="BG138" s="85" t="e">
        <f ca="true">+IF(AND(ISNUMBER(OFFSET('Hygiene Data'!$F$7,0,10*ROW('Hygiene Data'!F132))),'Data Summary'!DV138="Yes"),OFFSET('Hygiene Data'!$F$7,0,10*ROW('Hygiene Data'!F132)),NA())</f>
        <v>#N/A</v>
      </c>
      <c r="BH138" s="85" t="e">
        <f ca="true">+IF(AND(ISNUMBER(OFFSET('Hygiene Data'!$F$9,0,10*ROW('Hygiene Data'!F132))),'Data Summary'!DW138="Yes"),OFFSET('Hygiene Data'!$F$9,0,10*ROW('Hygiene Data'!F132)),NA())</f>
        <v>#N/A</v>
      </c>
      <c r="BI138" s="85" t="e">
        <f ca="true">+IF(AND(ISNUMBER(OFFSET('Hygiene Data'!$G$5,0,10*ROW('Hygiene Data'!G132))),'Data Summary'!DX138="Yes"),OFFSET('Hygiene Data'!$G$5,0,10*ROW('Hygiene Data'!G132)),NA())</f>
        <v>#N/A</v>
      </c>
      <c r="BJ138" s="85" t="e">
        <f ca="true">+IF(AND(ISNUMBER(OFFSET('Hygiene Data'!$G$7,0,10*ROW('Hygiene Data'!G132))),'Data Summary'!DY138="Yes"),OFFSET('Hygiene Data'!$G$7,0,10*ROW('Hygiene Data'!G132)),NA())</f>
        <v>#N/A</v>
      </c>
      <c r="BK138" s="85" t="e">
        <f ca="true">+IF(AND(ISNUMBER(OFFSET('Hygiene Data'!$G$9,0,10*ROW('Hygiene Data'!G132))),'Data Summary'!DZ138="Yes"),OFFSET('Hygiene Data'!$G$9,0,10*ROW('Hygiene Data'!G132)),NA())</f>
        <v>#N/A</v>
      </c>
      <c r="BL138" s="85" t="e">
        <f ca="true">+IF(AND(ISNUMBER(OFFSET('Hygiene Data'!$H$5,0,10*ROW('Hygiene Data'!H132))),'Data Summary'!EA138="Yes"),OFFSET('Hygiene Data'!$H$5,0,10*ROW('Hygiene Data'!H132)),NA())</f>
        <v>#N/A</v>
      </c>
      <c r="BM138" s="85" t="e">
        <f ca="true">+IF(AND(ISNUMBER(OFFSET('Hygiene Data'!$H$7,0,10*ROW('Hygiene Data'!H132))),'Data Summary'!EB138="Yes"),OFFSET('Hygiene Data'!$H$7,0,10*ROW('Hygiene Data'!H132)),NA())</f>
        <v>#N/A</v>
      </c>
      <c r="BN138" s="85" t="e">
        <f ca="true">+IF(AND(ISNUMBER(OFFSET('Hygiene Data'!$H$9,0,10*ROW('Hygiene Data'!H132))),'Data Summary'!EC138="Yes"),OFFSET('Hygiene Data'!$H$9,0,10*ROW('Hygiene Data'!H132)),NA())</f>
        <v>#N/A</v>
      </c>
      <c r="BO138" s="85" t="e">
        <f ca="true">+IF(AND(ISNUMBER(OFFSET('Hygiene Data'!$I$5,0,10*ROW('Hygiene Data'!I132))),'Data Summary'!ED138="Yes"),OFFSET('Hygiene Data'!$I$5,0,10*ROW('Hygiene Data'!I132)),NA())</f>
        <v>#N/A</v>
      </c>
      <c r="BP138" s="85" t="e">
        <f ca="true">+IF(AND(ISNUMBER(OFFSET('Hygiene Data'!$I$7,0,10*ROW('Hygiene Data'!I132))),'Data Summary'!EE138="Yes"),OFFSET('Hygiene Data'!$I$7,0,10*ROW('Hygiene Data'!I132)),NA())</f>
        <v>#N/A</v>
      </c>
      <c r="BQ138" s="85" t="e">
        <f ca="true">+IF(AND(ISNUMBER(OFFSET('Hygiene Data'!$I$9,0,10*ROW('Hygiene Data'!I132))),'Data Summary'!EF138="Yes"),OFFSET('Hygiene Data'!$I$9,0,10*ROW('Hygiene Data'!I132)),NA())</f>
        <v>#N/A</v>
      </c>
    </row>
    <row xmlns:x14ac="http://schemas.microsoft.com/office/spreadsheetml/2009/9/ac" r="139" x14ac:dyDescent="0.2">
      <c r="A139" s="326" t="e">
        <f ca="true">+RIGHT('Data Summary'!A139,LEN('Data Summary'!A139)-9)</f>
        <v>#VALUE!</v>
      </c>
      <c r="B139" s="31" t="str">
        <f ca="true">+IF(ISTEXT('Data Summary'!B139),'Data Summary'!B139,"")</f>
        <v/>
      </c>
      <c r="C139" s="325" t="e">
        <f ca="true">+VALUE('Data Summary'!C139)</f>
        <v>#VALUE!</v>
      </c>
      <c r="D139" s="83" t="e">
        <f ca="true">+IF(AND(ISNUMBER(OFFSET('Water Data'!$D$4,0,10*ROW('Water Data'!D133))),'Data Summary'!BS139="Yes"),100-OFFSET('Water Data'!$D$4,0,10*ROW('Water Data'!D133)),NA())</f>
        <v>#N/A</v>
      </c>
      <c r="E139" s="83" t="e">
        <f ca="true">+IF(AND(ISNUMBER(OFFSET('Water Data'!$D$6,0,10*ROW('Water Data'!D133))),'Data Summary'!BT139="Yes"),OFFSET('Water Data'!$D$6,0,10*ROW('Water Data'!D133)),NA())</f>
        <v>#N/A</v>
      </c>
      <c r="F139" s="83" t="e">
        <f ca="true">+IF(AND(ISNUMBER(OFFSET('Water Data'!$D$9,0,10*ROW('Water Data'!D133))),'Data Summary'!BU139="Yes"),OFFSET('Water Data'!$D$9,0,10*ROW('Water Data'!D133)),NA())</f>
        <v>#N/A</v>
      </c>
      <c r="G139" s="83" t="e">
        <f ca="true">+IF(AND(ISNUMBER(OFFSET('Water Data'!$E$4,0,10*ROW('Water Data'!E133))),'Data Summary'!BV139="Yes"),100-OFFSET('Water Data'!$E$4,0,10*ROW('Water Data'!E133)),NA())</f>
        <v>#N/A</v>
      </c>
      <c r="H139" s="83" t="e">
        <f ca="true">+IF(AND(ISNUMBER(OFFSET('Water Data'!$E$6,0,10*ROW('Water Data'!E133))),'Data Summary'!BW139="Yes"),OFFSET('Water Data'!$E$6,0,10*ROW('Water Data'!E133)),NA())</f>
        <v>#N/A</v>
      </c>
      <c r="I139" s="83" t="e">
        <f ca="true">+IF(AND(ISNUMBER(OFFSET('Water Data'!$E$9,0,10*ROW('Water Data'!E133))),'Data Summary'!BX139="Yes"),OFFSET('Water Data'!$E$9,0,10*ROW('Water Data'!E133)),NA())</f>
        <v>#N/A</v>
      </c>
      <c r="J139" s="83" t="e">
        <f ca="true">+IF(AND(ISNUMBER(OFFSET('Water Data'!$F$4,0,10*ROW('Water Data'!F133))),'Data Summary'!BY139="Yes"),100-OFFSET('Water Data'!$F$4,0,10*ROW('Water Data'!F133)),NA())</f>
        <v>#N/A</v>
      </c>
      <c r="K139" s="83" t="e">
        <f ca="true">+IF(AND(ISNUMBER(OFFSET('Water Data'!$F$6,0,10*ROW('Water Data'!F133))),'Data Summary'!BZ139="Yes"),OFFSET('Water Data'!$F$6,0,10*ROW('Water Data'!F133)),NA())</f>
        <v>#N/A</v>
      </c>
      <c r="L139" s="83" t="e">
        <f ca="true">+IF(AND(ISNUMBER(OFFSET('Water Data'!$F$9,0,10*ROW('Water Data'!F133))),'Data Summary'!CA139="Yes"),OFFSET('Water Data'!$F$9,0,10*ROW('Water Data'!F133)),NA())</f>
        <v>#N/A</v>
      </c>
      <c r="M139" s="83" t="e">
        <f ca="true">+IF(AND(ISNUMBER(OFFSET('Water Data'!$G$4,0,10*ROW('Water Data'!G133))),'Data Summary'!CB139="Yes"),100-OFFSET('Water Data'!$G$4,0,10*ROW('Water Data'!G133)),NA())</f>
        <v>#N/A</v>
      </c>
      <c r="N139" s="83" t="e">
        <f ca="true">+IF(AND(ISNUMBER(OFFSET('Water Data'!$G$6,0,10*ROW('Water Data'!G133))),'Data Summary'!CC139="Yes"),OFFSET('Water Data'!$G$6,0,10*ROW('Water Data'!G133)),NA())</f>
        <v>#N/A</v>
      </c>
      <c r="O139" s="83" t="e">
        <f ca="true">+IF(AND(ISNUMBER(OFFSET('Water Data'!$G$9,0,10*ROW('Water Data'!G133))),'Data Summary'!CD139="Yes"),OFFSET('Water Data'!$G$9,0,10*ROW('Water Data'!G133)),NA())</f>
        <v>#N/A</v>
      </c>
      <c r="P139" s="83" t="e">
        <f ca="true">+IF(AND(ISNUMBER(OFFSET('Water Data'!$H$4,0,10*ROW('Water Data'!H133))),'Data Summary'!CE139="Yes"),100-OFFSET('Water Data'!$H$4,0,10*ROW('Water Data'!H133)),NA())</f>
        <v>#N/A</v>
      </c>
      <c r="Q139" s="83" t="e">
        <f ca="true">+IF(AND(ISNUMBER(OFFSET('Water Data'!$H$6,0,10*ROW('Water Data'!H133))),'Data Summary'!CF139="Yes"),OFFSET('Water Data'!$H$6,0,10*ROW('Water Data'!H133)),NA())</f>
        <v>#N/A</v>
      </c>
      <c r="R139" s="83" t="e">
        <f ca="true">+IF(AND(ISNUMBER(OFFSET('Water Data'!$H$9,0,10*ROW('Water Data'!H133))),'Data Summary'!CG139="Yes"),OFFSET('Water Data'!$H$9,0,10*ROW('Water Data'!H133)),NA())</f>
        <v>#N/A</v>
      </c>
      <c r="S139" s="83" t="e">
        <f ca="true">+IF(AND(ISNUMBER(OFFSET('Water Data'!$I$4,0,10*ROW('Water Data'!I133))),'Data Summary'!CH139="Yes"),100-OFFSET('Water Data'!$I$4,0,10*ROW('Water Data'!I133)),NA())</f>
        <v>#N/A</v>
      </c>
      <c r="T139" s="83" t="e">
        <f ca="true">+IF(AND(ISNUMBER(OFFSET('Water Data'!$I$6,0,10*ROW('Water Data'!I133))),'Data Summary'!CI139="Yes"),OFFSET('Water Data'!$I$6,0,10*ROW('Water Data'!I133)),NA())</f>
        <v>#N/A</v>
      </c>
      <c r="U139" s="83" t="e">
        <f ca="true">+IF(AND(ISNUMBER(OFFSET('Water Data'!$I$9,0,10*ROW('Water Data'!I133))),'Data Summary'!CJ139="Yes"),OFFSET('Water Data'!$I$9,0,10*ROW('Water Data'!I133)),NA())</f>
        <v>#N/A</v>
      </c>
      <c r="V139" s="84" t="e">
        <f ca="true">+IF(AND(ISNUMBER(OFFSET('Sanitation Data'!$D$4,0,10*ROW('Sanitation Data'!D133))),'Data Summary'!CK139="Yes"),100-OFFSET('Sanitation Data'!$D$4,0,10*ROW('Sanitation Data'!D133)),NA())</f>
        <v>#N/A</v>
      </c>
      <c r="W139" s="84" t="e">
        <f ca="true">+IF(AND(ISNUMBER(OFFSET('Sanitation Data'!$D$6,0,10*ROW('Sanitation Data'!D133))),'Data Summary'!CL139="Yes"),OFFSET('Sanitation Data'!$D$6,0,10*ROW('Sanitation Data'!D133)),NA())</f>
        <v>#N/A</v>
      </c>
      <c r="X139" s="84" t="e">
        <f ca="true">+IF(AND(ISNUMBER(OFFSET('Sanitation Data'!$D$10,0,10*ROW('Sanitation Data'!D133))),'Data Summary'!CM139="Yes"),OFFSET('Sanitation Data'!$D$10,0,10*ROW('Sanitation Data'!D133)),NA())</f>
        <v>#N/A</v>
      </c>
      <c r="Y139" s="84" t="e">
        <f ca="true">+IF(AND(ISNUMBER(OFFSET('Sanitation Data'!$D$11,0,10*ROW('Sanitation Data'!D133))),'Data Summary'!CN139="Yes"),OFFSET('Sanitation Data'!$D$11,0,10*ROW('Sanitation Data'!D133)),NA())</f>
        <v>#N/A</v>
      </c>
      <c r="Z139" s="84" t="e">
        <f ca="true">+IF(AND(ISNUMBER(OFFSET('Sanitation Data'!$D$12,0,10*ROW('Sanitation Data'!D133))),'Data Summary'!CO139="Yes"),OFFSET('Sanitation Data'!$D$12,0,10*ROW('Sanitation Data'!D133)),NA())</f>
        <v>#N/A</v>
      </c>
      <c r="AA139" s="84" t="e">
        <f ca="true">+IF(AND(ISNUMBER(OFFSET('Sanitation Data'!$E$4,0,10*ROW('Sanitation Data'!E133))),'Data Summary'!CP139="Yes"),100-OFFSET('Sanitation Data'!$E$4,0,10*ROW('Sanitation Data'!E133)),NA())</f>
        <v>#N/A</v>
      </c>
      <c r="AB139" s="84" t="e">
        <f ca="true">+IF(AND(ISNUMBER(OFFSET('Sanitation Data'!$E$6,0,10*ROW('Sanitation Data'!E133))),'Data Summary'!CQ139="Yes"),OFFSET('Sanitation Data'!$E$6,0,10*ROW('Sanitation Data'!E133)),NA())</f>
        <v>#N/A</v>
      </c>
      <c r="AC139" s="84" t="e">
        <f ca="true">+IF(AND(ISNUMBER(OFFSET('Sanitation Data'!$E$10,0,10*ROW('Sanitation Data'!E133))),'Data Summary'!CR139="Yes"),OFFSET('Sanitation Data'!$E$10,0,10*ROW('Sanitation Data'!E133)),NA())</f>
        <v>#N/A</v>
      </c>
      <c r="AD139" s="84" t="e">
        <f ca="true">+IF(AND(ISNUMBER(OFFSET('Sanitation Data'!$E$11,0,10*ROW('Sanitation Data'!E133))),'Data Summary'!CS139="Yes"),OFFSET('Sanitation Data'!$E$11,0,10*ROW('Sanitation Data'!E133)),NA())</f>
        <v>#N/A</v>
      </c>
      <c r="AE139" s="84" t="e">
        <f ca="true">+IF(AND(ISNUMBER(OFFSET('Sanitation Data'!$E$12,0,10*ROW('Sanitation Data'!E133))),'Data Summary'!CT139="Yes"),OFFSET('Sanitation Data'!$E$12,0,10*ROW('Sanitation Data'!E133)),NA())</f>
        <v>#N/A</v>
      </c>
      <c r="AF139" s="84" t="e">
        <f ca="true">+IF(AND(ISNUMBER(OFFSET('Sanitation Data'!$F$4,0,10*ROW('Sanitation Data'!F133))),'Data Summary'!CU139="Yes"),100-OFFSET('Sanitation Data'!$F$4,0,10*ROW('Sanitation Data'!F133)),NA())</f>
        <v>#N/A</v>
      </c>
      <c r="AG139" s="84" t="e">
        <f ca="true">+IF(AND(ISNUMBER(OFFSET('Sanitation Data'!$F$6,0,10*ROW('Sanitation Data'!F133))),'Data Summary'!CV139="Yes"),OFFSET('Sanitation Data'!$F$6,0,10*ROW('Sanitation Data'!F133)),NA())</f>
        <v>#N/A</v>
      </c>
      <c r="AH139" s="84" t="e">
        <f ca="true">+IF(AND(ISNUMBER(OFFSET('Sanitation Data'!$F$10,0,10*ROW('Sanitation Data'!F133))),'Data Summary'!CW139="Yes"),OFFSET('Sanitation Data'!$F$10,0,10*ROW('Sanitation Data'!F133)),NA())</f>
        <v>#N/A</v>
      </c>
      <c r="AI139" s="84" t="e">
        <f ca="true">+IF(AND(ISNUMBER(OFFSET('Sanitation Data'!$F$11,0,10*ROW('Sanitation Data'!F133))),'Data Summary'!CX139="Yes"),OFFSET('Sanitation Data'!$F$11,0,10*ROW('Sanitation Data'!F133)),NA())</f>
        <v>#N/A</v>
      </c>
      <c r="AJ139" s="84" t="e">
        <f ca="true">+IF(AND(ISNUMBER(OFFSET('Sanitation Data'!$F$12,0,10*ROW('Sanitation Data'!F133))),'Data Summary'!CY139="Yes"),OFFSET('Sanitation Data'!$F$12,0,10*ROW('Sanitation Data'!F133)),NA())</f>
        <v>#N/A</v>
      </c>
      <c r="AK139" s="84" t="e">
        <f ca="true">+IF(AND(ISNUMBER(OFFSET('Sanitation Data'!$G$4,0,10*ROW('Sanitation Data'!G133))),'Data Summary'!CZ139="Yes"),100-OFFSET('Sanitation Data'!$G$4,0,10*ROW('Sanitation Data'!G133)),NA())</f>
        <v>#N/A</v>
      </c>
      <c r="AL139" s="84" t="e">
        <f ca="true">+IF(AND(ISNUMBER(OFFSET('Sanitation Data'!$G$6,0,10*ROW('Sanitation Data'!G133))),'Data Summary'!DA139="Yes"),OFFSET('Sanitation Data'!$G$6,0,10*ROW('Sanitation Data'!G133)),NA())</f>
        <v>#N/A</v>
      </c>
      <c r="AM139" s="84" t="e">
        <f ca="true">+IF(AND(ISNUMBER(OFFSET('Sanitation Data'!$G$10,0,10*ROW('Sanitation Data'!G133))),'Data Summary'!DB139="Yes"),OFFSET('Sanitation Data'!$G$10,0,10*ROW('Sanitation Data'!G133)),NA())</f>
        <v>#N/A</v>
      </c>
      <c r="AN139" s="84" t="e">
        <f ca="true">+IF(AND(ISNUMBER(OFFSET('Sanitation Data'!$G$11,0,10*ROW('Sanitation Data'!G133))),'Data Summary'!DC139="Yes"),OFFSET('Sanitation Data'!$G$11,0,10*ROW('Sanitation Data'!G133)),NA())</f>
        <v>#N/A</v>
      </c>
      <c r="AO139" s="84" t="e">
        <f ca="true">+IF(AND(ISNUMBER(OFFSET('Sanitation Data'!$G$12,0,10*ROW('Sanitation Data'!G133))),'Data Summary'!DD139="Yes"),OFFSET('Sanitation Data'!$G$12,0,10*ROW('Sanitation Data'!G133)),NA())</f>
        <v>#N/A</v>
      </c>
      <c r="AP139" s="84" t="e">
        <f ca="true">+IF(AND(ISNUMBER(OFFSET('Sanitation Data'!$H$4,0,10*ROW('Sanitation Data'!H133))),'Data Summary'!DE139="Yes"),100-OFFSET('Sanitation Data'!$H$4,0,10*ROW('Sanitation Data'!H133)),NA())</f>
        <v>#N/A</v>
      </c>
      <c r="AQ139" s="84" t="e">
        <f ca="true">+IF(AND(ISNUMBER(OFFSET('Sanitation Data'!$H$6,0,10*ROW('Sanitation Data'!H133))),'Data Summary'!DF139="Yes"),OFFSET('Sanitation Data'!$H$6,0,10*ROW('Sanitation Data'!H133)),NA())</f>
        <v>#N/A</v>
      </c>
      <c r="AR139" s="84" t="e">
        <f ca="true">+IF(AND(ISNUMBER(OFFSET('Sanitation Data'!$H$10,0,10*ROW('Sanitation Data'!H133))),'Data Summary'!DG139="Yes"),OFFSET('Sanitation Data'!$H$10,0,10*ROW('Sanitation Data'!H133)),NA())</f>
        <v>#N/A</v>
      </c>
      <c r="AS139" s="84" t="e">
        <f ca="true">+IF(AND(ISNUMBER(OFFSET('Sanitation Data'!$H$11,0,10*ROW('Sanitation Data'!H133))),'Data Summary'!DH139="Yes"),OFFSET('Sanitation Data'!$H$11,0,10*ROW('Sanitation Data'!H133)),NA())</f>
        <v>#N/A</v>
      </c>
      <c r="AT139" s="84" t="e">
        <f ca="true">+IF(AND(ISNUMBER(OFFSET('Sanitation Data'!$H$12,0,10*ROW('Sanitation Data'!H133))),'Data Summary'!DI139="Yes"),OFFSET('Sanitation Data'!$H$12,0,10*ROW('Sanitation Data'!H133)),NA())</f>
        <v>#N/A</v>
      </c>
      <c r="AU139" s="84" t="e">
        <f ca="true">+IF(AND(ISNUMBER(OFFSET('Sanitation Data'!$I$4,0,10*ROW('Sanitation Data'!I133))),'Data Summary'!DJ139="Yes"),100-OFFSET('Sanitation Data'!$I$4,0,10*ROW('Sanitation Data'!I133)),NA())</f>
        <v>#N/A</v>
      </c>
      <c r="AV139" s="84" t="e">
        <f ca="true">+IF(AND(ISNUMBER(OFFSET('Sanitation Data'!$I$6,0,10*ROW('Sanitation Data'!I133))),'Data Summary'!DK139="Yes"),OFFSET('Sanitation Data'!$I$6,0,10*ROW('Sanitation Data'!I133)),NA())</f>
        <v>#N/A</v>
      </c>
      <c r="AW139" s="84" t="e">
        <f ca="true">+IF(AND(ISNUMBER(OFFSET('Sanitation Data'!$I$10,0,10*ROW('Sanitation Data'!I133))),'Data Summary'!DL139="Yes"),OFFSET('Sanitation Data'!$I$10,0,10*ROW('Sanitation Data'!I133)),NA())</f>
        <v>#N/A</v>
      </c>
      <c r="AX139" s="84" t="e">
        <f ca="true">+IF(AND(ISNUMBER(OFFSET('Sanitation Data'!$I$11,0,10*ROW('Sanitation Data'!I133))),'Data Summary'!DM139="Yes"),OFFSET('Sanitation Data'!$I$11,0,10*ROW('Sanitation Data'!I133)),NA())</f>
        <v>#N/A</v>
      </c>
      <c r="AY139" s="84" t="e">
        <f ca="true">+IF(AND(ISNUMBER(OFFSET('Sanitation Data'!$I$12,0,10*ROW('Sanitation Data'!I133))),'Data Summary'!DN139="Yes"),OFFSET('Sanitation Data'!$I$12,0,10*ROW('Sanitation Data'!I133)),NA())</f>
        <v>#N/A</v>
      </c>
      <c r="AZ139" s="85" t="e">
        <f ca="true">+IF(AND(ISNUMBER(OFFSET('Hygiene Data'!$D$5,0,10*ROW('Hygiene Data'!D133))),'Data Summary'!DO139="Yes"),OFFSET('Hygiene Data'!$D$5,0,10*ROW('Hygiene Data'!D133)),NA())</f>
        <v>#N/A</v>
      </c>
      <c r="BA139" s="85" t="e">
        <f ca="true">+IF(AND(ISNUMBER(OFFSET('Hygiene Data'!$D$7,0,10*ROW('Hygiene Data'!D133))),'Data Summary'!DP139="Yes"),OFFSET('Hygiene Data'!$D$7,0,10*ROW('Hygiene Data'!D133)),NA())</f>
        <v>#N/A</v>
      </c>
      <c r="BB139" s="85" t="e">
        <f ca="true">+IF(AND(ISNUMBER(OFFSET('Hygiene Data'!$D$9,0,10*ROW('Hygiene Data'!D133))),'Data Summary'!DQ139="Yes"),OFFSET('Hygiene Data'!$D$9,0,10*ROW('Hygiene Data'!D133)),NA())</f>
        <v>#N/A</v>
      </c>
      <c r="BC139" s="85" t="e">
        <f ca="true">+IF(AND(ISNUMBER(OFFSET('Hygiene Data'!$E$5,0,10*ROW('Hygiene Data'!E133))),'Data Summary'!DR139="Yes"),OFFSET('Hygiene Data'!$E$5,0,10*ROW('Hygiene Data'!E133)),NA())</f>
        <v>#N/A</v>
      </c>
      <c r="BD139" s="85" t="e">
        <f ca="true">+IF(AND(ISNUMBER(OFFSET('Hygiene Data'!$E$7,0,10*ROW('Hygiene Data'!E133))),'Data Summary'!DS139="Yes"),OFFSET('Hygiene Data'!$E$7,0,10*ROW('Hygiene Data'!E133)),NA())</f>
        <v>#N/A</v>
      </c>
      <c r="BE139" s="85" t="e">
        <f ca="true">+IF(AND(ISNUMBER(OFFSET('Hygiene Data'!$E$9,0,10*ROW('Hygiene Data'!E133))),'Data Summary'!DT139="Yes"),OFFSET('Hygiene Data'!$E$9,0,10*ROW('Hygiene Data'!E133)),NA())</f>
        <v>#N/A</v>
      </c>
      <c r="BF139" s="85" t="e">
        <f ca="true">+IF(AND(ISNUMBER(OFFSET('Hygiene Data'!$F$5,0,10*ROW('Hygiene Data'!F133))),'Data Summary'!DU139="Yes"),OFFSET('Hygiene Data'!$F$5,0,10*ROW('Hygiene Data'!F133)),NA())</f>
        <v>#N/A</v>
      </c>
      <c r="BG139" s="85" t="e">
        <f ca="true">+IF(AND(ISNUMBER(OFFSET('Hygiene Data'!$F$7,0,10*ROW('Hygiene Data'!F133))),'Data Summary'!DV139="Yes"),OFFSET('Hygiene Data'!$F$7,0,10*ROW('Hygiene Data'!F133)),NA())</f>
        <v>#N/A</v>
      </c>
      <c r="BH139" s="85" t="e">
        <f ca="true">+IF(AND(ISNUMBER(OFFSET('Hygiene Data'!$F$9,0,10*ROW('Hygiene Data'!F133))),'Data Summary'!DW139="Yes"),OFFSET('Hygiene Data'!$F$9,0,10*ROW('Hygiene Data'!F133)),NA())</f>
        <v>#N/A</v>
      </c>
      <c r="BI139" s="85" t="e">
        <f ca="true">+IF(AND(ISNUMBER(OFFSET('Hygiene Data'!$G$5,0,10*ROW('Hygiene Data'!G133))),'Data Summary'!DX139="Yes"),OFFSET('Hygiene Data'!$G$5,0,10*ROW('Hygiene Data'!G133)),NA())</f>
        <v>#N/A</v>
      </c>
      <c r="BJ139" s="85" t="e">
        <f ca="true">+IF(AND(ISNUMBER(OFFSET('Hygiene Data'!$G$7,0,10*ROW('Hygiene Data'!G133))),'Data Summary'!DY139="Yes"),OFFSET('Hygiene Data'!$G$7,0,10*ROW('Hygiene Data'!G133)),NA())</f>
        <v>#N/A</v>
      </c>
      <c r="BK139" s="85" t="e">
        <f ca="true">+IF(AND(ISNUMBER(OFFSET('Hygiene Data'!$G$9,0,10*ROW('Hygiene Data'!G133))),'Data Summary'!DZ139="Yes"),OFFSET('Hygiene Data'!$G$9,0,10*ROW('Hygiene Data'!G133)),NA())</f>
        <v>#N/A</v>
      </c>
      <c r="BL139" s="85" t="e">
        <f ca="true">+IF(AND(ISNUMBER(OFFSET('Hygiene Data'!$H$5,0,10*ROW('Hygiene Data'!H133))),'Data Summary'!EA139="Yes"),OFFSET('Hygiene Data'!$H$5,0,10*ROW('Hygiene Data'!H133)),NA())</f>
        <v>#N/A</v>
      </c>
      <c r="BM139" s="85" t="e">
        <f ca="true">+IF(AND(ISNUMBER(OFFSET('Hygiene Data'!$H$7,0,10*ROW('Hygiene Data'!H133))),'Data Summary'!EB139="Yes"),OFFSET('Hygiene Data'!$H$7,0,10*ROW('Hygiene Data'!H133)),NA())</f>
        <v>#N/A</v>
      </c>
      <c r="BN139" s="85" t="e">
        <f ca="true">+IF(AND(ISNUMBER(OFFSET('Hygiene Data'!$H$9,0,10*ROW('Hygiene Data'!H133))),'Data Summary'!EC139="Yes"),OFFSET('Hygiene Data'!$H$9,0,10*ROW('Hygiene Data'!H133)),NA())</f>
        <v>#N/A</v>
      </c>
      <c r="BO139" s="85" t="e">
        <f ca="true">+IF(AND(ISNUMBER(OFFSET('Hygiene Data'!$I$5,0,10*ROW('Hygiene Data'!I133))),'Data Summary'!ED139="Yes"),OFFSET('Hygiene Data'!$I$5,0,10*ROW('Hygiene Data'!I133)),NA())</f>
        <v>#N/A</v>
      </c>
      <c r="BP139" s="85" t="e">
        <f ca="true">+IF(AND(ISNUMBER(OFFSET('Hygiene Data'!$I$7,0,10*ROW('Hygiene Data'!I133))),'Data Summary'!EE139="Yes"),OFFSET('Hygiene Data'!$I$7,0,10*ROW('Hygiene Data'!I133)),NA())</f>
        <v>#N/A</v>
      </c>
      <c r="BQ139" s="85" t="e">
        <f ca="true">+IF(AND(ISNUMBER(OFFSET('Hygiene Data'!$I$9,0,10*ROW('Hygiene Data'!I133))),'Data Summary'!EF139="Yes"),OFFSET('Hygiene Data'!$I$9,0,10*ROW('Hygiene Data'!I133)),NA())</f>
        <v>#N/A</v>
      </c>
    </row>
    <row xmlns:x14ac="http://schemas.microsoft.com/office/spreadsheetml/2009/9/ac" r="140" x14ac:dyDescent="0.2">
      <c r="A140" s="326" t="e">
        <f ca="true">+RIGHT('Data Summary'!A140,LEN('Data Summary'!A140)-9)</f>
        <v>#VALUE!</v>
      </c>
      <c r="B140" s="31" t="str">
        <f ca="true">+IF(ISTEXT('Data Summary'!B140),'Data Summary'!B140,"")</f>
        <v/>
      </c>
      <c r="C140" s="325" t="e">
        <f ca="true">+VALUE('Data Summary'!C140)</f>
        <v>#VALUE!</v>
      </c>
      <c r="D140" s="83" t="e">
        <f ca="true">+IF(AND(ISNUMBER(OFFSET('Water Data'!$D$4,0,10*ROW('Water Data'!D134))),'Data Summary'!BS140="Yes"),100-OFFSET('Water Data'!$D$4,0,10*ROW('Water Data'!D134)),NA())</f>
        <v>#N/A</v>
      </c>
      <c r="E140" s="83" t="e">
        <f ca="true">+IF(AND(ISNUMBER(OFFSET('Water Data'!$D$6,0,10*ROW('Water Data'!D134))),'Data Summary'!BT140="Yes"),OFFSET('Water Data'!$D$6,0,10*ROW('Water Data'!D134)),NA())</f>
        <v>#N/A</v>
      </c>
      <c r="F140" s="83" t="e">
        <f ca="true">+IF(AND(ISNUMBER(OFFSET('Water Data'!$D$9,0,10*ROW('Water Data'!D134))),'Data Summary'!BU140="Yes"),OFFSET('Water Data'!$D$9,0,10*ROW('Water Data'!D134)),NA())</f>
        <v>#N/A</v>
      </c>
      <c r="G140" s="83" t="e">
        <f ca="true">+IF(AND(ISNUMBER(OFFSET('Water Data'!$E$4,0,10*ROW('Water Data'!E134))),'Data Summary'!BV140="Yes"),100-OFFSET('Water Data'!$E$4,0,10*ROW('Water Data'!E134)),NA())</f>
        <v>#N/A</v>
      </c>
      <c r="H140" s="83" t="e">
        <f ca="true">+IF(AND(ISNUMBER(OFFSET('Water Data'!$E$6,0,10*ROW('Water Data'!E134))),'Data Summary'!BW140="Yes"),OFFSET('Water Data'!$E$6,0,10*ROW('Water Data'!E134)),NA())</f>
        <v>#N/A</v>
      </c>
      <c r="I140" s="83" t="e">
        <f ca="true">+IF(AND(ISNUMBER(OFFSET('Water Data'!$E$9,0,10*ROW('Water Data'!E134))),'Data Summary'!BX140="Yes"),OFFSET('Water Data'!$E$9,0,10*ROW('Water Data'!E134)),NA())</f>
        <v>#N/A</v>
      </c>
      <c r="J140" s="83" t="e">
        <f ca="true">+IF(AND(ISNUMBER(OFFSET('Water Data'!$F$4,0,10*ROW('Water Data'!F134))),'Data Summary'!BY140="Yes"),100-OFFSET('Water Data'!$F$4,0,10*ROW('Water Data'!F134)),NA())</f>
        <v>#N/A</v>
      </c>
      <c r="K140" s="83" t="e">
        <f ca="true">+IF(AND(ISNUMBER(OFFSET('Water Data'!$F$6,0,10*ROW('Water Data'!F134))),'Data Summary'!BZ140="Yes"),OFFSET('Water Data'!$F$6,0,10*ROW('Water Data'!F134)),NA())</f>
        <v>#N/A</v>
      </c>
      <c r="L140" s="83" t="e">
        <f ca="true">+IF(AND(ISNUMBER(OFFSET('Water Data'!$F$9,0,10*ROW('Water Data'!F134))),'Data Summary'!CA140="Yes"),OFFSET('Water Data'!$F$9,0,10*ROW('Water Data'!F134)),NA())</f>
        <v>#N/A</v>
      </c>
      <c r="M140" s="83" t="e">
        <f ca="true">+IF(AND(ISNUMBER(OFFSET('Water Data'!$G$4,0,10*ROW('Water Data'!G134))),'Data Summary'!CB140="Yes"),100-OFFSET('Water Data'!$G$4,0,10*ROW('Water Data'!G134)),NA())</f>
        <v>#N/A</v>
      </c>
      <c r="N140" s="83" t="e">
        <f ca="true">+IF(AND(ISNUMBER(OFFSET('Water Data'!$G$6,0,10*ROW('Water Data'!G134))),'Data Summary'!CC140="Yes"),OFFSET('Water Data'!$G$6,0,10*ROW('Water Data'!G134)),NA())</f>
        <v>#N/A</v>
      </c>
      <c r="O140" s="83" t="e">
        <f ca="true">+IF(AND(ISNUMBER(OFFSET('Water Data'!$G$9,0,10*ROW('Water Data'!G134))),'Data Summary'!CD140="Yes"),OFFSET('Water Data'!$G$9,0,10*ROW('Water Data'!G134)),NA())</f>
        <v>#N/A</v>
      </c>
      <c r="P140" s="83" t="e">
        <f ca="true">+IF(AND(ISNUMBER(OFFSET('Water Data'!$H$4,0,10*ROW('Water Data'!H134))),'Data Summary'!CE140="Yes"),100-OFFSET('Water Data'!$H$4,0,10*ROW('Water Data'!H134)),NA())</f>
        <v>#N/A</v>
      </c>
      <c r="Q140" s="83" t="e">
        <f ca="true">+IF(AND(ISNUMBER(OFFSET('Water Data'!$H$6,0,10*ROW('Water Data'!H134))),'Data Summary'!CF140="Yes"),OFFSET('Water Data'!$H$6,0,10*ROW('Water Data'!H134)),NA())</f>
        <v>#N/A</v>
      </c>
      <c r="R140" s="83" t="e">
        <f ca="true">+IF(AND(ISNUMBER(OFFSET('Water Data'!$H$9,0,10*ROW('Water Data'!H134))),'Data Summary'!CG140="Yes"),OFFSET('Water Data'!$H$9,0,10*ROW('Water Data'!H134)),NA())</f>
        <v>#N/A</v>
      </c>
      <c r="S140" s="83" t="e">
        <f ca="true">+IF(AND(ISNUMBER(OFFSET('Water Data'!$I$4,0,10*ROW('Water Data'!I134))),'Data Summary'!CH140="Yes"),100-OFFSET('Water Data'!$I$4,0,10*ROW('Water Data'!I134)),NA())</f>
        <v>#N/A</v>
      </c>
      <c r="T140" s="83" t="e">
        <f ca="true">+IF(AND(ISNUMBER(OFFSET('Water Data'!$I$6,0,10*ROW('Water Data'!I134))),'Data Summary'!CI140="Yes"),OFFSET('Water Data'!$I$6,0,10*ROW('Water Data'!I134)),NA())</f>
        <v>#N/A</v>
      </c>
      <c r="U140" s="83" t="e">
        <f ca="true">+IF(AND(ISNUMBER(OFFSET('Water Data'!$I$9,0,10*ROW('Water Data'!I134))),'Data Summary'!CJ140="Yes"),OFFSET('Water Data'!$I$9,0,10*ROW('Water Data'!I134)),NA())</f>
        <v>#N/A</v>
      </c>
      <c r="V140" s="84" t="e">
        <f ca="true">+IF(AND(ISNUMBER(OFFSET('Sanitation Data'!$D$4,0,10*ROW('Sanitation Data'!D134))),'Data Summary'!CK140="Yes"),100-OFFSET('Sanitation Data'!$D$4,0,10*ROW('Sanitation Data'!D134)),NA())</f>
        <v>#N/A</v>
      </c>
      <c r="W140" s="84" t="e">
        <f ca="true">+IF(AND(ISNUMBER(OFFSET('Sanitation Data'!$D$6,0,10*ROW('Sanitation Data'!D134))),'Data Summary'!CL140="Yes"),OFFSET('Sanitation Data'!$D$6,0,10*ROW('Sanitation Data'!D134)),NA())</f>
        <v>#N/A</v>
      </c>
      <c r="X140" s="84" t="e">
        <f ca="true">+IF(AND(ISNUMBER(OFFSET('Sanitation Data'!$D$10,0,10*ROW('Sanitation Data'!D134))),'Data Summary'!CM140="Yes"),OFFSET('Sanitation Data'!$D$10,0,10*ROW('Sanitation Data'!D134)),NA())</f>
        <v>#N/A</v>
      </c>
      <c r="Y140" s="84" t="e">
        <f ca="true">+IF(AND(ISNUMBER(OFFSET('Sanitation Data'!$D$11,0,10*ROW('Sanitation Data'!D134))),'Data Summary'!CN140="Yes"),OFFSET('Sanitation Data'!$D$11,0,10*ROW('Sanitation Data'!D134)),NA())</f>
        <v>#N/A</v>
      </c>
      <c r="Z140" s="84" t="e">
        <f ca="true">+IF(AND(ISNUMBER(OFFSET('Sanitation Data'!$D$12,0,10*ROW('Sanitation Data'!D134))),'Data Summary'!CO140="Yes"),OFFSET('Sanitation Data'!$D$12,0,10*ROW('Sanitation Data'!D134)),NA())</f>
        <v>#N/A</v>
      </c>
      <c r="AA140" s="84" t="e">
        <f ca="true">+IF(AND(ISNUMBER(OFFSET('Sanitation Data'!$E$4,0,10*ROW('Sanitation Data'!E134))),'Data Summary'!CP140="Yes"),100-OFFSET('Sanitation Data'!$E$4,0,10*ROW('Sanitation Data'!E134)),NA())</f>
        <v>#N/A</v>
      </c>
      <c r="AB140" s="84" t="e">
        <f ca="true">+IF(AND(ISNUMBER(OFFSET('Sanitation Data'!$E$6,0,10*ROW('Sanitation Data'!E134))),'Data Summary'!CQ140="Yes"),OFFSET('Sanitation Data'!$E$6,0,10*ROW('Sanitation Data'!E134)),NA())</f>
        <v>#N/A</v>
      </c>
      <c r="AC140" s="84" t="e">
        <f ca="true">+IF(AND(ISNUMBER(OFFSET('Sanitation Data'!$E$10,0,10*ROW('Sanitation Data'!E134))),'Data Summary'!CR140="Yes"),OFFSET('Sanitation Data'!$E$10,0,10*ROW('Sanitation Data'!E134)),NA())</f>
        <v>#N/A</v>
      </c>
      <c r="AD140" s="84" t="e">
        <f ca="true">+IF(AND(ISNUMBER(OFFSET('Sanitation Data'!$E$11,0,10*ROW('Sanitation Data'!E134))),'Data Summary'!CS140="Yes"),OFFSET('Sanitation Data'!$E$11,0,10*ROW('Sanitation Data'!E134)),NA())</f>
        <v>#N/A</v>
      </c>
      <c r="AE140" s="84" t="e">
        <f ca="true">+IF(AND(ISNUMBER(OFFSET('Sanitation Data'!$E$12,0,10*ROW('Sanitation Data'!E134))),'Data Summary'!CT140="Yes"),OFFSET('Sanitation Data'!$E$12,0,10*ROW('Sanitation Data'!E134)),NA())</f>
        <v>#N/A</v>
      </c>
      <c r="AF140" s="84" t="e">
        <f ca="true">+IF(AND(ISNUMBER(OFFSET('Sanitation Data'!$F$4,0,10*ROW('Sanitation Data'!F134))),'Data Summary'!CU140="Yes"),100-OFFSET('Sanitation Data'!$F$4,0,10*ROW('Sanitation Data'!F134)),NA())</f>
        <v>#N/A</v>
      </c>
      <c r="AG140" s="84" t="e">
        <f ca="true">+IF(AND(ISNUMBER(OFFSET('Sanitation Data'!$F$6,0,10*ROW('Sanitation Data'!F134))),'Data Summary'!CV140="Yes"),OFFSET('Sanitation Data'!$F$6,0,10*ROW('Sanitation Data'!F134)),NA())</f>
        <v>#N/A</v>
      </c>
      <c r="AH140" s="84" t="e">
        <f ca="true">+IF(AND(ISNUMBER(OFFSET('Sanitation Data'!$F$10,0,10*ROW('Sanitation Data'!F134))),'Data Summary'!CW140="Yes"),OFFSET('Sanitation Data'!$F$10,0,10*ROW('Sanitation Data'!F134)),NA())</f>
        <v>#N/A</v>
      </c>
      <c r="AI140" s="84" t="e">
        <f ca="true">+IF(AND(ISNUMBER(OFFSET('Sanitation Data'!$F$11,0,10*ROW('Sanitation Data'!F134))),'Data Summary'!CX140="Yes"),OFFSET('Sanitation Data'!$F$11,0,10*ROW('Sanitation Data'!F134)),NA())</f>
        <v>#N/A</v>
      </c>
      <c r="AJ140" s="84" t="e">
        <f ca="true">+IF(AND(ISNUMBER(OFFSET('Sanitation Data'!$F$12,0,10*ROW('Sanitation Data'!F134))),'Data Summary'!CY140="Yes"),OFFSET('Sanitation Data'!$F$12,0,10*ROW('Sanitation Data'!F134)),NA())</f>
        <v>#N/A</v>
      </c>
      <c r="AK140" s="84" t="e">
        <f ca="true">+IF(AND(ISNUMBER(OFFSET('Sanitation Data'!$G$4,0,10*ROW('Sanitation Data'!G134))),'Data Summary'!CZ140="Yes"),100-OFFSET('Sanitation Data'!$G$4,0,10*ROW('Sanitation Data'!G134)),NA())</f>
        <v>#N/A</v>
      </c>
      <c r="AL140" s="84" t="e">
        <f ca="true">+IF(AND(ISNUMBER(OFFSET('Sanitation Data'!$G$6,0,10*ROW('Sanitation Data'!G134))),'Data Summary'!DA140="Yes"),OFFSET('Sanitation Data'!$G$6,0,10*ROW('Sanitation Data'!G134)),NA())</f>
        <v>#N/A</v>
      </c>
      <c r="AM140" s="84" t="e">
        <f ca="true">+IF(AND(ISNUMBER(OFFSET('Sanitation Data'!$G$10,0,10*ROW('Sanitation Data'!G134))),'Data Summary'!DB140="Yes"),OFFSET('Sanitation Data'!$G$10,0,10*ROW('Sanitation Data'!G134)),NA())</f>
        <v>#N/A</v>
      </c>
      <c r="AN140" s="84" t="e">
        <f ca="true">+IF(AND(ISNUMBER(OFFSET('Sanitation Data'!$G$11,0,10*ROW('Sanitation Data'!G134))),'Data Summary'!DC140="Yes"),OFFSET('Sanitation Data'!$G$11,0,10*ROW('Sanitation Data'!G134)),NA())</f>
        <v>#N/A</v>
      </c>
      <c r="AO140" s="84" t="e">
        <f ca="true">+IF(AND(ISNUMBER(OFFSET('Sanitation Data'!$G$12,0,10*ROW('Sanitation Data'!G134))),'Data Summary'!DD140="Yes"),OFFSET('Sanitation Data'!$G$12,0,10*ROW('Sanitation Data'!G134)),NA())</f>
        <v>#N/A</v>
      </c>
      <c r="AP140" s="84" t="e">
        <f ca="true">+IF(AND(ISNUMBER(OFFSET('Sanitation Data'!$H$4,0,10*ROW('Sanitation Data'!H134))),'Data Summary'!DE140="Yes"),100-OFFSET('Sanitation Data'!$H$4,0,10*ROW('Sanitation Data'!H134)),NA())</f>
        <v>#N/A</v>
      </c>
      <c r="AQ140" s="84" t="e">
        <f ca="true">+IF(AND(ISNUMBER(OFFSET('Sanitation Data'!$H$6,0,10*ROW('Sanitation Data'!H134))),'Data Summary'!DF140="Yes"),OFFSET('Sanitation Data'!$H$6,0,10*ROW('Sanitation Data'!H134)),NA())</f>
        <v>#N/A</v>
      </c>
      <c r="AR140" s="84" t="e">
        <f ca="true">+IF(AND(ISNUMBER(OFFSET('Sanitation Data'!$H$10,0,10*ROW('Sanitation Data'!H134))),'Data Summary'!DG140="Yes"),OFFSET('Sanitation Data'!$H$10,0,10*ROW('Sanitation Data'!H134)),NA())</f>
        <v>#N/A</v>
      </c>
      <c r="AS140" s="84" t="e">
        <f ca="true">+IF(AND(ISNUMBER(OFFSET('Sanitation Data'!$H$11,0,10*ROW('Sanitation Data'!H134))),'Data Summary'!DH140="Yes"),OFFSET('Sanitation Data'!$H$11,0,10*ROW('Sanitation Data'!H134)),NA())</f>
        <v>#N/A</v>
      </c>
      <c r="AT140" s="84" t="e">
        <f ca="true">+IF(AND(ISNUMBER(OFFSET('Sanitation Data'!$H$12,0,10*ROW('Sanitation Data'!H134))),'Data Summary'!DI140="Yes"),OFFSET('Sanitation Data'!$H$12,0,10*ROW('Sanitation Data'!H134)),NA())</f>
        <v>#N/A</v>
      </c>
      <c r="AU140" s="84" t="e">
        <f ca="true">+IF(AND(ISNUMBER(OFFSET('Sanitation Data'!$I$4,0,10*ROW('Sanitation Data'!I134))),'Data Summary'!DJ140="Yes"),100-OFFSET('Sanitation Data'!$I$4,0,10*ROW('Sanitation Data'!I134)),NA())</f>
        <v>#N/A</v>
      </c>
      <c r="AV140" s="84" t="e">
        <f ca="true">+IF(AND(ISNUMBER(OFFSET('Sanitation Data'!$I$6,0,10*ROW('Sanitation Data'!I134))),'Data Summary'!DK140="Yes"),OFFSET('Sanitation Data'!$I$6,0,10*ROW('Sanitation Data'!I134)),NA())</f>
        <v>#N/A</v>
      </c>
      <c r="AW140" s="84" t="e">
        <f ca="true">+IF(AND(ISNUMBER(OFFSET('Sanitation Data'!$I$10,0,10*ROW('Sanitation Data'!I134))),'Data Summary'!DL140="Yes"),OFFSET('Sanitation Data'!$I$10,0,10*ROW('Sanitation Data'!I134)),NA())</f>
        <v>#N/A</v>
      </c>
      <c r="AX140" s="84" t="e">
        <f ca="true">+IF(AND(ISNUMBER(OFFSET('Sanitation Data'!$I$11,0,10*ROW('Sanitation Data'!I134))),'Data Summary'!DM140="Yes"),OFFSET('Sanitation Data'!$I$11,0,10*ROW('Sanitation Data'!I134)),NA())</f>
        <v>#N/A</v>
      </c>
      <c r="AY140" s="84" t="e">
        <f ca="true">+IF(AND(ISNUMBER(OFFSET('Sanitation Data'!$I$12,0,10*ROW('Sanitation Data'!I134))),'Data Summary'!DN140="Yes"),OFFSET('Sanitation Data'!$I$12,0,10*ROW('Sanitation Data'!I134)),NA())</f>
        <v>#N/A</v>
      </c>
      <c r="AZ140" s="85" t="e">
        <f ca="true">+IF(AND(ISNUMBER(OFFSET('Hygiene Data'!$D$5,0,10*ROW('Hygiene Data'!D134))),'Data Summary'!DO140="Yes"),OFFSET('Hygiene Data'!$D$5,0,10*ROW('Hygiene Data'!D134)),NA())</f>
        <v>#N/A</v>
      </c>
      <c r="BA140" s="85" t="e">
        <f ca="true">+IF(AND(ISNUMBER(OFFSET('Hygiene Data'!$D$7,0,10*ROW('Hygiene Data'!D134))),'Data Summary'!DP140="Yes"),OFFSET('Hygiene Data'!$D$7,0,10*ROW('Hygiene Data'!D134)),NA())</f>
        <v>#N/A</v>
      </c>
      <c r="BB140" s="85" t="e">
        <f ca="true">+IF(AND(ISNUMBER(OFFSET('Hygiene Data'!$D$9,0,10*ROW('Hygiene Data'!D134))),'Data Summary'!DQ140="Yes"),OFFSET('Hygiene Data'!$D$9,0,10*ROW('Hygiene Data'!D134)),NA())</f>
        <v>#N/A</v>
      </c>
      <c r="BC140" s="85" t="e">
        <f ca="true">+IF(AND(ISNUMBER(OFFSET('Hygiene Data'!$E$5,0,10*ROW('Hygiene Data'!E134))),'Data Summary'!DR140="Yes"),OFFSET('Hygiene Data'!$E$5,0,10*ROW('Hygiene Data'!E134)),NA())</f>
        <v>#N/A</v>
      </c>
      <c r="BD140" s="85" t="e">
        <f ca="true">+IF(AND(ISNUMBER(OFFSET('Hygiene Data'!$E$7,0,10*ROW('Hygiene Data'!E134))),'Data Summary'!DS140="Yes"),OFFSET('Hygiene Data'!$E$7,0,10*ROW('Hygiene Data'!E134)),NA())</f>
        <v>#N/A</v>
      </c>
      <c r="BE140" s="85" t="e">
        <f ca="true">+IF(AND(ISNUMBER(OFFSET('Hygiene Data'!$E$9,0,10*ROW('Hygiene Data'!E134))),'Data Summary'!DT140="Yes"),OFFSET('Hygiene Data'!$E$9,0,10*ROW('Hygiene Data'!E134)),NA())</f>
        <v>#N/A</v>
      </c>
      <c r="BF140" s="85" t="e">
        <f ca="true">+IF(AND(ISNUMBER(OFFSET('Hygiene Data'!$F$5,0,10*ROW('Hygiene Data'!F134))),'Data Summary'!DU140="Yes"),OFFSET('Hygiene Data'!$F$5,0,10*ROW('Hygiene Data'!F134)),NA())</f>
        <v>#N/A</v>
      </c>
      <c r="BG140" s="85" t="e">
        <f ca="true">+IF(AND(ISNUMBER(OFFSET('Hygiene Data'!$F$7,0,10*ROW('Hygiene Data'!F134))),'Data Summary'!DV140="Yes"),OFFSET('Hygiene Data'!$F$7,0,10*ROW('Hygiene Data'!F134)),NA())</f>
        <v>#N/A</v>
      </c>
      <c r="BH140" s="85" t="e">
        <f ca="true">+IF(AND(ISNUMBER(OFFSET('Hygiene Data'!$F$9,0,10*ROW('Hygiene Data'!F134))),'Data Summary'!DW140="Yes"),OFFSET('Hygiene Data'!$F$9,0,10*ROW('Hygiene Data'!F134)),NA())</f>
        <v>#N/A</v>
      </c>
      <c r="BI140" s="85" t="e">
        <f ca="true">+IF(AND(ISNUMBER(OFFSET('Hygiene Data'!$G$5,0,10*ROW('Hygiene Data'!G134))),'Data Summary'!DX140="Yes"),OFFSET('Hygiene Data'!$G$5,0,10*ROW('Hygiene Data'!G134)),NA())</f>
        <v>#N/A</v>
      </c>
      <c r="BJ140" s="85" t="e">
        <f ca="true">+IF(AND(ISNUMBER(OFFSET('Hygiene Data'!$G$7,0,10*ROW('Hygiene Data'!G134))),'Data Summary'!DY140="Yes"),OFFSET('Hygiene Data'!$G$7,0,10*ROW('Hygiene Data'!G134)),NA())</f>
        <v>#N/A</v>
      </c>
      <c r="BK140" s="85" t="e">
        <f ca="true">+IF(AND(ISNUMBER(OFFSET('Hygiene Data'!$G$9,0,10*ROW('Hygiene Data'!G134))),'Data Summary'!DZ140="Yes"),OFFSET('Hygiene Data'!$G$9,0,10*ROW('Hygiene Data'!G134)),NA())</f>
        <v>#N/A</v>
      </c>
      <c r="BL140" s="85" t="e">
        <f ca="true">+IF(AND(ISNUMBER(OFFSET('Hygiene Data'!$H$5,0,10*ROW('Hygiene Data'!H134))),'Data Summary'!EA140="Yes"),OFFSET('Hygiene Data'!$H$5,0,10*ROW('Hygiene Data'!H134)),NA())</f>
        <v>#N/A</v>
      </c>
      <c r="BM140" s="85" t="e">
        <f ca="true">+IF(AND(ISNUMBER(OFFSET('Hygiene Data'!$H$7,0,10*ROW('Hygiene Data'!H134))),'Data Summary'!EB140="Yes"),OFFSET('Hygiene Data'!$H$7,0,10*ROW('Hygiene Data'!H134)),NA())</f>
        <v>#N/A</v>
      </c>
      <c r="BN140" s="85" t="e">
        <f ca="true">+IF(AND(ISNUMBER(OFFSET('Hygiene Data'!$H$9,0,10*ROW('Hygiene Data'!H134))),'Data Summary'!EC140="Yes"),OFFSET('Hygiene Data'!$H$9,0,10*ROW('Hygiene Data'!H134)),NA())</f>
        <v>#N/A</v>
      </c>
      <c r="BO140" s="85" t="e">
        <f ca="true">+IF(AND(ISNUMBER(OFFSET('Hygiene Data'!$I$5,0,10*ROW('Hygiene Data'!I134))),'Data Summary'!ED140="Yes"),OFFSET('Hygiene Data'!$I$5,0,10*ROW('Hygiene Data'!I134)),NA())</f>
        <v>#N/A</v>
      </c>
      <c r="BP140" s="85" t="e">
        <f ca="true">+IF(AND(ISNUMBER(OFFSET('Hygiene Data'!$I$7,0,10*ROW('Hygiene Data'!I134))),'Data Summary'!EE140="Yes"),OFFSET('Hygiene Data'!$I$7,0,10*ROW('Hygiene Data'!I134)),NA())</f>
        <v>#N/A</v>
      </c>
      <c r="BQ140" s="85" t="e">
        <f ca="true">+IF(AND(ISNUMBER(OFFSET('Hygiene Data'!$I$9,0,10*ROW('Hygiene Data'!I134))),'Data Summary'!EF140="Yes"),OFFSET('Hygiene Data'!$I$9,0,10*ROW('Hygiene Data'!I134)),NA())</f>
        <v>#N/A</v>
      </c>
    </row>
    <row xmlns:x14ac="http://schemas.microsoft.com/office/spreadsheetml/2009/9/ac" r="141" x14ac:dyDescent="0.2">
      <c r="A141" s="326" t="e">
        <f ca="true">+RIGHT('Data Summary'!A141,LEN('Data Summary'!A141)-9)</f>
        <v>#VALUE!</v>
      </c>
      <c r="B141" s="31" t="str">
        <f ca="true">+IF(ISTEXT('Data Summary'!B141),'Data Summary'!B141,"")</f>
        <v/>
      </c>
      <c r="C141" s="325" t="e">
        <f ca="true">+VALUE('Data Summary'!C141)</f>
        <v>#VALUE!</v>
      </c>
      <c r="D141" s="83" t="e">
        <f ca="true">+IF(AND(ISNUMBER(OFFSET('Water Data'!$D$4,0,10*ROW('Water Data'!D135))),'Data Summary'!BS141="Yes"),100-OFFSET('Water Data'!$D$4,0,10*ROW('Water Data'!D135)),NA())</f>
        <v>#N/A</v>
      </c>
      <c r="E141" s="83" t="e">
        <f ca="true">+IF(AND(ISNUMBER(OFFSET('Water Data'!$D$6,0,10*ROW('Water Data'!D135))),'Data Summary'!BT141="Yes"),OFFSET('Water Data'!$D$6,0,10*ROW('Water Data'!D135)),NA())</f>
        <v>#N/A</v>
      </c>
      <c r="F141" s="83" t="e">
        <f ca="true">+IF(AND(ISNUMBER(OFFSET('Water Data'!$D$9,0,10*ROW('Water Data'!D135))),'Data Summary'!BU141="Yes"),OFFSET('Water Data'!$D$9,0,10*ROW('Water Data'!D135)),NA())</f>
        <v>#N/A</v>
      </c>
      <c r="G141" s="83" t="e">
        <f ca="true">+IF(AND(ISNUMBER(OFFSET('Water Data'!$E$4,0,10*ROW('Water Data'!E135))),'Data Summary'!BV141="Yes"),100-OFFSET('Water Data'!$E$4,0,10*ROW('Water Data'!E135)),NA())</f>
        <v>#N/A</v>
      </c>
      <c r="H141" s="83" t="e">
        <f ca="true">+IF(AND(ISNUMBER(OFFSET('Water Data'!$E$6,0,10*ROW('Water Data'!E135))),'Data Summary'!BW141="Yes"),OFFSET('Water Data'!$E$6,0,10*ROW('Water Data'!E135)),NA())</f>
        <v>#N/A</v>
      </c>
      <c r="I141" s="83" t="e">
        <f ca="true">+IF(AND(ISNUMBER(OFFSET('Water Data'!$E$9,0,10*ROW('Water Data'!E135))),'Data Summary'!BX141="Yes"),OFFSET('Water Data'!$E$9,0,10*ROW('Water Data'!E135)),NA())</f>
        <v>#N/A</v>
      </c>
      <c r="J141" s="83" t="e">
        <f ca="true">+IF(AND(ISNUMBER(OFFSET('Water Data'!$F$4,0,10*ROW('Water Data'!F135))),'Data Summary'!BY141="Yes"),100-OFFSET('Water Data'!$F$4,0,10*ROW('Water Data'!F135)),NA())</f>
        <v>#N/A</v>
      </c>
      <c r="K141" s="83" t="e">
        <f ca="true">+IF(AND(ISNUMBER(OFFSET('Water Data'!$F$6,0,10*ROW('Water Data'!F135))),'Data Summary'!BZ141="Yes"),OFFSET('Water Data'!$F$6,0,10*ROW('Water Data'!F135)),NA())</f>
        <v>#N/A</v>
      </c>
      <c r="L141" s="83" t="e">
        <f ca="true">+IF(AND(ISNUMBER(OFFSET('Water Data'!$F$9,0,10*ROW('Water Data'!F135))),'Data Summary'!CA141="Yes"),OFFSET('Water Data'!$F$9,0,10*ROW('Water Data'!F135)),NA())</f>
        <v>#N/A</v>
      </c>
      <c r="M141" s="83" t="e">
        <f ca="true">+IF(AND(ISNUMBER(OFFSET('Water Data'!$G$4,0,10*ROW('Water Data'!G135))),'Data Summary'!CB141="Yes"),100-OFFSET('Water Data'!$G$4,0,10*ROW('Water Data'!G135)),NA())</f>
        <v>#N/A</v>
      </c>
      <c r="N141" s="83" t="e">
        <f ca="true">+IF(AND(ISNUMBER(OFFSET('Water Data'!$G$6,0,10*ROW('Water Data'!G135))),'Data Summary'!CC141="Yes"),OFFSET('Water Data'!$G$6,0,10*ROW('Water Data'!G135)),NA())</f>
        <v>#N/A</v>
      </c>
      <c r="O141" s="83" t="e">
        <f ca="true">+IF(AND(ISNUMBER(OFFSET('Water Data'!$G$9,0,10*ROW('Water Data'!G135))),'Data Summary'!CD141="Yes"),OFFSET('Water Data'!$G$9,0,10*ROW('Water Data'!G135)),NA())</f>
        <v>#N/A</v>
      </c>
      <c r="P141" s="83" t="e">
        <f ca="true">+IF(AND(ISNUMBER(OFFSET('Water Data'!$H$4,0,10*ROW('Water Data'!H135))),'Data Summary'!CE141="Yes"),100-OFFSET('Water Data'!$H$4,0,10*ROW('Water Data'!H135)),NA())</f>
        <v>#N/A</v>
      </c>
      <c r="Q141" s="83" t="e">
        <f ca="true">+IF(AND(ISNUMBER(OFFSET('Water Data'!$H$6,0,10*ROW('Water Data'!H135))),'Data Summary'!CF141="Yes"),OFFSET('Water Data'!$H$6,0,10*ROW('Water Data'!H135)),NA())</f>
        <v>#N/A</v>
      </c>
      <c r="R141" s="83" t="e">
        <f ca="true">+IF(AND(ISNUMBER(OFFSET('Water Data'!$H$9,0,10*ROW('Water Data'!H135))),'Data Summary'!CG141="Yes"),OFFSET('Water Data'!$H$9,0,10*ROW('Water Data'!H135)),NA())</f>
        <v>#N/A</v>
      </c>
      <c r="S141" s="83" t="e">
        <f ca="true">+IF(AND(ISNUMBER(OFFSET('Water Data'!$I$4,0,10*ROW('Water Data'!I135))),'Data Summary'!CH141="Yes"),100-OFFSET('Water Data'!$I$4,0,10*ROW('Water Data'!I135)),NA())</f>
        <v>#N/A</v>
      </c>
      <c r="T141" s="83" t="e">
        <f ca="true">+IF(AND(ISNUMBER(OFFSET('Water Data'!$I$6,0,10*ROW('Water Data'!I135))),'Data Summary'!CI141="Yes"),OFFSET('Water Data'!$I$6,0,10*ROW('Water Data'!I135)),NA())</f>
        <v>#N/A</v>
      </c>
      <c r="U141" s="83" t="e">
        <f ca="true">+IF(AND(ISNUMBER(OFFSET('Water Data'!$I$9,0,10*ROW('Water Data'!I135))),'Data Summary'!CJ141="Yes"),OFFSET('Water Data'!$I$9,0,10*ROW('Water Data'!I135)),NA())</f>
        <v>#N/A</v>
      </c>
      <c r="V141" s="84" t="e">
        <f ca="true">+IF(AND(ISNUMBER(OFFSET('Sanitation Data'!$D$4,0,10*ROW('Sanitation Data'!D135))),'Data Summary'!CK141="Yes"),100-OFFSET('Sanitation Data'!$D$4,0,10*ROW('Sanitation Data'!D135)),NA())</f>
        <v>#N/A</v>
      </c>
      <c r="W141" s="84" t="e">
        <f ca="true">+IF(AND(ISNUMBER(OFFSET('Sanitation Data'!$D$6,0,10*ROW('Sanitation Data'!D135))),'Data Summary'!CL141="Yes"),OFFSET('Sanitation Data'!$D$6,0,10*ROW('Sanitation Data'!D135)),NA())</f>
        <v>#N/A</v>
      </c>
      <c r="X141" s="84" t="e">
        <f ca="true">+IF(AND(ISNUMBER(OFFSET('Sanitation Data'!$D$10,0,10*ROW('Sanitation Data'!D135))),'Data Summary'!CM141="Yes"),OFFSET('Sanitation Data'!$D$10,0,10*ROW('Sanitation Data'!D135)),NA())</f>
        <v>#N/A</v>
      </c>
      <c r="Y141" s="84" t="e">
        <f ca="true">+IF(AND(ISNUMBER(OFFSET('Sanitation Data'!$D$11,0,10*ROW('Sanitation Data'!D135))),'Data Summary'!CN141="Yes"),OFFSET('Sanitation Data'!$D$11,0,10*ROW('Sanitation Data'!D135)),NA())</f>
        <v>#N/A</v>
      </c>
      <c r="Z141" s="84" t="e">
        <f ca="true">+IF(AND(ISNUMBER(OFFSET('Sanitation Data'!$D$12,0,10*ROW('Sanitation Data'!D135))),'Data Summary'!CO141="Yes"),OFFSET('Sanitation Data'!$D$12,0,10*ROW('Sanitation Data'!D135)),NA())</f>
        <v>#N/A</v>
      </c>
      <c r="AA141" s="84" t="e">
        <f ca="true">+IF(AND(ISNUMBER(OFFSET('Sanitation Data'!$E$4,0,10*ROW('Sanitation Data'!E135))),'Data Summary'!CP141="Yes"),100-OFFSET('Sanitation Data'!$E$4,0,10*ROW('Sanitation Data'!E135)),NA())</f>
        <v>#N/A</v>
      </c>
      <c r="AB141" s="84" t="e">
        <f ca="true">+IF(AND(ISNUMBER(OFFSET('Sanitation Data'!$E$6,0,10*ROW('Sanitation Data'!E135))),'Data Summary'!CQ141="Yes"),OFFSET('Sanitation Data'!$E$6,0,10*ROW('Sanitation Data'!E135)),NA())</f>
        <v>#N/A</v>
      </c>
      <c r="AC141" s="84" t="e">
        <f ca="true">+IF(AND(ISNUMBER(OFFSET('Sanitation Data'!$E$10,0,10*ROW('Sanitation Data'!E135))),'Data Summary'!CR141="Yes"),OFFSET('Sanitation Data'!$E$10,0,10*ROW('Sanitation Data'!E135)),NA())</f>
        <v>#N/A</v>
      </c>
      <c r="AD141" s="84" t="e">
        <f ca="true">+IF(AND(ISNUMBER(OFFSET('Sanitation Data'!$E$11,0,10*ROW('Sanitation Data'!E135))),'Data Summary'!CS141="Yes"),OFFSET('Sanitation Data'!$E$11,0,10*ROW('Sanitation Data'!E135)),NA())</f>
        <v>#N/A</v>
      </c>
      <c r="AE141" s="84" t="e">
        <f ca="true">+IF(AND(ISNUMBER(OFFSET('Sanitation Data'!$E$12,0,10*ROW('Sanitation Data'!E135))),'Data Summary'!CT141="Yes"),OFFSET('Sanitation Data'!$E$12,0,10*ROW('Sanitation Data'!E135)),NA())</f>
        <v>#N/A</v>
      </c>
      <c r="AF141" s="84" t="e">
        <f ca="true">+IF(AND(ISNUMBER(OFFSET('Sanitation Data'!$F$4,0,10*ROW('Sanitation Data'!F135))),'Data Summary'!CU141="Yes"),100-OFFSET('Sanitation Data'!$F$4,0,10*ROW('Sanitation Data'!F135)),NA())</f>
        <v>#N/A</v>
      </c>
      <c r="AG141" s="84" t="e">
        <f ca="true">+IF(AND(ISNUMBER(OFFSET('Sanitation Data'!$F$6,0,10*ROW('Sanitation Data'!F135))),'Data Summary'!CV141="Yes"),OFFSET('Sanitation Data'!$F$6,0,10*ROW('Sanitation Data'!F135)),NA())</f>
        <v>#N/A</v>
      </c>
      <c r="AH141" s="84" t="e">
        <f ca="true">+IF(AND(ISNUMBER(OFFSET('Sanitation Data'!$F$10,0,10*ROW('Sanitation Data'!F135))),'Data Summary'!CW141="Yes"),OFFSET('Sanitation Data'!$F$10,0,10*ROW('Sanitation Data'!F135)),NA())</f>
        <v>#N/A</v>
      </c>
      <c r="AI141" s="84" t="e">
        <f ca="true">+IF(AND(ISNUMBER(OFFSET('Sanitation Data'!$F$11,0,10*ROW('Sanitation Data'!F135))),'Data Summary'!CX141="Yes"),OFFSET('Sanitation Data'!$F$11,0,10*ROW('Sanitation Data'!F135)),NA())</f>
        <v>#N/A</v>
      </c>
      <c r="AJ141" s="84" t="e">
        <f ca="true">+IF(AND(ISNUMBER(OFFSET('Sanitation Data'!$F$12,0,10*ROW('Sanitation Data'!F135))),'Data Summary'!CY141="Yes"),OFFSET('Sanitation Data'!$F$12,0,10*ROW('Sanitation Data'!F135)),NA())</f>
        <v>#N/A</v>
      </c>
      <c r="AK141" s="84" t="e">
        <f ca="true">+IF(AND(ISNUMBER(OFFSET('Sanitation Data'!$G$4,0,10*ROW('Sanitation Data'!G135))),'Data Summary'!CZ141="Yes"),100-OFFSET('Sanitation Data'!$G$4,0,10*ROW('Sanitation Data'!G135)),NA())</f>
        <v>#N/A</v>
      </c>
      <c r="AL141" s="84" t="e">
        <f ca="true">+IF(AND(ISNUMBER(OFFSET('Sanitation Data'!$G$6,0,10*ROW('Sanitation Data'!G135))),'Data Summary'!DA141="Yes"),OFFSET('Sanitation Data'!$G$6,0,10*ROW('Sanitation Data'!G135)),NA())</f>
        <v>#N/A</v>
      </c>
      <c r="AM141" s="84" t="e">
        <f ca="true">+IF(AND(ISNUMBER(OFFSET('Sanitation Data'!$G$10,0,10*ROW('Sanitation Data'!G135))),'Data Summary'!DB141="Yes"),OFFSET('Sanitation Data'!$G$10,0,10*ROW('Sanitation Data'!G135)),NA())</f>
        <v>#N/A</v>
      </c>
      <c r="AN141" s="84" t="e">
        <f ca="true">+IF(AND(ISNUMBER(OFFSET('Sanitation Data'!$G$11,0,10*ROW('Sanitation Data'!G135))),'Data Summary'!DC141="Yes"),OFFSET('Sanitation Data'!$G$11,0,10*ROW('Sanitation Data'!G135)),NA())</f>
        <v>#N/A</v>
      </c>
      <c r="AO141" s="84" t="e">
        <f ca="true">+IF(AND(ISNUMBER(OFFSET('Sanitation Data'!$G$12,0,10*ROW('Sanitation Data'!G135))),'Data Summary'!DD141="Yes"),OFFSET('Sanitation Data'!$G$12,0,10*ROW('Sanitation Data'!G135)),NA())</f>
        <v>#N/A</v>
      </c>
      <c r="AP141" s="84" t="e">
        <f ca="true">+IF(AND(ISNUMBER(OFFSET('Sanitation Data'!$H$4,0,10*ROW('Sanitation Data'!H135))),'Data Summary'!DE141="Yes"),100-OFFSET('Sanitation Data'!$H$4,0,10*ROW('Sanitation Data'!H135)),NA())</f>
        <v>#N/A</v>
      </c>
      <c r="AQ141" s="84" t="e">
        <f ca="true">+IF(AND(ISNUMBER(OFFSET('Sanitation Data'!$H$6,0,10*ROW('Sanitation Data'!H135))),'Data Summary'!DF141="Yes"),OFFSET('Sanitation Data'!$H$6,0,10*ROW('Sanitation Data'!H135)),NA())</f>
        <v>#N/A</v>
      </c>
      <c r="AR141" s="84" t="e">
        <f ca="true">+IF(AND(ISNUMBER(OFFSET('Sanitation Data'!$H$10,0,10*ROW('Sanitation Data'!H135))),'Data Summary'!DG141="Yes"),OFFSET('Sanitation Data'!$H$10,0,10*ROW('Sanitation Data'!H135)),NA())</f>
        <v>#N/A</v>
      </c>
      <c r="AS141" s="84" t="e">
        <f ca="true">+IF(AND(ISNUMBER(OFFSET('Sanitation Data'!$H$11,0,10*ROW('Sanitation Data'!H135))),'Data Summary'!DH141="Yes"),OFFSET('Sanitation Data'!$H$11,0,10*ROW('Sanitation Data'!H135)),NA())</f>
        <v>#N/A</v>
      </c>
      <c r="AT141" s="84" t="e">
        <f ca="true">+IF(AND(ISNUMBER(OFFSET('Sanitation Data'!$H$12,0,10*ROW('Sanitation Data'!H135))),'Data Summary'!DI141="Yes"),OFFSET('Sanitation Data'!$H$12,0,10*ROW('Sanitation Data'!H135)),NA())</f>
        <v>#N/A</v>
      </c>
      <c r="AU141" s="84" t="e">
        <f ca="true">+IF(AND(ISNUMBER(OFFSET('Sanitation Data'!$I$4,0,10*ROW('Sanitation Data'!I135))),'Data Summary'!DJ141="Yes"),100-OFFSET('Sanitation Data'!$I$4,0,10*ROW('Sanitation Data'!I135)),NA())</f>
        <v>#N/A</v>
      </c>
      <c r="AV141" s="84" t="e">
        <f ca="true">+IF(AND(ISNUMBER(OFFSET('Sanitation Data'!$I$6,0,10*ROW('Sanitation Data'!I135))),'Data Summary'!DK141="Yes"),OFFSET('Sanitation Data'!$I$6,0,10*ROW('Sanitation Data'!I135)),NA())</f>
        <v>#N/A</v>
      </c>
      <c r="AW141" s="84" t="e">
        <f ca="true">+IF(AND(ISNUMBER(OFFSET('Sanitation Data'!$I$10,0,10*ROW('Sanitation Data'!I135))),'Data Summary'!DL141="Yes"),OFFSET('Sanitation Data'!$I$10,0,10*ROW('Sanitation Data'!I135)),NA())</f>
        <v>#N/A</v>
      </c>
      <c r="AX141" s="84" t="e">
        <f ca="true">+IF(AND(ISNUMBER(OFFSET('Sanitation Data'!$I$11,0,10*ROW('Sanitation Data'!I135))),'Data Summary'!DM141="Yes"),OFFSET('Sanitation Data'!$I$11,0,10*ROW('Sanitation Data'!I135)),NA())</f>
        <v>#N/A</v>
      </c>
      <c r="AY141" s="84" t="e">
        <f ca="true">+IF(AND(ISNUMBER(OFFSET('Sanitation Data'!$I$12,0,10*ROW('Sanitation Data'!I135))),'Data Summary'!DN141="Yes"),OFFSET('Sanitation Data'!$I$12,0,10*ROW('Sanitation Data'!I135)),NA())</f>
        <v>#N/A</v>
      </c>
      <c r="AZ141" s="85" t="e">
        <f ca="true">+IF(AND(ISNUMBER(OFFSET('Hygiene Data'!$D$5,0,10*ROW('Hygiene Data'!D135))),'Data Summary'!DO141="Yes"),OFFSET('Hygiene Data'!$D$5,0,10*ROW('Hygiene Data'!D135)),NA())</f>
        <v>#N/A</v>
      </c>
      <c r="BA141" s="85" t="e">
        <f ca="true">+IF(AND(ISNUMBER(OFFSET('Hygiene Data'!$D$7,0,10*ROW('Hygiene Data'!D135))),'Data Summary'!DP141="Yes"),OFFSET('Hygiene Data'!$D$7,0,10*ROW('Hygiene Data'!D135)),NA())</f>
        <v>#N/A</v>
      </c>
      <c r="BB141" s="85" t="e">
        <f ca="true">+IF(AND(ISNUMBER(OFFSET('Hygiene Data'!$D$9,0,10*ROW('Hygiene Data'!D135))),'Data Summary'!DQ141="Yes"),OFFSET('Hygiene Data'!$D$9,0,10*ROW('Hygiene Data'!D135)),NA())</f>
        <v>#N/A</v>
      </c>
      <c r="BC141" s="85" t="e">
        <f ca="true">+IF(AND(ISNUMBER(OFFSET('Hygiene Data'!$E$5,0,10*ROW('Hygiene Data'!E135))),'Data Summary'!DR141="Yes"),OFFSET('Hygiene Data'!$E$5,0,10*ROW('Hygiene Data'!E135)),NA())</f>
        <v>#N/A</v>
      </c>
      <c r="BD141" s="85" t="e">
        <f ca="true">+IF(AND(ISNUMBER(OFFSET('Hygiene Data'!$E$7,0,10*ROW('Hygiene Data'!E135))),'Data Summary'!DS141="Yes"),OFFSET('Hygiene Data'!$E$7,0,10*ROW('Hygiene Data'!E135)),NA())</f>
        <v>#N/A</v>
      </c>
      <c r="BE141" s="85" t="e">
        <f ca="true">+IF(AND(ISNUMBER(OFFSET('Hygiene Data'!$E$9,0,10*ROW('Hygiene Data'!E135))),'Data Summary'!DT141="Yes"),OFFSET('Hygiene Data'!$E$9,0,10*ROW('Hygiene Data'!E135)),NA())</f>
        <v>#N/A</v>
      </c>
      <c r="BF141" s="85" t="e">
        <f ca="true">+IF(AND(ISNUMBER(OFFSET('Hygiene Data'!$F$5,0,10*ROW('Hygiene Data'!F135))),'Data Summary'!DU141="Yes"),OFFSET('Hygiene Data'!$F$5,0,10*ROW('Hygiene Data'!F135)),NA())</f>
        <v>#N/A</v>
      </c>
      <c r="BG141" s="85" t="e">
        <f ca="true">+IF(AND(ISNUMBER(OFFSET('Hygiene Data'!$F$7,0,10*ROW('Hygiene Data'!F135))),'Data Summary'!DV141="Yes"),OFFSET('Hygiene Data'!$F$7,0,10*ROW('Hygiene Data'!F135)),NA())</f>
        <v>#N/A</v>
      </c>
      <c r="BH141" s="85" t="e">
        <f ca="true">+IF(AND(ISNUMBER(OFFSET('Hygiene Data'!$F$9,0,10*ROW('Hygiene Data'!F135))),'Data Summary'!DW141="Yes"),OFFSET('Hygiene Data'!$F$9,0,10*ROW('Hygiene Data'!F135)),NA())</f>
        <v>#N/A</v>
      </c>
      <c r="BI141" s="85" t="e">
        <f ca="true">+IF(AND(ISNUMBER(OFFSET('Hygiene Data'!$G$5,0,10*ROW('Hygiene Data'!G135))),'Data Summary'!DX141="Yes"),OFFSET('Hygiene Data'!$G$5,0,10*ROW('Hygiene Data'!G135)),NA())</f>
        <v>#N/A</v>
      </c>
      <c r="BJ141" s="85" t="e">
        <f ca="true">+IF(AND(ISNUMBER(OFFSET('Hygiene Data'!$G$7,0,10*ROW('Hygiene Data'!G135))),'Data Summary'!DY141="Yes"),OFFSET('Hygiene Data'!$G$7,0,10*ROW('Hygiene Data'!G135)),NA())</f>
        <v>#N/A</v>
      </c>
      <c r="BK141" s="85" t="e">
        <f ca="true">+IF(AND(ISNUMBER(OFFSET('Hygiene Data'!$G$9,0,10*ROW('Hygiene Data'!G135))),'Data Summary'!DZ141="Yes"),OFFSET('Hygiene Data'!$G$9,0,10*ROW('Hygiene Data'!G135)),NA())</f>
        <v>#N/A</v>
      </c>
      <c r="BL141" s="85" t="e">
        <f ca="true">+IF(AND(ISNUMBER(OFFSET('Hygiene Data'!$H$5,0,10*ROW('Hygiene Data'!H135))),'Data Summary'!EA141="Yes"),OFFSET('Hygiene Data'!$H$5,0,10*ROW('Hygiene Data'!H135)),NA())</f>
        <v>#N/A</v>
      </c>
      <c r="BM141" s="85" t="e">
        <f ca="true">+IF(AND(ISNUMBER(OFFSET('Hygiene Data'!$H$7,0,10*ROW('Hygiene Data'!H135))),'Data Summary'!EB141="Yes"),OFFSET('Hygiene Data'!$H$7,0,10*ROW('Hygiene Data'!H135)),NA())</f>
        <v>#N/A</v>
      </c>
      <c r="BN141" s="85" t="e">
        <f ca="true">+IF(AND(ISNUMBER(OFFSET('Hygiene Data'!$H$9,0,10*ROW('Hygiene Data'!H135))),'Data Summary'!EC141="Yes"),OFFSET('Hygiene Data'!$H$9,0,10*ROW('Hygiene Data'!H135)),NA())</f>
        <v>#N/A</v>
      </c>
      <c r="BO141" s="85" t="e">
        <f ca="true">+IF(AND(ISNUMBER(OFFSET('Hygiene Data'!$I$5,0,10*ROW('Hygiene Data'!I135))),'Data Summary'!ED141="Yes"),OFFSET('Hygiene Data'!$I$5,0,10*ROW('Hygiene Data'!I135)),NA())</f>
        <v>#N/A</v>
      </c>
      <c r="BP141" s="85" t="e">
        <f ca="true">+IF(AND(ISNUMBER(OFFSET('Hygiene Data'!$I$7,0,10*ROW('Hygiene Data'!I135))),'Data Summary'!EE141="Yes"),OFFSET('Hygiene Data'!$I$7,0,10*ROW('Hygiene Data'!I135)),NA())</f>
        <v>#N/A</v>
      </c>
      <c r="BQ141" s="85" t="e">
        <f ca="true">+IF(AND(ISNUMBER(OFFSET('Hygiene Data'!$I$9,0,10*ROW('Hygiene Data'!I135))),'Data Summary'!EF141="Yes"),OFFSET('Hygiene Data'!$I$9,0,10*ROW('Hygiene Data'!I135)),NA())</f>
        <v>#N/A</v>
      </c>
    </row>
    <row xmlns:x14ac="http://schemas.microsoft.com/office/spreadsheetml/2009/9/ac" r="142" x14ac:dyDescent="0.2">
      <c r="A142" s="326" t="e">
        <f ca="true">+RIGHT('Data Summary'!A142,LEN('Data Summary'!A142)-9)</f>
        <v>#VALUE!</v>
      </c>
      <c r="B142" s="31" t="str">
        <f ca="true">+IF(ISTEXT('Data Summary'!B142),'Data Summary'!B142,"")</f>
        <v/>
      </c>
      <c r="C142" s="325" t="e">
        <f ca="true">+VALUE('Data Summary'!C142)</f>
        <v>#VALUE!</v>
      </c>
      <c r="D142" s="83" t="e">
        <f ca="true">+IF(AND(ISNUMBER(OFFSET('Water Data'!$D$4,0,10*ROW('Water Data'!D136))),'Data Summary'!BS142="Yes"),100-OFFSET('Water Data'!$D$4,0,10*ROW('Water Data'!D136)),NA())</f>
        <v>#N/A</v>
      </c>
      <c r="E142" s="83" t="e">
        <f ca="true">+IF(AND(ISNUMBER(OFFSET('Water Data'!$D$6,0,10*ROW('Water Data'!D136))),'Data Summary'!BT142="Yes"),OFFSET('Water Data'!$D$6,0,10*ROW('Water Data'!D136)),NA())</f>
        <v>#N/A</v>
      </c>
      <c r="F142" s="83" t="e">
        <f ca="true">+IF(AND(ISNUMBER(OFFSET('Water Data'!$D$9,0,10*ROW('Water Data'!D136))),'Data Summary'!BU142="Yes"),OFFSET('Water Data'!$D$9,0,10*ROW('Water Data'!D136)),NA())</f>
        <v>#N/A</v>
      </c>
      <c r="G142" s="83" t="e">
        <f ca="true">+IF(AND(ISNUMBER(OFFSET('Water Data'!$E$4,0,10*ROW('Water Data'!E136))),'Data Summary'!BV142="Yes"),100-OFFSET('Water Data'!$E$4,0,10*ROW('Water Data'!E136)),NA())</f>
        <v>#N/A</v>
      </c>
      <c r="H142" s="83" t="e">
        <f ca="true">+IF(AND(ISNUMBER(OFFSET('Water Data'!$E$6,0,10*ROW('Water Data'!E136))),'Data Summary'!BW142="Yes"),OFFSET('Water Data'!$E$6,0,10*ROW('Water Data'!E136)),NA())</f>
        <v>#N/A</v>
      </c>
      <c r="I142" s="83" t="e">
        <f ca="true">+IF(AND(ISNUMBER(OFFSET('Water Data'!$E$9,0,10*ROW('Water Data'!E136))),'Data Summary'!BX142="Yes"),OFFSET('Water Data'!$E$9,0,10*ROW('Water Data'!E136)),NA())</f>
        <v>#N/A</v>
      </c>
      <c r="J142" s="83" t="e">
        <f ca="true">+IF(AND(ISNUMBER(OFFSET('Water Data'!$F$4,0,10*ROW('Water Data'!F136))),'Data Summary'!BY142="Yes"),100-OFFSET('Water Data'!$F$4,0,10*ROW('Water Data'!F136)),NA())</f>
        <v>#N/A</v>
      </c>
      <c r="K142" s="83" t="e">
        <f ca="true">+IF(AND(ISNUMBER(OFFSET('Water Data'!$F$6,0,10*ROW('Water Data'!F136))),'Data Summary'!BZ142="Yes"),OFFSET('Water Data'!$F$6,0,10*ROW('Water Data'!F136)),NA())</f>
        <v>#N/A</v>
      </c>
      <c r="L142" s="83" t="e">
        <f ca="true">+IF(AND(ISNUMBER(OFFSET('Water Data'!$F$9,0,10*ROW('Water Data'!F136))),'Data Summary'!CA142="Yes"),OFFSET('Water Data'!$F$9,0,10*ROW('Water Data'!F136)),NA())</f>
        <v>#N/A</v>
      </c>
      <c r="M142" s="83" t="e">
        <f ca="true">+IF(AND(ISNUMBER(OFFSET('Water Data'!$G$4,0,10*ROW('Water Data'!G136))),'Data Summary'!CB142="Yes"),100-OFFSET('Water Data'!$G$4,0,10*ROW('Water Data'!G136)),NA())</f>
        <v>#N/A</v>
      </c>
      <c r="N142" s="83" t="e">
        <f ca="true">+IF(AND(ISNUMBER(OFFSET('Water Data'!$G$6,0,10*ROW('Water Data'!G136))),'Data Summary'!CC142="Yes"),OFFSET('Water Data'!$G$6,0,10*ROW('Water Data'!G136)),NA())</f>
        <v>#N/A</v>
      </c>
      <c r="O142" s="83" t="e">
        <f ca="true">+IF(AND(ISNUMBER(OFFSET('Water Data'!$G$9,0,10*ROW('Water Data'!G136))),'Data Summary'!CD142="Yes"),OFFSET('Water Data'!$G$9,0,10*ROW('Water Data'!G136)),NA())</f>
        <v>#N/A</v>
      </c>
      <c r="P142" s="83" t="e">
        <f ca="true">+IF(AND(ISNUMBER(OFFSET('Water Data'!$H$4,0,10*ROW('Water Data'!H136))),'Data Summary'!CE142="Yes"),100-OFFSET('Water Data'!$H$4,0,10*ROW('Water Data'!H136)),NA())</f>
        <v>#N/A</v>
      </c>
      <c r="Q142" s="83" t="e">
        <f ca="true">+IF(AND(ISNUMBER(OFFSET('Water Data'!$H$6,0,10*ROW('Water Data'!H136))),'Data Summary'!CF142="Yes"),OFFSET('Water Data'!$H$6,0,10*ROW('Water Data'!H136)),NA())</f>
        <v>#N/A</v>
      </c>
      <c r="R142" s="83" t="e">
        <f ca="true">+IF(AND(ISNUMBER(OFFSET('Water Data'!$H$9,0,10*ROW('Water Data'!H136))),'Data Summary'!CG142="Yes"),OFFSET('Water Data'!$H$9,0,10*ROW('Water Data'!H136)),NA())</f>
        <v>#N/A</v>
      </c>
      <c r="S142" s="83" t="e">
        <f ca="true">+IF(AND(ISNUMBER(OFFSET('Water Data'!$I$4,0,10*ROW('Water Data'!I136))),'Data Summary'!CH142="Yes"),100-OFFSET('Water Data'!$I$4,0,10*ROW('Water Data'!I136)),NA())</f>
        <v>#N/A</v>
      </c>
      <c r="T142" s="83" t="e">
        <f ca="true">+IF(AND(ISNUMBER(OFFSET('Water Data'!$I$6,0,10*ROW('Water Data'!I136))),'Data Summary'!CI142="Yes"),OFFSET('Water Data'!$I$6,0,10*ROW('Water Data'!I136)),NA())</f>
        <v>#N/A</v>
      </c>
      <c r="U142" s="83" t="e">
        <f ca="true">+IF(AND(ISNUMBER(OFFSET('Water Data'!$I$9,0,10*ROW('Water Data'!I136))),'Data Summary'!CJ142="Yes"),OFFSET('Water Data'!$I$9,0,10*ROW('Water Data'!I136)),NA())</f>
        <v>#N/A</v>
      </c>
      <c r="V142" s="84" t="e">
        <f ca="true">+IF(AND(ISNUMBER(OFFSET('Sanitation Data'!$D$4,0,10*ROW('Sanitation Data'!D136))),'Data Summary'!CK142="Yes"),100-OFFSET('Sanitation Data'!$D$4,0,10*ROW('Sanitation Data'!D136)),NA())</f>
        <v>#N/A</v>
      </c>
      <c r="W142" s="84" t="e">
        <f ca="true">+IF(AND(ISNUMBER(OFFSET('Sanitation Data'!$D$6,0,10*ROW('Sanitation Data'!D136))),'Data Summary'!CL142="Yes"),OFFSET('Sanitation Data'!$D$6,0,10*ROW('Sanitation Data'!D136)),NA())</f>
        <v>#N/A</v>
      </c>
      <c r="X142" s="84" t="e">
        <f ca="true">+IF(AND(ISNUMBER(OFFSET('Sanitation Data'!$D$10,0,10*ROW('Sanitation Data'!D136))),'Data Summary'!CM142="Yes"),OFFSET('Sanitation Data'!$D$10,0,10*ROW('Sanitation Data'!D136)),NA())</f>
        <v>#N/A</v>
      </c>
      <c r="Y142" s="84" t="e">
        <f ca="true">+IF(AND(ISNUMBER(OFFSET('Sanitation Data'!$D$11,0,10*ROW('Sanitation Data'!D136))),'Data Summary'!CN142="Yes"),OFFSET('Sanitation Data'!$D$11,0,10*ROW('Sanitation Data'!D136)),NA())</f>
        <v>#N/A</v>
      </c>
      <c r="Z142" s="84" t="e">
        <f ca="true">+IF(AND(ISNUMBER(OFFSET('Sanitation Data'!$D$12,0,10*ROW('Sanitation Data'!D136))),'Data Summary'!CO142="Yes"),OFFSET('Sanitation Data'!$D$12,0,10*ROW('Sanitation Data'!D136)),NA())</f>
        <v>#N/A</v>
      </c>
      <c r="AA142" s="84" t="e">
        <f ca="true">+IF(AND(ISNUMBER(OFFSET('Sanitation Data'!$E$4,0,10*ROW('Sanitation Data'!E136))),'Data Summary'!CP142="Yes"),100-OFFSET('Sanitation Data'!$E$4,0,10*ROW('Sanitation Data'!E136)),NA())</f>
        <v>#N/A</v>
      </c>
      <c r="AB142" s="84" t="e">
        <f ca="true">+IF(AND(ISNUMBER(OFFSET('Sanitation Data'!$E$6,0,10*ROW('Sanitation Data'!E136))),'Data Summary'!CQ142="Yes"),OFFSET('Sanitation Data'!$E$6,0,10*ROW('Sanitation Data'!E136)),NA())</f>
        <v>#N/A</v>
      </c>
      <c r="AC142" s="84" t="e">
        <f ca="true">+IF(AND(ISNUMBER(OFFSET('Sanitation Data'!$E$10,0,10*ROW('Sanitation Data'!E136))),'Data Summary'!CR142="Yes"),OFFSET('Sanitation Data'!$E$10,0,10*ROW('Sanitation Data'!E136)),NA())</f>
        <v>#N/A</v>
      </c>
      <c r="AD142" s="84" t="e">
        <f ca="true">+IF(AND(ISNUMBER(OFFSET('Sanitation Data'!$E$11,0,10*ROW('Sanitation Data'!E136))),'Data Summary'!CS142="Yes"),OFFSET('Sanitation Data'!$E$11,0,10*ROW('Sanitation Data'!E136)),NA())</f>
        <v>#N/A</v>
      </c>
      <c r="AE142" s="84" t="e">
        <f ca="true">+IF(AND(ISNUMBER(OFFSET('Sanitation Data'!$E$12,0,10*ROW('Sanitation Data'!E136))),'Data Summary'!CT142="Yes"),OFFSET('Sanitation Data'!$E$12,0,10*ROW('Sanitation Data'!E136)),NA())</f>
        <v>#N/A</v>
      </c>
      <c r="AF142" s="84" t="e">
        <f ca="true">+IF(AND(ISNUMBER(OFFSET('Sanitation Data'!$F$4,0,10*ROW('Sanitation Data'!F136))),'Data Summary'!CU142="Yes"),100-OFFSET('Sanitation Data'!$F$4,0,10*ROW('Sanitation Data'!F136)),NA())</f>
        <v>#N/A</v>
      </c>
      <c r="AG142" s="84" t="e">
        <f ca="true">+IF(AND(ISNUMBER(OFFSET('Sanitation Data'!$F$6,0,10*ROW('Sanitation Data'!F136))),'Data Summary'!CV142="Yes"),OFFSET('Sanitation Data'!$F$6,0,10*ROW('Sanitation Data'!F136)),NA())</f>
        <v>#N/A</v>
      </c>
      <c r="AH142" s="84" t="e">
        <f ca="true">+IF(AND(ISNUMBER(OFFSET('Sanitation Data'!$F$10,0,10*ROW('Sanitation Data'!F136))),'Data Summary'!CW142="Yes"),OFFSET('Sanitation Data'!$F$10,0,10*ROW('Sanitation Data'!F136)),NA())</f>
        <v>#N/A</v>
      </c>
      <c r="AI142" s="84" t="e">
        <f ca="true">+IF(AND(ISNUMBER(OFFSET('Sanitation Data'!$F$11,0,10*ROW('Sanitation Data'!F136))),'Data Summary'!CX142="Yes"),OFFSET('Sanitation Data'!$F$11,0,10*ROW('Sanitation Data'!F136)),NA())</f>
        <v>#N/A</v>
      </c>
      <c r="AJ142" s="84" t="e">
        <f ca="true">+IF(AND(ISNUMBER(OFFSET('Sanitation Data'!$F$12,0,10*ROW('Sanitation Data'!F136))),'Data Summary'!CY142="Yes"),OFFSET('Sanitation Data'!$F$12,0,10*ROW('Sanitation Data'!F136)),NA())</f>
        <v>#N/A</v>
      </c>
      <c r="AK142" s="84" t="e">
        <f ca="true">+IF(AND(ISNUMBER(OFFSET('Sanitation Data'!$G$4,0,10*ROW('Sanitation Data'!G136))),'Data Summary'!CZ142="Yes"),100-OFFSET('Sanitation Data'!$G$4,0,10*ROW('Sanitation Data'!G136)),NA())</f>
        <v>#N/A</v>
      </c>
      <c r="AL142" s="84" t="e">
        <f ca="true">+IF(AND(ISNUMBER(OFFSET('Sanitation Data'!$G$6,0,10*ROW('Sanitation Data'!G136))),'Data Summary'!DA142="Yes"),OFFSET('Sanitation Data'!$G$6,0,10*ROW('Sanitation Data'!G136)),NA())</f>
        <v>#N/A</v>
      </c>
      <c r="AM142" s="84" t="e">
        <f ca="true">+IF(AND(ISNUMBER(OFFSET('Sanitation Data'!$G$10,0,10*ROW('Sanitation Data'!G136))),'Data Summary'!DB142="Yes"),OFFSET('Sanitation Data'!$G$10,0,10*ROW('Sanitation Data'!G136)),NA())</f>
        <v>#N/A</v>
      </c>
      <c r="AN142" s="84" t="e">
        <f ca="true">+IF(AND(ISNUMBER(OFFSET('Sanitation Data'!$G$11,0,10*ROW('Sanitation Data'!G136))),'Data Summary'!DC142="Yes"),OFFSET('Sanitation Data'!$G$11,0,10*ROW('Sanitation Data'!G136)),NA())</f>
        <v>#N/A</v>
      </c>
      <c r="AO142" s="84" t="e">
        <f ca="true">+IF(AND(ISNUMBER(OFFSET('Sanitation Data'!$G$12,0,10*ROW('Sanitation Data'!G136))),'Data Summary'!DD142="Yes"),OFFSET('Sanitation Data'!$G$12,0,10*ROW('Sanitation Data'!G136)),NA())</f>
        <v>#N/A</v>
      </c>
      <c r="AP142" s="84" t="e">
        <f ca="true">+IF(AND(ISNUMBER(OFFSET('Sanitation Data'!$H$4,0,10*ROW('Sanitation Data'!H136))),'Data Summary'!DE142="Yes"),100-OFFSET('Sanitation Data'!$H$4,0,10*ROW('Sanitation Data'!H136)),NA())</f>
        <v>#N/A</v>
      </c>
      <c r="AQ142" s="84" t="e">
        <f ca="true">+IF(AND(ISNUMBER(OFFSET('Sanitation Data'!$H$6,0,10*ROW('Sanitation Data'!H136))),'Data Summary'!DF142="Yes"),OFFSET('Sanitation Data'!$H$6,0,10*ROW('Sanitation Data'!H136)),NA())</f>
        <v>#N/A</v>
      </c>
      <c r="AR142" s="84" t="e">
        <f ca="true">+IF(AND(ISNUMBER(OFFSET('Sanitation Data'!$H$10,0,10*ROW('Sanitation Data'!H136))),'Data Summary'!DG142="Yes"),OFFSET('Sanitation Data'!$H$10,0,10*ROW('Sanitation Data'!H136)),NA())</f>
        <v>#N/A</v>
      </c>
      <c r="AS142" s="84" t="e">
        <f ca="true">+IF(AND(ISNUMBER(OFFSET('Sanitation Data'!$H$11,0,10*ROW('Sanitation Data'!H136))),'Data Summary'!DH142="Yes"),OFFSET('Sanitation Data'!$H$11,0,10*ROW('Sanitation Data'!H136)),NA())</f>
        <v>#N/A</v>
      </c>
      <c r="AT142" s="84" t="e">
        <f ca="true">+IF(AND(ISNUMBER(OFFSET('Sanitation Data'!$H$12,0,10*ROW('Sanitation Data'!H136))),'Data Summary'!DI142="Yes"),OFFSET('Sanitation Data'!$H$12,0,10*ROW('Sanitation Data'!H136)),NA())</f>
        <v>#N/A</v>
      </c>
      <c r="AU142" s="84" t="e">
        <f ca="true">+IF(AND(ISNUMBER(OFFSET('Sanitation Data'!$I$4,0,10*ROW('Sanitation Data'!I136))),'Data Summary'!DJ142="Yes"),100-OFFSET('Sanitation Data'!$I$4,0,10*ROW('Sanitation Data'!I136)),NA())</f>
        <v>#N/A</v>
      </c>
      <c r="AV142" s="84" t="e">
        <f ca="true">+IF(AND(ISNUMBER(OFFSET('Sanitation Data'!$I$6,0,10*ROW('Sanitation Data'!I136))),'Data Summary'!DK142="Yes"),OFFSET('Sanitation Data'!$I$6,0,10*ROW('Sanitation Data'!I136)),NA())</f>
        <v>#N/A</v>
      </c>
      <c r="AW142" s="84" t="e">
        <f ca="true">+IF(AND(ISNUMBER(OFFSET('Sanitation Data'!$I$10,0,10*ROW('Sanitation Data'!I136))),'Data Summary'!DL142="Yes"),OFFSET('Sanitation Data'!$I$10,0,10*ROW('Sanitation Data'!I136)),NA())</f>
        <v>#N/A</v>
      </c>
      <c r="AX142" s="84" t="e">
        <f ca="true">+IF(AND(ISNUMBER(OFFSET('Sanitation Data'!$I$11,0,10*ROW('Sanitation Data'!I136))),'Data Summary'!DM142="Yes"),OFFSET('Sanitation Data'!$I$11,0,10*ROW('Sanitation Data'!I136)),NA())</f>
        <v>#N/A</v>
      </c>
      <c r="AY142" s="84" t="e">
        <f ca="true">+IF(AND(ISNUMBER(OFFSET('Sanitation Data'!$I$12,0,10*ROW('Sanitation Data'!I136))),'Data Summary'!DN142="Yes"),OFFSET('Sanitation Data'!$I$12,0,10*ROW('Sanitation Data'!I136)),NA())</f>
        <v>#N/A</v>
      </c>
      <c r="AZ142" s="85" t="e">
        <f ca="true">+IF(AND(ISNUMBER(OFFSET('Hygiene Data'!$D$5,0,10*ROW('Hygiene Data'!D136))),'Data Summary'!DO142="Yes"),OFFSET('Hygiene Data'!$D$5,0,10*ROW('Hygiene Data'!D136)),NA())</f>
        <v>#N/A</v>
      </c>
      <c r="BA142" s="85" t="e">
        <f ca="true">+IF(AND(ISNUMBER(OFFSET('Hygiene Data'!$D$7,0,10*ROW('Hygiene Data'!D136))),'Data Summary'!DP142="Yes"),OFFSET('Hygiene Data'!$D$7,0,10*ROW('Hygiene Data'!D136)),NA())</f>
        <v>#N/A</v>
      </c>
      <c r="BB142" s="85" t="e">
        <f ca="true">+IF(AND(ISNUMBER(OFFSET('Hygiene Data'!$D$9,0,10*ROW('Hygiene Data'!D136))),'Data Summary'!DQ142="Yes"),OFFSET('Hygiene Data'!$D$9,0,10*ROW('Hygiene Data'!D136)),NA())</f>
        <v>#N/A</v>
      </c>
      <c r="BC142" s="85" t="e">
        <f ca="true">+IF(AND(ISNUMBER(OFFSET('Hygiene Data'!$E$5,0,10*ROW('Hygiene Data'!E136))),'Data Summary'!DR142="Yes"),OFFSET('Hygiene Data'!$E$5,0,10*ROW('Hygiene Data'!E136)),NA())</f>
        <v>#N/A</v>
      </c>
      <c r="BD142" s="85" t="e">
        <f ca="true">+IF(AND(ISNUMBER(OFFSET('Hygiene Data'!$E$7,0,10*ROW('Hygiene Data'!E136))),'Data Summary'!DS142="Yes"),OFFSET('Hygiene Data'!$E$7,0,10*ROW('Hygiene Data'!E136)),NA())</f>
        <v>#N/A</v>
      </c>
      <c r="BE142" s="85" t="e">
        <f ca="true">+IF(AND(ISNUMBER(OFFSET('Hygiene Data'!$E$9,0,10*ROW('Hygiene Data'!E136))),'Data Summary'!DT142="Yes"),OFFSET('Hygiene Data'!$E$9,0,10*ROW('Hygiene Data'!E136)),NA())</f>
        <v>#N/A</v>
      </c>
      <c r="BF142" s="85" t="e">
        <f ca="true">+IF(AND(ISNUMBER(OFFSET('Hygiene Data'!$F$5,0,10*ROW('Hygiene Data'!F136))),'Data Summary'!DU142="Yes"),OFFSET('Hygiene Data'!$F$5,0,10*ROW('Hygiene Data'!F136)),NA())</f>
        <v>#N/A</v>
      </c>
      <c r="BG142" s="85" t="e">
        <f ca="true">+IF(AND(ISNUMBER(OFFSET('Hygiene Data'!$F$7,0,10*ROW('Hygiene Data'!F136))),'Data Summary'!DV142="Yes"),OFFSET('Hygiene Data'!$F$7,0,10*ROW('Hygiene Data'!F136)),NA())</f>
        <v>#N/A</v>
      </c>
      <c r="BH142" s="85" t="e">
        <f ca="true">+IF(AND(ISNUMBER(OFFSET('Hygiene Data'!$F$9,0,10*ROW('Hygiene Data'!F136))),'Data Summary'!DW142="Yes"),OFFSET('Hygiene Data'!$F$9,0,10*ROW('Hygiene Data'!F136)),NA())</f>
        <v>#N/A</v>
      </c>
      <c r="BI142" s="85" t="e">
        <f ca="true">+IF(AND(ISNUMBER(OFFSET('Hygiene Data'!$G$5,0,10*ROW('Hygiene Data'!G136))),'Data Summary'!DX142="Yes"),OFFSET('Hygiene Data'!$G$5,0,10*ROW('Hygiene Data'!G136)),NA())</f>
        <v>#N/A</v>
      </c>
      <c r="BJ142" s="85" t="e">
        <f ca="true">+IF(AND(ISNUMBER(OFFSET('Hygiene Data'!$G$7,0,10*ROW('Hygiene Data'!G136))),'Data Summary'!DY142="Yes"),OFFSET('Hygiene Data'!$G$7,0,10*ROW('Hygiene Data'!G136)),NA())</f>
        <v>#N/A</v>
      </c>
      <c r="BK142" s="85" t="e">
        <f ca="true">+IF(AND(ISNUMBER(OFFSET('Hygiene Data'!$G$9,0,10*ROW('Hygiene Data'!G136))),'Data Summary'!DZ142="Yes"),OFFSET('Hygiene Data'!$G$9,0,10*ROW('Hygiene Data'!G136)),NA())</f>
        <v>#N/A</v>
      </c>
      <c r="BL142" s="85" t="e">
        <f ca="true">+IF(AND(ISNUMBER(OFFSET('Hygiene Data'!$H$5,0,10*ROW('Hygiene Data'!H136))),'Data Summary'!EA142="Yes"),OFFSET('Hygiene Data'!$H$5,0,10*ROW('Hygiene Data'!H136)),NA())</f>
        <v>#N/A</v>
      </c>
      <c r="BM142" s="85" t="e">
        <f ca="true">+IF(AND(ISNUMBER(OFFSET('Hygiene Data'!$H$7,0,10*ROW('Hygiene Data'!H136))),'Data Summary'!EB142="Yes"),OFFSET('Hygiene Data'!$H$7,0,10*ROW('Hygiene Data'!H136)),NA())</f>
        <v>#N/A</v>
      </c>
      <c r="BN142" s="85" t="e">
        <f ca="true">+IF(AND(ISNUMBER(OFFSET('Hygiene Data'!$H$9,0,10*ROW('Hygiene Data'!H136))),'Data Summary'!EC142="Yes"),OFFSET('Hygiene Data'!$H$9,0,10*ROW('Hygiene Data'!H136)),NA())</f>
        <v>#N/A</v>
      </c>
      <c r="BO142" s="85" t="e">
        <f ca="true">+IF(AND(ISNUMBER(OFFSET('Hygiene Data'!$I$5,0,10*ROW('Hygiene Data'!I136))),'Data Summary'!ED142="Yes"),OFFSET('Hygiene Data'!$I$5,0,10*ROW('Hygiene Data'!I136)),NA())</f>
        <v>#N/A</v>
      </c>
      <c r="BP142" s="85" t="e">
        <f ca="true">+IF(AND(ISNUMBER(OFFSET('Hygiene Data'!$I$7,0,10*ROW('Hygiene Data'!I136))),'Data Summary'!EE142="Yes"),OFFSET('Hygiene Data'!$I$7,0,10*ROW('Hygiene Data'!I136)),NA())</f>
        <v>#N/A</v>
      </c>
      <c r="BQ142" s="85" t="e">
        <f ca="true">+IF(AND(ISNUMBER(OFFSET('Hygiene Data'!$I$9,0,10*ROW('Hygiene Data'!I136))),'Data Summary'!EF142="Yes"),OFFSET('Hygiene Data'!$I$9,0,10*ROW('Hygiene Data'!I136)),NA())</f>
        <v>#N/A</v>
      </c>
    </row>
    <row xmlns:x14ac="http://schemas.microsoft.com/office/spreadsheetml/2009/9/ac" r="143" x14ac:dyDescent="0.2">
      <c r="A143" s="326" t="e">
        <f ca="true">+RIGHT('Data Summary'!A143,LEN('Data Summary'!A143)-9)</f>
        <v>#VALUE!</v>
      </c>
      <c r="B143" s="31" t="str">
        <f ca="true">+IF(ISTEXT('Data Summary'!B143),'Data Summary'!B143,"")</f>
        <v/>
      </c>
      <c r="C143" s="325" t="e">
        <f ca="true">+VALUE('Data Summary'!C143)</f>
        <v>#VALUE!</v>
      </c>
      <c r="D143" s="83" t="e">
        <f ca="true">+IF(AND(ISNUMBER(OFFSET('Water Data'!$D$4,0,10*ROW('Water Data'!D137))),'Data Summary'!BS143="Yes"),100-OFFSET('Water Data'!$D$4,0,10*ROW('Water Data'!D137)),NA())</f>
        <v>#N/A</v>
      </c>
      <c r="E143" s="83" t="e">
        <f ca="true">+IF(AND(ISNUMBER(OFFSET('Water Data'!$D$6,0,10*ROW('Water Data'!D137))),'Data Summary'!BT143="Yes"),OFFSET('Water Data'!$D$6,0,10*ROW('Water Data'!D137)),NA())</f>
        <v>#N/A</v>
      </c>
      <c r="F143" s="83" t="e">
        <f ca="true">+IF(AND(ISNUMBER(OFFSET('Water Data'!$D$9,0,10*ROW('Water Data'!D137))),'Data Summary'!BU143="Yes"),OFFSET('Water Data'!$D$9,0,10*ROW('Water Data'!D137)),NA())</f>
        <v>#N/A</v>
      </c>
      <c r="G143" s="83" t="e">
        <f ca="true">+IF(AND(ISNUMBER(OFFSET('Water Data'!$E$4,0,10*ROW('Water Data'!E137))),'Data Summary'!BV143="Yes"),100-OFFSET('Water Data'!$E$4,0,10*ROW('Water Data'!E137)),NA())</f>
        <v>#N/A</v>
      </c>
      <c r="H143" s="83" t="e">
        <f ca="true">+IF(AND(ISNUMBER(OFFSET('Water Data'!$E$6,0,10*ROW('Water Data'!E137))),'Data Summary'!BW143="Yes"),OFFSET('Water Data'!$E$6,0,10*ROW('Water Data'!E137)),NA())</f>
        <v>#N/A</v>
      </c>
      <c r="I143" s="83" t="e">
        <f ca="true">+IF(AND(ISNUMBER(OFFSET('Water Data'!$E$9,0,10*ROW('Water Data'!E137))),'Data Summary'!BX143="Yes"),OFFSET('Water Data'!$E$9,0,10*ROW('Water Data'!E137)),NA())</f>
        <v>#N/A</v>
      </c>
      <c r="J143" s="83" t="e">
        <f ca="true">+IF(AND(ISNUMBER(OFFSET('Water Data'!$F$4,0,10*ROW('Water Data'!F137))),'Data Summary'!BY143="Yes"),100-OFFSET('Water Data'!$F$4,0,10*ROW('Water Data'!F137)),NA())</f>
        <v>#N/A</v>
      </c>
      <c r="K143" s="83" t="e">
        <f ca="true">+IF(AND(ISNUMBER(OFFSET('Water Data'!$F$6,0,10*ROW('Water Data'!F137))),'Data Summary'!BZ143="Yes"),OFFSET('Water Data'!$F$6,0,10*ROW('Water Data'!F137)),NA())</f>
        <v>#N/A</v>
      </c>
      <c r="L143" s="83" t="e">
        <f ca="true">+IF(AND(ISNUMBER(OFFSET('Water Data'!$F$9,0,10*ROW('Water Data'!F137))),'Data Summary'!CA143="Yes"),OFFSET('Water Data'!$F$9,0,10*ROW('Water Data'!F137)),NA())</f>
        <v>#N/A</v>
      </c>
      <c r="M143" s="83" t="e">
        <f ca="true">+IF(AND(ISNUMBER(OFFSET('Water Data'!$G$4,0,10*ROW('Water Data'!G137))),'Data Summary'!CB143="Yes"),100-OFFSET('Water Data'!$G$4,0,10*ROW('Water Data'!G137)),NA())</f>
        <v>#N/A</v>
      </c>
      <c r="N143" s="83" t="e">
        <f ca="true">+IF(AND(ISNUMBER(OFFSET('Water Data'!$G$6,0,10*ROW('Water Data'!G137))),'Data Summary'!CC143="Yes"),OFFSET('Water Data'!$G$6,0,10*ROW('Water Data'!G137)),NA())</f>
        <v>#N/A</v>
      </c>
      <c r="O143" s="83" t="e">
        <f ca="true">+IF(AND(ISNUMBER(OFFSET('Water Data'!$G$9,0,10*ROW('Water Data'!G137))),'Data Summary'!CD143="Yes"),OFFSET('Water Data'!$G$9,0,10*ROW('Water Data'!G137)),NA())</f>
        <v>#N/A</v>
      </c>
      <c r="P143" s="83" t="e">
        <f ca="true">+IF(AND(ISNUMBER(OFFSET('Water Data'!$H$4,0,10*ROW('Water Data'!H137))),'Data Summary'!CE143="Yes"),100-OFFSET('Water Data'!$H$4,0,10*ROW('Water Data'!H137)),NA())</f>
        <v>#N/A</v>
      </c>
      <c r="Q143" s="83" t="e">
        <f ca="true">+IF(AND(ISNUMBER(OFFSET('Water Data'!$H$6,0,10*ROW('Water Data'!H137))),'Data Summary'!CF143="Yes"),OFFSET('Water Data'!$H$6,0,10*ROW('Water Data'!H137)),NA())</f>
        <v>#N/A</v>
      </c>
      <c r="R143" s="83" t="e">
        <f ca="true">+IF(AND(ISNUMBER(OFFSET('Water Data'!$H$9,0,10*ROW('Water Data'!H137))),'Data Summary'!CG143="Yes"),OFFSET('Water Data'!$H$9,0,10*ROW('Water Data'!H137)),NA())</f>
        <v>#N/A</v>
      </c>
      <c r="S143" s="83" t="e">
        <f ca="true">+IF(AND(ISNUMBER(OFFSET('Water Data'!$I$4,0,10*ROW('Water Data'!I137))),'Data Summary'!CH143="Yes"),100-OFFSET('Water Data'!$I$4,0,10*ROW('Water Data'!I137)),NA())</f>
        <v>#N/A</v>
      </c>
      <c r="T143" s="83" t="e">
        <f ca="true">+IF(AND(ISNUMBER(OFFSET('Water Data'!$I$6,0,10*ROW('Water Data'!I137))),'Data Summary'!CI143="Yes"),OFFSET('Water Data'!$I$6,0,10*ROW('Water Data'!I137)),NA())</f>
        <v>#N/A</v>
      </c>
      <c r="U143" s="83" t="e">
        <f ca="true">+IF(AND(ISNUMBER(OFFSET('Water Data'!$I$9,0,10*ROW('Water Data'!I137))),'Data Summary'!CJ143="Yes"),OFFSET('Water Data'!$I$9,0,10*ROW('Water Data'!I137)),NA())</f>
        <v>#N/A</v>
      </c>
      <c r="V143" s="84" t="e">
        <f ca="true">+IF(AND(ISNUMBER(OFFSET('Sanitation Data'!$D$4,0,10*ROW('Sanitation Data'!D137))),'Data Summary'!CK143="Yes"),100-OFFSET('Sanitation Data'!$D$4,0,10*ROW('Sanitation Data'!D137)),NA())</f>
        <v>#N/A</v>
      </c>
      <c r="W143" s="84" t="e">
        <f ca="true">+IF(AND(ISNUMBER(OFFSET('Sanitation Data'!$D$6,0,10*ROW('Sanitation Data'!D137))),'Data Summary'!CL143="Yes"),OFFSET('Sanitation Data'!$D$6,0,10*ROW('Sanitation Data'!D137)),NA())</f>
        <v>#N/A</v>
      </c>
      <c r="X143" s="84" t="e">
        <f ca="true">+IF(AND(ISNUMBER(OFFSET('Sanitation Data'!$D$10,0,10*ROW('Sanitation Data'!D137))),'Data Summary'!CM143="Yes"),OFFSET('Sanitation Data'!$D$10,0,10*ROW('Sanitation Data'!D137)),NA())</f>
        <v>#N/A</v>
      </c>
      <c r="Y143" s="84" t="e">
        <f ca="true">+IF(AND(ISNUMBER(OFFSET('Sanitation Data'!$D$11,0,10*ROW('Sanitation Data'!D137))),'Data Summary'!CN143="Yes"),OFFSET('Sanitation Data'!$D$11,0,10*ROW('Sanitation Data'!D137)),NA())</f>
        <v>#N/A</v>
      </c>
      <c r="Z143" s="84" t="e">
        <f ca="true">+IF(AND(ISNUMBER(OFFSET('Sanitation Data'!$D$12,0,10*ROW('Sanitation Data'!D137))),'Data Summary'!CO143="Yes"),OFFSET('Sanitation Data'!$D$12,0,10*ROW('Sanitation Data'!D137)),NA())</f>
        <v>#N/A</v>
      </c>
      <c r="AA143" s="84" t="e">
        <f ca="true">+IF(AND(ISNUMBER(OFFSET('Sanitation Data'!$E$4,0,10*ROW('Sanitation Data'!E137))),'Data Summary'!CP143="Yes"),100-OFFSET('Sanitation Data'!$E$4,0,10*ROW('Sanitation Data'!E137)),NA())</f>
        <v>#N/A</v>
      </c>
      <c r="AB143" s="84" t="e">
        <f ca="true">+IF(AND(ISNUMBER(OFFSET('Sanitation Data'!$E$6,0,10*ROW('Sanitation Data'!E137))),'Data Summary'!CQ143="Yes"),OFFSET('Sanitation Data'!$E$6,0,10*ROW('Sanitation Data'!E137)),NA())</f>
        <v>#N/A</v>
      </c>
      <c r="AC143" s="84" t="e">
        <f ca="true">+IF(AND(ISNUMBER(OFFSET('Sanitation Data'!$E$10,0,10*ROW('Sanitation Data'!E137))),'Data Summary'!CR143="Yes"),OFFSET('Sanitation Data'!$E$10,0,10*ROW('Sanitation Data'!E137)),NA())</f>
        <v>#N/A</v>
      </c>
      <c r="AD143" s="84" t="e">
        <f ca="true">+IF(AND(ISNUMBER(OFFSET('Sanitation Data'!$E$11,0,10*ROW('Sanitation Data'!E137))),'Data Summary'!CS143="Yes"),OFFSET('Sanitation Data'!$E$11,0,10*ROW('Sanitation Data'!E137)),NA())</f>
        <v>#N/A</v>
      </c>
      <c r="AE143" s="84" t="e">
        <f ca="true">+IF(AND(ISNUMBER(OFFSET('Sanitation Data'!$E$12,0,10*ROW('Sanitation Data'!E137))),'Data Summary'!CT143="Yes"),OFFSET('Sanitation Data'!$E$12,0,10*ROW('Sanitation Data'!E137)),NA())</f>
        <v>#N/A</v>
      </c>
      <c r="AF143" s="84" t="e">
        <f ca="true">+IF(AND(ISNUMBER(OFFSET('Sanitation Data'!$F$4,0,10*ROW('Sanitation Data'!F137))),'Data Summary'!CU143="Yes"),100-OFFSET('Sanitation Data'!$F$4,0,10*ROW('Sanitation Data'!F137)),NA())</f>
        <v>#N/A</v>
      </c>
      <c r="AG143" s="84" t="e">
        <f ca="true">+IF(AND(ISNUMBER(OFFSET('Sanitation Data'!$F$6,0,10*ROW('Sanitation Data'!F137))),'Data Summary'!CV143="Yes"),OFFSET('Sanitation Data'!$F$6,0,10*ROW('Sanitation Data'!F137)),NA())</f>
        <v>#N/A</v>
      </c>
      <c r="AH143" s="84" t="e">
        <f ca="true">+IF(AND(ISNUMBER(OFFSET('Sanitation Data'!$F$10,0,10*ROW('Sanitation Data'!F137))),'Data Summary'!CW143="Yes"),OFFSET('Sanitation Data'!$F$10,0,10*ROW('Sanitation Data'!F137)),NA())</f>
        <v>#N/A</v>
      </c>
      <c r="AI143" s="84" t="e">
        <f ca="true">+IF(AND(ISNUMBER(OFFSET('Sanitation Data'!$F$11,0,10*ROW('Sanitation Data'!F137))),'Data Summary'!CX143="Yes"),OFFSET('Sanitation Data'!$F$11,0,10*ROW('Sanitation Data'!F137)),NA())</f>
        <v>#N/A</v>
      </c>
      <c r="AJ143" s="84" t="e">
        <f ca="true">+IF(AND(ISNUMBER(OFFSET('Sanitation Data'!$F$12,0,10*ROW('Sanitation Data'!F137))),'Data Summary'!CY143="Yes"),OFFSET('Sanitation Data'!$F$12,0,10*ROW('Sanitation Data'!F137)),NA())</f>
        <v>#N/A</v>
      </c>
      <c r="AK143" s="84" t="e">
        <f ca="true">+IF(AND(ISNUMBER(OFFSET('Sanitation Data'!$G$4,0,10*ROW('Sanitation Data'!G137))),'Data Summary'!CZ143="Yes"),100-OFFSET('Sanitation Data'!$G$4,0,10*ROW('Sanitation Data'!G137)),NA())</f>
        <v>#N/A</v>
      </c>
      <c r="AL143" s="84" t="e">
        <f ca="true">+IF(AND(ISNUMBER(OFFSET('Sanitation Data'!$G$6,0,10*ROW('Sanitation Data'!G137))),'Data Summary'!DA143="Yes"),OFFSET('Sanitation Data'!$G$6,0,10*ROW('Sanitation Data'!G137)),NA())</f>
        <v>#N/A</v>
      </c>
      <c r="AM143" s="84" t="e">
        <f ca="true">+IF(AND(ISNUMBER(OFFSET('Sanitation Data'!$G$10,0,10*ROW('Sanitation Data'!G137))),'Data Summary'!DB143="Yes"),OFFSET('Sanitation Data'!$G$10,0,10*ROW('Sanitation Data'!G137)),NA())</f>
        <v>#N/A</v>
      </c>
      <c r="AN143" s="84" t="e">
        <f ca="true">+IF(AND(ISNUMBER(OFFSET('Sanitation Data'!$G$11,0,10*ROW('Sanitation Data'!G137))),'Data Summary'!DC143="Yes"),OFFSET('Sanitation Data'!$G$11,0,10*ROW('Sanitation Data'!G137)),NA())</f>
        <v>#N/A</v>
      </c>
      <c r="AO143" s="84" t="e">
        <f ca="true">+IF(AND(ISNUMBER(OFFSET('Sanitation Data'!$G$12,0,10*ROW('Sanitation Data'!G137))),'Data Summary'!DD143="Yes"),OFFSET('Sanitation Data'!$G$12,0,10*ROW('Sanitation Data'!G137)),NA())</f>
        <v>#N/A</v>
      </c>
      <c r="AP143" s="84" t="e">
        <f ca="true">+IF(AND(ISNUMBER(OFFSET('Sanitation Data'!$H$4,0,10*ROW('Sanitation Data'!H137))),'Data Summary'!DE143="Yes"),100-OFFSET('Sanitation Data'!$H$4,0,10*ROW('Sanitation Data'!H137)),NA())</f>
        <v>#N/A</v>
      </c>
      <c r="AQ143" s="84" t="e">
        <f ca="true">+IF(AND(ISNUMBER(OFFSET('Sanitation Data'!$H$6,0,10*ROW('Sanitation Data'!H137))),'Data Summary'!DF143="Yes"),OFFSET('Sanitation Data'!$H$6,0,10*ROW('Sanitation Data'!H137)),NA())</f>
        <v>#N/A</v>
      </c>
      <c r="AR143" s="84" t="e">
        <f ca="true">+IF(AND(ISNUMBER(OFFSET('Sanitation Data'!$H$10,0,10*ROW('Sanitation Data'!H137))),'Data Summary'!DG143="Yes"),OFFSET('Sanitation Data'!$H$10,0,10*ROW('Sanitation Data'!H137)),NA())</f>
        <v>#N/A</v>
      </c>
      <c r="AS143" s="84" t="e">
        <f ca="true">+IF(AND(ISNUMBER(OFFSET('Sanitation Data'!$H$11,0,10*ROW('Sanitation Data'!H137))),'Data Summary'!DH143="Yes"),OFFSET('Sanitation Data'!$H$11,0,10*ROW('Sanitation Data'!H137)),NA())</f>
        <v>#N/A</v>
      </c>
      <c r="AT143" s="84" t="e">
        <f ca="true">+IF(AND(ISNUMBER(OFFSET('Sanitation Data'!$H$12,0,10*ROW('Sanitation Data'!H137))),'Data Summary'!DI143="Yes"),OFFSET('Sanitation Data'!$H$12,0,10*ROW('Sanitation Data'!H137)),NA())</f>
        <v>#N/A</v>
      </c>
      <c r="AU143" s="84" t="e">
        <f ca="true">+IF(AND(ISNUMBER(OFFSET('Sanitation Data'!$I$4,0,10*ROW('Sanitation Data'!I137))),'Data Summary'!DJ143="Yes"),100-OFFSET('Sanitation Data'!$I$4,0,10*ROW('Sanitation Data'!I137)),NA())</f>
        <v>#N/A</v>
      </c>
      <c r="AV143" s="84" t="e">
        <f ca="true">+IF(AND(ISNUMBER(OFFSET('Sanitation Data'!$I$6,0,10*ROW('Sanitation Data'!I137))),'Data Summary'!DK143="Yes"),OFFSET('Sanitation Data'!$I$6,0,10*ROW('Sanitation Data'!I137)),NA())</f>
        <v>#N/A</v>
      </c>
      <c r="AW143" s="84" t="e">
        <f ca="true">+IF(AND(ISNUMBER(OFFSET('Sanitation Data'!$I$10,0,10*ROW('Sanitation Data'!I137))),'Data Summary'!DL143="Yes"),OFFSET('Sanitation Data'!$I$10,0,10*ROW('Sanitation Data'!I137)),NA())</f>
        <v>#N/A</v>
      </c>
      <c r="AX143" s="84" t="e">
        <f ca="true">+IF(AND(ISNUMBER(OFFSET('Sanitation Data'!$I$11,0,10*ROW('Sanitation Data'!I137))),'Data Summary'!DM143="Yes"),OFFSET('Sanitation Data'!$I$11,0,10*ROW('Sanitation Data'!I137)),NA())</f>
        <v>#N/A</v>
      </c>
      <c r="AY143" s="84" t="e">
        <f ca="true">+IF(AND(ISNUMBER(OFFSET('Sanitation Data'!$I$12,0,10*ROW('Sanitation Data'!I137))),'Data Summary'!DN143="Yes"),OFFSET('Sanitation Data'!$I$12,0,10*ROW('Sanitation Data'!I137)),NA())</f>
        <v>#N/A</v>
      </c>
      <c r="AZ143" s="85" t="e">
        <f ca="true">+IF(AND(ISNUMBER(OFFSET('Hygiene Data'!$D$5,0,10*ROW('Hygiene Data'!D137))),'Data Summary'!DO143="Yes"),OFFSET('Hygiene Data'!$D$5,0,10*ROW('Hygiene Data'!D137)),NA())</f>
        <v>#N/A</v>
      </c>
      <c r="BA143" s="85" t="e">
        <f ca="true">+IF(AND(ISNUMBER(OFFSET('Hygiene Data'!$D$7,0,10*ROW('Hygiene Data'!D137))),'Data Summary'!DP143="Yes"),OFFSET('Hygiene Data'!$D$7,0,10*ROW('Hygiene Data'!D137)),NA())</f>
        <v>#N/A</v>
      </c>
      <c r="BB143" s="85" t="e">
        <f ca="true">+IF(AND(ISNUMBER(OFFSET('Hygiene Data'!$D$9,0,10*ROW('Hygiene Data'!D137))),'Data Summary'!DQ143="Yes"),OFFSET('Hygiene Data'!$D$9,0,10*ROW('Hygiene Data'!D137)),NA())</f>
        <v>#N/A</v>
      </c>
      <c r="BC143" s="85" t="e">
        <f ca="true">+IF(AND(ISNUMBER(OFFSET('Hygiene Data'!$E$5,0,10*ROW('Hygiene Data'!E137))),'Data Summary'!DR143="Yes"),OFFSET('Hygiene Data'!$E$5,0,10*ROW('Hygiene Data'!E137)),NA())</f>
        <v>#N/A</v>
      </c>
      <c r="BD143" s="85" t="e">
        <f ca="true">+IF(AND(ISNUMBER(OFFSET('Hygiene Data'!$E$7,0,10*ROW('Hygiene Data'!E137))),'Data Summary'!DS143="Yes"),OFFSET('Hygiene Data'!$E$7,0,10*ROW('Hygiene Data'!E137)),NA())</f>
        <v>#N/A</v>
      </c>
      <c r="BE143" s="85" t="e">
        <f ca="true">+IF(AND(ISNUMBER(OFFSET('Hygiene Data'!$E$9,0,10*ROW('Hygiene Data'!E137))),'Data Summary'!DT143="Yes"),OFFSET('Hygiene Data'!$E$9,0,10*ROW('Hygiene Data'!E137)),NA())</f>
        <v>#N/A</v>
      </c>
      <c r="BF143" s="85" t="e">
        <f ca="true">+IF(AND(ISNUMBER(OFFSET('Hygiene Data'!$F$5,0,10*ROW('Hygiene Data'!F137))),'Data Summary'!DU143="Yes"),OFFSET('Hygiene Data'!$F$5,0,10*ROW('Hygiene Data'!F137)),NA())</f>
        <v>#N/A</v>
      </c>
      <c r="BG143" s="85" t="e">
        <f ca="true">+IF(AND(ISNUMBER(OFFSET('Hygiene Data'!$F$7,0,10*ROW('Hygiene Data'!F137))),'Data Summary'!DV143="Yes"),OFFSET('Hygiene Data'!$F$7,0,10*ROW('Hygiene Data'!F137)),NA())</f>
        <v>#N/A</v>
      </c>
      <c r="BH143" s="85" t="e">
        <f ca="true">+IF(AND(ISNUMBER(OFFSET('Hygiene Data'!$F$9,0,10*ROW('Hygiene Data'!F137))),'Data Summary'!DW143="Yes"),OFFSET('Hygiene Data'!$F$9,0,10*ROW('Hygiene Data'!F137)),NA())</f>
        <v>#N/A</v>
      </c>
      <c r="BI143" s="85" t="e">
        <f ca="true">+IF(AND(ISNUMBER(OFFSET('Hygiene Data'!$G$5,0,10*ROW('Hygiene Data'!G137))),'Data Summary'!DX143="Yes"),OFFSET('Hygiene Data'!$G$5,0,10*ROW('Hygiene Data'!G137)),NA())</f>
        <v>#N/A</v>
      </c>
      <c r="BJ143" s="85" t="e">
        <f ca="true">+IF(AND(ISNUMBER(OFFSET('Hygiene Data'!$G$7,0,10*ROW('Hygiene Data'!G137))),'Data Summary'!DY143="Yes"),OFFSET('Hygiene Data'!$G$7,0,10*ROW('Hygiene Data'!G137)),NA())</f>
        <v>#N/A</v>
      </c>
      <c r="BK143" s="85" t="e">
        <f ca="true">+IF(AND(ISNUMBER(OFFSET('Hygiene Data'!$G$9,0,10*ROW('Hygiene Data'!G137))),'Data Summary'!DZ143="Yes"),OFFSET('Hygiene Data'!$G$9,0,10*ROW('Hygiene Data'!G137)),NA())</f>
        <v>#N/A</v>
      </c>
      <c r="BL143" s="85" t="e">
        <f ca="true">+IF(AND(ISNUMBER(OFFSET('Hygiene Data'!$H$5,0,10*ROW('Hygiene Data'!H137))),'Data Summary'!EA143="Yes"),OFFSET('Hygiene Data'!$H$5,0,10*ROW('Hygiene Data'!H137)),NA())</f>
        <v>#N/A</v>
      </c>
      <c r="BM143" s="85" t="e">
        <f ca="true">+IF(AND(ISNUMBER(OFFSET('Hygiene Data'!$H$7,0,10*ROW('Hygiene Data'!H137))),'Data Summary'!EB143="Yes"),OFFSET('Hygiene Data'!$H$7,0,10*ROW('Hygiene Data'!H137)),NA())</f>
        <v>#N/A</v>
      </c>
      <c r="BN143" s="85" t="e">
        <f ca="true">+IF(AND(ISNUMBER(OFFSET('Hygiene Data'!$H$9,0,10*ROW('Hygiene Data'!H137))),'Data Summary'!EC143="Yes"),OFFSET('Hygiene Data'!$H$9,0,10*ROW('Hygiene Data'!H137)),NA())</f>
        <v>#N/A</v>
      </c>
      <c r="BO143" s="85" t="e">
        <f ca="true">+IF(AND(ISNUMBER(OFFSET('Hygiene Data'!$I$5,0,10*ROW('Hygiene Data'!I137))),'Data Summary'!ED143="Yes"),OFFSET('Hygiene Data'!$I$5,0,10*ROW('Hygiene Data'!I137)),NA())</f>
        <v>#N/A</v>
      </c>
      <c r="BP143" s="85" t="e">
        <f ca="true">+IF(AND(ISNUMBER(OFFSET('Hygiene Data'!$I$7,0,10*ROW('Hygiene Data'!I137))),'Data Summary'!EE143="Yes"),OFFSET('Hygiene Data'!$I$7,0,10*ROW('Hygiene Data'!I137)),NA())</f>
        <v>#N/A</v>
      </c>
      <c r="BQ143" s="85" t="e">
        <f ca="true">+IF(AND(ISNUMBER(OFFSET('Hygiene Data'!$I$9,0,10*ROW('Hygiene Data'!I137))),'Data Summary'!EF143="Yes"),OFFSET('Hygiene Data'!$I$9,0,10*ROW('Hygiene Data'!I137)),NA())</f>
        <v>#N/A</v>
      </c>
    </row>
    <row xmlns:x14ac="http://schemas.microsoft.com/office/spreadsheetml/2009/9/ac" r="144" x14ac:dyDescent="0.2">
      <c r="A144" s="326" t="e">
        <f ca="true">+RIGHT('Data Summary'!A144,LEN('Data Summary'!A144)-9)</f>
        <v>#VALUE!</v>
      </c>
      <c r="B144" s="31" t="str">
        <f ca="true">+IF(ISTEXT('Data Summary'!B144),'Data Summary'!B144,"")</f>
        <v/>
      </c>
      <c r="C144" s="325" t="e">
        <f ca="true">+VALUE('Data Summary'!C144)</f>
        <v>#VALUE!</v>
      </c>
      <c r="D144" s="83" t="e">
        <f ca="true">+IF(AND(ISNUMBER(OFFSET('Water Data'!$D$4,0,10*ROW('Water Data'!D138))),'Data Summary'!BS144="Yes"),100-OFFSET('Water Data'!$D$4,0,10*ROW('Water Data'!D138)),NA())</f>
        <v>#N/A</v>
      </c>
      <c r="E144" s="83" t="e">
        <f ca="true">+IF(AND(ISNUMBER(OFFSET('Water Data'!$D$6,0,10*ROW('Water Data'!D138))),'Data Summary'!BT144="Yes"),OFFSET('Water Data'!$D$6,0,10*ROW('Water Data'!D138)),NA())</f>
        <v>#N/A</v>
      </c>
      <c r="F144" s="83" t="e">
        <f ca="true">+IF(AND(ISNUMBER(OFFSET('Water Data'!$D$9,0,10*ROW('Water Data'!D138))),'Data Summary'!BU144="Yes"),OFFSET('Water Data'!$D$9,0,10*ROW('Water Data'!D138)),NA())</f>
        <v>#N/A</v>
      </c>
      <c r="G144" s="83" t="e">
        <f ca="true">+IF(AND(ISNUMBER(OFFSET('Water Data'!$E$4,0,10*ROW('Water Data'!E138))),'Data Summary'!BV144="Yes"),100-OFFSET('Water Data'!$E$4,0,10*ROW('Water Data'!E138)),NA())</f>
        <v>#N/A</v>
      </c>
      <c r="H144" s="83" t="e">
        <f ca="true">+IF(AND(ISNUMBER(OFFSET('Water Data'!$E$6,0,10*ROW('Water Data'!E138))),'Data Summary'!BW144="Yes"),OFFSET('Water Data'!$E$6,0,10*ROW('Water Data'!E138)),NA())</f>
        <v>#N/A</v>
      </c>
      <c r="I144" s="83" t="e">
        <f ca="true">+IF(AND(ISNUMBER(OFFSET('Water Data'!$E$9,0,10*ROW('Water Data'!E138))),'Data Summary'!BX144="Yes"),OFFSET('Water Data'!$E$9,0,10*ROW('Water Data'!E138)),NA())</f>
        <v>#N/A</v>
      </c>
      <c r="J144" s="83" t="e">
        <f ca="true">+IF(AND(ISNUMBER(OFFSET('Water Data'!$F$4,0,10*ROW('Water Data'!F138))),'Data Summary'!BY144="Yes"),100-OFFSET('Water Data'!$F$4,0,10*ROW('Water Data'!F138)),NA())</f>
        <v>#N/A</v>
      </c>
      <c r="K144" s="83" t="e">
        <f ca="true">+IF(AND(ISNUMBER(OFFSET('Water Data'!$F$6,0,10*ROW('Water Data'!F138))),'Data Summary'!BZ144="Yes"),OFFSET('Water Data'!$F$6,0,10*ROW('Water Data'!F138)),NA())</f>
        <v>#N/A</v>
      </c>
      <c r="L144" s="83" t="e">
        <f ca="true">+IF(AND(ISNUMBER(OFFSET('Water Data'!$F$9,0,10*ROW('Water Data'!F138))),'Data Summary'!CA144="Yes"),OFFSET('Water Data'!$F$9,0,10*ROW('Water Data'!F138)),NA())</f>
        <v>#N/A</v>
      </c>
      <c r="M144" s="83" t="e">
        <f ca="true">+IF(AND(ISNUMBER(OFFSET('Water Data'!$G$4,0,10*ROW('Water Data'!G138))),'Data Summary'!CB144="Yes"),100-OFFSET('Water Data'!$G$4,0,10*ROW('Water Data'!G138)),NA())</f>
        <v>#N/A</v>
      </c>
      <c r="N144" s="83" t="e">
        <f ca="true">+IF(AND(ISNUMBER(OFFSET('Water Data'!$G$6,0,10*ROW('Water Data'!G138))),'Data Summary'!CC144="Yes"),OFFSET('Water Data'!$G$6,0,10*ROW('Water Data'!G138)),NA())</f>
        <v>#N/A</v>
      </c>
      <c r="O144" s="83" t="e">
        <f ca="true">+IF(AND(ISNUMBER(OFFSET('Water Data'!$G$9,0,10*ROW('Water Data'!G138))),'Data Summary'!CD144="Yes"),OFFSET('Water Data'!$G$9,0,10*ROW('Water Data'!G138)),NA())</f>
        <v>#N/A</v>
      </c>
      <c r="P144" s="83" t="e">
        <f ca="true">+IF(AND(ISNUMBER(OFFSET('Water Data'!$H$4,0,10*ROW('Water Data'!H138))),'Data Summary'!CE144="Yes"),100-OFFSET('Water Data'!$H$4,0,10*ROW('Water Data'!H138)),NA())</f>
        <v>#N/A</v>
      </c>
      <c r="Q144" s="83" t="e">
        <f ca="true">+IF(AND(ISNUMBER(OFFSET('Water Data'!$H$6,0,10*ROW('Water Data'!H138))),'Data Summary'!CF144="Yes"),OFFSET('Water Data'!$H$6,0,10*ROW('Water Data'!H138)),NA())</f>
        <v>#N/A</v>
      </c>
      <c r="R144" s="83" t="e">
        <f ca="true">+IF(AND(ISNUMBER(OFFSET('Water Data'!$H$9,0,10*ROW('Water Data'!H138))),'Data Summary'!CG144="Yes"),OFFSET('Water Data'!$H$9,0,10*ROW('Water Data'!H138)),NA())</f>
        <v>#N/A</v>
      </c>
      <c r="S144" s="83" t="e">
        <f ca="true">+IF(AND(ISNUMBER(OFFSET('Water Data'!$I$4,0,10*ROW('Water Data'!I138))),'Data Summary'!CH144="Yes"),100-OFFSET('Water Data'!$I$4,0,10*ROW('Water Data'!I138)),NA())</f>
        <v>#N/A</v>
      </c>
      <c r="T144" s="83" t="e">
        <f ca="true">+IF(AND(ISNUMBER(OFFSET('Water Data'!$I$6,0,10*ROW('Water Data'!I138))),'Data Summary'!CI144="Yes"),OFFSET('Water Data'!$I$6,0,10*ROW('Water Data'!I138)),NA())</f>
        <v>#N/A</v>
      </c>
      <c r="U144" s="83" t="e">
        <f ca="true">+IF(AND(ISNUMBER(OFFSET('Water Data'!$I$9,0,10*ROW('Water Data'!I138))),'Data Summary'!CJ144="Yes"),OFFSET('Water Data'!$I$9,0,10*ROW('Water Data'!I138)),NA())</f>
        <v>#N/A</v>
      </c>
      <c r="V144" s="84" t="e">
        <f ca="true">+IF(AND(ISNUMBER(OFFSET('Sanitation Data'!$D$4,0,10*ROW('Sanitation Data'!D138))),'Data Summary'!CK144="Yes"),100-OFFSET('Sanitation Data'!$D$4,0,10*ROW('Sanitation Data'!D138)),NA())</f>
        <v>#N/A</v>
      </c>
      <c r="W144" s="84" t="e">
        <f ca="true">+IF(AND(ISNUMBER(OFFSET('Sanitation Data'!$D$6,0,10*ROW('Sanitation Data'!D138))),'Data Summary'!CL144="Yes"),OFFSET('Sanitation Data'!$D$6,0,10*ROW('Sanitation Data'!D138)),NA())</f>
        <v>#N/A</v>
      </c>
      <c r="X144" s="84" t="e">
        <f ca="true">+IF(AND(ISNUMBER(OFFSET('Sanitation Data'!$D$10,0,10*ROW('Sanitation Data'!D138))),'Data Summary'!CM144="Yes"),OFFSET('Sanitation Data'!$D$10,0,10*ROW('Sanitation Data'!D138)),NA())</f>
        <v>#N/A</v>
      </c>
      <c r="Y144" s="84" t="e">
        <f ca="true">+IF(AND(ISNUMBER(OFFSET('Sanitation Data'!$D$11,0,10*ROW('Sanitation Data'!D138))),'Data Summary'!CN144="Yes"),OFFSET('Sanitation Data'!$D$11,0,10*ROW('Sanitation Data'!D138)),NA())</f>
        <v>#N/A</v>
      </c>
      <c r="Z144" s="84" t="e">
        <f ca="true">+IF(AND(ISNUMBER(OFFSET('Sanitation Data'!$D$12,0,10*ROW('Sanitation Data'!D138))),'Data Summary'!CO144="Yes"),OFFSET('Sanitation Data'!$D$12,0,10*ROW('Sanitation Data'!D138)),NA())</f>
        <v>#N/A</v>
      </c>
      <c r="AA144" s="84" t="e">
        <f ca="true">+IF(AND(ISNUMBER(OFFSET('Sanitation Data'!$E$4,0,10*ROW('Sanitation Data'!E138))),'Data Summary'!CP144="Yes"),100-OFFSET('Sanitation Data'!$E$4,0,10*ROW('Sanitation Data'!E138)),NA())</f>
        <v>#N/A</v>
      </c>
      <c r="AB144" s="84" t="e">
        <f ca="true">+IF(AND(ISNUMBER(OFFSET('Sanitation Data'!$E$6,0,10*ROW('Sanitation Data'!E138))),'Data Summary'!CQ144="Yes"),OFFSET('Sanitation Data'!$E$6,0,10*ROW('Sanitation Data'!E138)),NA())</f>
        <v>#N/A</v>
      </c>
      <c r="AC144" s="84" t="e">
        <f ca="true">+IF(AND(ISNUMBER(OFFSET('Sanitation Data'!$E$10,0,10*ROW('Sanitation Data'!E138))),'Data Summary'!CR144="Yes"),OFFSET('Sanitation Data'!$E$10,0,10*ROW('Sanitation Data'!E138)),NA())</f>
        <v>#N/A</v>
      </c>
      <c r="AD144" s="84" t="e">
        <f ca="true">+IF(AND(ISNUMBER(OFFSET('Sanitation Data'!$E$11,0,10*ROW('Sanitation Data'!E138))),'Data Summary'!CS144="Yes"),OFFSET('Sanitation Data'!$E$11,0,10*ROW('Sanitation Data'!E138)),NA())</f>
        <v>#N/A</v>
      </c>
      <c r="AE144" s="84" t="e">
        <f ca="true">+IF(AND(ISNUMBER(OFFSET('Sanitation Data'!$E$12,0,10*ROW('Sanitation Data'!E138))),'Data Summary'!CT144="Yes"),OFFSET('Sanitation Data'!$E$12,0,10*ROW('Sanitation Data'!E138)),NA())</f>
        <v>#N/A</v>
      </c>
      <c r="AF144" s="84" t="e">
        <f ca="true">+IF(AND(ISNUMBER(OFFSET('Sanitation Data'!$F$4,0,10*ROW('Sanitation Data'!F138))),'Data Summary'!CU144="Yes"),100-OFFSET('Sanitation Data'!$F$4,0,10*ROW('Sanitation Data'!F138)),NA())</f>
        <v>#N/A</v>
      </c>
      <c r="AG144" s="84" t="e">
        <f ca="true">+IF(AND(ISNUMBER(OFFSET('Sanitation Data'!$F$6,0,10*ROW('Sanitation Data'!F138))),'Data Summary'!CV144="Yes"),OFFSET('Sanitation Data'!$F$6,0,10*ROW('Sanitation Data'!F138)),NA())</f>
        <v>#N/A</v>
      </c>
      <c r="AH144" s="84" t="e">
        <f ca="true">+IF(AND(ISNUMBER(OFFSET('Sanitation Data'!$F$10,0,10*ROW('Sanitation Data'!F138))),'Data Summary'!CW144="Yes"),OFFSET('Sanitation Data'!$F$10,0,10*ROW('Sanitation Data'!F138)),NA())</f>
        <v>#N/A</v>
      </c>
      <c r="AI144" s="84" t="e">
        <f ca="true">+IF(AND(ISNUMBER(OFFSET('Sanitation Data'!$F$11,0,10*ROW('Sanitation Data'!F138))),'Data Summary'!CX144="Yes"),OFFSET('Sanitation Data'!$F$11,0,10*ROW('Sanitation Data'!F138)),NA())</f>
        <v>#N/A</v>
      </c>
      <c r="AJ144" s="84" t="e">
        <f ca="true">+IF(AND(ISNUMBER(OFFSET('Sanitation Data'!$F$12,0,10*ROW('Sanitation Data'!F138))),'Data Summary'!CY144="Yes"),OFFSET('Sanitation Data'!$F$12,0,10*ROW('Sanitation Data'!F138)),NA())</f>
        <v>#N/A</v>
      </c>
      <c r="AK144" s="84" t="e">
        <f ca="true">+IF(AND(ISNUMBER(OFFSET('Sanitation Data'!$G$4,0,10*ROW('Sanitation Data'!G138))),'Data Summary'!CZ144="Yes"),100-OFFSET('Sanitation Data'!$G$4,0,10*ROW('Sanitation Data'!G138)),NA())</f>
        <v>#N/A</v>
      </c>
      <c r="AL144" s="84" t="e">
        <f ca="true">+IF(AND(ISNUMBER(OFFSET('Sanitation Data'!$G$6,0,10*ROW('Sanitation Data'!G138))),'Data Summary'!DA144="Yes"),OFFSET('Sanitation Data'!$G$6,0,10*ROW('Sanitation Data'!G138)),NA())</f>
        <v>#N/A</v>
      </c>
      <c r="AM144" s="84" t="e">
        <f ca="true">+IF(AND(ISNUMBER(OFFSET('Sanitation Data'!$G$10,0,10*ROW('Sanitation Data'!G138))),'Data Summary'!DB144="Yes"),OFFSET('Sanitation Data'!$G$10,0,10*ROW('Sanitation Data'!G138)),NA())</f>
        <v>#N/A</v>
      </c>
      <c r="AN144" s="84" t="e">
        <f ca="true">+IF(AND(ISNUMBER(OFFSET('Sanitation Data'!$G$11,0,10*ROW('Sanitation Data'!G138))),'Data Summary'!DC144="Yes"),OFFSET('Sanitation Data'!$G$11,0,10*ROW('Sanitation Data'!G138)),NA())</f>
        <v>#N/A</v>
      </c>
      <c r="AO144" s="84" t="e">
        <f ca="true">+IF(AND(ISNUMBER(OFFSET('Sanitation Data'!$G$12,0,10*ROW('Sanitation Data'!G138))),'Data Summary'!DD144="Yes"),OFFSET('Sanitation Data'!$G$12,0,10*ROW('Sanitation Data'!G138)),NA())</f>
        <v>#N/A</v>
      </c>
      <c r="AP144" s="84" t="e">
        <f ca="true">+IF(AND(ISNUMBER(OFFSET('Sanitation Data'!$H$4,0,10*ROW('Sanitation Data'!H138))),'Data Summary'!DE144="Yes"),100-OFFSET('Sanitation Data'!$H$4,0,10*ROW('Sanitation Data'!H138)),NA())</f>
        <v>#N/A</v>
      </c>
      <c r="AQ144" s="84" t="e">
        <f ca="true">+IF(AND(ISNUMBER(OFFSET('Sanitation Data'!$H$6,0,10*ROW('Sanitation Data'!H138))),'Data Summary'!DF144="Yes"),OFFSET('Sanitation Data'!$H$6,0,10*ROW('Sanitation Data'!H138)),NA())</f>
        <v>#N/A</v>
      </c>
      <c r="AR144" s="84" t="e">
        <f ca="true">+IF(AND(ISNUMBER(OFFSET('Sanitation Data'!$H$10,0,10*ROW('Sanitation Data'!H138))),'Data Summary'!DG144="Yes"),OFFSET('Sanitation Data'!$H$10,0,10*ROW('Sanitation Data'!H138)),NA())</f>
        <v>#N/A</v>
      </c>
      <c r="AS144" s="84" t="e">
        <f ca="true">+IF(AND(ISNUMBER(OFFSET('Sanitation Data'!$H$11,0,10*ROW('Sanitation Data'!H138))),'Data Summary'!DH144="Yes"),OFFSET('Sanitation Data'!$H$11,0,10*ROW('Sanitation Data'!H138)),NA())</f>
        <v>#N/A</v>
      </c>
      <c r="AT144" s="84" t="e">
        <f ca="true">+IF(AND(ISNUMBER(OFFSET('Sanitation Data'!$H$12,0,10*ROW('Sanitation Data'!H138))),'Data Summary'!DI144="Yes"),OFFSET('Sanitation Data'!$H$12,0,10*ROW('Sanitation Data'!H138)),NA())</f>
        <v>#N/A</v>
      </c>
      <c r="AU144" s="84" t="e">
        <f ca="true">+IF(AND(ISNUMBER(OFFSET('Sanitation Data'!$I$4,0,10*ROW('Sanitation Data'!I138))),'Data Summary'!DJ144="Yes"),100-OFFSET('Sanitation Data'!$I$4,0,10*ROW('Sanitation Data'!I138)),NA())</f>
        <v>#N/A</v>
      </c>
      <c r="AV144" s="84" t="e">
        <f ca="true">+IF(AND(ISNUMBER(OFFSET('Sanitation Data'!$I$6,0,10*ROW('Sanitation Data'!I138))),'Data Summary'!DK144="Yes"),OFFSET('Sanitation Data'!$I$6,0,10*ROW('Sanitation Data'!I138)),NA())</f>
        <v>#N/A</v>
      </c>
      <c r="AW144" s="84" t="e">
        <f ca="true">+IF(AND(ISNUMBER(OFFSET('Sanitation Data'!$I$10,0,10*ROW('Sanitation Data'!I138))),'Data Summary'!DL144="Yes"),OFFSET('Sanitation Data'!$I$10,0,10*ROW('Sanitation Data'!I138)),NA())</f>
        <v>#N/A</v>
      </c>
      <c r="AX144" s="84" t="e">
        <f ca="true">+IF(AND(ISNUMBER(OFFSET('Sanitation Data'!$I$11,0,10*ROW('Sanitation Data'!I138))),'Data Summary'!DM144="Yes"),OFFSET('Sanitation Data'!$I$11,0,10*ROW('Sanitation Data'!I138)),NA())</f>
        <v>#N/A</v>
      </c>
      <c r="AY144" s="84" t="e">
        <f ca="true">+IF(AND(ISNUMBER(OFFSET('Sanitation Data'!$I$12,0,10*ROW('Sanitation Data'!I138))),'Data Summary'!DN144="Yes"),OFFSET('Sanitation Data'!$I$12,0,10*ROW('Sanitation Data'!I138)),NA())</f>
        <v>#N/A</v>
      </c>
      <c r="AZ144" s="85" t="e">
        <f ca="true">+IF(AND(ISNUMBER(OFFSET('Hygiene Data'!$D$5,0,10*ROW('Hygiene Data'!D138))),'Data Summary'!DO144="Yes"),OFFSET('Hygiene Data'!$D$5,0,10*ROW('Hygiene Data'!D138)),NA())</f>
        <v>#N/A</v>
      </c>
      <c r="BA144" s="85" t="e">
        <f ca="true">+IF(AND(ISNUMBER(OFFSET('Hygiene Data'!$D$7,0,10*ROW('Hygiene Data'!D138))),'Data Summary'!DP144="Yes"),OFFSET('Hygiene Data'!$D$7,0,10*ROW('Hygiene Data'!D138)),NA())</f>
        <v>#N/A</v>
      </c>
      <c r="BB144" s="85" t="e">
        <f ca="true">+IF(AND(ISNUMBER(OFFSET('Hygiene Data'!$D$9,0,10*ROW('Hygiene Data'!D138))),'Data Summary'!DQ144="Yes"),OFFSET('Hygiene Data'!$D$9,0,10*ROW('Hygiene Data'!D138)),NA())</f>
        <v>#N/A</v>
      </c>
      <c r="BC144" s="85" t="e">
        <f ca="true">+IF(AND(ISNUMBER(OFFSET('Hygiene Data'!$E$5,0,10*ROW('Hygiene Data'!E138))),'Data Summary'!DR144="Yes"),OFFSET('Hygiene Data'!$E$5,0,10*ROW('Hygiene Data'!E138)),NA())</f>
        <v>#N/A</v>
      </c>
      <c r="BD144" s="85" t="e">
        <f ca="true">+IF(AND(ISNUMBER(OFFSET('Hygiene Data'!$E$7,0,10*ROW('Hygiene Data'!E138))),'Data Summary'!DS144="Yes"),OFFSET('Hygiene Data'!$E$7,0,10*ROW('Hygiene Data'!E138)),NA())</f>
        <v>#N/A</v>
      </c>
      <c r="BE144" s="85" t="e">
        <f ca="true">+IF(AND(ISNUMBER(OFFSET('Hygiene Data'!$E$9,0,10*ROW('Hygiene Data'!E138))),'Data Summary'!DT144="Yes"),OFFSET('Hygiene Data'!$E$9,0,10*ROW('Hygiene Data'!E138)),NA())</f>
        <v>#N/A</v>
      </c>
      <c r="BF144" s="85" t="e">
        <f ca="true">+IF(AND(ISNUMBER(OFFSET('Hygiene Data'!$F$5,0,10*ROW('Hygiene Data'!F138))),'Data Summary'!DU144="Yes"),OFFSET('Hygiene Data'!$F$5,0,10*ROW('Hygiene Data'!F138)),NA())</f>
        <v>#N/A</v>
      </c>
      <c r="BG144" s="85" t="e">
        <f ca="true">+IF(AND(ISNUMBER(OFFSET('Hygiene Data'!$F$7,0,10*ROW('Hygiene Data'!F138))),'Data Summary'!DV144="Yes"),OFFSET('Hygiene Data'!$F$7,0,10*ROW('Hygiene Data'!F138)),NA())</f>
        <v>#N/A</v>
      </c>
      <c r="BH144" s="85" t="e">
        <f ca="true">+IF(AND(ISNUMBER(OFFSET('Hygiene Data'!$F$9,0,10*ROW('Hygiene Data'!F138))),'Data Summary'!DW144="Yes"),OFFSET('Hygiene Data'!$F$9,0,10*ROW('Hygiene Data'!F138)),NA())</f>
        <v>#N/A</v>
      </c>
      <c r="BI144" s="85" t="e">
        <f ca="true">+IF(AND(ISNUMBER(OFFSET('Hygiene Data'!$G$5,0,10*ROW('Hygiene Data'!G138))),'Data Summary'!DX144="Yes"),OFFSET('Hygiene Data'!$G$5,0,10*ROW('Hygiene Data'!G138)),NA())</f>
        <v>#N/A</v>
      </c>
      <c r="BJ144" s="85" t="e">
        <f ca="true">+IF(AND(ISNUMBER(OFFSET('Hygiene Data'!$G$7,0,10*ROW('Hygiene Data'!G138))),'Data Summary'!DY144="Yes"),OFFSET('Hygiene Data'!$G$7,0,10*ROW('Hygiene Data'!G138)),NA())</f>
        <v>#N/A</v>
      </c>
      <c r="BK144" s="85" t="e">
        <f ca="true">+IF(AND(ISNUMBER(OFFSET('Hygiene Data'!$G$9,0,10*ROW('Hygiene Data'!G138))),'Data Summary'!DZ144="Yes"),OFFSET('Hygiene Data'!$G$9,0,10*ROW('Hygiene Data'!G138)),NA())</f>
        <v>#N/A</v>
      </c>
      <c r="BL144" s="85" t="e">
        <f ca="true">+IF(AND(ISNUMBER(OFFSET('Hygiene Data'!$H$5,0,10*ROW('Hygiene Data'!H138))),'Data Summary'!EA144="Yes"),OFFSET('Hygiene Data'!$H$5,0,10*ROW('Hygiene Data'!H138)),NA())</f>
        <v>#N/A</v>
      </c>
      <c r="BM144" s="85" t="e">
        <f ca="true">+IF(AND(ISNUMBER(OFFSET('Hygiene Data'!$H$7,0,10*ROW('Hygiene Data'!H138))),'Data Summary'!EB144="Yes"),OFFSET('Hygiene Data'!$H$7,0,10*ROW('Hygiene Data'!H138)),NA())</f>
        <v>#N/A</v>
      </c>
      <c r="BN144" s="85" t="e">
        <f ca="true">+IF(AND(ISNUMBER(OFFSET('Hygiene Data'!$H$9,0,10*ROW('Hygiene Data'!H138))),'Data Summary'!EC144="Yes"),OFFSET('Hygiene Data'!$H$9,0,10*ROW('Hygiene Data'!H138)),NA())</f>
        <v>#N/A</v>
      </c>
      <c r="BO144" s="85" t="e">
        <f ca="true">+IF(AND(ISNUMBER(OFFSET('Hygiene Data'!$I$5,0,10*ROW('Hygiene Data'!I138))),'Data Summary'!ED144="Yes"),OFFSET('Hygiene Data'!$I$5,0,10*ROW('Hygiene Data'!I138)),NA())</f>
        <v>#N/A</v>
      </c>
      <c r="BP144" s="85" t="e">
        <f ca="true">+IF(AND(ISNUMBER(OFFSET('Hygiene Data'!$I$7,0,10*ROW('Hygiene Data'!I138))),'Data Summary'!EE144="Yes"),OFFSET('Hygiene Data'!$I$7,0,10*ROW('Hygiene Data'!I138)),NA())</f>
        <v>#N/A</v>
      </c>
      <c r="BQ144" s="85" t="e">
        <f ca="true">+IF(AND(ISNUMBER(OFFSET('Hygiene Data'!$I$9,0,10*ROW('Hygiene Data'!I138))),'Data Summary'!EF144="Yes"),OFFSET('Hygiene Data'!$I$9,0,10*ROW('Hygiene Data'!I138)),NA())</f>
        <v>#N/A</v>
      </c>
    </row>
    <row xmlns:x14ac="http://schemas.microsoft.com/office/spreadsheetml/2009/9/ac" r="145" x14ac:dyDescent="0.2">
      <c r="A145" s="326" t="e">
        <f ca="true">+RIGHT('Data Summary'!A145,LEN('Data Summary'!A145)-9)</f>
        <v>#VALUE!</v>
      </c>
      <c r="B145" s="31" t="str">
        <f ca="true">+IF(ISTEXT('Data Summary'!B145),'Data Summary'!B145,"")</f>
        <v/>
      </c>
      <c r="C145" s="325" t="e">
        <f ca="true">+VALUE('Data Summary'!C145)</f>
        <v>#VALUE!</v>
      </c>
      <c r="D145" s="83" t="e">
        <f ca="true">+IF(AND(ISNUMBER(OFFSET('Water Data'!$D$4,0,10*ROW('Water Data'!D139))),'Data Summary'!BS145="Yes"),100-OFFSET('Water Data'!$D$4,0,10*ROW('Water Data'!D139)),NA())</f>
        <v>#N/A</v>
      </c>
      <c r="E145" s="83" t="e">
        <f ca="true">+IF(AND(ISNUMBER(OFFSET('Water Data'!$D$6,0,10*ROW('Water Data'!D139))),'Data Summary'!BT145="Yes"),OFFSET('Water Data'!$D$6,0,10*ROW('Water Data'!D139)),NA())</f>
        <v>#N/A</v>
      </c>
      <c r="F145" s="83" t="e">
        <f ca="true">+IF(AND(ISNUMBER(OFFSET('Water Data'!$D$9,0,10*ROW('Water Data'!D139))),'Data Summary'!BU145="Yes"),OFFSET('Water Data'!$D$9,0,10*ROW('Water Data'!D139)),NA())</f>
        <v>#N/A</v>
      </c>
      <c r="G145" s="83" t="e">
        <f ca="true">+IF(AND(ISNUMBER(OFFSET('Water Data'!$E$4,0,10*ROW('Water Data'!E139))),'Data Summary'!BV145="Yes"),100-OFFSET('Water Data'!$E$4,0,10*ROW('Water Data'!E139)),NA())</f>
        <v>#N/A</v>
      </c>
      <c r="H145" s="83" t="e">
        <f ca="true">+IF(AND(ISNUMBER(OFFSET('Water Data'!$E$6,0,10*ROW('Water Data'!E139))),'Data Summary'!BW145="Yes"),OFFSET('Water Data'!$E$6,0,10*ROW('Water Data'!E139)),NA())</f>
        <v>#N/A</v>
      </c>
      <c r="I145" s="83" t="e">
        <f ca="true">+IF(AND(ISNUMBER(OFFSET('Water Data'!$E$9,0,10*ROW('Water Data'!E139))),'Data Summary'!BX145="Yes"),OFFSET('Water Data'!$E$9,0,10*ROW('Water Data'!E139)),NA())</f>
        <v>#N/A</v>
      </c>
      <c r="J145" s="83" t="e">
        <f ca="true">+IF(AND(ISNUMBER(OFFSET('Water Data'!$F$4,0,10*ROW('Water Data'!F139))),'Data Summary'!BY145="Yes"),100-OFFSET('Water Data'!$F$4,0,10*ROW('Water Data'!F139)),NA())</f>
        <v>#N/A</v>
      </c>
      <c r="K145" s="83" t="e">
        <f ca="true">+IF(AND(ISNUMBER(OFFSET('Water Data'!$F$6,0,10*ROW('Water Data'!F139))),'Data Summary'!BZ145="Yes"),OFFSET('Water Data'!$F$6,0,10*ROW('Water Data'!F139)),NA())</f>
        <v>#N/A</v>
      </c>
      <c r="L145" s="83" t="e">
        <f ca="true">+IF(AND(ISNUMBER(OFFSET('Water Data'!$F$9,0,10*ROW('Water Data'!F139))),'Data Summary'!CA145="Yes"),OFFSET('Water Data'!$F$9,0,10*ROW('Water Data'!F139)),NA())</f>
        <v>#N/A</v>
      </c>
      <c r="M145" s="83" t="e">
        <f ca="true">+IF(AND(ISNUMBER(OFFSET('Water Data'!$G$4,0,10*ROW('Water Data'!G139))),'Data Summary'!CB145="Yes"),100-OFFSET('Water Data'!$G$4,0,10*ROW('Water Data'!G139)),NA())</f>
        <v>#N/A</v>
      </c>
      <c r="N145" s="83" t="e">
        <f ca="true">+IF(AND(ISNUMBER(OFFSET('Water Data'!$G$6,0,10*ROW('Water Data'!G139))),'Data Summary'!CC145="Yes"),OFFSET('Water Data'!$G$6,0,10*ROW('Water Data'!G139)),NA())</f>
        <v>#N/A</v>
      </c>
      <c r="O145" s="83" t="e">
        <f ca="true">+IF(AND(ISNUMBER(OFFSET('Water Data'!$G$9,0,10*ROW('Water Data'!G139))),'Data Summary'!CD145="Yes"),OFFSET('Water Data'!$G$9,0,10*ROW('Water Data'!G139)),NA())</f>
        <v>#N/A</v>
      </c>
      <c r="P145" s="83" t="e">
        <f ca="true">+IF(AND(ISNUMBER(OFFSET('Water Data'!$H$4,0,10*ROW('Water Data'!H139))),'Data Summary'!CE145="Yes"),100-OFFSET('Water Data'!$H$4,0,10*ROW('Water Data'!H139)),NA())</f>
        <v>#N/A</v>
      </c>
      <c r="Q145" s="83" t="e">
        <f ca="true">+IF(AND(ISNUMBER(OFFSET('Water Data'!$H$6,0,10*ROW('Water Data'!H139))),'Data Summary'!CF145="Yes"),OFFSET('Water Data'!$H$6,0,10*ROW('Water Data'!H139)),NA())</f>
        <v>#N/A</v>
      </c>
      <c r="R145" s="83" t="e">
        <f ca="true">+IF(AND(ISNUMBER(OFFSET('Water Data'!$H$9,0,10*ROW('Water Data'!H139))),'Data Summary'!CG145="Yes"),OFFSET('Water Data'!$H$9,0,10*ROW('Water Data'!H139)),NA())</f>
        <v>#N/A</v>
      </c>
      <c r="S145" s="83" t="e">
        <f ca="true">+IF(AND(ISNUMBER(OFFSET('Water Data'!$I$4,0,10*ROW('Water Data'!I139))),'Data Summary'!CH145="Yes"),100-OFFSET('Water Data'!$I$4,0,10*ROW('Water Data'!I139)),NA())</f>
        <v>#N/A</v>
      </c>
      <c r="T145" s="83" t="e">
        <f ca="true">+IF(AND(ISNUMBER(OFFSET('Water Data'!$I$6,0,10*ROW('Water Data'!I139))),'Data Summary'!CI145="Yes"),OFFSET('Water Data'!$I$6,0,10*ROW('Water Data'!I139)),NA())</f>
        <v>#N/A</v>
      </c>
      <c r="U145" s="83" t="e">
        <f ca="true">+IF(AND(ISNUMBER(OFFSET('Water Data'!$I$9,0,10*ROW('Water Data'!I139))),'Data Summary'!CJ145="Yes"),OFFSET('Water Data'!$I$9,0,10*ROW('Water Data'!I139)),NA())</f>
        <v>#N/A</v>
      </c>
      <c r="V145" s="84" t="e">
        <f ca="true">+IF(AND(ISNUMBER(OFFSET('Sanitation Data'!$D$4,0,10*ROW('Sanitation Data'!D139))),'Data Summary'!CK145="Yes"),100-OFFSET('Sanitation Data'!$D$4,0,10*ROW('Sanitation Data'!D139)),NA())</f>
        <v>#N/A</v>
      </c>
      <c r="W145" s="84" t="e">
        <f ca="true">+IF(AND(ISNUMBER(OFFSET('Sanitation Data'!$D$6,0,10*ROW('Sanitation Data'!D139))),'Data Summary'!CL145="Yes"),OFFSET('Sanitation Data'!$D$6,0,10*ROW('Sanitation Data'!D139)),NA())</f>
        <v>#N/A</v>
      </c>
      <c r="X145" s="84" t="e">
        <f ca="true">+IF(AND(ISNUMBER(OFFSET('Sanitation Data'!$D$10,0,10*ROW('Sanitation Data'!D139))),'Data Summary'!CM145="Yes"),OFFSET('Sanitation Data'!$D$10,0,10*ROW('Sanitation Data'!D139)),NA())</f>
        <v>#N/A</v>
      </c>
      <c r="Y145" s="84" t="e">
        <f ca="true">+IF(AND(ISNUMBER(OFFSET('Sanitation Data'!$D$11,0,10*ROW('Sanitation Data'!D139))),'Data Summary'!CN145="Yes"),OFFSET('Sanitation Data'!$D$11,0,10*ROW('Sanitation Data'!D139)),NA())</f>
        <v>#N/A</v>
      </c>
      <c r="Z145" s="84" t="e">
        <f ca="true">+IF(AND(ISNUMBER(OFFSET('Sanitation Data'!$D$12,0,10*ROW('Sanitation Data'!D139))),'Data Summary'!CO145="Yes"),OFFSET('Sanitation Data'!$D$12,0,10*ROW('Sanitation Data'!D139)),NA())</f>
        <v>#N/A</v>
      </c>
      <c r="AA145" s="84" t="e">
        <f ca="true">+IF(AND(ISNUMBER(OFFSET('Sanitation Data'!$E$4,0,10*ROW('Sanitation Data'!E139))),'Data Summary'!CP145="Yes"),100-OFFSET('Sanitation Data'!$E$4,0,10*ROW('Sanitation Data'!E139)),NA())</f>
        <v>#N/A</v>
      </c>
      <c r="AB145" s="84" t="e">
        <f ca="true">+IF(AND(ISNUMBER(OFFSET('Sanitation Data'!$E$6,0,10*ROW('Sanitation Data'!E139))),'Data Summary'!CQ145="Yes"),OFFSET('Sanitation Data'!$E$6,0,10*ROW('Sanitation Data'!E139)),NA())</f>
        <v>#N/A</v>
      </c>
      <c r="AC145" s="84" t="e">
        <f ca="true">+IF(AND(ISNUMBER(OFFSET('Sanitation Data'!$E$10,0,10*ROW('Sanitation Data'!E139))),'Data Summary'!CR145="Yes"),OFFSET('Sanitation Data'!$E$10,0,10*ROW('Sanitation Data'!E139)),NA())</f>
        <v>#N/A</v>
      </c>
      <c r="AD145" s="84" t="e">
        <f ca="true">+IF(AND(ISNUMBER(OFFSET('Sanitation Data'!$E$11,0,10*ROW('Sanitation Data'!E139))),'Data Summary'!CS145="Yes"),OFFSET('Sanitation Data'!$E$11,0,10*ROW('Sanitation Data'!E139)),NA())</f>
        <v>#N/A</v>
      </c>
      <c r="AE145" s="84" t="e">
        <f ca="true">+IF(AND(ISNUMBER(OFFSET('Sanitation Data'!$E$12,0,10*ROW('Sanitation Data'!E139))),'Data Summary'!CT145="Yes"),OFFSET('Sanitation Data'!$E$12,0,10*ROW('Sanitation Data'!E139)),NA())</f>
        <v>#N/A</v>
      </c>
      <c r="AF145" s="84" t="e">
        <f ca="true">+IF(AND(ISNUMBER(OFFSET('Sanitation Data'!$F$4,0,10*ROW('Sanitation Data'!F139))),'Data Summary'!CU145="Yes"),100-OFFSET('Sanitation Data'!$F$4,0,10*ROW('Sanitation Data'!F139)),NA())</f>
        <v>#N/A</v>
      </c>
      <c r="AG145" s="84" t="e">
        <f ca="true">+IF(AND(ISNUMBER(OFFSET('Sanitation Data'!$F$6,0,10*ROW('Sanitation Data'!F139))),'Data Summary'!CV145="Yes"),OFFSET('Sanitation Data'!$F$6,0,10*ROW('Sanitation Data'!F139)),NA())</f>
        <v>#N/A</v>
      </c>
      <c r="AH145" s="84" t="e">
        <f ca="true">+IF(AND(ISNUMBER(OFFSET('Sanitation Data'!$F$10,0,10*ROW('Sanitation Data'!F139))),'Data Summary'!CW145="Yes"),OFFSET('Sanitation Data'!$F$10,0,10*ROW('Sanitation Data'!F139)),NA())</f>
        <v>#N/A</v>
      </c>
      <c r="AI145" s="84" t="e">
        <f ca="true">+IF(AND(ISNUMBER(OFFSET('Sanitation Data'!$F$11,0,10*ROW('Sanitation Data'!F139))),'Data Summary'!CX145="Yes"),OFFSET('Sanitation Data'!$F$11,0,10*ROW('Sanitation Data'!F139)),NA())</f>
        <v>#N/A</v>
      </c>
      <c r="AJ145" s="84" t="e">
        <f ca="true">+IF(AND(ISNUMBER(OFFSET('Sanitation Data'!$F$12,0,10*ROW('Sanitation Data'!F139))),'Data Summary'!CY145="Yes"),OFFSET('Sanitation Data'!$F$12,0,10*ROW('Sanitation Data'!F139)),NA())</f>
        <v>#N/A</v>
      </c>
      <c r="AK145" s="84" t="e">
        <f ca="true">+IF(AND(ISNUMBER(OFFSET('Sanitation Data'!$G$4,0,10*ROW('Sanitation Data'!G139))),'Data Summary'!CZ145="Yes"),100-OFFSET('Sanitation Data'!$G$4,0,10*ROW('Sanitation Data'!G139)),NA())</f>
        <v>#N/A</v>
      </c>
      <c r="AL145" s="84" t="e">
        <f ca="true">+IF(AND(ISNUMBER(OFFSET('Sanitation Data'!$G$6,0,10*ROW('Sanitation Data'!G139))),'Data Summary'!DA145="Yes"),OFFSET('Sanitation Data'!$G$6,0,10*ROW('Sanitation Data'!G139)),NA())</f>
        <v>#N/A</v>
      </c>
      <c r="AM145" s="84" t="e">
        <f ca="true">+IF(AND(ISNUMBER(OFFSET('Sanitation Data'!$G$10,0,10*ROW('Sanitation Data'!G139))),'Data Summary'!DB145="Yes"),OFFSET('Sanitation Data'!$G$10,0,10*ROW('Sanitation Data'!G139)),NA())</f>
        <v>#N/A</v>
      </c>
      <c r="AN145" s="84" t="e">
        <f ca="true">+IF(AND(ISNUMBER(OFFSET('Sanitation Data'!$G$11,0,10*ROW('Sanitation Data'!G139))),'Data Summary'!DC145="Yes"),OFFSET('Sanitation Data'!$G$11,0,10*ROW('Sanitation Data'!G139)),NA())</f>
        <v>#N/A</v>
      </c>
      <c r="AO145" s="84" t="e">
        <f ca="true">+IF(AND(ISNUMBER(OFFSET('Sanitation Data'!$G$12,0,10*ROW('Sanitation Data'!G139))),'Data Summary'!DD145="Yes"),OFFSET('Sanitation Data'!$G$12,0,10*ROW('Sanitation Data'!G139)),NA())</f>
        <v>#N/A</v>
      </c>
      <c r="AP145" s="84" t="e">
        <f ca="true">+IF(AND(ISNUMBER(OFFSET('Sanitation Data'!$H$4,0,10*ROW('Sanitation Data'!H139))),'Data Summary'!DE145="Yes"),100-OFFSET('Sanitation Data'!$H$4,0,10*ROW('Sanitation Data'!H139)),NA())</f>
        <v>#N/A</v>
      </c>
      <c r="AQ145" s="84" t="e">
        <f ca="true">+IF(AND(ISNUMBER(OFFSET('Sanitation Data'!$H$6,0,10*ROW('Sanitation Data'!H139))),'Data Summary'!DF145="Yes"),OFFSET('Sanitation Data'!$H$6,0,10*ROW('Sanitation Data'!H139)),NA())</f>
        <v>#N/A</v>
      </c>
      <c r="AR145" s="84" t="e">
        <f ca="true">+IF(AND(ISNUMBER(OFFSET('Sanitation Data'!$H$10,0,10*ROW('Sanitation Data'!H139))),'Data Summary'!DG145="Yes"),OFFSET('Sanitation Data'!$H$10,0,10*ROW('Sanitation Data'!H139)),NA())</f>
        <v>#N/A</v>
      </c>
      <c r="AS145" s="84" t="e">
        <f ca="true">+IF(AND(ISNUMBER(OFFSET('Sanitation Data'!$H$11,0,10*ROW('Sanitation Data'!H139))),'Data Summary'!DH145="Yes"),OFFSET('Sanitation Data'!$H$11,0,10*ROW('Sanitation Data'!H139)),NA())</f>
        <v>#N/A</v>
      </c>
      <c r="AT145" s="84" t="e">
        <f ca="true">+IF(AND(ISNUMBER(OFFSET('Sanitation Data'!$H$12,0,10*ROW('Sanitation Data'!H139))),'Data Summary'!DI145="Yes"),OFFSET('Sanitation Data'!$H$12,0,10*ROW('Sanitation Data'!H139)),NA())</f>
        <v>#N/A</v>
      </c>
      <c r="AU145" s="84" t="e">
        <f ca="true">+IF(AND(ISNUMBER(OFFSET('Sanitation Data'!$I$4,0,10*ROW('Sanitation Data'!I139))),'Data Summary'!DJ145="Yes"),100-OFFSET('Sanitation Data'!$I$4,0,10*ROW('Sanitation Data'!I139)),NA())</f>
        <v>#N/A</v>
      </c>
      <c r="AV145" s="84" t="e">
        <f ca="true">+IF(AND(ISNUMBER(OFFSET('Sanitation Data'!$I$6,0,10*ROW('Sanitation Data'!I139))),'Data Summary'!DK145="Yes"),OFFSET('Sanitation Data'!$I$6,0,10*ROW('Sanitation Data'!I139)),NA())</f>
        <v>#N/A</v>
      </c>
      <c r="AW145" s="84" t="e">
        <f ca="true">+IF(AND(ISNUMBER(OFFSET('Sanitation Data'!$I$10,0,10*ROW('Sanitation Data'!I139))),'Data Summary'!DL145="Yes"),OFFSET('Sanitation Data'!$I$10,0,10*ROW('Sanitation Data'!I139)),NA())</f>
        <v>#N/A</v>
      </c>
      <c r="AX145" s="84" t="e">
        <f ca="true">+IF(AND(ISNUMBER(OFFSET('Sanitation Data'!$I$11,0,10*ROW('Sanitation Data'!I139))),'Data Summary'!DM145="Yes"),OFFSET('Sanitation Data'!$I$11,0,10*ROW('Sanitation Data'!I139)),NA())</f>
        <v>#N/A</v>
      </c>
      <c r="AY145" s="84" t="e">
        <f ca="true">+IF(AND(ISNUMBER(OFFSET('Sanitation Data'!$I$12,0,10*ROW('Sanitation Data'!I139))),'Data Summary'!DN145="Yes"),OFFSET('Sanitation Data'!$I$12,0,10*ROW('Sanitation Data'!I139)),NA())</f>
        <v>#N/A</v>
      </c>
      <c r="AZ145" s="85" t="e">
        <f ca="true">+IF(AND(ISNUMBER(OFFSET('Hygiene Data'!$D$5,0,10*ROW('Hygiene Data'!D139))),'Data Summary'!DO145="Yes"),OFFSET('Hygiene Data'!$D$5,0,10*ROW('Hygiene Data'!D139)),NA())</f>
        <v>#N/A</v>
      </c>
      <c r="BA145" s="85" t="e">
        <f ca="true">+IF(AND(ISNUMBER(OFFSET('Hygiene Data'!$D$7,0,10*ROW('Hygiene Data'!D139))),'Data Summary'!DP145="Yes"),OFFSET('Hygiene Data'!$D$7,0,10*ROW('Hygiene Data'!D139)),NA())</f>
        <v>#N/A</v>
      </c>
      <c r="BB145" s="85" t="e">
        <f ca="true">+IF(AND(ISNUMBER(OFFSET('Hygiene Data'!$D$9,0,10*ROW('Hygiene Data'!D139))),'Data Summary'!DQ145="Yes"),OFFSET('Hygiene Data'!$D$9,0,10*ROW('Hygiene Data'!D139)),NA())</f>
        <v>#N/A</v>
      </c>
      <c r="BC145" s="85" t="e">
        <f ca="true">+IF(AND(ISNUMBER(OFFSET('Hygiene Data'!$E$5,0,10*ROW('Hygiene Data'!E139))),'Data Summary'!DR145="Yes"),OFFSET('Hygiene Data'!$E$5,0,10*ROW('Hygiene Data'!E139)),NA())</f>
        <v>#N/A</v>
      </c>
      <c r="BD145" s="85" t="e">
        <f ca="true">+IF(AND(ISNUMBER(OFFSET('Hygiene Data'!$E$7,0,10*ROW('Hygiene Data'!E139))),'Data Summary'!DS145="Yes"),OFFSET('Hygiene Data'!$E$7,0,10*ROW('Hygiene Data'!E139)),NA())</f>
        <v>#N/A</v>
      </c>
      <c r="BE145" s="85" t="e">
        <f ca="true">+IF(AND(ISNUMBER(OFFSET('Hygiene Data'!$E$9,0,10*ROW('Hygiene Data'!E139))),'Data Summary'!DT145="Yes"),OFFSET('Hygiene Data'!$E$9,0,10*ROW('Hygiene Data'!E139)),NA())</f>
        <v>#N/A</v>
      </c>
      <c r="BF145" s="85" t="e">
        <f ca="true">+IF(AND(ISNUMBER(OFFSET('Hygiene Data'!$F$5,0,10*ROW('Hygiene Data'!F139))),'Data Summary'!DU145="Yes"),OFFSET('Hygiene Data'!$F$5,0,10*ROW('Hygiene Data'!F139)),NA())</f>
        <v>#N/A</v>
      </c>
      <c r="BG145" s="85" t="e">
        <f ca="true">+IF(AND(ISNUMBER(OFFSET('Hygiene Data'!$F$7,0,10*ROW('Hygiene Data'!F139))),'Data Summary'!DV145="Yes"),OFFSET('Hygiene Data'!$F$7,0,10*ROW('Hygiene Data'!F139)),NA())</f>
        <v>#N/A</v>
      </c>
      <c r="BH145" s="85" t="e">
        <f ca="true">+IF(AND(ISNUMBER(OFFSET('Hygiene Data'!$F$9,0,10*ROW('Hygiene Data'!F139))),'Data Summary'!DW145="Yes"),OFFSET('Hygiene Data'!$F$9,0,10*ROW('Hygiene Data'!F139)),NA())</f>
        <v>#N/A</v>
      </c>
      <c r="BI145" s="85" t="e">
        <f ca="true">+IF(AND(ISNUMBER(OFFSET('Hygiene Data'!$G$5,0,10*ROW('Hygiene Data'!G139))),'Data Summary'!DX145="Yes"),OFFSET('Hygiene Data'!$G$5,0,10*ROW('Hygiene Data'!G139)),NA())</f>
        <v>#N/A</v>
      </c>
      <c r="BJ145" s="85" t="e">
        <f ca="true">+IF(AND(ISNUMBER(OFFSET('Hygiene Data'!$G$7,0,10*ROW('Hygiene Data'!G139))),'Data Summary'!DY145="Yes"),OFFSET('Hygiene Data'!$G$7,0,10*ROW('Hygiene Data'!G139)),NA())</f>
        <v>#N/A</v>
      </c>
      <c r="BK145" s="85" t="e">
        <f ca="true">+IF(AND(ISNUMBER(OFFSET('Hygiene Data'!$G$9,0,10*ROW('Hygiene Data'!G139))),'Data Summary'!DZ145="Yes"),OFFSET('Hygiene Data'!$G$9,0,10*ROW('Hygiene Data'!G139)),NA())</f>
        <v>#N/A</v>
      </c>
      <c r="BL145" s="85" t="e">
        <f ca="true">+IF(AND(ISNUMBER(OFFSET('Hygiene Data'!$H$5,0,10*ROW('Hygiene Data'!H139))),'Data Summary'!EA145="Yes"),OFFSET('Hygiene Data'!$H$5,0,10*ROW('Hygiene Data'!H139)),NA())</f>
        <v>#N/A</v>
      </c>
      <c r="BM145" s="85" t="e">
        <f ca="true">+IF(AND(ISNUMBER(OFFSET('Hygiene Data'!$H$7,0,10*ROW('Hygiene Data'!H139))),'Data Summary'!EB145="Yes"),OFFSET('Hygiene Data'!$H$7,0,10*ROW('Hygiene Data'!H139)),NA())</f>
        <v>#N/A</v>
      </c>
      <c r="BN145" s="85" t="e">
        <f ca="true">+IF(AND(ISNUMBER(OFFSET('Hygiene Data'!$H$9,0,10*ROW('Hygiene Data'!H139))),'Data Summary'!EC145="Yes"),OFFSET('Hygiene Data'!$H$9,0,10*ROW('Hygiene Data'!H139)),NA())</f>
        <v>#N/A</v>
      </c>
      <c r="BO145" s="85" t="e">
        <f ca="true">+IF(AND(ISNUMBER(OFFSET('Hygiene Data'!$I$5,0,10*ROW('Hygiene Data'!I139))),'Data Summary'!ED145="Yes"),OFFSET('Hygiene Data'!$I$5,0,10*ROW('Hygiene Data'!I139)),NA())</f>
        <v>#N/A</v>
      </c>
      <c r="BP145" s="85" t="e">
        <f ca="true">+IF(AND(ISNUMBER(OFFSET('Hygiene Data'!$I$7,0,10*ROW('Hygiene Data'!I139))),'Data Summary'!EE145="Yes"),OFFSET('Hygiene Data'!$I$7,0,10*ROW('Hygiene Data'!I139)),NA())</f>
        <v>#N/A</v>
      </c>
      <c r="BQ145" s="85" t="e">
        <f ca="true">+IF(AND(ISNUMBER(OFFSET('Hygiene Data'!$I$9,0,10*ROW('Hygiene Data'!I139))),'Data Summary'!EF145="Yes"),OFFSET('Hygiene Data'!$I$9,0,10*ROW('Hygiene Data'!I139)),NA())</f>
        <v>#N/A</v>
      </c>
    </row>
    <row xmlns:x14ac="http://schemas.microsoft.com/office/spreadsheetml/2009/9/ac" r="146" x14ac:dyDescent="0.2">
      <c r="A146" s="326" t="e">
        <f ca="true">+RIGHT('Data Summary'!A146,LEN('Data Summary'!A146)-9)</f>
        <v>#VALUE!</v>
      </c>
      <c r="B146" s="31" t="str">
        <f ca="true">+IF(ISTEXT('Data Summary'!B146),'Data Summary'!B146,"")</f>
        <v/>
      </c>
      <c r="C146" s="325" t="e">
        <f ca="true">+VALUE('Data Summary'!C146)</f>
        <v>#VALUE!</v>
      </c>
      <c r="D146" s="83" t="e">
        <f ca="true">+IF(AND(ISNUMBER(OFFSET('Water Data'!$D$4,0,10*ROW('Water Data'!D140))),'Data Summary'!BS146="Yes"),100-OFFSET('Water Data'!$D$4,0,10*ROW('Water Data'!D140)),NA())</f>
        <v>#N/A</v>
      </c>
      <c r="E146" s="83" t="e">
        <f ca="true">+IF(AND(ISNUMBER(OFFSET('Water Data'!$D$6,0,10*ROW('Water Data'!D140))),'Data Summary'!BT146="Yes"),OFFSET('Water Data'!$D$6,0,10*ROW('Water Data'!D140)),NA())</f>
        <v>#N/A</v>
      </c>
      <c r="F146" s="83" t="e">
        <f ca="true">+IF(AND(ISNUMBER(OFFSET('Water Data'!$D$9,0,10*ROW('Water Data'!D140))),'Data Summary'!BU146="Yes"),OFFSET('Water Data'!$D$9,0,10*ROW('Water Data'!D140)),NA())</f>
        <v>#N/A</v>
      </c>
      <c r="G146" s="83" t="e">
        <f ca="true">+IF(AND(ISNUMBER(OFFSET('Water Data'!$E$4,0,10*ROW('Water Data'!E140))),'Data Summary'!BV146="Yes"),100-OFFSET('Water Data'!$E$4,0,10*ROW('Water Data'!E140)),NA())</f>
        <v>#N/A</v>
      </c>
      <c r="H146" s="83" t="e">
        <f ca="true">+IF(AND(ISNUMBER(OFFSET('Water Data'!$E$6,0,10*ROW('Water Data'!E140))),'Data Summary'!BW146="Yes"),OFFSET('Water Data'!$E$6,0,10*ROW('Water Data'!E140)),NA())</f>
        <v>#N/A</v>
      </c>
      <c r="I146" s="83" t="e">
        <f ca="true">+IF(AND(ISNUMBER(OFFSET('Water Data'!$E$9,0,10*ROW('Water Data'!E140))),'Data Summary'!BX146="Yes"),OFFSET('Water Data'!$E$9,0,10*ROW('Water Data'!E140)),NA())</f>
        <v>#N/A</v>
      </c>
      <c r="J146" s="83" t="e">
        <f ca="true">+IF(AND(ISNUMBER(OFFSET('Water Data'!$F$4,0,10*ROW('Water Data'!F140))),'Data Summary'!BY146="Yes"),100-OFFSET('Water Data'!$F$4,0,10*ROW('Water Data'!F140)),NA())</f>
        <v>#N/A</v>
      </c>
      <c r="K146" s="83" t="e">
        <f ca="true">+IF(AND(ISNUMBER(OFFSET('Water Data'!$F$6,0,10*ROW('Water Data'!F140))),'Data Summary'!BZ146="Yes"),OFFSET('Water Data'!$F$6,0,10*ROW('Water Data'!F140)),NA())</f>
        <v>#N/A</v>
      </c>
      <c r="L146" s="83" t="e">
        <f ca="true">+IF(AND(ISNUMBER(OFFSET('Water Data'!$F$9,0,10*ROW('Water Data'!F140))),'Data Summary'!CA146="Yes"),OFFSET('Water Data'!$F$9,0,10*ROW('Water Data'!F140)),NA())</f>
        <v>#N/A</v>
      </c>
      <c r="M146" s="83" t="e">
        <f ca="true">+IF(AND(ISNUMBER(OFFSET('Water Data'!$G$4,0,10*ROW('Water Data'!G140))),'Data Summary'!CB146="Yes"),100-OFFSET('Water Data'!$G$4,0,10*ROW('Water Data'!G140)),NA())</f>
        <v>#N/A</v>
      </c>
      <c r="N146" s="83" t="e">
        <f ca="true">+IF(AND(ISNUMBER(OFFSET('Water Data'!$G$6,0,10*ROW('Water Data'!G140))),'Data Summary'!CC146="Yes"),OFFSET('Water Data'!$G$6,0,10*ROW('Water Data'!G140)),NA())</f>
        <v>#N/A</v>
      </c>
      <c r="O146" s="83" t="e">
        <f ca="true">+IF(AND(ISNUMBER(OFFSET('Water Data'!$G$9,0,10*ROW('Water Data'!G140))),'Data Summary'!CD146="Yes"),OFFSET('Water Data'!$G$9,0,10*ROW('Water Data'!G140)),NA())</f>
        <v>#N/A</v>
      </c>
      <c r="P146" s="83" t="e">
        <f ca="true">+IF(AND(ISNUMBER(OFFSET('Water Data'!$H$4,0,10*ROW('Water Data'!H140))),'Data Summary'!CE146="Yes"),100-OFFSET('Water Data'!$H$4,0,10*ROW('Water Data'!H140)),NA())</f>
        <v>#N/A</v>
      </c>
      <c r="Q146" s="83" t="e">
        <f ca="true">+IF(AND(ISNUMBER(OFFSET('Water Data'!$H$6,0,10*ROW('Water Data'!H140))),'Data Summary'!CF146="Yes"),OFFSET('Water Data'!$H$6,0,10*ROW('Water Data'!H140)),NA())</f>
        <v>#N/A</v>
      </c>
      <c r="R146" s="83" t="e">
        <f ca="true">+IF(AND(ISNUMBER(OFFSET('Water Data'!$H$9,0,10*ROW('Water Data'!H140))),'Data Summary'!CG146="Yes"),OFFSET('Water Data'!$H$9,0,10*ROW('Water Data'!H140)),NA())</f>
        <v>#N/A</v>
      </c>
      <c r="S146" s="83" t="e">
        <f ca="true">+IF(AND(ISNUMBER(OFFSET('Water Data'!$I$4,0,10*ROW('Water Data'!I140))),'Data Summary'!CH146="Yes"),100-OFFSET('Water Data'!$I$4,0,10*ROW('Water Data'!I140)),NA())</f>
        <v>#N/A</v>
      </c>
      <c r="T146" s="83" t="e">
        <f ca="true">+IF(AND(ISNUMBER(OFFSET('Water Data'!$I$6,0,10*ROW('Water Data'!I140))),'Data Summary'!CI146="Yes"),OFFSET('Water Data'!$I$6,0,10*ROW('Water Data'!I140)),NA())</f>
        <v>#N/A</v>
      </c>
      <c r="U146" s="83" t="e">
        <f ca="true">+IF(AND(ISNUMBER(OFFSET('Water Data'!$I$9,0,10*ROW('Water Data'!I140))),'Data Summary'!CJ146="Yes"),OFFSET('Water Data'!$I$9,0,10*ROW('Water Data'!I140)),NA())</f>
        <v>#N/A</v>
      </c>
      <c r="V146" s="84" t="e">
        <f ca="true">+IF(AND(ISNUMBER(OFFSET('Sanitation Data'!$D$4,0,10*ROW('Sanitation Data'!D140))),'Data Summary'!CK146="Yes"),100-OFFSET('Sanitation Data'!$D$4,0,10*ROW('Sanitation Data'!D140)),NA())</f>
        <v>#N/A</v>
      </c>
      <c r="W146" s="84" t="e">
        <f ca="true">+IF(AND(ISNUMBER(OFFSET('Sanitation Data'!$D$6,0,10*ROW('Sanitation Data'!D140))),'Data Summary'!CL146="Yes"),OFFSET('Sanitation Data'!$D$6,0,10*ROW('Sanitation Data'!D140)),NA())</f>
        <v>#N/A</v>
      </c>
      <c r="X146" s="84" t="e">
        <f ca="true">+IF(AND(ISNUMBER(OFFSET('Sanitation Data'!$D$10,0,10*ROW('Sanitation Data'!D140))),'Data Summary'!CM146="Yes"),OFFSET('Sanitation Data'!$D$10,0,10*ROW('Sanitation Data'!D140)),NA())</f>
        <v>#N/A</v>
      </c>
      <c r="Y146" s="84" t="e">
        <f ca="true">+IF(AND(ISNUMBER(OFFSET('Sanitation Data'!$D$11,0,10*ROW('Sanitation Data'!D140))),'Data Summary'!CN146="Yes"),OFFSET('Sanitation Data'!$D$11,0,10*ROW('Sanitation Data'!D140)),NA())</f>
        <v>#N/A</v>
      </c>
      <c r="Z146" s="84" t="e">
        <f ca="true">+IF(AND(ISNUMBER(OFFSET('Sanitation Data'!$D$12,0,10*ROW('Sanitation Data'!D140))),'Data Summary'!CO146="Yes"),OFFSET('Sanitation Data'!$D$12,0,10*ROW('Sanitation Data'!D140)),NA())</f>
        <v>#N/A</v>
      </c>
      <c r="AA146" s="84" t="e">
        <f ca="true">+IF(AND(ISNUMBER(OFFSET('Sanitation Data'!$E$4,0,10*ROW('Sanitation Data'!E140))),'Data Summary'!CP146="Yes"),100-OFFSET('Sanitation Data'!$E$4,0,10*ROW('Sanitation Data'!E140)),NA())</f>
        <v>#N/A</v>
      </c>
      <c r="AB146" s="84" t="e">
        <f ca="true">+IF(AND(ISNUMBER(OFFSET('Sanitation Data'!$E$6,0,10*ROW('Sanitation Data'!E140))),'Data Summary'!CQ146="Yes"),OFFSET('Sanitation Data'!$E$6,0,10*ROW('Sanitation Data'!E140)),NA())</f>
        <v>#N/A</v>
      </c>
      <c r="AC146" s="84" t="e">
        <f ca="true">+IF(AND(ISNUMBER(OFFSET('Sanitation Data'!$E$10,0,10*ROW('Sanitation Data'!E140))),'Data Summary'!CR146="Yes"),OFFSET('Sanitation Data'!$E$10,0,10*ROW('Sanitation Data'!E140)),NA())</f>
        <v>#N/A</v>
      </c>
      <c r="AD146" s="84" t="e">
        <f ca="true">+IF(AND(ISNUMBER(OFFSET('Sanitation Data'!$E$11,0,10*ROW('Sanitation Data'!E140))),'Data Summary'!CS146="Yes"),OFFSET('Sanitation Data'!$E$11,0,10*ROW('Sanitation Data'!E140)),NA())</f>
        <v>#N/A</v>
      </c>
      <c r="AE146" s="84" t="e">
        <f ca="true">+IF(AND(ISNUMBER(OFFSET('Sanitation Data'!$E$12,0,10*ROW('Sanitation Data'!E140))),'Data Summary'!CT146="Yes"),OFFSET('Sanitation Data'!$E$12,0,10*ROW('Sanitation Data'!E140)),NA())</f>
        <v>#N/A</v>
      </c>
      <c r="AF146" s="84" t="e">
        <f ca="true">+IF(AND(ISNUMBER(OFFSET('Sanitation Data'!$F$4,0,10*ROW('Sanitation Data'!F140))),'Data Summary'!CU146="Yes"),100-OFFSET('Sanitation Data'!$F$4,0,10*ROW('Sanitation Data'!F140)),NA())</f>
        <v>#N/A</v>
      </c>
      <c r="AG146" s="84" t="e">
        <f ca="true">+IF(AND(ISNUMBER(OFFSET('Sanitation Data'!$F$6,0,10*ROW('Sanitation Data'!F140))),'Data Summary'!CV146="Yes"),OFFSET('Sanitation Data'!$F$6,0,10*ROW('Sanitation Data'!F140)),NA())</f>
        <v>#N/A</v>
      </c>
      <c r="AH146" s="84" t="e">
        <f ca="true">+IF(AND(ISNUMBER(OFFSET('Sanitation Data'!$F$10,0,10*ROW('Sanitation Data'!F140))),'Data Summary'!CW146="Yes"),OFFSET('Sanitation Data'!$F$10,0,10*ROW('Sanitation Data'!F140)),NA())</f>
        <v>#N/A</v>
      </c>
      <c r="AI146" s="84" t="e">
        <f ca="true">+IF(AND(ISNUMBER(OFFSET('Sanitation Data'!$F$11,0,10*ROW('Sanitation Data'!F140))),'Data Summary'!CX146="Yes"),OFFSET('Sanitation Data'!$F$11,0,10*ROW('Sanitation Data'!F140)),NA())</f>
        <v>#N/A</v>
      </c>
      <c r="AJ146" s="84" t="e">
        <f ca="true">+IF(AND(ISNUMBER(OFFSET('Sanitation Data'!$F$12,0,10*ROW('Sanitation Data'!F140))),'Data Summary'!CY146="Yes"),OFFSET('Sanitation Data'!$F$12,0,10*ROW('Sanitation Data'!F140)),NA())</f>
        <v>#N/A</v>
      </c>
      <c r="AK146" s="84" t="e">
        <f ca="true">+IF(AND(ISNUMBER(OFFSET('Sanitation Data'!$G$4,0,10*ROW('Sanitation Data'!G140))),'Data Summary'!CZ146="Yes"),100-OFFSET('Sanitation Data'!$G$4,0,10*ROW('Sanitation Data'!G140)),NA())</f>
        <v>#N/A</v>
      </c>
      <c r="AL146" s="84" t="e">
        <f ca="true">+IF(AND(ISNUMBER(OFFSET('Sanitation Data'!$G$6,0,10*ROW('Sanitation Data'!G140))),'Data Summary'!DA146="Yes"),OFFSET('Sanitation Data'!$G$6,0,10*ROW('Sanitation Data'!G140)),NA())</f>
        <v>#N/A</v>
      </c>
      <c r="AM146" s="84" t="e">
        <f ca="true">+IF(AND(ISNUMBER(OFFSET('Sanitation Data'!$G$10,0,10*ROW('Sanitation Data'!G140))),'Data Summary'!DB146="Yes"),OFFSET('Sanitation Data'!$G$10,0,10*ROW('Sanitation Data'!G140)),NA())</f>
        <v>#N/A</v>
      </c>
      <c r="AN146" s="84" t="e">
        <f ca="true">+IF(AND(ISNUMBER(OFFSET('Sanitation Data'!$G$11,0,10*ROW('Sanitation Data'!G140))),'Data Summary'!DC146="Yes"),OFFSET('Sanitation Data'!$G$11,0,10*ROW('Sanitation Data'!G140)),NA())</f>
        <v>#N/A</v>
      </c>
      <c r="AO146" s="84" t="e">
        <f ca="true">+IF(AND(ISNUMBER(OFFSET('Sanitation Data'!$G$12,0,10*ROW('Sanitation Data'!G140))),'Data Summary'!DD146="Yes"),OFFSET('Sanitation Data'!$G$12,0,10*ROW('Sanitation Data'!G140)),NA())</f>
        <v>#N/A</v>
      </c>
      <c r="AP146" s="84" t="e">
        <f ca="true">+IF(AND(ISNUMBER(OFFSET('Sanitation Data'!$H$4,0,10*ROW('Sanitation Data'!H140))),'Data Summary'!DE146="Yes"),100-OFFSET('Sanitation Data'!$H$4,0,10*ROW('Sanitation Data'!H140)),NA())</f>
        <v>#N/A</v>
      </c>
      <c r="AQ146" s="84" t="e">
        <f ca="true">+IF(AND(ISNUMBER(OFFSET('Sanitation Data'!$H$6,0,10*ROW('Sanitation Data'!H140))),'Data Summary'!DF146="Yes"),OFFSET('Sanitation Data'!$H$6,0,10*ROW('Sanitation Data'!H140)),NA())</f>
        <v>#N/A</v>
      </c>
      <c r="AR146" s="84" t="e">
        <f ca="true">+IF(AND(ISNUMBER(OFFSET('Sanitation Data'!$H$10,0,10*ROW('Sanitation Data'!H140))),'Data Summary'!DG146="Yes"),OFFSET('Sanitation Data'!$H$10,0,10*ROW('Sanitation Data'!H140)),NA())</f>
        <v>#N/A</v>
      </c>
      <c r="AS146" s="84" t="e">
        <f ca="true">+IF(AND(ISNUMBER(OFFSET('Sanitation Data'!$H$11,0,10*ROW('Sanitation Data'!H140))),'Data Summary'!DH146="Yes"),OFFSET('Sanitation Data'!$H$11,0,10*ROW('Sanitation Data'!H140)),NA())</f>
        <v>#N/A</v>
      </c>
      <c r="AT146" s="84" t="e">
        <f ca="true">+IF(AND(ISNUMBER(OFFSET('Sanitation Data'!$H$12,0,10*ROW('Sanitation Data'!H140))),'Data Summary'!DI146="Yes"),OFFSET('Sanitation Data'!$H$12,0,10*ROW('Sanitation Data'!H140)),NA())</f>
        <v>#N/A</v>
      </c>
      <c r="AU146" s="84" t="e">
        <f ca="true">+IF(AND(ISNUMBER(OFFSET('Sanitation Data'!$I$4,0,10*ROW('Sanitation Data'!I140))),'Data Summary'!DJ146="Yes"),100-OFFSET('Sanitation Data'!$I$4,0,10*ROW('Sanitation Data'!I140)),NA())</f>
        <v>#N/A</v>
      </c>
      <c r="AV146" s="84" t="e">
        <f ca="true">+IF(AND(ISNUMBER(OFFSET('Sanitation Data'!$I$6,0,10*ROW('Sanitation Data'!I140))),'Data Summary'!DK146="Yes"),OFFSET('Sanitation Data'!$I$6,0,10*ROW('Sanitation Data'!I140)),NA())</f>
        <v>#N/A</v>
      </c>
      <c r="AW146" s="84" t="e">
        <f ca="true">+IF(AND(ISNUMBER(OFFSET('Sanitation Data'!$I$10,0,10*ROW('Sanitation Data'!I140))),'Data Summary'!DL146="Yes"),OFFSET('Sanitation Data'!$I$10,0,10*ROW('Sanitation Data'!I140)),NA())</f>
        <v>#N/A</v>
      </c>
      <c r="AX146" s="84" t="e">
        <f ca="true">+IF(AND(ISNUMBER(OFFSET('Sanitation Data'!$I$11,0,10*ROW('Sanitation Data'!I140))),'Data Summary'!DM146="Yes"),OFFSET('Sanitation Data'!$I$11,0,10*ROW('Sanitation Data'!I140)),NA())</f>
        <v>#N/A</v>
      </c>
      <c r="AY146" s="84" t="e">
        <f ca="true">+IF(AND(ISNUMBER(OFFSET('Sanitation Data'!$I$12,0,10*ROW('Sanitation Data'!I140))),'Data Summary'!DN146="Yes"),OFFSET('Sanitation Data'!$I$12,0,10*ROW('Sanitation Data'!I140)),NA())</f>
        <v>#N/A</v>
      </c>
      <c r="AZ146" s="85" t="e">
        <f ca="true">+IF(AND(ISNUMBER(OFFSET('Hygiene Data'!$D$5,0,10*ROW('Hygiene Data'!D140))),'Data Summary'!DO146="Yes"),OFFSET('Hygiene Data'!$D$5,0,10*ROW('Hygiene Data'!D140)),NA())</f>
        <v>#N/A</v>
      </c>
      <c r="BA146" s="85" t="e">
        <f ca="true">+IF(AND(ISNUMBER(OFFSET('Hygiene Data'!$D$7,0,10*ROW('Hygiene Data'!D140))),'Data Summary'!DP146="Yes"),OFFSET('Hygiene Data'!$D$7,0,10*ROW('Hygiene Data'!D140)),NA())</f>
        <v>#N/A</v>
      </c>
      <c r="BB146" s="85" t="e">
        <f ca="true">+IF(AND(ISNUMBER(OFFSET('Hygiene Data'!$D$9,0,10*ROW('Hygiene Data'!D140))),'Data Summary'!DQ146="Yes"),OFFSET('Hygiene Data'!$D$9,0,10*ROW('Hygiene Data'!D140)),NA())</f>
        <v>#N/A</v>
      </c>
      <c r="BC146" s="85" t="e">
        <f ca="true">+IF(AND(ISNUMBER(OFFSET('Hygiene Data'!$E$5,0,10*ROW('Hygiene Data'!E140))),'Data Summary'!DR146="Yes"),OFFSET('Hygiene Data'!$E$5,0,10*ROW('Hygiene Data'!E140)),NA())</f>
        <v>#N/A</v>
      </c>
      <c r="BD146" s="85" t="e">
        <f ca="true">+IF(AND(ISNUMBER(OFFSET('Hygiene Data'!$E$7,0,10*ROW('Hygiene Data'!E140))),'Data Summary'!DS146="Yes"),OFFSET('Hygiene Data'!$E$7,0,10*ROW('Hygiene Data'!E140)),NA())</f>
        <v>#N/A</v>
      </c>
      <c r="BE146" s="85" t="e">
        <f ca="true">+IF(AND(ISNUMBER(OFFSET('Hygiene Data'!$E$9,0,10*ROW('Hygiene Data'!E140))),'Data Summary'!DT146="Yes"),OFFSET('Hygiene Data'!$E$9,0,10*ROW('Hygiene Data'!E140)),NA())</f>
        <v>#N/A</v>
      </c>
      <c r="BF146" s="85" t="e">
        <f ca="true">+IF(AND(ISNUMBER(OFFSET('Hygiene Data'!$F$5,0,10*ROW('Hygiene Data'!F140))),'Data Summary'!DU146="Yes"),OFFSET('Hygiene Data'!$F$5,0,10*ROW('Hygiene Data'!F140)),NA())</f>
        <v>#N/A</v>
      </c>
      <c r="BG146" s="85" t="e">
        <f ca="true">+IF(AND(ISNUMBER(OFFSET('Hygiene Data'!$F$7,0,10*ROW('Hygiene Data'!F140))),'Data Summary'!DV146="Yes"),OFFSET('Hygiene Data'!$F$7,0,10*ROW('Hygiene Data'!F140)),NA())</f>
        <v>#N/A</v>
      </c>
      <c r="BH146" s="85" t="e">
        <f ca="true">+IF(AND(ISNUMBER(OFFSET('Hygiene Data'!$F$9,0,10*ROW('Hygiene Data'!F140))),'Data Summary'!DW146="Yes"),OFFSET('Hygiene Data'!$F$9,0,10*ROW('Hygiene Data'!F140)),NA())</f>
        <v>#N/A</v>
      </c>
      <c r="BI146" s="85" t="e">
        <f ca="true">+IF(AND(ISNUMBER(OFFSET('Hygiene Data'!$G$5,0,10*ROW('Hygiene Data'!G140))),'Data Summary'!DX146="Yes"),OFFSET('Hygiene Data'!$G$5,0,10*ROW('Hygiene Data'!G140)),NA())</f>
        <v>#N/A</v>
      </c>
      <c r="BJ146" s="85" t="e">
        <f ca="true">+IF(AND(ISNUMBER(OFFSET('Hygiene Data'!$G$7,0,10*ROW('Hygiene Data'!G140))),'Data Summary'!DY146="Yes"),OFFSET('Hygiene Data'!$G$7,0,10*ROW('Hygiene Data'!G140)),NA())</f>
        <v>#N/A</v>
      </c>
      <c r="BK146" s="85" t="e">
        <f ca="true">+IF(AND(ISNUMBER(OFFSET('Hygiene Data'!$G$9,0,10*ROW('Hygiene Data'!G140))),'Data Summary'!DZ146="Yes"),OFFSET('Hygiene Data'!$G$9,0,10*ROW('Hygiene Data'!G140)),NA())</f>
        <v>#N/A</v>
      </c>
      <c r="BL146" s="85" t="e">
        <f ca="true">+IF(AND(ISNUMBER(OFFSET('Hygiene Data'!$H$5,0,10*ROW('Hygiene Data'!H140))),'Data Summary'!EA146="Yes"),OFFSET('Hygiene Data'!$H$5,0,10*ROW('Hygiene Data'!H140)),NA())</f>
        <v>#N/A</v>
      </c>
      <c r="BM146" s="85" t="e">
        <f ca="true">+IF(AND(ISNUMBER(OFFSET('Hygiene Data'!$H$7,0,10*ROW('Hygiene Data'!H140))),'Data Summary'!EB146="Yes"),OFFSET('Hygiene Data'!$H$7,0,10*ROW('Hygiene Data'!H140)),NA())</f>
        <v>#N/A</v>
      </c>
      <c r="BN146" s="85" t="e">
        <f ca="true">+IF(AND(ISNUMBER(OFFSET('Hygiene Data'!$H$9,0,10*ROW('Hygiene Data'!H140))),'Data Summary'!EC146="Yes"),OFFSET('Hygiene Data'!$H$9,0,10*ROW('Hygiene Data'!H140)),NA())</f>
        <v>#N/A</v>
      </c>
      <c r="BO146" s="85" t="e">
        <f ca="true">+IF(AND(ISNUMBER(OFFSET('Hygiene Data'!$I$5,0,10*ROW('Hygiene Data'!I140))),'Data Summary'!ED146="Yes"),OFFSET('Hygiene Data'!$I$5,0,10*ROW('Hygiene Data'!I140)),NA())</f>
        <v>#N/A</v>
      </c>
      <c r="BP146" s="85" t="e">
        <f ca="true">+IF(AND(ISNUMBER(OFFSET('Hygiene Data'!$I$7,0,10*ROW('Hygiene Data'!I140))),'Data Summary'!EE146="Yes"),OFFSET('Hygiene Data'!$I$7,0,10*ROW('Hygiene Data'!I140)),NA())</f>
        <v>#N/A</v>
      </c>
      <c r="BQ146" s="85" t="e">
        <f ca="true">+IF(AND(ISNUMBER(OFFSET('Hygiene Data'!$I$9,0,10*ROW('Hygiene Data'!I140))),'Data Summary'!EF146="Yes"),OFFSET('Hygiene Data'!$I$9,0,10*ROW('Hygiene Data'!I140)),NA())</f>
        <v>#N/A</v>
      </c>
    </row>
    <row xmlns:x14ac="http://schemas.microsoft.com/office/spreadsheetml/2009/9/ac" r="147" x14ac:dyDescent="0.2">
      <c r="A147" s="326" t="e">
        <f ca="true">+RIGHT('Data Summary'!A147,LEN('Data Summary'!A147)-9)</f>
        <v>#VALUE!</v>
      </c>
      <c r="B147" s="31" t="str">
        <f ca="true">+IF(ISTEXT('Data Summary'!B147),'Data Summary'!B147,"")</f>
        <v/>
      </c>
      <c r="C147" s="325" t="e">
        <f ca="true">+VALUE('Data Summary'!C147)</f>
        <v>#VALUE!</v>
      </c>
      <c r="D147" s="83" t="e">
        <f ca="true">+IF(AND(ISNUMBER(OFFSET('Water Data'!$D$4,0,10*ROW('Water Data'!D141))),'Data Summary'!BS147="Yes"),100-OFFSET('Water Data'!$D$4,0,10*ROW('Water Data'!D141)),NA())</f>
        <v>#N/A</v>
      </c>
      <c r="E147" s="83" t="e">
        <f ca="true">+IF(AND(ISNUMBER(OFFSET('Water Data'!$D$6,0,10*ROW('Water Data'!D141))),'Data Summary'!BT147="Yes"),OFFSET('Water Data'!$D$6,0,10*ROW('Water Data'!D141)),NA())</f>
        <v>#N/A</v>
      </c>
      <c r="F147" s="83" t="e">
        <f ca="true">+IF(AND(ISNUMBER(OFFSET('Water Data'!$D$9,0,10*ROW('Water Data'!D141))),'Data Summary'!BU147="Yes"),OFFSET('Water Data'!$D$9,0,10*ROW('Water Data'!D141)),NA())</f>
        <v>#N/A</v>
      </c>
      <c r="G147" s="83" t="e">
        <f ca="true">+IF(AND(ISNUMBER(OFFSET('Water Data'!$E$4,0,10*ROW('Water Data'!E141))),'Data Summary'!BV147="Yes"),100-OFFSET('Water Data'!$E$4,0,10*ROW('Water Data'!E141)),NA())</f>
        <v>#N/A</v>
      </c>
      <c r="H147" s="83" t="e">
        <f ca="true">+IF(AND(ISNUMBER(OFFSET('Water Data'!$E$6,0,10*ROW('Water Data'!E141))),'Data Summary'!BW147="Yes"),OFFSET('Water Data'!$E$6,0,10*ROW('Water Data'!E141)),NA())</f>
        <v>#N/A</v>
      </c>
      <c r="I147" s="83" t="e">
        <f ca="true">+IF(AND(ISNUMBER(OFFSET('Water Data'!$E$9,0,10*ROW('Water Data'!E141))),'Data Summary'!BX147="Yes"),OFFSET('Water Data'!$E$9,0,10*ROW('Water Data'!E141)),NA())</f>
        <v>#N/A</v>
      </c>
      <c r="J147" s="83" t="e">
        <f ca="true">+IF(AND(ISNUMBER(OFFSET('Water Data'!$F$4,0,10*ROW('Water Data'!F141))),'Data Summary'!BY147="Yes"),100-OFFSET('Water Data'!$F$4,0,10*ROW('Water Data'!F141)),NA())</f>
        <v>#N/A</v>
      </c>
      <c r="K147" s="83" t="e">
        <f ca="true">+IF(AND(ISNUMBER(OFFSET('Water Data'!$F$6,0,10*ROW('Water Data'!F141))),'Data Summary'!BZ147="Yes"),OFFSET('Water Data'!$F$6,0,10*ROW('Water Data'!F141)),NA())</f>
        <v>#N/A</v>
      </c>
      <c r="L147" s="83" t="e">
        <f ca="true">+IF(AND(ISNUMBER(OFFSET('Water Data'!$F$9,0,10*ROW('Water Data'!F141))),'Data Summary'!CA147="Yes"),OFFSET('Water Data'!$F$9,0,10*ROW('Water Data'!F141)),NA())</f>
        <v>#N/A</v>
      </c>
      <c r="M147" s="83" t="e">
        <f ca="true">+IF(AND(ISNUMBER(OFFSET('Water Data'!$G$4,0,10*ROW('Water Data'!G141))),'Data Summary'!CB147="Yes"),100-OFFSET('Water Data'!$G$4,0,10*ROW('Water Data'!G141)),NA())</f>
        <v>#N/A</v>
      </c>
      <c r="N147" s="83" t="e">
        <f ca="true">+IF(AND(ISNUMBER(OFFSET('Water Data'!$G$6,0,10*ROW('Water Data'!G141))),'Data Summary'!CC147="Yes"),OFFSET('Water Data'!$G$6,0,10*ROW('Water Data'!G141)),NA())</f>
        <v>#N/A</v>
      </c>
      <c r="O147" s="83" t="e">
        <f ca="true">+IF(AND(ISNUMBER(OFFSET('Water Data'!$G$9,0,10*ROW('Water Data'!G141))),'Data Summary'!CD147="Yes"),OFFSET('Water Data'!$G$9,0,10*ROW('Water Data'!G141)),NA())</f>
        <v>#N/A</v>
      </c>
      <c r="P147" s="83" t="e">
        <f ca="true">+IF(AND(ISNUMBER(OFFSET('Water Data'!$H$4,0,10*ROW('Water Data'!H141))),'Data Summary'!CE147="Yes"),100-OFFSET('Water Data'!$H$4,0,10*ROW('Water Data'!H141)),NA())</f>
        <v>#N/A</v>
      </c>
      <c r="Q147" s="83" t="e">
        <f ca="true">+IF(AND(ISNUMBER(OFFSET('Water Data'!$H$6,0,10*ROW('Water Data'!H141))),'Data Summary'!CF147="Yes"),OFFSET('Water Data'!$H$6,0,10*ROW('Water Data'!H141)),NA())</f>
        <v>#N/A</v>
      </c>
      <c r="R147" s="83" t="e">
        <f ca="true">+IF(AND(ISNUMBER(OFFSET('Water Data'!$H$9,0,10*ROW('Water Data'!H141))),'Data Summary'!CG147="Yes"),OFFSET('Water Data'!$H$9,0,10*ROW('Water Data'!H141)),NA())</f>
        <v>#N/A</v>
      </c>
      <c r="S147" s="83" t="e">
        <f ca="true">+IF(AND(ISNUMBER(OFFSET('Water Data'!$I$4,0,10*ROW('Water Data'!I141))),'Data Summary'!CH147="Yes"),100-OFFSET('Water Data'!$I$4,0,10*ROW('Water Data'!I141)),NA())</f>
        <v>#N/A</v>
      </c>
      <c r="T147" s="83" t="e">
        <f ca="true">+IF(AND(ISNUMBER(OFFSET('Water Data'!$I$6,0,10*ROW('Water Data'!I141))),'Data Summary'!CI147="Yes"),OFFSET('Water Data'!$I$6,0,10*ROW('Water Data'!I141)),NA())</f>
        <v>#N/A</v>
      </c>
      <c r="U147" s="83" t="e">
        <f ca="true">+IF(AND(ISNUMBER(OFFSET('Water Data'!$I$9,0,10*ROW('Water Data'!I141))),'Data Summary'!CJ147="Yes"),OFFSET('Water Data'!$I$9,0,10*ROW('Water Data'!I141)),NA())</f>
        <v>#N/A</v>
      </c>
      <c r="V147" s="84" t="e">
        <f ca="true">+IF(AND(ISNUMBER(OFFSET('Sanitation Data'!$D$4,0,10*ROW('Sanitation Data'!D141))),'Data Summary'!CK147="Yes"),100-OFFSET('Sanitation Data'!$D$4,0,10*ROW('Sanitation Data'!D141)),NA())</f>
        <v>#N/A</v>
      </c>
      <c r="W147" s="84" t="e">
        <f ca="true">+IF(AND(ISNUMBER(OFFSET('Sanitation Data'!$D$6,0,10*ROW('Sanitation Data'!D141))),'Data Summary'!CL147="Yes"),OFFSET('Sanitation Data'!$D$6,0,10*ROW('Sanitation Data'!D141)),NA())</f>
        <v>#N/A</v>
      </c>
      <c r="X147" s="84" t="e">
        <f ca="true">+IF(AND(ISNUMBER(OFFSET('Sanitation Data'!$D$10,0,10*ROW('Sanitation Data'!D141))),'Data Summary'!CM147="Yes"),OFFSET('Sanitation Data'!$D$10,0,10*ROW('Sanitation Data'!D141)),NA())</f>
        <v>#N/A</v>
      </c>
      <c r="Y147" s="84" t="e">
        <f ca="true">+IF(AND(ISNUMBER(OFFSET('Sanitation Data'!$D$11,0,10*ROW('Sanitation Data'!D141))),'Data Summary'!CN147="Yes"),OFFSET('Sanitation Data'!$D$11,0,10*ROW('Sanitation Data'!D141)),NA())</f>
        <v>#N/A</v>
      </c>
      <c r="Z147" s="84" t="e">
        <f ca="true">+IF(AND(ISNUMBER(OFFSET('Sanitation Data'!$D$12,0,10*ROW('Sanitation Data'!D141))),'Data Summary'!CO147="Yes"),OFFSET('Sanitation Data'!$D$12,0,10*ROW('Sanitation Data'!D141)),NA())</f>
        <v>#N/A</v>
      </c>
      <c r="AA147" s="84" t="e">
        <f ca="true">+IF(AND(ISNUMBER(OFFSET('Sanitation Data'!$E$4,0,10*ROW('Sanitation Data'!E141))),'Data Summary'!CP147="Yes"),100-OFFSET('Sanitation Data'!$E$4,0,10*ROW('Sanitation Data'!E141)),NA())</f>
        <v>#N/A</v>
      </c>
      <c r="AB147" s="84" t="e">
        <f ca="true">+IF(AND(ISNUMBER(OFFSET('Sanitation Data'!$E$6,0,10*ROW('Sanitation Data'!E141))),'Data Summary'!CQ147="Yes"),OFFSET('Sanitation Data'!$E$6,0,10*ROW('Sanitation Data'!E141)),NA())</f>
        <v>#N/A</v>
      </c>
      <c r="AC147" s="84" t="e">
        <f ca="true">+IF(AND(ISNUMBER(OFFSET('Sanitation Data'!$E$10,0,10*ROW('Sanitation Data'!E141))),'Data Summary'!CR147="Yes"),OFFSET('Sanitation Data'!$E$10,0,10*ROW('Sanitation Data'!E141)),NA())</f>
        <v>#N/A</v>
      </c>
      <c r="AD147" s="84" t="e">
        <f ca="true">+IF(AND(ISNUMBER(OFFSET('Sanitation Data'!$E$11,0,10*ROW('Sanitation Data'!E141))),'Data Summary'!CS147="Yes"),OFFSET('Sanitation Data'!$E$11,0,10*ROW('Sanitation Data'!E141)),NA())</f>
        <v>#N/A</v>
      </c>
      <c r="AE147" s="84" t="e">
        <f ca="true">+IF(AND(ISNUMBER(OFFSET('Sanitation Data'!$E$12,0,10*ROW('Sanitation Data'!E141))),'Data Summary'!CT147="Yes"),OFFSET('Sanitation Data'!$E$12,0,10*ROW('Sanitation Data'!E141)),NA())</f>
        <v>#N/A</v>
      </c>
      <c r="AF147" s="84" t="e">
        <f ca="true">+IF(AND(ISNUMBER(OFFSET('Sanitation Data'!$F$4,0,10*ROW('Sanitation Data'!F141))),'Data Summary'!CU147="Yes"),100-OFFSET('Sanitation Data'!$F$4,0,10*ROW('Sanitation Data'!F141)),NA())</f>
        <v>#N/A</v>
      </c>
      <c r="AG147" s="84" t="e">
        <f ca="true">+IF(AND(ISNUMBER(OFFSET('Sanitation Data'!$F$6,0,10*ROW('Sanitation Data'!F141))),'Data Summary'!CV147="Yes"),OFFSET('Sanitation Data'!$F$6,0,10*ROW('Sanitation Data'!F141)),NA())</f>
        <v>#N/A</v>
      </c>
      <c r="AH147" s="84" t="e">
        <f ca="true">+IF(AND(ISNUMBER(OFFSET('Sanitation Data'!$F$10,0,10*ROW('Sanitation Data'!F141))),'Data Summary'!CW147="Yes"),OFFSET('Sanitation Data'!$F$10,0,10*ROW('Sanitation Data'!F141)),NA())</f>
        <v>#N/A</v>
      </c>
      <c r="AI147" s="84" t="e">
        <f ca="true">+IF(AND(ISNUMBER(OFFSET('Sanitation Data'!$F$11,0,10*ROW('Sanitation Data'!F141))),'Data Summary'!CX147="Yes"),OFFSET('Sanitation Data'!$F$11,0,10*ROW('Sanitation Data'!F141)),NA())</f>
        <v>#N/A</v>
      </c>
      <c r="AJ147" s="84" t="e">
        <f ca="true">+IF(AND(ISNUMBER(OFFSET('Sanitation Data'!$F$12,0,10*ROW('Sanitation Data'!F141))),'Data Summary'!CY147="Yes"),OFFSET('Sanitation Data'!$F$12,0,10*ROW('Sanitation Data'!F141)),NA())</f>
        <v>#N/A</v>
      </c>
      <c r="AK147" s="84" t="e">
        <f ca="true">+IF(AND(ISNUMBER(OFFSET('Sanitation Data'!$G$4,0,10*ROW('Sanitation Data'!G141))),'Data Summary'!CZ147="Yes"),100-OFFSET('Sanitation Data'!$G$4,0,10*ROW('Sanitation Data'!G141)),NA())</f>
        <v>#N/A</v>
      </c>
      <c r="AL147" s="84" t="e">
        <f ca="true">+IF(AND(ISNUMBER(OFFSET('Sanitation Data'!$G$6,0,10*ROW('Sanitation Data'!G141))),'Data Summary'!DA147="Yes"),OFFSET('Sanitation Data'!$G$6,0,10*ROW('Sanitation Data'!G141)),NA())</f>
        <v>#N/A</v>
      </c>
      <c r="AM147" s="84" t="e">
        <f ca="true">+IF(AND(ISNUMBER(OFFSET('Sanitation Data'!$G$10,0,10*ROW('Sanitation Data'!G141))),'Data Summary'!DB147="Yes"),OFFSET('Sanitation Data'!$G$10,0,10*ROW('Sanitation Data'!G141)),NA())</f>
        <v>#N/A</v>
      </c>
      <c r="AN147" s="84" t="e">
        <f ca="true">+IF(AND(ISNUMBER(OFFSET('Sanitation Data'!$G$11,0,10*ROW('Sanitation Data'!G141))),'Data Summary'!DC147="Yes"),OFFSET('Sanitation Data'!$G$11,0,10*ROW('Sanitation Data'!G141)),NA())</f>
        <v>#N/A</v>
      </c>
      <c r="AO147" s="84" t="e">
        <f ca="true">+IF(AND(ISNUMBER(OFFSET('Sanitation Data'!$G$12,0,10*ROW('Sanitation Data'!G141))),'Data Summary'!DD147="Yes"),OFFSET('Sanitation Data'!$G$12,0,10*ROW('Sanitation Data'!G141)),NA())</f>
        <v>#N/A</v>
      </c>
      <c r="AP147" s="84" t="e">
        <f ca="true">+IF(AND(ISNUMBER(OFFSET('Sanitation Data'!$H$4,0,10*ROW('Sanitation Data'!H141))),'Data Summary'!DE147="Yes"),100-OFFSET('Sanitation Data'!$H$4,0,10*ROW('Sanitation Data'!H141)),NA())</f>
        <v>#N/A</v>
      </c>
      <c r="AQ147" s="84" t="e">
        <f ca="true">+IF(AND(ISNUMBER(OFFSET('Sanitation Data'!$H$6,0,10*ROW('Sanitation Data'!H141))),'Data Summary'!DF147="Yes"),OFFSET('Sanitation Data'!$H$6,0,10*ROW('Sanitation Data'!H141)),NA())</f>
        <v>#N/A</v>
      </c>
      <c r="AR147" s="84" t="e">
        <f ca="true">+IF(AND(ISNUMBER(OFFSET('Sanitation Data'!$H$10,0,10*ROW('Sanitation Data'!H141))),'Data Summary'!DG147="Yes"),OFFSET('Sanitation Data'!$H$10,0,10*ROW('Sanitation Data'!H141)),NA())</f>
        <v>#N/A</v>
      </c>
      <c r="AS147" s="84" t="e">
        <f ca="true">+IF(AND(ISNUMBER(OFFSET('Sanitation Data'!$H$11,0,10*ROW('Sanitation Data'!H141))),'Data Summary'!DH147="Yes"),OFFSET('Sanitation Data'!$H$11,0,10*ROW('Sanitation Data'!H141)),NA())</f>
        <v>#N/A</v>
      </c>
      <c r="AT147" s="84" t="e">
        <f ca="true">+IF(AND(ISNUMBER(OFFSET('Sanitation Data'!$H$12,0,10*ROW('Sanitation Data'!H141))),'Data Summary'!DI147="Yes"),OFFSET('Sanitation Data'!$H$12,0,10*ROW('Sanitation Data'!H141)),NA())</f>
        <v>#N/A</v>
      </c>
      <c r="AU147" s="84" t="e">
        <f ca="true">+IF(AND(ISNUMBER(OFFSET('Sanitation Data'!$I$4,0,10*ROW('Sanitation Data'!I141))),'Data Summary'!DJ147="Yes"),100-OFFSET('Sanitation Data'!$I$4,0,10*ROW('Sanitation Data'!I141)),NA())</f>
        <v>#N/A</v>
      </c>
      <c r="AV147" s="84" t="e">
        <f ca="true">+IF(AND(ISNUMBER(OFFSET('Sanitation Data'!$I$6,0,10*ROW('Sanitation Data'!I141))),'Data Summary'!DK147="Yes"),OFFSET('Sanitation Data'!$I$6,0,10*ROW('Sanitation Data'!I141)),NA())</f>
        <v>#N/A</v>
      </c>
      <c r="AW147" s="84" t="e">
        <f ca="true">+IF(AND(ISNUMBER(OFFSET('Sanitation Data'!$I$10,0,10*ROW('Sanitation Data'!I141))),'Data Summary'!DL147="Yes"),OFFSET('Sanitation Data'!$I$10,0,10*ROW('Sanitation Data'!I141)),NA())</f>
        <v>#N/A</v>
      </c>
      <c r="AX147" s="84" t="e">
        <f ca="true">+IF(AND(ISNUMBER(OFFSET('Sanitation Data'!$I$11,0,10*ROW('Sanitation Data'!I141))),'Data Summary'!DM147="Yes"),OFFSET('Sanitation Data'!$I$11,0,10*ROW('Sanitation Data'!I141)),NA())</f>
        <v>#N/A</v>
      </c>
      <c r="AY147" s="84" t="e">
        <f ca="true">+IF(AND(ISNUMBER(OFFSET('Sanitation Data'!$I$12,0,10*ROW('Sanitation Data'!I141))),'Data Summary'!DN147="Yes"),OFFSET('Sanitation Data'!$I$12,0,10*ROW('Sanitation Data'!I141)),NA())</f>
        <v>#N/A</v>
      </c>
      <c r="AZ147" s="85" t="e">
        <f ca="true">+IF(AND(ISNUMBER(OFFSET('Hygiene Data'!$D$5,0,10*ROW('Hygiene Data'!D141))),'Data Summary'!DO147="Yes"),OFFSET('Hygiene Data'!$D$5,0,10*ROW('Hygiene Data'!D141)),NA())</f>
        <v>#N/A</v>
      </c>
      <c r="BA147" s="85" t="e">
        <f ca="true">+IF(AND(ISNUMBER(OFFSET('Hygiene Data'!$D$7,0,10*ROW('Hygiene Data'!D141))),'Data Summary'!DP147="Yes"),OFFSET('Hygiene Data'!$D$7,0,10*ROW('Hygiene Data'!D141)),NA())</f>
        <v>#N/A</v>
      </c>
      <c r="BB147" s="85" t="e">
        <f ca="true">+IF(AND(ISNUMBER(OFFSET('Hygiene Data'!$D$9,0,10*ROW('Hygiene Data'!D141))),'Data Summary'!DQ147="Yes"),OFFSET('Hygiene Data'!$D$9,0,10*ROW('Hygiene Data'!D141)),NA())</f>
        <v>#N/A</v>
      </c>
      <c r="BC147" s="85" t="e">
        <f ca="true">+IF(AND(ISNUMBER(OFFSET('Hygiene Data'!$E$5,0,10*ROW('Hygiene Data'!E141))),'Data Summary'!DR147="Yes"),OFFSET('Hygiene Data'!$E$5,0,10*ROW('Hygiene Data'!E141)),NA())</f>
        <v>#N/A</v>
      </c>
      <c r="BD147" s="85" t="e">
        <f ca="true">+IF(AND(ISNUMBER(OFFSET('Hygiene Data'!$E$7,0,10*ROW('Hygiene Data'!E141))),'Data Summary'!DS147="Yes"),OFFSET('Hygiene Data'!$E$7,0,10*ROW('Hygiene Data'!E141)),NA())</f>
        <v>#N/A</v>
      </c>
      <c r="BE147" s="85" t="e">
        <f ca="true">+IF(AND(ISNUMBER(OFFSET('Hygiene Data'!$E$9,0,10*ROW('Hygiene Data'!E141))),'Data Summary'!DT147="Yes"),OFFSET('Hygiene Data'!$E$9,0,10*ROW('Hygiene Data'!E141)),NA())</f>
        <v>#N/A</v>
      </c>
      <c r="BF147" s="85" t="e">
        <f ca="true">+IF(AND(ISNUMBER(OFFSET('Hygiene Data'!$F$5,0,10*ROW('Hygiene Data'!F141))),'Data Summary'!DU147="Yes"),OFFSET('Hygiene Data'!$F$5,0,10*ROW('Hygiene Data'!F141)),NA())</f>
        <v>#N/A</v>
      </c>
      <c r="BG147" s="85" t="e">
        <f ca="true">+IF(AND(ISNUMBER(OFFSET('Hygiene Data'!$F$7,0,10*ROW('Hygiene Data'!F141))),'Data Summary'!DV147="Yes"),OFFSET('Hygiene Data'!$F$7,0,10*ROW('Hygiene Data'!F141)),NA())</f>
        <v>#N/A</v>
      </c>
      <c r="BH147" s="85" t="e">
        <f ca="true">+IF(AND(ISNUMBER(OFFSET('Hygiene Data'!$F$9,0,10*ROW('Hygiene Data'!F141))),'Data Summary'!DW147="Yes"),OFFSET('Hygiene Data'!$F$9,0,10*ROW('Hygiene Data'!F141)),NA())</f>
        <v>#N/A</v>
      </c>
      <c r="BI147" s="85" t="e">
        <f ca="true">+IF(AND(ISNUMBER(OFFSET('Hygiene Data'!$G$5,0,10*ROW('Hygiene Data'!G141))),'Data Summary'!DX147="Yes"),OFFSET('Hygiene Data'!$G$5,0,10*ROW('Hygiene Data'!G141)),NA())</f>
        <v>#N/A</v>
      </c>
      <c r="BJ147" s="85" t="e">
        <f ca="true">+IF(AND(ISNUMBER(OFFSET('Hygiene Data'!$G$7,0,10*ROW('Hygiene Data'!G141))),'Data Summary'!DY147="Yes"),OFFSET('Hygiene Data'!$G$7,0,10*ROW('Hygiene Data'!G141)),NA())</f>
        <v>#N/A</v>
      </c>
      <c r="BK147" s="85" t="e">
        <f ca="true">+IF(AND(ISNUMBER(OFFSET('Hygiene Data'!$G$9,0,10*ROW('Hygiene Data'!G141))),'Data Summary'!DZ147="Yes"),OFFSET('Hygiene Data'!$G$9,0,10*ROW('Hygiene Data'!G141)),NA())</f>
        <v>#N/A</v>
      </c>
      <c r="BL147" s="85" t="e">
        <f ca="true">+IF(AND(ISNUMBER(OFFSET('Hygiene Data'!$H$5,0,10*ROW('Hygiene Data'!H141))),'Data Summary'!EA147="Yes"),OFFSET('Hygiene Data'!$H$5,0,10*ROW('Hygiene Data'!H141)),NA())</f>
        <v>#N/A</v>
      </c>
      <c r="BM147" s="85" t="e">
        <f ca="true">+IF(AND(ISNUMBER(OFFSET('Hygiene Data'!$H$7,0,10*ROW('Hygiene Data'!H141))),'Data Summary'!EB147="Yes"),OFFSET('Hygiene Data'!$H$7,0,10*ROW('Hygiene Data'!H141)),NA())</f>
        <v>#N/A</v>
      </c>
      <c r="BN147" s="85" t="e">
        <f ca="true">+IF(AND(ISNUMBER(OFFSET('Hygiene Data'!$H$9,0,10*ROW('Hygiene Data'!H141))),'Data Summary'!EC147="Yes"),OFFSET('Hygiene Data'!$H$9,0,10*ROW('Hygiene Data'!H141)),NA())</f>
        <v>#N/A</v>
      </c>
      <c r="BO147" s="85" t="e">
        <f ca="true">+IF(AND(ISNUMBER(OFFSET('Hygiene Data'!$I$5,0,10*ROW('Hygiene Data'!I141))),'Data Summary'!ED147="Yes"),OFFSET('Hygiene Data'!$I$5,0,10*ROW('Hygiene Data'!I141)),NA())</f>
        <v>#N/A</v>
      </c>
      <c r="BP147" s="85" t="e">
        <f ca="true">+IF(AND(ISNUMBER(OFFSET('Hygiene Data'!$I$7,0,10*ROW('Hygiene Data'!I141))),'Data Summary'!EE147="Yes"),OFFSET('Hygiene Data'!$I$7,0,10*ROW('Hygiene Data'!I141)),NA())</f>
        <v>#N/A</v>
      </c>
      <c r="BQ147" s="85" t="e">
        <f ca="true">+IF(AND(ISNUMBER(OFFSET('Hygiene Data'!$I$9,0,10*ROW('Hygiene Data'!I141))),'Data Summary'!EF147="Yes"),OFFSET('Hygiene Data'!$I$9,0,10*ROW('Hygiene Data'!I141)),NA())</f>
        <v>#N/A</v>
      </c>
    </row>
    <row xmlns:x14ac="http://schemas.microsoft.com/office/spreadsheetml/2009/9/ac" r="148" x14ac:dyDescent="0.2">
      <c r="A148" s="326" t="e">
        <f ca="true">+RIGHT('Data Summary'!A148,LEN('Data Summary'!A148)-9)</f>
        <v>#VALUE!</v>
      </c>
      <c r="B148" s="31" t="str">
        <f ca="true">+IF(ISTEXT('Data Summary'!B148),'Data Summary'!B148,"")</f>
        <v/>
      </c>
      <c r="C148" s="325" t="e">
        <f ca="true">+VALUE('Data Summary'!C148)</f>
        <v>#VALUE!</v>
      </c>
      <c r="D148" s="83" t="e">
        <f ca="true">+IF(AND(ISNUMBER(OFFSET('Water Data'!$D$4,0,10*ROW('Water Data'!D142))),'Data Summary'!BS148="Yes"),100-OFFSET('Water Data'!$D$4,0,10*ROW('Water Data'!D142)),NA())</f>
        <v>#N/A</v>
      </c>
      <c r="E148" s="83" t="e">
        <f ca="true">+IF(AND(ISNUMBER(OFFSET('Water Data'!$D$6,0,10*ROW('Water Data'!D142))),'Data Summary'!BT148="Yes"),OFFSET('Water Data'!$D$6,0,10*ROW('Water Data'!D142)),NA())</f>
        <v>#N/A</v>
      </c>
      <c r="F148" s="83" t="e">
        <f ca="true">+IF(AND(ISNUMBER(OFFSET('Water Data'!$D$9,0,10*ROW('Water Data'!D142))),'Data Summary'!BU148="Yes"),OFFSET('Water Data'!$D$9,0,10*ROW('Water Data'!D142)),NA())</f>
        <v>#N/A</v>
      </c>
      <c r="G148" s="83" t="e">
        <f ca="true">+IF(AND(ISNUMBER(OFFSET('Water Data'!$E$4,0,10*ROW('Water Data'!E142))),'Data Summary'!BV148="Yes"),100-OFFSET('Water Data'!$E$4,0,10*ROW('Water Data'!E142)),NA())</f>
        <v>#N/A</v>
      </c>
      <c r="H148" s="83" t="e">
        <f ca="true">+IF(AND(ISNUMBER(OFFSET('Water Data'!$E$6,0,10*ROW('Water Data'!E142))),'Data Summary'!BW148="Yes"),OFFSET('Water Data'!$E$6,0,10*ROW('Water Data'!E142)),NA())</f>
        <v>#N/A</v>
      </c>
      <c r="I148" s="83" t="e">
        <f ca="true">+IF(AND(ISNUMBER(OFFSET('Water Data'!$E$9,0,10*ROW('Water Data'!E142))),'Data Summary'!BX148="Yes"),OFFSET('Water Data'!$E$9,0,10*ROW('Water Data'!E142)),NA())</f>
        <v>#N/A</v>
      </c>
      <c r="J148" s="83" t="e">
        <f ca="true">+IF(AND(ISNUMBER(OFFSET('Water Data'!$F$4,0,10*ROW('Water Data'!F142))),'Data Summary'!BY148="Yes"),100-OFFSET('Water Data'!$F$4,0,10*ROW('Water Data'!F142)),NA())</f>
        <v>#N/A</v>
      </c>
      <c r="K148" s="83" t="e">
        <f ca="true">+IF(AND(ISNUMBER(OFFSET('Water Data'!$F$6,0,10*ROW('Water Data'!F142))),'Data Summary'!BZ148="Yes"),OFFSET('Water Data'!$F$6,0,10*ROW('Water Data'!F142)),NA())</f>
        <v>#N/A</v>
      </c>
      <c r="L148" s="83" t="e">
        <f ca="true">+IF(AND(ISNUMBER(OFFSET('Water Data'!$F$9,0,10*ROW('Water Data'!F142))),'Data Summary'!CA148="Yes"),OFFSET('Water Data'!$F$9,0,10*ROW('Water Data'!F142)),NA())</f>
        <v>#N/A</v>
      </c>
      <c r="M148" s="83" t="e">
        <f ca="true">+IF(AND(ISNUMBER(OFFSET('Water Data'!$G$4,0,10*ROW('Water Data'!G142))),'Data Summary'!CB148="Yes"),100-OFFSET('Water Data'!$G$4,0,10*ROW('Water Data'!G142)),NA())</f>
        <v>#N/A</v>
      </c>
      <c r="N148" s="83" t="e">
        <f ca="true">+IF(AND(ISNUMBER(OFFSET('Water Data'!$G$6,0,10*ROW('Water Data'!G142))),'Data Summary'!CC148="Yes"),OFFSET('Water Data'!$G$6,0,10*ROW('Water Data'!G142)),NA())</f>
        <v>#N/A</v>
      </c>
      <c r="O148" s="83" t="e">
        <f ca="true">+IF(AND(ISNUMBER(OFFSET('Water Data'!$G$9,0,10*ROW('Water Data'!G142))),'Data Summary'!CD148="Yes"),OFFSET('Water Data'!$G$9,0,10*ROW('Water Data'!G142)),NA())</f>
        <v>#N/A</v>
      </c>
      <c r="P148" s="83" t="e">
        <f ca="true">+IF(AND(ISNUMBER(OFFSET('Water Data'!$H$4,0,10*ROW('Water Data'!H142))),'Data Summary'!CE148="Yes"),100-OFFSET('Water Data'!$H$4,0,10*ROW('Water Data'!H142)),NA())</f>
        <v>#N/A</v>
      </c>
      <c r="Q148" s="83" t="e">
        <f ca="true">+IF(AND(ISNUMBER(OFFSET('Water Data'!$H$6,0,10*ROW('Water Data'!H142))),'Data Summary'!CF148="Yes"),OFFSET('Water Data'!$H$6,0,10*ROW('Water Data'!H142)),NA())</f>
        <v>#N/A</v>
      </c>
      <c r="R148" s="83" t="e">
        <f ca="true">+IF(AND(ISNUMBER(OFFSET('Water Data'!$H$9,0,10*ROW('Water Data'!H142))),'Data Summary'!CG148="Yes"),OFFSET('Water Data'!$H$9,0,10*ROW('Water Data'!H142)),NA())</f>
        <v>#N/A</v>
      </c>
      <c r="S148" s="83" t="e">
        <f ca="true">+IF(AND(ISNUMBER(OFFSET('Water Data'!$I$4,0,10*ROW('Water Data'!I142))),'Data Summary'!CH148="Yes"),100-OFFSET('Water Data'!$I$4,0,10*ROW('Water Data'!I142)),NA())</f>
        <v>#N/A</v>
      </c>
      <c r="T148" s="83" t="e">
        <f ca="true">+IF(AND(ISNUMBER(OFFSET('Water Data'!$I$6,0,10*ROW('Water Data'!I142))),'Data Summary'!CI148="Yes"),OFFSET('Water Data'!$I$6,0,10*ROW('Water Data'!I142)),NA())</f>
        <v>#N/A</v>
      </c>
      <c r="U148" s="83" t="e">
        <f ca="true">+IF(AND(ISNUMBER(OFFSET('Water Data'!$I$9,0,10*ROW('Water Data'!I142))),'Data Summary'!CJ148="Yes"),OFFSET('Water Data'!$I$9,0,10*ROW('Water Data'!I142)),NA())</f>
        <v>#N/A</v>
      </c>
      <c r="V148" s="84" t="e">
        <f ca="true">+IF(AND(ISNUMBER(OFFSET('Sanitation Data'!$D$4,0,10*ROW('Sanitation Data'!D142))),'Data Summary'!CK148="Yes"),100-OFFSET('Sanitation Data'!$D$4,0,10*ROW('Sanitation Data'!D142)),NA())</f>
        <v>#N/A</v>
      </c>
      <c r="W148" s="84" t="e">
        <f ca="true">+IF(AND(ISNUMBER(OFFSET('Sanitation Data'!$D$6,0,10*ROW('Sanitation Data'!D142))),'Data Summary'!CL148="Yes"),OFFSET('Sanitation Data'!$D$6,0,10*ROW('Sanitation Data'!D142)),NA())</f>
        <v>#N/A</v>
      </c>
      <c r="X148" s="84" t="e">
        <f ca="true">+IF(AND(ISNUMBER(OFFSET('Sanitation Data'!$D$10,0,10*ROW('Sanitation Data'!D142))),'Data Summary'!CM148="Yes"),OFFSET('Sanitation Data'!$D$10,0,10*ROW('Sanitation Data'!D142)),NA())</f>
        <v>#N/A</v>
      </c>
      <c r="Y148" s="84" t="e">
        <f ca="true">+IF(AND(ISNUMBER(OFFSET('Sanitation Data'!$D$11,0,10*ROW('Sanitation Data'!D142))),'Data Summary'!CN148="Yes"),OFFSET('Sanitation Data'!$D$11,0,10*ROW('Sanitation Data'!D142)),NA())</f>
        <v>#N/A</v>
      </c>
      <c r="Z148" s="84" t="e">
        <f ca="true">+IF(AND(ISNUMBER(OFFSET('Sanitation Data'!$D$12,0,10*ROW('Sanitation Data'!D142))),'Data Summary'!CO148="Yes"),OFFSET('Sanitation Data'!$D$12,0,10*ROW('Sanitation Data'!D142)),NA())</f>
        <v>#N/A</v>
      </c>
      <c r="AA148" s="84" t="e">
        <f ca="true">+IF(AND(ISNUMBER(OFFSET('Sanitation Data'!$E$4,0,10*ROW('Sanitation Data'!E142))),'Data Summary'!CP148="Yes"),100-OFFSET('Sanitation Data'!$E$4,0,10*ROW('Sanitation Data'!E142)),NA())</f>
        <v>#N/A</v>
      </c>
      <c r="AB148" s="84" t="e">
        <f ca="true">+IF(AND(ISNUMBER(OFFSET('Sanitation Data'!$E$6,0,10*ROW('Sanitation Data'!E142))),'Data Summary'!CQ148="Yes"),OFFSET('Sanitation Data'!$E$6,0,10*ROW('Sanitation Data'!E142)),NA())</f>
        <v>#N/A</v>
      </c>
      <c r="AC148" s="84" t="e">
        <f ca="true">+IF(AND(ISNUMBER(OFFSET('Sanitation Data'!$E$10,0,10*ROW('Sanitation Data'!E142))),'Data Summary'!CR148="Yes"),OFFSET('Sanitation Data'!$E$10,0,10*ROW('Sanitation Data'!E142)),NA())</f>
        <v>#N/A</v>
      </c>
      <c r="AD148" s="84" t="e">
        <f ca="true">+IF(AND(ISNUMBER(OFFSET('Sanitation Data'!$E$11,0,10*ROW('Sanitation Data'!E142))),'Data Summary'!CS148="Yes"),OFFSET('Sanitation Data'!$E$11,0,10*ROW('Sanitation Data'!E142)),NA())</f>
        <v>#N/A</v>
      </c>
      <c r="AE148" s="84" t="e">
        <f ca="true">+IF(AND(ISNUMBER(OFFSET('Sanitation Data'!$E$12,0,10*ROW('Sanitation Data'!E142))),'Data Summary'!CT148="Yes"),OFFSET('Sanitation Data'!$E$12,0,10*ROW('Sanitation Data'!E142)),NA())</f>
        <v>#N/A</v>
      </c>
      <c r="AF148" s="84" t="e">
        <f ca="true">+IF(AND(ISNUMBER(OFFSET('Sanitation Data'!$F$4,0,10*ROW('Sanitation Data'!F142))),'Data Summary'!CU148="Yes"),100-OFFSET('Sanitation Data'!$F$4,0,10*ROW('Sanitation Data'!F142)),NA())</f>
        <v>#N/A</v>
      </c>
      <c r="AG148" s="84" t="e">
        <f ca="true">+IF(AND(ISNUMBER(OFFSET('Sanitation Data'!$F$6,0,10*ROW('Sanitation Data'!F142))),'Data Summary'!CV148="Yes"),OFFSET('Sanitation Data'!$F$6,0,10*ROW('Sanitation Data'!F142)),NA())</f>
        <v>#N/A</v>
      </c>
      <c r="AH148" s="84" t="e">
        <f ca="true">+IF(AND(ISNUMBER(OFFSET('Sanitation Data'!$F$10,0,10*ROW('Sanitation Data'!F142))),'Data Summary'!CW148="Yes"),OFFSET('Sanitation Data'!$F$10,0,10*ROW('Sanitation Data'!F142)),NA())</f>
        <v>#N/A</v>
      </c>
      <c r="AI148" s="84" t="e">
        <f ca="true">+IF(AND(ISNUMBER(OFFSET('Sanitation Data'!$F$11,0,10*ROW('Sanitation Data'!F142))),'Data Summary'!CX148="Yes"),OFFSET('Sanitation Data'!$F$11,0,10*ROW('Sanitation Data'!F142)),NA())</f>
        <v>#N/A</v>
      </c>
      <c r="AJ148" s="84" t="e">
        <f ca="true">+IF(AND(ISNUMBER(OFFSET('Sanitation Data'!$F$12,0,10*ROW('Sanitation Data'!F142))),'Data Summary'!CY148="Yes"),OFFSET('Sanitation Data'!$F$12,0,10*ROW('Sanitation Data'!F142)),NA())</f>
        <v>#N/A</v>
      </c>
      <c r="AK148" s="84" t="e">
        <f ca="true">+IF(AND(ISNUMBER(OFFSET('Sanitation Data'!$G$4,0,10*ROW('Sanitation Data'!G142))),'Data Summary'!CZ148="Yes"),100-OFFSET('Sanitation Data'!$G$4,0,10*ROW('Sanitation Data'!G142)),NA())</f>
        <v>#N/A</v>
      </c>
      <c r="AL148" s="84" t="e">
        <f ca="true">+IF(AND(ISNUMBER(OFFSET('Sanitation Data'!$G$6,0,10*ROW('Sanitation Data'!G142))),'Data Summary'!DA148="Yes"),OFFSET('Sanitation Data'!$G$6,0,10*ROW('Sanitation Data'!G142)),NA())</f>
        <v>#N/A</v>
      </c>
      <c r="AM148" s="84" t="e">
        <f ca="true">+IF(AND(ISNUMBER(OFFSET('Sanitation Data'!$G$10,0,10*ROW('Sanitation Data'!G142))),'Data Summary'!DB148="Yes"),OFFSET('Sanitation Data'!$G$10,0,10*ROW('Sanitation Data'!G142)),NA())</f>
        <v>#N/A</v>
      </c>
      <c r="AN148" s="84" t="e">
        <f ca="true">+IF(AND(ISNUMBER(OFFSET('Sanitation Data'!$G$11,0,10*ROW('Sanitation Data'!G142))),'Data Summary'!DC148="Yes"),OFFSET('Sanitation Data'!$G$11,0,10*ROW('Sanitation Data'!G142)),NA())</f>
        <v>#N/A</v>
      </c>
      <c r="AO148" s="84" t="e">
        <f ca="true">+IF(AND(ISNUMBER(OFFSET('Sanitation Data'!$G$12,0,10*ROW('Sanitation Data'!G142))),'Data Summary'!DD148="Yes"),OFFSET('Sanitation Data'!$G$12,0,10*ROW('Sanitation Data'!G142)),NA())</f>
        <v>#N/A</v>
      </c>
      <c r="AP148" s="84" t="e">
        <f ca="true">+IF(AND(ISNUMBER(OFFSET('Sanitation Data'!$H$4,0,10*ROW('Sanitation Data'!H142))),'Data Summary'!DE148="Yes"),100-OFFSET('Sanitation Data'!$H$4,0,10*ROW('Sanitation Data'!H142)),NA())</f>
        <v>#N/A</v>
      </c>
      <c r="AQ148" s="84" t="e">
        <f ca="true">+IF(AND(ISNUMBER(OFFSET('Sanitation Data'!$H$6,0,10*ROW('Sanitation Data'!H142))),'Data Summary'!DF148="Yes"),OFFSET('Sanitation Data'!$H$6,0,10*ROW('Sanitation Data'!H142)),NA())</f>
        <v>#N/A</v>
      </c>
      <c r="AR148" s="84" t="e">
        <f ca="true">+IF(AND(ISNUMBER(OFFSET('Sanitation Data'!$H$10,0,10*ROW('Sanitation Data'!H142))),'Data Summary'!DG148="Yes"),OFFSET('Sanitation Data'!$H$10,0,10*ROW('Sanitation Data'!H142)),NA())</f>
        <v>#N/A</v>
      </c>
      <c r="AS148" s="84" t="e">
        <f ca="true">+IF(AND(ISNUMBER(OFFSET('Sanitation Data'!$H$11,0,10*ROW('Sanitation Data'!H142))),'Data Summary'!DH148="Yes"),OFFSET('Sanitation Data'!$H$11,0,10*ROW('Sanitation Data'!H142)),NA())</f>
        <v>#N/A</v>
      </c>
      <c r="AT148" s="84" t="e">
        <f ca="true">+IF(AND(ISNUMBER(OFFSET('Sanitation Data'!$H$12,0,10*ROW('Sanitation Data'!H142))),'Data Summary'!DI148="Yes"),OFFSET('Sanitation Data'!$H$12,0,10*ROW('Sanitation Data'!H142)),NA())</f>
        <v>#N/A</v>
      </c>
      <c r="AU148" s="84" t="e">
        <f ca="true">+IF(AND(ISNUMBER(OFFSET('Sanitation Data'!$I$4,0,10*ROW('Sanitation Data'!I142))),'Data Summary'!DJ148="Yes"),100-OFFSET('Sanitation Data'!$I$4,0,10*ROW('Sanitation Data'!I142)),NA())</f>
        <v>#N/A</v>
      </c>
      <c r="AV148" s="84" t="e">
        <f ca="true">+IF(AND(ISNUMBER(OFFSET('Sanitation Data'!$I$6,0,10*ROW('Sanitation Data'!I142))),'Data Summary'!DK148="Yes"),OFFSET('Sanitation Data'!$I$6,0,10*ROW('Sanitation Data'!I142)),NA())</f>
        <v>#N/A</v>
      </c>
      <c r="AW148" s="84" t="e">
        <f ca="true">+IF(AND(ISNUMBER(OFFSET('Sanitation Data'!$I$10,0,10*ROW('Sanitation Data'!I142))),'Data Summary'!DL148="Yes"),OFFSET('Sanitation Data'!$I$10,0,10*ROW('Sanitation Data'!I142)),NA())</f>
        <v>#N/A</v>
      </c>
      <c r="AX148" s="84" t="e">
        <f ca="true">+IF(AND(ISNUMBER(OFFSET('Sanitation Data'!$I$11,0,10*ROW('Sanitation Data'!I142))),'Data Summary'!DM148="Yes"),OFFSET('Sanitation Data'!$I$11,0,10*ROW('Sanitation Data'!I142)),NA())</f>
        <v>#N/A</v>
      </c>
      <c r="AY148" s="84" t="e">
        <f ca="true">+IF(AND(ISNUMBER(OFFSET('Sanitation Data'!$I$12,0,10*ROW('Sanitation Data'!I142))),'Data Summary'!DN148="Yes"),OFFSET('Sanitation Data'!$I$12,0,10*ROW('Sanitation Data'!I142)),NA())</f>
        <v>#N/A</v>
      </c>
      <c r="AZ148" s="85" t="e">
        <f ca="true">+IF(AND(ISNUMBER(OFFSET('Hygiene Data'!$D$5,0,10*ROW('Hygiene Data'!D142))),'Data Summary'!DO148="Yes"),OFFSET('Hygiene Data'!$D$5,0,10*ROW('Hygiene Data'!D142)),NA())</f>
        <v>#N/A</v>
      </c>
      <c r="BA148" s="85" t="e">
        <f ca="true">+IF(AND(ISNUMBER(OFFSET('Hygiene Data'!$D$7,0,10*ROW('Hygiene Data'!D142))),'Data Summary'!DP148="Yes"),OFFSET('Hygiene Data'!$D$7,0,10*ROW('Hygiene Data'!D142)),NA())</f>
        <v>#N/A</v>
      </c>
      <c r="BB148" s="85" t="e">
        <f ca="true">+IF(AND(ISNUMBER(OFFSET('Hygiene Data'!$D$9,0,10*ROW('Hygiene Data'!D142))),'Data Summary'!DQ148="Yes"),OFFSET('Hygiene Data'!$D$9,0,10*ROW('Hygiene Data'!D142)),NA())</f>
        <v>#N/A</v>
      </c>
      <c r="BC148" s="85" t="e">
        <f ca="true">+IF(AND(ISNUMBER(OFFSET('Hygiene Data'!$E$5,0,10*ROW('Hygiene Data'!E142))),'Data Summary'!DR148="Yes"),OFFSET('Hygiene Data'!$E$5,0,10*ROW('Hygiene Data'!E142)),NA())</f>
        <v>#N/A</v>
      </c>
      <c r="BD148" s="85" t="e">
        <f ca="true">+IF(AND(ISNUMBER(OFFSET('Hygiene Data'!$E$7,0,10*ROW('Hygiene Data'!E142))),'Data Summary'!DS148="Yes"),OFFSET('Hygiene Data'!$E$7,0,10*ROW('Hygiene Data'!E142)),NA())</f>
        <v>#N/A</v>
      </c>
      <c r="BE148" s="85" t="e">
        <f ca="true">+IF(AND(ISNUMBER(OFFSET('Hygiene Data'!$E$9,0,10*ROW('Hygiene Data'!E142))),'Data Summary'!DT148="Yes"),OFFSET('Hygiene Data'!$E$9,0,10*ROW('Hygiene Data'!E142)),NA())</f>
        <v>#N/A</v>
      </c>
      <c r="BF148" s="85" t="e">
        <f ca="true">+IF(AND(ISNUMBER(OFFSET('Hygiene Data'!$F$5,0,10*ROW('Hygiene Data'!F142))),'Data Summary'!DU148="Yes"),OFFSET('Hygiene Data'!$F$5,0,10*ROW('Hygiene Data'!F142)),NA())</f>
        <v>#N/A</v>
      </c>
      <c r="BG148" s="85" t="e">
        <f ca="true">+IF(AND(ISNUMBER(OFFSET('Hygiene Data'!$F$7,0,10*ROW('Hygiene Data'!F142))),'Data Summary'!DV148="Yes"),OFFSET('Hygiene Data'!$F$7,0,10*ROW('Hygiene Data'!F142)),NA())</f>
        <v>#N/A</v>
      </c>
      <c r="BH148" s="85" t="e">
        <f ca="true">+IF(AND(ISNUMBER(OFFSET('Hygiene Data'!$F$9,0,10*ROW('Hygiene Data'!F142))),'Data Summary'!DW148="Yes"),OFFSET('Hygiene Data'!$F$9,0,10*ROW('Hygiene Data'!F142)),NA())</f>
        <v>#N/A</v>
      </c>
      <c r="BI148" s="85" t="e">
        <f ca="true">+IF(AND(ISNUMBER(OFFSET('Hygiene Data'!$G$5,0,10*ROW('Hygiene Data'!G142))),'Data Summary'!DX148="Yes"),OFFSET('Hygiene Data'!$G$5,0,10*ROW('Hygiene Data'!G142)),NA())</f>
        <v>#N/A</v>
      </c>
      <c r="BJ148" s="85" t="e">
        <f ca="true">+IF(AND(ISNUMBER(OFFSET('Hygiene Data'!$G$7,0,10*ROW('Hygiene Data'!G142))),'Data Summary'!DY148="Yes"),OFFSET('Hygiene Data'!$G$7,0,10*ROW('Hygiene Data'!G142)),NA())</f>
        <v>#N/A</v>
      </c>
      <c r="BK148" s="85" t="e">
        <f ca="true">+IF(AND(ISNUMBER(OFFSET('Hygiene Data'!$G$9,0,10*ROW('Hygiene Data'!G142))),'Data Summary'!DZ148="Yes"),OFFSET('Hygiene Data'!$G$9,0,10*ROW('Hygiene Data'!G142)),NA())</f>
        <v>#N/A</v>
      </c>
      <c r="BL148" s="85" t="e">
        <f ca="true">+IF(AND(ISNUMBER(OFFSET('Hygiene Data'!$H$5,0,10*ROW('Hygiene Data'!H142))),'Data Summary'!EA148="Yes"),OFFSET('Hygiene Data'!$H$5,0,10*ROW('Hygiene Data'!H142)),NA())</f>
        <v>#N/A</v>
      </c>
      <c r="BM148" s="85" t="e">
        <f ca="true">+IF(AND(ISNUMBER(OFFSET('Hygiene Data'!$H$7,0,10*ROW('Hygiene Data'!H142))),'Data Summary'!EB148="Yes"),OFFSET('Hygiene Data'!$H$7,0,10*ROW('Hygiene Data'!H142)),NA())</f>
        <v>#N/A</v>
      </c>
      <c r="BN148" s="85" t="e">
        <f ca="true">+IF(AND(ISNUMBER(OFFSET('Hygiene Data'!$H$9,0,10*ROW('Hygiene Data'!H142))),'Data Summary'!EC148="Yes"),OFFSET('Hygiene Data'!$H$9,0,10*ROW('Hygiene Data'!H142)),NA())</f>
        <v>#N/A</v>
      </c>
      <c r="BO148" s="85" t="e">
        <f ca="true">+IF(AND(ISNUMBER(OFFSET('Hygiene Data'!$I$5,0,10*ROW('Hygiene Data'!I142))),'Data Summary'!ED148="Yes"),OFFSET('Hygiene Data'!$I$5,0,10*ROW('Hygiene Data'!I142)),NA())</f>
        <v>#N/A</v>
      </c>
      <c r="BP148" s="85" t="e">
        <f ca="true">+IF(AND(ISNUMBER(OFFSET('Hygiene Data'!$I$7,0,10*ROW('Hygiene Data'!I142))),'Data Summary'!EE148="Yes"),OFFSET('Hygiene Data'!$I$7,0,10*ROW('Hygiene Data'!I142)),NA())</f>
        <v>#N/A</v>
      </c>
      <c r="BQ148" s="85" t="e">
        <f ca="true">+IF(AND(ISNUMBER(OFFSET('Hygiene Data'!$I$9,0,10*ROW('Hygiene Data'!I142))),'Data Summary'!EF148="Yes"),OFFSET('Hygiene Data'!$I$9,0,10*ROW('Hygiene Data'!I142)),NA())</f>
        <v>#N/A</v>
      </c>
    </row>
    <row xmlns:x14ac="http://schemas.microsoft.com/office/spreadsheetml/2009/9/ac" r="149" x14ac:dyDescent="0.2">
      <c r="A149" s="326" t="e">
        <f ca="true">+RIGHT('Data Summary'!A149,LEN('Data Summary'!A149)-9)</f>
        <v>#VALUE!</v>
      </c>
      <c r="B149" s="31" t="str">
        <f ca="true">+IF(ISTEXT('Data Summary'!B149),'Data Summary'!B149,"")</f>
        <v/>
      </c>
      <c r="C149" s="325" t="e">
        <f ca="true">+VALUE('Data Summary'!C149)</f>
        <v>#VALUE!</v>
      </c>
      <c r="D149" s="83" t="e">
        <f ca="true">+IF(AND(ISNUMBER(OFFSET('Water Data'!$D$4,0,10*ROW('Water Data'!D143))),'Data Summary'!BS149="Yes"),100-OFFSET('Water Data'!$D$4,0,10*ROW('Water Data'!D143)),NA())</f>
        <v>#N/A</v>
      </c>
      <c r="E149" s="83" t="e">
        <f ca="true">+IF(AND(ISNUMBER(OFFSET('Water Data'!$D$6,0,10*ROW('Water Data'!D143))),'Data Summary'!BT149="Yes"),OFFSET('Water Data'!$D$6,0,10*ROW('Water Data'!D143)),NA())</f>
        <v>#N/A</v>
      </c>
      <c r="F149" s="83" t="e">
        <f ca="true">+IF(AND(ISNUMBER(OFFSET('Water Data'!$D$9,0,10*ROW('Water Data'!D143))),'Data Summary'!BU149="Yes"),OFFSET('Water Data'!$D$9,0,10*ROW('Water Data'!D143)),NA())</f>
        <v>#N/A</v>
      </c>
      <c r="G149" s="83" t="e">
        <f ca="true">+IF(AND(ISNUMBER(OFFSET('Water Data'!$E$4,0,10*ROW('Water Data'!E143))),'Data Summary'!BV149="Yes"),100-OFFSET('Water Data'!$E$4,0,10*ROW('Water Data'!E143)),NA())</f>
        <v>#N/A</v>
      </c>
      <c r="H149" s="83" t="e">
        <f ca="true">+IF(AND(ISNUMBER(OFFSET('Water Data'!$E$6,0,10*ROW('Water Data'!E143))),'Data Summary'!BW149="Yes"),OFFSET('Water Data'!$E$6,0,10*ROW('Water Data'!E143)),NA())</f>
        <v>#N/A</v>
      </c>
      <c r="I149" s="83" t="e">
        <f ca="true">+IF(AND(ISNUMBER(OFFSET('Water Data'!$E$9,0,10*ROW('Water Data'!E143))),'Data Summary'!BX149="Yes"),OFFSET('Water Data'!$E$9,0,10*ROW('Water Data'!E143)),NA())</f>
        <v>#N/A</v>
      </c>
      <c r="J149" s="83" t="e">
        <f ca="true">+IF(AND(ISNUMBER(OFFSET('Water Data'!$F$4,0,10*ROW('Water Data'!F143))),'Data Summary'!BY149="Yes"),100-OFFSET('Water Data'!$F$4,0,10*ROW('Water Data'!F143)),NA())</f>
        <v>#N/A</v>
      </c>
      <c r="K149" s="83" t="e">
        <f ca="true">+IF(AND(ISNUMBER(OFFSET('Water Data'!$F$6,0,10*ROW('Water Data'!F143))),'Data Summary'!BZ149="Yes"),OFFSET('Water Data'!$F$6,0,10*ROW('Water Data'!F143)),NA())</f>
        <v>#N/A</v>
      </c>
      <c r="L149" s="83" t="e">
        <f ca="true">+IF(AND(ISNUMBER(OFFSET('Water Data'!$F$9,0,10*ROW('Water Data'!F143))),'Data Summary'!CA149="Yes"),OFFSET('Water Data'!$F$9,0,10*ROW('Water Data'!F143)),NA())</f>
        <v>#N/A</v>
      </c>
      <c r="M149" s="83" t="e">
        <f ca="true">+IF(AND(ISNUMBER(OFFSET('Water Data'!$G$4,0,10*ROW('Water Data'!G143))),'Data Summary'!CB149="Yes"),100-OFFSET('Water Data'!$G$4,0,10*ROW('Water Data'!G143)),NA())</f>
        <v>#N/A</v>
      </c>
      <c r="N149" s="83" t="e">
        <f ca="true">+IF(AND(ISNUMBER(OFFSET('Water Data'!$G$6,0,10*ROW('Water Data'!G143))),'Data Summary'!CC149="Yes"),OFFSET('Water Data'!$G$6,0,10*ROW('Water Data'!G143)),NA())</f>
        <v>#N/A</v>
      </c>
      <c r="O149" s="83" t="e">
        <f ca="true">+IF(AND(ISNUMBER(OFFSET('Water Data'!$G$9,0,10*ROW('Water Data'!G143))),'Data Summary'!CD149="Yes"),OFFSET('Water Data'!$G$9,0,10*ROW('Water Data'!G143)),NA())</f>
        <v>#N/A</v>
      </c>
      <c r="P149" s="83" t="e">
        <f ca="true">+IF(AND(ISNUMBER(OFFSET('Water Data'!$H$4,0,10*ROW('Water Data'!H143))),'Data Summary'!CE149="Yes"),100-OFFSET('Water Data'!$H$4,0,10*ROW('Water Data'!H143)),NA())</f>
        <v>#N/A</v>
      </c>
      <c r="Q149" s="83" t="e">
        <f ca="true">+IF(AND(ISNUMBER(OFFSET('Water Data'!$H$6,0,10*ROW('Water Data'!H143))),'Data Summary'!CF149="Yes"),OFFSET('Water Data'!$H$6,0,10*ROW('Water Data'!H143)),NA())</f>
        <v>#N/A</v>
      </c>
      <c r="R149" s="83" t="e">
        <f ca="true">+IF(AND(ISNUMBER(OFFSET('Water Data'!$H$9,0,10*ROW('Water Data'!H143))),'Data Summary'!CG149="Yes"),OFFSET('Water Data'!$H$9,0,10*ROW('Water Data'!H143)),NA())</f>
        <v>#N/A</v>
      </c>
      <c r="S149" s="83" t="e">
        <f ca="true">+IF(AND(ISNUMBER(OFFSET('Water Data'!$I$4,0,10*ROW('Water Data'!I143))),'Data Summary'!CH149="Yes"),100-OFFSET('Water Data'!$I$4,0,10*ROW('Water Data'!I143)),NA())</f>
        <v>#N/A</v>
      </c>
      <c r="T149" s="83" t="e">
        <f ca="true">+IF(AND(ISNUMBER(OFFSET('Water Data'!$I$6,0,10*ROW('Water Data'!I143))),'Data Summary'!CI149="Yes"),OFFSET('Water Data'!$I$6,0,10*ROW('Water Data'!I143)),NA())</f>
        <v>#N/A</v>
      </c>
      <c r="U149" s="83" t="e">
        <f ca="true">+IF(AND(ISNUMBER(OFFSET('Water Data'!$I$9,0,10*ROW('Water Data'!I143))),'Data Summary'!CJ149="Yes"),OFFSET('Water Data'!$I$9,0,10*ROW('Water Data'!I143)),NA())</f>
        <v>#N/A</v>
      </c>
      <c r="V149" s="84" t="e">
        <f ca="true">+IF(AND(ISNUMBER(OFFSET('Sanitation Data'!$D$4,0,10*ROW('Sanitation Data'!D143))),'Data Summary'!CK149="Yes"),100-OFFSET('Sanitation Data'!$D$4,0,10*ROW('Sanitation Data'!D143)),NA())</f>
        <v>#N/A</v>
      </c>
      <c r="W149" s="84" t="e">
        <f ca="true">+IF(AND(ISNUMBER(OFFSET('Sanitation Data'!$D$6,0,10*ROW('Sanitation Data'!D143))),'Data Summary'!CL149="Yes"),OFFSET('Sanitation Data'!$D$6,0,10*ROW('Sanitation Data'!D143)),NA())</f>
        <v>#N/A</v>
      </c>
      <c r="X149" s="84" t="e">
        <f ca="true">+IF(AND(ISNUMBER(OFFSET('Sanitation Data'!$D$10,0,10*ROW('Sanitation Data'!D143))),'Data Summary'!CM149="Yes"),OFFSET('Sanitation Data'!$D$10,0,10*ROW('Sanitation Data'!D143)),NA())</f>
        <v>#N/A</v>
      </c>
      <c r="Y149" s="84" t="e">
        <f ca="true">+IF(AND(ISNUMBER(OFFSET('Sanitation Data'!$D$11,0,10*ROW('Sanitation Data'!D143))),'Data Summary'!CN149="Yes"),OFFSET('Sanitation Data'!$D$11,0,10*ROW('Sanitation Data'!D143)),NA())</f>
        <v>#N/A</v>
      </c>
      <c r="Z149" s="84" t="e">
        <f ca="true">+IF(AND(ISNUMBER(OFFSET('Sanitation Data'!$D$12,0,10*ROW('Sanitation Data'!D143))),'Data Summary'!CO149="Yes"),OFFSET('Sanitation Data'!$D$12,0,10*ROW('Sanitation Data'!D143)),NA())</f>
        <v>#N/A</v>
      </c>
      <c r="AA149" s="84" t="e">
        <f ca="true">+IF(AND(ISNUMBER(OFFSET('Sanitation Data'!$E$4,0,10*ROW('Sanitation Data'!E143))),'Data Summary'!CP149="Yes"),100-OFFSET('Sanitation Data'!$E$4,0,10*ROW('Sanitation Data'!E143)),NA())</f>
        <v>#N/A</v>
      </c>
      <c r="AB149" s="84" t="e">
        <f ca="true">+IF(AND(ISNUMBER(OFFSET('Sanitation Data'!$E$6,0,10*ROW('Sanitation Data'!E143))),'Data Summary'!CQ149="Yes"),OFFSET('Sanitation Data'!$E$6,0,10*ROW('Sanitation Data'!E143)),NA())</f>
        <v>#N/A</v>
      </c>
      <c r="AC149" s="84" t="e">
        <f ca="true">+IF(AND(ISNUMBER(OFFSET('Sanitation Data'!$E$10,0,10*ROW('Sanitation Data'!E143))),'Data Summary'!CR149="Yes"),OFFSET('Sanitation Data'!$E$10,0,10*ROW('Sanitation Data'!E143)),NA())</f>
        <v>#N/A</v>
      </c>
      <c r="AD149" s="84" t="e">
        <f ca="true">+IF(AND(ISNUMBER(OFFSET('Sanitation Data'!$E$11,0,10*ROW('Sanitation Data'!E143))),'Data Summary'!CS149="Yes"),OFFSET('Sanitation Data'!$E$11,0,10*ROW('Sanitation Data'!E143)),NA())</f>
        <v>#N/A</v>
      </c>
      <c r="AE149" s="84" t="e">
        <f ca="true">+IF(AND(ISNUMBER(OFFSET('Sanitation Data'!$E$12,0,10*ROW('Sanitation Data'!E143))),'Data Summary'!CT149="Yes"),OFFSET('Sanitation Data'!$E$12,0,10*ROW('Sanitation Data'!E143)),NA())</f>
        <v>#N/A</v>
      </c>
      <c r="AF149" s="84" t="e">
        <f ca="true">+IF(AND(ISNUMBER(OFFSET('Sanitation Data'!$F$4,0,10*ROW('Sanitation Data'!F143))),'Data Summary'!CU149="Yes"),100-OFFSET('Sanitation Data'!$F$4,0,10*ROW('Sanitation Data'!F143)),NA())</f>
        <v>#N/A</v>
      </c>
      <c r="AG149" s="84" t="e">
        <f ca="true">+IF(AND(ISNUMBER(OFFSET('Sanitation Data'!$F$6,0,10*ROW('Sanitation Data'!F143))),'Data Summary'!CV149="Yes"),OFFSET('Sanitation Data'!$F$6,0,10*ROW('Sanitation Data'!F143)),NA())</f>
        <v>#N/A</v>
      </c>
      <c r="AH149" s="84" t="e">
        <f ca="true">+IF(AND(ISNUMBER(OFFSET('Sanitation Data'!$F$10,0,10*ROW('Sanitation Data'!F143))),'Data Summary'!CW149="Yes"),OFFSET('Sanitation Data'!$F$10,0,10*ROW('Sanitation Data'!F143)),NA())</f>
        <v>#N/A</v>
      </c>
      <c r="AI149" s="84" t="e">
        <f ca="true">+IF(AND(ISNUMBER(OFFSET('Sanitation Data'!$F$11,0,10*ROW('Sanitation Data'!F143))),'Data Summary'!CX149="Yes"),OFFSET('Sanitation Data'!$F$11,0,10*ROW('Sanitation Data'!F143)),NA())</f>
        <v>#N/A</v>
      </c>
      <c r="AJ149" s="84" t="e">
        <f ca="true">+IF(AND(ISNUMBER(OFFSET('Sanitation Data'!$F$12,0,10*ROW('Sanitation Data'!F143))),'Data Summary'!CY149="Yes"),OFFSET('Sanitation Data'!$F$12,0,10*ROW('Sanitation Data'!F143)),NA())</f>
        <v>#N/A</v>
      </c>
      <c r="AK149" s="84" t="e">
        <f ca="true">+IF(AND(ISNUMBER(OFFSET('Sanitation Data'!$G$4,0,10*ROW('Sanitation Data'!G143))),'Data Summary'!CZ149="Yes"),100-OFFSET('Sanitation Data'!$G$4,0,10*ROW('Sanitation Data'!G143)),NA())</f>
        <v>#N/A</v>
      </c>
      <c r="AL149" s="84" t="e">
        <f ca="true">+IF(AND(ISNUMBER(OFFSET('Sanitation Data'!$G$6,0,10*ROW('Sanitation Data'!G143))),'Data Summary'!DA149="Yes"),OFFSET('Sanitation Data'!$G$6,0,10*ROW('Sanitation Data'!G143)),NA())</f>
        <v>#N/A</v>
      </c>
      <c r="AM149" s="84" t="e">
        <f ca="true">+IF(AND(ISNUMBER(OFFSET('Sanitation Data'!$G$10,0,10*ROW('Sanitation Data'!G143))),'Data Summary'!DB149="Yes"),OFFSET('Sanitation Data'!$G$10,0,10*ROW('Sanitation Data'!G143)),NA())</f>
        <v>#N/A</v>
      </c>
      <c r="AN149" s="84" t="e">
        <f ca="true">+IF(AND(ISNUMBER(OFFSET('Sanitation Data'!$G$11,0,10*ROW('Sanitation Data'!G143))),'Data Summary'!DC149="Yes"),OFFSET('Sanitation Data'!$G$11,0,10*ROW('Sanitation Data'!G143)),NA())</f>
        <v>#N/A</v>
      </c>
      <c r="AO149" s="84" t="e">
        <f ca="true">+IF(AND(ISNUMBER(OFFSET('Sanitation Data'!$G$12,0,10*ROW('Sanitation Data'!G143))),'Data Summary'!DD149="Yes"),OFFSET('Sanitation Data'!$G$12,0,10*ROW('Sanitation Data'!G143)),NA())</f>
        <v>#N/A</v>
      </c>
      <c r="AP149" s="84" t="e">
        <f ca="true">+IF(AND(ISNUMBER(OFFSET('Sanitation Data'!$H$4,0,10*ROW('Sanitation Data'!H143))),'Data Summary'!DE149="Yes"),100-OFFSET('Sanitation Data'!$H$4,0,10*ROW('Sanitation Data'!H143)),NA())</f>
        <v>#N/A</v>
      </c>
      <c r="AQ149" s="84" t="e">
        <f ca="true">+IF(AND(ISNUMBER(OFFSET('Sanitation Data'!$H$6,0,10*ROW('Sanitation Data'!H143))),'Data Summary'!DF149="Yes"),OFFSET('Sanitation Data'!$H$6,0,10*ROW('Sanitation Data'!H143)),NA())</f>
        <v>#N/A</v>
      </c>
      <c r="AR149" s="84" t="e">
        <f ca="true">+IF(AND(ISNUMBER(OFFSET('Sanitation Data'!$H$10,0,10*ROW('Sanitation Data'!H143))),'Data Summary'!DG149="Yes"),OFFSET('Sanitation Data'!$H$10,0,10*ROW('Sanitation Data'!H143)),NA())</f>
        <v>#N/A</v>
      </c>
      <c r="AS149" s="84" t="e">
        <f ca="true">+IF(AND(ISNUMBER(OFFSET('Sanitation Data'!$H$11,0,10*ROW('Sanitation Data'!H143))),'Data Summary'!DH149="Yes"),OFFSET('Sanitation Data'!$H$11,0,10*ROW('Sanitation Data'!H143)),NA())</f>
        <v>#N/A</v>
      </c>
      <c r="AT149" s="84" t="e">
        <f ca="true">+IF(AND(ISNUMBER(OFFSET('Sanitation Data'!$H$12,0,10*ROW('Sanitation Data'!H143))),'Data Summary'!DI149="Yes"),OFFSET('Sanitation Data'!$H$12,0,10*ROW('Sanitation Data'!H143)),NA())</f>
        <v>#N/A</v>
      </c>
      <c r="AU149" s="84" t="e">
        <f ca="true">+IF(AND(ISNUMBER(OFFSET('Sanitation Data'!$I$4,0,10*ROW('Sanitation Data'!I143))),'Data Summary'!DJ149="Yes"),100-OFFSET('Sanitation Data'!$I$4,0,10*ROW('Sanitation Data'!I143)),NA())</f>
        <v>#N/A</v>
      </c>
      <c r="AV149" s="84" t="e">
        <f ca="true">+IF(AND(ISNUMBER(OFFSET('Sanitation Data'!$I$6,0,10*ROW('Sanitation Data'!I143))),'Data Summary'!DK149="Yes"),OFFSET('Sanitation Data'!$I$6,0,10*ROW('Sanitation Data'!I143)),NA())</f>
        <v>#N/A</v>
      </c>
      <c r="AW149" s="84" t="e">
        <f ca="true">+IF(AND(ISNUMBER(OFFSET('Sanitation Data'!$I$10,0,10*ROW('Sanitation Data'!I143))),'Data Summary'!DL149="Yes"),OFFSET('Sanitation Data'!$I$10,0,10*ROW('Sanitation Data'!I143)),NA())</f>
        <v>#N/A</v>
      </c>
      <c r="AX149" s="84" t="e">
        <f ca="true">+IF(AND(ISNUMBER(OFFSET('Sanitation Data'!$I$11,0,10*ROW('Sanitation Data'!I143))),'Data Summary'!DM149="Yes"),OFFSET('Sanitation Data'!$I$11,0,10*ROW('Sanitation Data'!I143)),NA())</f>
        <v>#N/A</v>
      </c>
      <c r="AY149" s="84" t="e">
        <f ca="true">+IF(AND(ISNUMBER(OFFSET('Sanitation Data'!$I$12,0,10*ROW('Sanitation Data'!I143))),'Data Summary'!DN149="Yes"),OFFSET('Sanitation Data'!$I$12,0,10*ROW('Sanitation Data'!I143)),NA())</f>
        <v>#N/A</v>
      </c>
      <c r="AZ149" s="85" t="e">
        <f ca="true">+IF(AND(ISNUMBER(OFFSET('Hygiene Data'!$D$5,0,10*ROW('Hygiene Data'!D143))),'Data Summary'!DO149="Yes"),OFFSET('Hygiene Data'!$D$5,0,10*ROW('Hygiene Data'!D143)),NA())</f>
        <v>#N/A</v>
      </c>
      <c r="BA149" s="85" t="e">
        <f ca="true">+IF(AND(ISNUMBER(OFFSET('Hygiene Data'!$D$7,0,10*ROW('Hygiene Data'!D143))),'Data Summary'!DP149="Yes"),OFFSET('Hygiene Data'!$D$7,0,10*ROW('Hygiene Data'!D143)),NA())</f>
        <v>#N/A</v>
      </c>
      <c r="BB149" s="85" t="e">
        <f ca="true">+IF(AND(ISNUMBER(OFFSET('Hygiene Data'!$D$9,0,10*ROW('Hygiene Data'!D143))),'Data Summary'!DQ149="Yes"),OFFSET('Hygiene Data'!$D$9,0,10*ROW('Hygiene Data'!D143)),NA())</f>
        <v>#N/A</v>
      </c>
      <c r="BC149" s="85" t="e">
        <f ca="true">+IF(AND(ISNUMBER(OFFSET('Hygiene Data'!$E$5,0,10*ROW('Hygiene Data'!E143))),'Data Summary'!DR149="Yes"),OFFSET('Hygiene Data'!$E$5,0,10*ROW('Hygiene Data'!E143)),NA())</f>
        <v>#N/A</v>
      </c>
      <c r="BD149" s="85" t="e">
        <f ca="true">+IF(AND(ISNUMBER(OFFSET('Hygiene Data'!$E$7,0,10*ROW('Hygiene Data'!E143))),'Data Summary'!DS149="Yes"),OFFSET('Hygiene Data'!$E$7,0,10*ROW('Hygiene Data'!E143)),NA())</f>
        <v>#N/A</v>
      </c>
      <c r="BE149" s="85" t="e">
        <f ca="true">+IF(AND(ISNUMBER(OFFSET('Hygiene Data'!$E$9,0,10*ROW('Hygiene Data'!E143))),'Data Summary'!DT149="Yes"),OFFSET('Hygiene Data'!$E$9,0,10*ROW('Hygiene Data'!E143)),NA())</f>
        <v>#N/A</v>
      </c>
      <c r="BF149" s="85" t="e">
        <f ca="true">+IF(AND(ISNUMBER(OFFSET('Hygiene Data'!$F$5,0,10*ROW('Hygiene Data'!F143))),'Data Summary'!DU149="Yes"),OFFSET('Hygiene Data'!$F$5,0,10*ROW('Hygiene Data'!F143)),NA())</f>
        <v>#N/A</v>
      </c>
      <c r="BG149" s="85" t="e">
        <f ca="true">+IF(AND(ISNUMBER(OFFSET('Hygiene Data'!$F$7,0,10*ROW('Hygiene Data'!F143))),'Data Summary'!DV149="Yes"),OFFSET('Hygiene Data'!$F$7,0,10*ROW('Hygiene Data'!F143)),NA())</f>
        <v>#N/A</v>
      </c>
      <c r="BH149" s="85" t="e">
        <f ca="true">+IF(AND(ISNUMBER(OFFSET('Hygiene Data'!$F$9,0,10*ROW('Hygiene Data'!F143))),'Data Summary'!DW149="Yes"),OFFSET('Hygiene Data'!$F$9,0,10*ROW('Hygiene Data'!F143)),NA())</f>
        <v>#N/A</v>
      </c>
      <c r="BI149" s="85" t="e">
        <f ca="true">+IF(AND(ISNUMBER(OFFSET('Hygiene Data'!$G$5,0,10*ROW('Hygiene Data'!G143))),'Data Summary'!DX149="Yes"),OFFSET('Hygiene Data'!$G$5,0,10*ROW('Hygiene Data'!G143)),NA())</f>
        <v>#N/A</v>
      </c>
      <c r="BJ149" s="85" t="e">
        <f ca="true">+IF(AND(ISNUMBER(OFFSET('Hygiene Data'!$G$7,0,10*ROW('Hygiene Data'!G143))),'Data Summary'!DY149="Yes"),OFFSET('Hygiene Data'!$G$7,0,10*ROW('Hygiene Data'!G143)),NA())</f>
        <v>#N/A</v>
      </c>
      <c r="BK149" s="85" t="e">
        <f ca="true">+IF(AND(ISNUMBER(OFFSET('Hygiene Data'!$G$9,0,10*ROW('Hygiene Data'!G143))),'Data Summary'!DZ149="Yes"),OFFSET('Hygiene Data'!$G$9,0,10*ROW('Hygiene Data'!G143)),NA())</f>
        <v>#N/A</v>
      </c>
      <c r="BL149" s="85" t="e">
        <f ca="true">+IF(AND(ISNUMBER(OFFSET('Hygiene Data'!$H$5,0,10*ROW('Hygiene Data'!H143))),'Data Summary'!EA149="Yes"),OFFSET('Hygiene Data'!$H$5,0,10*ROW('Hygiene Data'!H143)),NA())</f>
        <v>#N/A</v>
      </c>
      <c r="BM149" s="85" t="e">
        <f ca="true">+IF(AND(ISNUMBER(OFFSET('Hygiene Data'!$H$7,0,10*ROW('Hygiene Data'!H143))),'Data Summary'!EB149="Yes"),OFFSET('Hygiene Data'!$H$7,0,10*ROW('Hygiene Data'!H143)),NA())</f>
        <v>#N/A</v>
      </c>
      <c r="BN149" s="85" t="e">
        <f ca="true">+IF(AND(ISNUMBER(OFFSET('Hygiene Data'!$H$9,0,10*ROW('Hygiene Data'!H143))),'Data Summary'!EC149="Yes"),OFFSET('Hygiene Data'!$H$9,0,10*ROW('Hygiene Data'!H143)),NA())</f>
        <v>#N/A</v>
      </c>
      <c r="BO149" s="85" t="e">
        <f ca="true">+IF(AND(ISNUMBER(OFFSET('Hygiene Data'!$I$5,0,10*ROW('Hygiene Data'!I143))),'Data Summary'!ED149="Yes"),OFFSET('Hygiene Data'!$I$5,0,10*ROW('Hygiene Data'!I143)),NA())</f>
        <v>#N/A</v>
      </c>
      <c r="BP149" s="85" t="e">
        <f ca="true">+IF(AND(ISNUMBER(OFFSET('Hygiene Data'!$I$7,0,10*ROW('Hygiene Data'!I143))),'Data Summary'!EE149="Yes"),OFFSET('Hygiene Data'!$I$7,0,10*ROW('Hygiene Data'!I143)),NA())</f>
        <v>#N/A</v>
      </c>
      <c r="BQ149" s="85" t="e">
        <f ca="true">+IF(AND(ISNUMBER(OFFSET('Hygiene Data'!$I$9,0,10*ROW('Hygiene Data'!I143))),'Data Summary'!EF149="Yes"),OFFSET('Hygiene Data'!$I$9,0,10*ROW('Hygiene Data'!I143)),NA())</f>
        <v>#N/A</v>
      </c>
    </row>
    <row xmlns:x14ac="http://schemas.microsoft.com/office/spreadsheetml/2009/9/ac" r="150" x14ac:dyDescent="0.2">
      <c r="A150" s="326" t="e">
        <f ca="true">+RIGHT('Data Summary'!A150,LEN('Data Summary'!A150)-9)</f>
        <v>#VALUE!</v>
      </c>
      <c r="B150" s="31" t="str">
        <f ca="true">+IF(ISTEXT('Data Summary'!B150),'Data Summary'!B150,"")</f>
        <v/>
      </c>
      <c r="C150" s="325" t="e">
        <f ca="true">+VALUE('Data Summary'!C150)</f>
        <v>#VALUE!</v>
      </c>
      <c r="D150" s="83" t="e">
        <f ca="true">+IF(AND(ISNUMBER(OFFSET('Water Data'!$D$4,0,10*ROW('Water Data'!D144))),'Data Summary'!BS150="Yes"),100-OFFSET('Water Data'!$D$4,0,10*ROW('Water Data'!D144)),NA())</f>
        <v>#N/A</v>
      </c>
      <c r="E150" s="83" t="e">
        <f ca="true">+IF(AND(ISNUMBER(OFFSET('Water Data'!$D$6,0,10*ROW('Water Data'!D144))),'Data Summary'!BT150="Yes"),OFFSET('Water Data'!$D$6,0,10*ROW('Water Data'!D144)),NA())</f>
        <v>#N/A</v>
      </c>
      <c r="F150" s="83" t="e">
        <f ca="true">+IF(AND(ISNUMBER(OFFSET('Water Data'!$D$9,0,10*ROW('Water Data'!D144))),'Data Summary'!BU150="Yes"),OFFSET('Water Data'!$D$9,0,10*ROW('Water Data'!D144)),NA())</f>
        <v>#N/A</v>
      </c>
      <c r="G150" s="83" t="e">
        <f ca="true">+IF(AND(ISNUMBER(OFFSET('Water Data'!$E$4,0,10*ROW('Water Data'!E144))),'Data Summary'!BV150="Yes"),100-OFFSET('Water Data'!$E$4,0,10*ROW('Water Data'!E144)),NA())</f>
        <v>#N/A</v>
      </c>
      <c r="H150" s="83" t="e">
        <f ca="true">+IF(AND(ISNUMBER(OFFSET('Water Data'!$E$6,0,10*ROW('Water Data'!E144))),'Data Summary'!BW150="Yes"),OFFSET('Water Data'!$E$6,0,10*ROW('Water Data'!E144)),NA())</f>
        <v>#N/A</v>
      </c>
      <c r="I150" s="83" t="e">
        <f ca="true">+IF(AND(ISNUMBER(OFFSET('Water Data'!$E$9,0,10*ROW('Water Data'!E144))),'Data Summary'!BX150="Yes"),OFFSET('Water Data'!$E$9,0,10*ROW('Water Data'!E144)),NA())</f>
        <v>#N/A</v>
      </c>
      <c r="J150" s="83" t="e">
        <f ca="true">+IF(AND(ISNUMBER(OFFSET('Water Data'!$F$4,0,10*ROW('Water Data'!F144))),'Data Summary'!BY150="Yes"),100-OFFSET('Water Data'!$F$4,0,10*ROW('Water Data'!F144)),NA())</f>
        <v>#N/A</v>
      </c>
      <c r="K150" s="83" t="e">
        <f ca="true">+IF(AND(ISNUMBER(OFFSET('Water Data'!$F$6,0,10*ROW('Water Data'!F144))),'Data Summary'!BZ150="Yes"),OFFSET('Water Data'!$F$6,0,10*ROW('Water Data'!F144)),NA())</f>
        <v>#N/A</v>
      </c>
      <c r="L150" s="83" t="e">
        <f ca="true">+IF(AND(ISNUMBER(OFFSET('Water Data'!$F$9,0,10*ROW('Water Data'!F144))),'Data Summary'!CA150="Yes"),OFFSET('Water Data'!$F$9,0,10*ROW('Water Data'!F144)),NA())</f>
        <v>#N/A</v>
      </c>
      <c r="M150" s="83" t="e">
        <f ca="true">+IF(AND(ISNUMBER(OFFSET('Water Data'!$G$4,0,10*ROW('Water Data'!G144))),'Data Summary'!CB150="Yes"),100-OFFSET('Water Data'!$G$4,0,10*ROW('Water Data'!G144)),NA())</f>
        <v>#N/A</v>
      </c>
      <c r="N150" s="83" t="e">
        <f ca="true">+IF(AND(ISNUMBER(OFFSET('Water Data'!$G$6,0,10*ROW('Water Data'!G144))),'Data Summary'!CC150="Yes"),OFFSET('Water Data'!$G$6,0,10*ROW('Water Data'!G144)),NA())</f>
        <v>#N/A</v>
      </c>
      <c r="O150" s="83" t="e">
        <f ca="true">+IF(AND(ISNUMBER(OFFSET('Water Data'!$G$9,0,10*ROW('Water Data'!G144))),'Data Summary'!CD150="Yes"),OFFSET('Water Data'!$G$9,0,10*ROW('Water Data'!G144)),NA())</f>
        <v>#N/A</v>
      </c>
      <c r="P150" s="83" t="e">
        <f ca="true">+IF(AND(ISNUMBER(OFFSET('Water Data'!$H$4,0,10*ROW('Water Data'!H144))),'Data Summary'!CE150="Yes"),100-OFFSET('Water Data'!$H$4,0,10*ROW('Water Data'!H144)),NA())</f>
        <v>#N/A</v>
      </c>
      <c r="Q150" s="83" t="e">
        <f ca="true">+IF(AND(ISNUMBER(OFFSET('Water Data'!$H$6,0,10*ROW('Water Data'!H144))),'Data Summary'!CF150="Yes"),OFFSET('Water Data'!$H$6,0,10*ROW('Water Data'!H144)),NA())</f>
        <v>#N/A</v>
      </c>
      <c r="R150" s="83" t="e">
        <f ca="true">+IF(AND(ISNUMBER(OFFSET('Water Data'!$H$9,0,10*ROW('Water Data'!H144))),'Data Summary'!CG150="Yes"),OFFSET('Water Data'!$H$9,0,10*ROW('Water Data'!H144)),NA())</f>
        <v>#N/A</v>
      </c>
      <c r="S150" s="83" t="e">
        <f ca="true">+IF(AND(ISNUMBER(OFFSET('Water Data'!$I$4,0,10*ROW('Water Data'!I144))),'Data Summary'!CH150="Yes"),100-OFFSET('Water Data'!$I$4,0,10*ROW('Water Data'!I144)),NA())</f>
        <v>#N/A</v>
      </c>
      <c r="T150" s="83" t="e">
        <f ca="true">+IF(AND(ISNUMBER(OFFSET('Water Data'!$I$6,0,10*ROW('Water Data'!I144))),'Data Summary'!CI150="Yes"),OFFSET('Water Data'!$I$6,0,10*ROW('Water Data'!I144)),NA())</f>
        <v>#N/A</v>
      </c>
      <c r="U150" s="83" t="e">
        <f ca="true">+IF(AND(ISNUMBER(OFFSET('Water Data'!$I$9,0,10*ROW('Water Data'!I144))),'Data Summary'!CJ150="Yes"),OFFSET('Water Data'!$I$9,0,10*ROW('Water Data'!I144)),NA())</f>
        <v>#N/A</v>
      </c>
      <c r="V150" s="84" t="e">
        <f ca="true">+IF(AND(ISNUMBER(OFFSET('Sanitation Data'!$D$4,0,10*ROW('Sanitation Data'!D144))),'Data Summary'!CK150="Yes"),100-OFFSET('Sanitation Data'!$D$4,0,10*ROW('Sanitation Data'!D144)),NA())</f>
        <v>#N/A</v>
      </c>
      <c r="W150" s="84" t="e">
        <f ca="true">+IF(AND(ISNUMBER(OFFSET('Sanitation Data'!$D$6,0,10*ROW('Sanitation Data'!D144))),'Data Summary'!CL150="Yes"),OFFSET('Sanitation Data'!$D$6,0,10*ROW('Sanitation Data'!D144)),NA())</f>
        <v>#N/A</v>
      </c>
      <c r="X150" s="84" t="e">
        <f ca="true">+IF(AND(ISNUMBER(OFFSET('Sanitation Data'!$D$10,0,10*ROW('Sanitation Data'!D144))),'Data Summary'!CM150="Yes"),OFFSET('Sanitation Data'!$D$10,0,10*ROW('Sanitation Data'!D144)),NA())</f>
        <v>#N/A</v>
      </c>
      <c r="Y150" s="84" t="e">
        <f ca="true">+IF(AND(ISNUMBER(OFFSET('Sanitation Data'!$D$11,0,10*ROW('Sanitation Data'!D144))),'Data Summary'!CN150="Yes"),OFFSET('Sanitation Data'!$D$11,0,10*ROW('Sanitation Data'!D144)),NA())</f>
        <v>#N/A</v>
      </c>
      <c r="Z150" s="84" t="e">
        <f ca="true">+IF(AND(ISNUMBER(OFFSET('Sanitation Data'!$D$12,0,10*ROW('Sanitation Data'!D144))),'Data Summary'!CO150="Yes"),OFFSET('Sanitation Data'!$D$12,0,10*ROW('Sanitation Data'!D144)),NA())</f>
        <v>#N/A</v>
      </c>
      <c r="AA150" s="84" t="e">
        <f ca="true">+IF(AND(ISNUMBER(OFFSET('Sanitation Data'!$E$4,0,10*ROW('Sanitation Data'!E144))),'Data Summary'!CP150="Yes"),100-OFFSET('Sanitation Data'!$E$4,0,10*ROW('Sanitation Data'!E144)),NA())</f>
        <v>#N/A</v>
      </c>
      <c r="AB150" s="84" t="e">
        <f ca="true">+IF(AND(ISNUMBER(OFFSET('Sanitation Data'!$E$6,0,10*ROW('Sanitation Data'!E144))),'Data Summary'!CQ150="Yes"),OFFSET('Sanitation Data'!$E$6,0,10*ROW('Sanitation Data'!E144)),NA())</f>
        <v>#N/A</v>
      </c>
      <c r="AC150" s="84" t="e">
        <f ca="true">+IF(AND(ISNUMBER(OFFSET('Sanitation Data'!$E$10,0,10*ROW('Sanitation Data'!E144))),'Data Summary'!CR150="Yes"),OFFSET('Sanitation Data'!$E$10,0,10*ROW('Sanitation Data'!E144)),NA())</f>
        <v>#N/A</v>
      </c>
      <c r="AD150" s="84" t="e">
        <f ca="true">+IF(AND(ISNUMBER(OFFSET('Sanitation Data'!$E$11,0,10*ROW('Sanitation Data'!E144))),'Data Summary'!CS150="Yes"),OFFSET('Sanitation Data'!$E$11,0,10*ROW('Sanitation Data'!E144)),NA())</f>
        <v>#N/A</v>
      </c>
      <c r="AE150" s="84" t="e">
        <f ca="true">+IF(AND(ISNUMBER(OFFSET('Sanitation Data'!$E$12,0,10*ROW('Sanitation Data'!E144))),'Data Summary'!CT150="Yes"),OFFSET('Sanitation Data'!$E$12,0,10*ROW('Sanitation Data'!E144)),NA())</f>
        <v>#N/A</v>
      </c>
      <c r="AF150" s="84" t="e">
        <f ca="true">+IF(AND(ISNUMBER(OFFSET('Sanitation Data'!$F$4,0,10*ROW('Sanitation Data'!F144))),'Data Summary'!CU150="Yes"),100-OFFSET('Sanitation Data'!$F$4,0,10*ROW('Sanitation Data'!F144)),NA())</f>
        <v>#N/A</v>
      </c>
      <c r="AG150" s="84" t="e">
        <f ca="true">+IF(AND(ISNUMBER(OFFSET('Sanitation Data'!$F$6,0,10*ROW('Sanitation Data'!F144))),'Data Summary'!CV150="Yes"),OFFSET('Sanitation Data'!$F$6,0,10*ROW('Sanitation Data'!F144)),NA())</f>
        <v>#N/A</v>
      </c>
      <c r="AH150" s="84" t="e">
        <f ca="true">+IF(AND(ISNUMBER(OFFSET('Sanitation Data'!$F$10,0,10*ROW('Sanitation Data'!F144))),'Data Summary'!CW150="Yes"),OFFSET('Sanitation Data'!$F$10,0,10*ROW('Sanitation Data'!F144)),NA())</f>
        <v>#N/A</v>
      </c>
      <c r="AI150" s="84" t="e">
        <f ca="true">+IF(AND(ISNUMBER(OFFSET('Sanitation Data'!$F$11,0,10*ROW('Sanitation Data'!F144))),'Data Summary'!CX150="Yes"),OFFSET('Sanitation Data'!$F$11,0,10*ROW('Sanitation Data'!F144)),NA())</f>
        <v>#N/A</v>
      </c>
      <c r="AJ150" s="84" t="e">
        <f ca="true">+IF(AND(ISNUMBER(OFFSET('Sanitation Data'!$F$12,0,10*ROW('Sanitation Data'!F144))),'Data Summary'!CY150="Yes"),OFFSET('Sanitation Data'!$F$12,0,10*ROW('Sanitation Data'!F144)),NA())</f>
        <v>#N/A</v>
      </c>
      <c r="AK150" s="84" t="e">
        <f ca="true">+IF(AND(ISNUMBER(OFFSET('Sanitation Data'!$G$4,0,10*ROW('Sanitation Data'!G144))),'Data Summary'!CZ150="Yes"),100-OFFSET('Sanitation Data'!$G$4,0,10*ROW('Sanitation Data'!G144)),NA())</f>
        <v>#N/A</v>
      </c>
      <c r="AL150" s="84" t="e">
        <f ca="true">+IF(AND(ISNUMBER(OFFSET('Sanitation Data'!$G$6,0,10*ROW('Sanitation Data'!G144))),'Data Summary'!DA150="Yes"),OFFSET('Sanitation Data'!$G$6,0,10*ROW('Sanitation Data'!G144)),NA())</f>
        <v>#N/A</v>
      </c>
      <c r="AM150" s="84" t="e">
        <f ca="true">+IF(AND(ISNUMBER(OFFSET('Sanitation Data'!$G$10,0,10*ROW('Sanitation Data'!G144))),'Data Summary'!DB150="Yes"),OFFSET('Sanitation Data'!$G$10,0,10*ROW('Sanitation Data'!G144)),NA())</f>
        <v>#N/A</v>
      </c>
      <c r="AN150" s="84" t="e">
        <f ca="true">+IF(AND(ISNUMBER(OFFSET('Sanitation Data'!$G$11,0,10*ROW('Sanitation Data'!G144))),'Data Summary'!DC150="Yes"),OFFSET('Sanitation Data'!$G$11,0,10*ROW('Sanitation Data'!G144)),NA())</f>
        <v>#N/A</v>
      </c>
      <c r="AO150" s="84" t="e">
        <f ca="true">+IF(AND(ISNUMBER(OFFSET('Sanitation Data'!$G$12,0,10*ROW('Sanitation Data'!G144))),'Data Summary'!DD150="Yes"),OFFSET('Sanitation Data'!$G$12,0,10*ROW('Sanitation Data'!G144)),NA())</f>
        <v>#N/A</v>
      </c>
      <c r="AP150" s="84" t="e">
        <f ca="true">+IF(AND(ISNUMBER(OFFSET('Sanitation Data'!$H$4,0,10*ROW('Sanitation Data'!H144))),'Data Summary'!DE150="Yes"),100-OFFSET('Sanitation Data'!$H$4,0,10*ROW('Sanitation Data'!H144)),NA())</f>
        <v>#N/A</v>
      </c>
      <c r="AQ150" s="84" t="e">
        <f ca="true">+IF(AND(ISNUMBER(OFFSET('Sanitation Data'!$H$6,0,10*ROW('Sanitation Data'!H144))),'Data Summary'!DF150="Yes"),OFFSET('Sanitation Data'!$H$6,0,10*ROW('Sanitation Data'!H144)),NA())</f>
        <v>#N/A</v>
      </c>
      <c r="AR150" s="84" t="e">
        <f ca="true">+IF(AND(ISNUMBER(OFFSET('Sanitation Data'!$H$10,0,10*ROW('Sanitation Data'!H144))),'Data Summary'!DG150="Yes"),OFFSET('Sanitation Data'!$H$10,0,10*ROW('Sanitation Data'!H144)),NA())</f>
        <v>#N/A</v>
      </c>
      <c r="AS150" s="84" t="e">
        <f ca="true">+IF(AND(ISNUMBER(OFFSET('Sanitation Data'!$H$11,0,10*ROW('Sanitation Data'!H144))),'Data Summary'!DH150="Yes"),OFFSET('Sanitation Data'!$H$11,0,10*ROW('Sanitation Data'!H144)),NA())</f>
        <v>#N/A</v>
      </c>
      <c r="AT150" s="84" t="e">
        <f ca="true">+IF(AND(ISNUMBER(OFFSET('Sanitation Data'!$H$12,0,10*ROW('Sanitation Data'!H144))),'Data Summary'!DI150="Yes"),OFFSET('Sanitation Data'!$H$12,0,10*ROW('Sanitation Data'!H144)),NA())</f>
        <v>#N/A</v>
      </c>
      <c r="AU150" s="84" t="e">
        <f ca="true">+IF(AND(ISNUMBER(OFFSET('Sanitation Data'!$I$4,0,10*ROW('Sanitation Data'!I144))),'Data Summary'!DJ150="Yes"),100-OFFSET('Sanitation Data'!$I$4,0,10*ROW('Sanitation Data'!I144)),NA())</f>
        <v>#N/A</v>
      </c>
      <c r="AV150" s="84" t="e">
        <f ca="true">+IF(AND(ISNUMBER(OFFSET('Sanitation Data'!$I$6,0,10*ROW('Sanitation Data'!I144))),'Data Summary'!DK150="Yes"),OFFSET('Sanitation Data'!$I$6,0,10*ROW('Sanitation Data'!I144)),NA())</f>
        <v>#N/A</v>
      </c>
      <c r="AW150" s="84" t="e">
        <f ca="true">+IF(AND(ISNUMBER(OFFSET('Sanitation Data'!$I$10,0,10*ROW('Sanitation Data'!I144))),'Data Summary'!DL150="Yes"),OFFSET('Sanitation Data'!$I$10,0,10*ROW('Sanitation Data'!I144)),NA())</f>
        <v>#N/A</v>
      </c>
      <c r="AX150" s="84" t="e">
        <f ca="true">+IF(AND(ISNUMBER(OFFSET('Sanitation Data'!$I$11,0,10*ROW('Sanitation Data'!I144))),'Data Summary'!DM150="Yes"),OFFSET('Sanitation Data'!$I$11,0,10*ROW('Sanitation Data'!I144)),NA())</f>
        <v>#N/A</v>
      </c>
      <c r="AY150" s="84" t="e">
        <f ca="true">+IF(AND(ISNUMBER(OFFSET('Sanitation Data'!$I$12,0,10*ROW('Sanitation Data'!I144))),'Data Summary'!DN150="Yes"),OFFSET('Sanitation Data'!$I$12,0,10*ROW('Sanitation Data'!I144)),NA())</f>
        <v>#N/A</v>
      </c>
      <c r="AZ150" s="85" t="e">
        <f ca="true">+IF(AND(ISNUMBER(OFFSET('Hygiene Data'!$D$5,0,10*ROW('Hygiene Data'!D144))),'Data Summary'!DO150="Yes"),OFFSET('Hygiene Data'!$D$5,0,10*ROW('Hygiene Data'!D144)),NA())</f>
        <v>#N/A</v>
      </c>
      <c r="BA150" s="85" t="e">
        <f ca="true">+IF(AND(ISNUMBER(OFFSET('Hygiene Data'!$D$7,0,10*ROW('Hygiene Data'!D144))),'Data Summary'!DP150="Yes"),OFFSET('Hygiene Data'!$D$7,0,10*ROW('Hygiene Data'!D144)),NA())</f>
        <v>#N/A</v>
      </c>
      <c r="BB150" s="85" t="e">
        <f ca="true">+IF(AND(ISNUMBER(OFFSET('Hygiene Data'!$D$9,0,10*ROW('Hygiene Data'!D144))),'Data Summary'!DQ150="Yes"),OFFSET('Hygiene Data'!$D$9,0,10*ROW('Hygiene Data'!D144)),NA())</f>
        <v>#N/A</v>
      </c>
      <c r="BC150" s="85" t="e">
        <f ca="true">+IF(AND(ISNUMBER(OFFSET('Hygiene Data'!$E$5,0,10*ROW('Hygiene Data'!E144))),'Data Summary'!DR150="Yes"),OFFSET('Hygiene Data'!$E$5,0,10*ROW('Hygiene Data'!E144)),NA())</f>
        <v>#N/A</v>
      </c>
      <c r="BD150" s="85" t="e">
        <f ca="true">+IF(AND(ISNUMBER(OFFSET('Hygiene Data'!$E$7,0,10*ROW('Hygiene Data'!E144))),'Data Summary'!DS150="Yes"),OFFSET('Hygiene Data'!$E$7,0,10*ROW('Hygiene Data'!E144)),NA())</f>
        <v>#N/A</v>
      </c>
      <c r="BE150" s="85" t="e">
        <f ca="true">+IF(AND(ISNUMBER(OFFSET('Hygiene Data'!$E$9,0,10*ROW('Hygiene Data'!E144))),'Data Summary'!DT150="Yes"),OFFSET('Hygiene Data'!$E$9,0,10*ROW('Hygiene Data'!E144)),NA())</f>
        <v>#N/A</v>
      </c>
      <c r="BF150" s="85" t="e">
        <f ca="true">+IF(AND(ISNUMBER(OFFSET('Hygiene Data'!$F$5,0,10*ROW('Hygiene Data'!F144))),'Data Summary'!DU150="Yes"),OFFSET('Hygiene Data'!$F$5,0,10*ROW('Hygiene Data'!F144)),NA())</f>
        <v>#N/A</v>
      </c>
      <c r="BG150" s="85" t="e">
        <f ca="true">+IF(AND(ISNUMBER(OFFSET('Hygiene Data'!$F$7,0,10*ROW('Hygiene Data'!F144))),'Data Summary'!DV150="Yes"),OFFSET('Hygiene Data'!$F$7,0,10*ROW('Hygiene Data'!F144)),NA())</f>
        <v>#N/A</v>
      </c>
      <c r="BH150" s="85" t="e">
        <f ca="true">+IF(AND(ISNUMBER(OFFSET('Hygiene Data'!$F$9,0,10*ROW('Hygiene Data'!F144))),'Data Summary'!DW150="Yes"),OFFSET('Hygiene Data'!$F$9,0,10*ROW('Hygiene Data'!F144)),NA())</f>
        <v>#N/A</v>
      </c>
      <c r="BI150" s="85" t="e">
        <f ca="true">+IF(AND(ISNUMBER(OFFSET('Hygiene Data'!$G$5,0,10*ROW('Hygiene Data'!G144))),'Data Summary'!DX150="Yes"),OFFSET('Hygiene Data'!$G$5,0,10*ROW('Hygiene Data'!G144)),NA())</f>
        <v>#N/A</v>
      </c>
      <c r="BJ150" s="85" t="e">
        <f ca="true">+IF(AND(ISNUMBER(OFFSET('Hygiene Data'!$G$7,0,10*ROW('Hygiene Data'!G144))),'Data Summary'!DY150="Yes"),OFFSET('Hygiene Data'!$G$7,0,10*ROW('Hygiene Data'!G144)),NA())</f>
        <v>#N/A</v>
      </c>
      <c r="BK150" s="85" t="e">
        <f ca="true">+IF(AND(ISNUMBER(OFFSET('Hygiene Data'!$G$9,0,10*ROW('Hygiene Data'!G144))),'Data Summary'!DZ150="Yes"),OFFSET('Hygiene Data'!$G$9,0,10*ROW('Hygiene Data'!G144)),NA())</f>
        <v>#N/A</v>
      </c>
      <c r="BL150" s="85" t="e">
        <f ca="true">+IF(AND(ISNUMBER(OFFSET('Hygiene Data'!$H$5,0,10*ROW('Hygiene Data'!H144))),'Data Summary'!EA150="Yes"),OFFSET('Hygiene Data'!$H$5,0,10*ROW('Hygiene Data'!H144)),NA())</f>
        <v>#N/A</v>
      </c>
      <c r="BM150" s="85" t="e">
        <f ca="true">+IF(AND(ISNUMBER(OFFSET('Hygiene Data'!$H$7,0,10*ROW('Hygiene Data'!H144))),'Data Summary'!EB150="Yes"),OFFSET('Hygiene Data'!$H$7,0,10*ROW('Hygiene Data'!H144)),NA())</f>
        <v>#N/A</v>
      </c>
      <c r="BN150" s="85" t="e">
        <f ca="true">+IF(AND(ISNUMBER(OFFSET('Hygiene Data'!$H$9,0,10*ROW('Hygiene Data'!H144))),'Data Summary'!EC150="Yes"),OFFSET('Hygiene Data'!$H$9,0,10*ROW('Hygiene Data'!H144)),NA())</f>
        <v>#N/A</v>
      </c>
      <c r="BO150" s="85" t="e">
        <f ca="true">+IF(AND(ISNUMBER(OFFSET('Hygiene Data'!$I$5,0,10*ROW('Hygiene Data'!I144))),'Data Summary'!ED150="Yes"),OFFSET('Hygiene Data'!$I$5,0,10*ROW('Hygiene Data'!I144)),NA())</f>
        <v>#N/A</v>
      </c>
      <c r="BP150" s="85" t="e">
        <f ca="true">+IF(AND(ISNUMBER(OFFSET('Hygiene Data'!$I$7,0,10*ROW('Hygiene Data'!I144))),'Data Summary'!EE150="Yes"),OFFSET('Hygiene Data'!$I$7,0,10*ROW('Hygiene Data'!I144)),NA())</f>
        <v>#N/A</v>
      </c>
      <c r="BQ150" s="85" t="e">
        <f ca="true">+IF(AND(ISNUMBER(OFFSET('Hygiene Data'!$I$9,0,10*ROW('Hygiene Data'!I144))),'Data Summary'!EF150="Yes"),OFFSET('Hygiene Data'!$I$9,0,10*ROW('Hygiene Data'!I144)),NA())</f>
        <v>#N/A</v>
      </c>
    </row>
    <row xmlns:x14ac="http://schemas.microsoft.com/office/spreadsheetml/2009/9/ac" r="151" x14ac:dyDescent="0.2">
      <c r="A151" s="326" t="e">
        <f ca="true">+RIGHT('Data Summary'!A151,LEN('Data Summary'!A151)-9)</f>
        <v>#VALUE!</v>
      </c>
      <c r="B151" s="31" t="str">
        <f ca="true">+IF(ISTEXT('Data Summary'!B151),'Data Summary'!B151,"")</f>
        <v/>
      </c>
      <c r="C151" s="325" t="e">
        <f ca="true">+VALUE('Data Summary'!C151)</f>
        <v>#VALUE!</v>
      </c>
      <c r="D151" s="83" t="e">
        <f ca="true">+IF(AND(ISNUMBER(OFFSET('Water Data'!$D$4,0,10*ROW('Water Data'!D145))),'Data Summary'!BS151="Yes"),100-OFFSET('Water Data'!$D$4,0,10*ROW('Water Data'!D145)),NA())</f>
        <v>#N/A</v>
      </c>
      <c r="E151" s="83" t="e">
        <f ca="true">+IF(AND(ISNUMBER(OFFSET('Water Data'!$D$6,0,10*ROW('Water Data'!D145))),'Data Summary'!BT151="Yes"),OFFSET('Water Data'!$D$6,0,10*ROW('Water Data'!D145)),NA())</f>
        <v>#N/A</v>
      </c>
      <c r="F151" s="83" t="e">
        <f ca="true">+IF(AND(ISNUMBER(OFFSET('Water Data'!$D$9,0,10*ROW('Water Data'!D145))),'Data Summary'!BU151="Yes"),OFFSET('Water Data'!$D$9,0,10*ROW('Water Data'!D145)),NA())</f>
        <v>#N/A</v>
      </c>
      <c r="G151" s="83" t="e">
        <f ca="true">+IF(AND(ISNUMBER(OFFSET('Water Data'!$E$4,0,10*ROW('Water Data'!E145))),'Data Summary'!BV151="Yes"),100-OFFSET('Water Data'!$E$4,0,10*ROW('Water Data'!E145)),NA())</f>
        <v>#N/A</v>
      </c>
      <c r="H151" s="83" t="e">
        <f ca="true">+IF(AND(ISNUMBER(OFFSET('Water Data'!$E$6,0,10*ROW('Water Data'!E145))),'Data Summary'!BW151="Yes"),OFFSET('Water Data'!$E$6,0,10*ROW('Water Data'!E145)),NA())</f>
        <v>#N/A</v>
      </c>
      <c r="I151" s="83" t="e">
        <f ca="true">+IF(AND(ISNUMBER(OFFSET('Water Data'!$E$9,0,10*ROW('Water Data'!E145))),'Data Summary'!BX151="Yes"),OFFSET('Water Data'!$E$9,0,10*ROW('Water Data'!E145)),NA())</f>
        <v>#N/A</v>
      </c>
      <c r="J151" s="83" t="e">
        <f ca="true">+IF(AND(ISNUMBER(OFFSET('Water Data'!$F$4,0,10*ROW('Water Data'!F145))),'Data Summary'!BY151="Yes"),100-OFFSET('Water Data'!$F$4,0,10*ROW('Water Data'!F145)),NA())</f>
        <v>#N/A</v>
      </c>
      <c r="K151" s="83" t="e">
        <f ca="true">+IF(AND(ISNUMBER(OFFSET('Water Data'!$F$6,0,10*ROW('Water Data'!F145))),'Data Summary'!BZ151="Yes"),OFFSET('Water Data'!$F$6,0,10*ROW('Water Data'!F145)),NA())</f>
        <v>#N/A</v>
      </c>
      <c r="L151" s="83" t="e">
        <f ca="true">+IF(AND(ISNUMBER(OFFSET('Water Data'!$F$9,0,10*ROW('Water Data'!F145))),'Data Summary'!CA151="Yes"),OFFSET('Water Data'!$F$9,0,10*ROW('Water Data'!F145)),NA())</f>
        <v>#N/A</v>
      </c>
      <c r="M151" s="83" t="e">
        <f ca="true">+IF(AND(ISNUMBER(OFFSET('Water Data'!$G$4,0,10*ROW('Water Data'!G145))),'Data Summary'!CB151="Yes"),100-OFFSET('Water Data'!$G$4,0,10*ROW('Water Data'!G145)),NA())</f>
        <v>#N/A</v>
      </c>
      <c r="N151" s="83" t="e">
        <f ca="true">+IF(AND(ISNUMBER(OFFSET('Water Data'!$G$6,0,10*ROW('Water Data'!G145))),'Data Summary'!CC151="Yes"),OFFSET('Water Data'!$G$6,0,10*ROW('Water Data'!G145)),NA())</f>
        <v>#N/A</v>
      </c>
      <c r="O151" s="83" t="e">
        <f ca="true">+IF(AND(ISNUMBER(OFFSET('Water Data'!$G$9,0,10*ROW('Water Data'!G145))),'Data Summary'!CD151="Yes"),OFFSET('Water Data'!$G$9,0,10*ROW('Water Data'!G145)),NA())</f>
        <v>#N/A</v>
      </c>
      <c r="P151" s="83" t="e">
        <f ca="true">+IF(AND(ISNUMBER(OFFSET('Water Data'!$H$4,0,10*ROW('Water Data'!H145))),'Data Summary'!CE151="Yes"),100-OFFSET('Water Data'!$H$4,0,10*ROW('Water Data'!H145)),NA())</f>
        <v>#N/A</v>
      </c>
      <c r="Q151" s="83" t="e">
        <f ca="true">+IF(AND(ISNUMBER(OFFSET('Water Data'!$H$6,0,10*ROW('Water Data'!H145))),'Data Summary'!CF151="Yes"),OFFSET('Water Data'!$H$6,0,10*ROW('Water Data'!H145)),NA())</f>
        <v>#N/A</v>
      </c>
      <c r="R151" s="83" t="e">
        <f ca="true">+IF(AND(ISNUMBER(OFFSET('Water Data'!$H$9,0,10*ROW('Water Data'!H145))),'Data Summary'!CG151="Yes"),OFFSET('Water Data'!$H$9,0,10*ROW('Water Data'!H145)),NA())</f>
        <v>#N/A</v>
      </c>
      <c r="S151" s="83" t="e">
        <f ca="true">+IF(AND(ISNUMBER(OFFSET('Water Data'!$I$4,0,10*ROW('Water Data'!I145))),'Data Summary'!CH151="Yes"),100-OFFSET('Water Data'!$I$4,0,10*ROW('Water Data'!I145)),NA())</f>
        <v>#N/A</v>
      </c>
      <c r="T151" s="83" t="e">
        <f ca="true">+IF(AND(ISNUMBER(OFFSET('Water Data'!$I$6,0,10*ROW('Water Data'!I145))),'Data Summary'!CI151="Yes"),OFFSET('Water Data'!$I$6,0,10*ROW('Water Data'!I145)),NA())</f>
        <v>#N/A</v>
      </c>
      <c r="U151" s="83" t="e">
        <f ca="true">+IF(AND(ISNUMBER(OFFSET('Water Data'!$I$9,0,10*ROW('Water Data'!I145))),'Data Summary'!CJ151="Yes"),OFFSET('Water Data'!$I$9,0,10*ROW('Water Data'!I145)),NA())</f>
        <v>#N/A</v>
      </c>
      <c r="V151" s="84" t="e">
        <f ca="true">+IF(AND(ISNUMBER(OFFSET('Sanitation Data'!$D$4,0,10*ROW('Sanitation Data'!D145))),'Data Summary'!CK151="Yes"),100-OFFSET('Sanitation Data'!$D$4,0,10*ROW('Sanitation Data'!D145)),NA())</f>
        <v>#N/A</v>
      </c>
      <c r="W151" s="84" t="e">
        <f ca="true">+IF(AND(ISNUMBER(OFFSET('Sanitation Data'!$D$6,0,10*ROW('Sanitation Data'!D145))),'Data Summary'!CL151="Yes"),OFFSET('Sanitation Data'!$D$6,0,10*ROW('Sanitation Data'!D145)),NA())</f>
        <v>#N/A</v>
      </c>
      <c r="X151" s="84" t="e">
        <f ca="true">+IF(AND(ISNUMBER(OFFSET('Sanitation Data'!$D$10,0,10*ROW('Sanitation Data'!D145))),'Data Summary'!CM151="Yes"),OFFSET('Sanitation Data'!$D$10,0,10*ROW('Sanitation Data'!D145)),NA())</f>
        <v>#N/A</v>
      </c>
      <c r="Y151" s="84" t="e">
        <f ca="true">+IF(AND(ISNUMBER(OFFSET('Sanitation Data'!$D$11,0,10*ROW('Sanitation Data'!D145))),'Data Summary'!CN151="Yes"),OFFSET('Sanitation Data'!$D$11,0,10*ROW('Sanitation Data'!D145)),NA())</f>
        <v>#N/A</v>
      </c>
      <c r="Z151" s="84" t="e">
        <f ca="true">+IF(AND(ISNUMBER(OFFSET('Sanitation Data'!$D$12,0,10*ROW('Sanitation Data'!D145))),'Data Summary'!CO151="Yes"),OFFSET('Sanitation Data'!$D$12,0,10*ROW('Sanitation Data'!D145)),NA())</f>
        <v>#N/A</v>
      </c>
      <c r="AA151" s="84" t="e">
        <f ca="true">+IF(AND(ISNUMBER(OFFSET('Sanitation Data'!$E$4,0,10*ROW('Sanitation Data'!E145))),'Data Summary'!CP151="Yes"),100-OFFSET('Sanitation Data'!$E$4,0,10*ROW('Sanitation Data'!E145)),NA())</f>
        <v>#N/A</v>
      </c>
      <c r="AB151" s="84" t="e">
        <f ca="true">+IF(AND(ISNUMBER(OFFSET('Sanitation Data'!$E$6,0,10*ROW('Sanitation Data'!E145))),'Data Summary'!CQ151="Yes"),OFFSET('Sanitation Data'!$E$6,0,10*ROW('Sanitation Data'!E145)),NA())</f>
        <v>#N/A</v>
      </c>
      <c r="AC151" s="84" t="e">
        <f ca="true">+IF(AND(ISNUMBER(OFFSET('Sanitation Data'!$E$10,0,10*ROW('Sanitation Data'!E145))),'Data Summary'!CR151="Yes"),OFFSET('Sanitation Data'!$E$10,0,10*ROW('Sanitation Data'!E145)),NA())</f>
        <v>#N/A</v>
      </c>
      <c r="AD151" s="84" t="e">
        <f ca="true">+IF(AND(ISNUMBER(OFFSET('Sanitation Data'!$E$11,0,10*ROW('Sanitation Data'!E145))),'Data Summary'!CS151="Yes"),OFFSET('Sanitation Data'!$E$11,0,10*ROW('Sanitation Data'!E145)),NA())</f>
        <v>#N/A</v>
      </c>
      <c r="AE151" s="84" t="e">
        <f ca="true">+IF(AND(ISNUMBER(OFFSET('Sanitation Data'!$E$12,0,10*ROW('Sanitation Data'!E145))),'Data Summary'!CT151="Yes"),OFFSET('Sanitation Data'!$E$12,0,10*ROW('Sanitation Data'!E145)),NA())</f>
        <v>#N/A</v>
      </c>
      <c r="AF151" s="84" t="e">
        <f ca="true">+IF(AND(ISNUMBER(OFFSET('Sanitation Data'!$F$4,0,10*ROW('Sanitation Data'!F145))),'Data Summary'!CU151="Yes"),100-OFFSET('Sanitation Data'!$F$4,0,10*ROW('Sanitation Data'!F145)),NA())</f>
        <v>#N/A</v>
      </c>
      <c r="AG151" s="84" t="e">
        <f ca="true">+IF(AND(ISNUMBER(OFFSET('Sanitation Data'!$F$6,0,10*ROW('Sanitation Data'!F145))),'Data Summary'!CV151="Yes"),OFFSET('Sanitation Data'!$F$6,0,10*ROW('Sanitation Data'!F145)),NA())</f>
        <v>#N/A</v>
      </c>
      <c r="AH151" s="84" t="e">
        <f ca="true">+IF(AND(ISNUMBER(OFFSET('Sanitation Data'!$F$10,0,10*ROW('Sanitation Data'!F145))),'Data Summary'!CW151="Yes"),OFFSET('Sanitation Data'!$F$10,0,10*ROW('Sanitation Data'!F145)),NA())</f>
        <v>#N/A</v>
      </c>
      <c r="AI151" s="84" t="e">
        <f ca="true">+IF(AND(ISNUMBER(OFFSET('Sanitation Data'!$F$11,0,10*ROW('Sanitation Data'!F145))),'Data Summary'!CX151="Yes"),OFFSET('Sanitation Data'!$F$11,0,10*ROW('Sanitation Data'!F145)),NA())</f>
        <v>#N/A</v>
      </c>
      <c r="AJ151" s="84" t="e">
        <f ca="true">+IF(AND(ISNUMBER(OFFSET('Sanitation Data'!$F$12,0,10*ROW('Sanitation Data'!F145))),'Data Summary'!CY151="Yes"),OFFSET('Sanitation Data'!$F$12,0,10*ROW('Sanitation Data'!F145)),NA())</f>
        <v>#N/A</v>
      </c>
      <c r="AK151" s="84" t="e">
        <f ca="true">+IF(AND(ISNUMBER(OFFSET('Sanitation Data'!$G$4,0,10*ROW('Sanitation Data'!G145))),'Data Summary'!CZ151="Yes"),100-OFFSET('Sanitation Data'!$G$4,0,10*ROW('Sanitation Data'!G145)),NA())</f>
        <v>#N/A</v>
      </c>
      <c r="AL151" s="84" t="e">
        <f ca="true">+IF(AND(ISNUMBER(OFFSET('Sanitation Data'!$G$6,0,10*ROW('Sanitation Data'!G145))),'Data Summary'!DA151="Yes"),OFFSET('Sanitation Data'!$G$6,0,10*ROW('Sanitation Data'!G145)),NA())</f>
        <v>#N/A</v>
      </c>
      <c r="AM151" s="84" t="e">
        <f ca="true">+IF(AND(ISNUMBER(OFFSET('Sanitation Data'!$G$10,0,10*ROW('Sanitation Data'!G145))),'Data Summary'!DB151="Yes"),OFFSET('Sanitation Data'!$G$10,0,10*ROW('Sanitation Data'!G145)),NA())</f>
        <v>#N/A</v>
      </c>
      <c r="AN151" s="84" t="e">
        <f ca="true">+IF(AND(ISNUMBER(OFFSET('Sanitation Data'!$G$11,0,10*ROW('Sanitation Data'!G145))),'Data Summary'!DC151="Yes"),OFFSET('Sanitation Data'!$G$11,0,10*ROW('Sanitation Data'!G145)),NA())</f>
        <v>#N/A</v>
      </c>
      <c r="AO151" s="84" t="e">
        <f ca="true">+IF(AND(ISNUMBER(OFFSET('Sanitation Data'!$G$12,0,10*ROW('Sanitation Data'!G145))),'Data Summary'!DD151="Yes"),OFFSET('Sanitation Data'!$G$12,0,10*ROW('Sanitation Data'!G145)),NA())</f>
        <v>#N/A</v>
      </c>
      <c r="AP151" s="84" t="e">
        <f ca="true">+IF(AND(ISNUMBER(OFFSET('Sanitation Data'!$H$4,0,10*ROW('Sanitation Data'!H145))),'Data Summary'!DE151="Yes"),100-OFFSET('Sanitation Data'!$H$4,0,10*ROW('Sanitation Data'!H145)),NA())</f>
        <v>#N/A</v>
      </c>
      <c r="AQ151" s="84" t="e">
        <f ca="true">+IF(AND(ISNUMBER(OFFSET('Sanitation Data'!$H$6,0,10*ROW('Sanitation Data'!H145))),'Data Summary'!DF151="Yes"),OFFSET('Sanitation Data'!$H$6,0,10*ROW('Sanitation Data'!H145)),NA())</f>
        <v>#N/A</v>
      </c>
      <c r="AR151" s="84" t="e">
        <f ca="true">+IF(AND(ISNUMBER(OFFSET('Sanitation Data'!$H$10,0,10*ROW('Sanitation Data'!H145))),'Data Summary'!DG151="Yes"),OFFSET('Sanitation Data'!$H$10,0,10*ROW('Sanitation Data'!H145)),NA())</f>
        <v>#N/A</v>
      </c>
      <c r="AS151" s="84" t="e">
        <f ca="true">+IF(AND(ISNUMBER(OFFSET('Sanitation Data'!$H$11,0,10*ROW('Sanitation Data'!H145))),'Data Summary'!DH151="Yes"),OFFSET('Sanitation Data'!$H$11,0,10*ROW('Sanitation Data'!H145)),NA())</f>
        <v>#N/A</v>
      </c>
      <c r="AT151" s="84" t="e">
        <f ca="true">+IF(AND(ISNUMBER(OFFSET('Sanitation Data'!$H$12,0,10*ROW('Sanitation Data'!H145))),'Data Summary'!DI151="Yes"),OFFSET('Sanitation Data'!$H$12,0,10*ROW('Sanitation Data'!H145)),NA())</f>
        <v>#N/A</v>
      </c>
      <c r="AU151" s="84" t="e">
        <f ca="true">+IF(AND(ISNUMBER(OFFSET('Sanitation Data'!$I$4,0,10*ROW('Sanitation Data'!I145))),'Data Summary'!DJ151="Yes"),100-OFFSET('Sanitation Data'!$I$4,0,10*ROW('Sanitation Data'!I145)),NA())</f>
        <v>#N/A</v>
      </c>
      <c r="AV151" s="84" t="e">
        <f ca="true">+IF(AND(ISNUMBER(OFFSET('Sanitation Data'!$I$6,0,10*ROW('Sanitation Data'!I145))),'Data Summary'!DK151="Yes"),OFFSET('Sanitation Data'!$I$6,0,10*ROW('Sanitation Data'!I145)),NA())</f>
        <v>#N/A</v>
      </c>
      <c r="AW151" s="84" t="e">
        <f ca="true">+IF(AND(ISNUMBER(OFFSET('Sanitation Data'!$I$10,0,10*ROW('Sanitation Data'!I145))),'Data Summary'!DL151="Yes"),OFFSET('Sanitation Data'!$I$10,0,10*ROW('Sanitation Data'!I145)),NA())</f>
        <v>#N/A</v>
      </c>
      <c r="AX151" s="84" t="e">
        <f ca="true">+IF(AND(ISNUMBER(OFFSET('Sanitation Data'!$I$11,0,10*ROW('Sanitation Data'!I145))),'Data Summary'!DM151="Yes"),OFFSET('Sanitation Data'!$I$11,0,10*ROW('Sanitation Data'!I145)),NA())</f>
        <v>#N/A</v>
      </c>
      <c r="AY151" s="84" t="e">
        <f ca="true">+IF(AND(ISNUMBER(OFFSET('Sanitation Data'!$I$12,0,10*ROW('Sanitation Data'!I145))),'Data Summary'!DN151="Yes"),OFFSET('Sanitation Data'!$I$12,0,10*ROW('Sanitation Data'!I145)),NA())</f>
        <v>#N/A</v>
      </c>
      <c r="AZ151" s="85" t="e">
        <f ca="true">+IF(AND(ISNUMBER(OFFSET('Hygiene Data'!$D$5,0,10*ROW('Hygiene Data'!D145))),'Data Summary'!DO151="Yes"),OFFSET('Hygiene Data'!$D$5,0,10*ROW('Hygiene Data'!D145)),NA())</f>
        <v>#N/A</v>
      </c>
      <c r="BA151" s="85" t="e">
        <f ca="true">+IF(AND(ISNUMBER(OFFSET('Hygiene Data'!$D$7,0,10*ROW('Hygiene Data'!D145))),'Data Summary'!DP151="Yes"),OFFSET('Hygiene Data'!$D$7,0,10*ROW('Hygiene Data'!D145)),NA())</f>
        <v>#N/A</v>
      </c>
      <c r="BB151" s="85" t="e">
        <f ca="true">+IF(AND(ISNUMBER(OFFSET('Hygiene Data'!$D$9,0,10*ROW('Hygiene Data'!D145))),'Data Summary'!DQ151="Yes"),OFFSET('Hygiene Data'!$D$9,0,10*ROW('Hygiene Data'!D145)),NA())</f>
        <v>#N/A</v>
      </c>
      <c r="BC151" s="85" t="e">
        <f ca="true">+IF(AND(ISNUMBER(OFFSET('Hygiene Data'!$E$5,0,10*ROW('Hygiene Data'!E145))),'Data Summary'!DR151="Yes"),OFFSET('Hygiene Data'!$E$5,0,10*ROW('Hygiene Data'!E145)),NA())</f>
        <v>#N/A</v>
      </c>
      <c r="BD151" s="85" t="e">
        <f ca="true">+IF(AND(ISNUMBER(OFFSET('Hygiene Data'!$E$7,0,10*ROW('Hygiene Data'!E145))),'Data Summary'!DS151="Yes"),OFFSET('Hygiene Data'!$E$7,0,10*ROW('Hygiene Data'!E145)),NA())</f>
        <v>#N/A</v>
      </c>
      <c r="BE151" s="85" t="e">
        <f ca="true">+IF(AND(ISNUMBER(OFFSET('Hygiene Data'!$E$9,0,10*ROW('Hygiene Data'!E145))),'Data Summary'!DT151="Yes"),OFFSET('Hygiene Data'!$E$9,0,10*ROW('Hygiene Data'!E145)),NA())</f>
        <v>#N/A</v>
      </c>
      <c r="BF151" s="85" t="e">
        <f ca="true">+IF(AND(ISNUMBER(OFFSET('Hygiene Data'!$F$5,0,10*ROW('Hygiene Data'!F145))),'Data Summary'!DU151="Yes"),OFFSET('Hygiene Data'!$F$5,0,10*ROW('Hygiene Data'!F145)),NA())</f>
        <v>#N/A</v>
      </c>
      <c r="BG151" s="85" t="e">
        <f ca="true">+IF(AND(ISNUMBER(OFFSET('Hygiene Data'!$F$7,0,10*ROW('Hygiene Data'!F145))),'Data Summary'!DV151="Yes"),OFFSET('Hygiene Data'!$F$7,0,10*ROW('Hygiene Data'!F145)),NA())</f>
        <v>#N/A</v>
      </c>
      <c r="BH151" s="85" t="e">
        <f ca="true">+IF(AND(ISNUMBER(OFFSET('Hygiene Data'!$F$9,0,10*ROW('Hygiene Data'!F145))),'Data Summary'!DW151="Yes"),OFFSET('Hygiene Data'!$F$9,0,10*ROW('Hygiene Data'!F145)),NA())</f>
        <v>#N/A</v>
      </c>
      <c r="BI151" s="85" t="e">
        <f ca="true">+IF(AND(ISNUMBER(OFFSET('Hygiene Data'!$G$5,0,10*ROW('Hygiene Data'!G145))),'Data Summary'!DX151="Yes"),OFFSET('Hygiene Data'!$G$5,0,10*ROW('Hygiene Data'!G145)),NA())</f>
        <v>#N/A</v>
      </c>
      <c r="BJ151" s="85" t="e">
        <f ca="true">+IF(AND(ISNUMBER(OFFSET('Hygiene Data'!$G$7,0,10*ROW('Hygiene Data'!G145))),'Data Summary'!DY151="Yes"),OFFSET('Hygiene Data'!$G$7,0,10*ROW('Hygiene Data'!G145)),NA())</f>
        <v>#N/A</v>
      </c>
      <c r="BK151" s="85" t="e">
        <f ca="true">+IF(AND(ISNUMBER(OFFSET('Hygiene Data'!$G$9,0,10*ROW('Hygiene Data'!G145))),'Data Summary'!DZ151="Yes"),OFFSET('Hygiene Data'!$G$9,0,10*ROW('Hygiene Data'!G145)),NA())</f>
        <v>#N/A</v>
      </c>
      <c r="BL151" s="85" t="e">
        <f ca="true">+IF(AND(ISNUMBER(OFFSET('Hygiene Data'!$H$5,0,10*ROW('Hygiene Data'!H145))),'Data Summary'!EA151="Yes"),OFFSET('Hygiene Data'!$H$5,0,10*ROW('Hygiene Data'!H145)),NA())</f>
        <v>#N/A</v>
      </c>
      <c r="BM151" s="85" t="e">
        <f ca="true">+IF(AND(ISNUMBER(OFFSET('Hygiene Data'!$H$7,0,10*ROW('Hygiene Data'!H145))),'Data Summary'!EB151="Yes"),OFFSET('Hygiene Data'!$H$7,0,10*ROW('Hygiene Data'!H145)),NA())</f>
        <v>#N/A</v>
      </c>
      <c r="BN151" s="85" t="e">
        <f ca="true">+IF(AND(ISNUMBER(OFFSET('Hygiene Data'!$H$9,0,10*ROW('Hygiene Data'!H145))),'Data Summary'!EC151="Yes"),OFFSET('Hygiene Data'!$H$9,0,10*ROW('Hygiene Data'!H145)),NA())</f>
        <v>#N/A</v>
      </c>
      <c r="BO151" s="85" t="e">
        <f ca="true">+IF(AND(ISNUMBER(OFFSET('Hygiene Data'!$I$5,0,10*ROW('Hygiene Data'!I145))),'Data Summary'!ED151="Yes"),OFFSET('Hygiene Data'!$I$5,0,10*ROW('Hygiene Data'!I145)),NA())</f>
        <v>#N/A</v>
      </c>
      <c r="BP151" s="85" t="e">
        <f ca="true">+IF(AND(ISNUMBER(OFFSET('Hygiene Data'!$I$7,0,10*ROW('Hygiene Data'!I145))),'Data Summary'!EE151="Yes"),OFFSET('Hygiene Data'!$I$7,0,10*ROW('Hygiene Data'!I145)),NA())</f>
        <v>#N/A</v>
      </c>
      <c r="BQ151" s="85" t="e">
        <f ca="true">+IF(AND(ISNUMBER(OFFSET('Hygiene Data'!$I$9,0,10*ROW('Hygiene Data'!I145))),'Data Summary'!EF151="Yes"),OFFSET('Hygiene Data'!$I$9,0,10*ROW('Hygiene Data'!I145)),NA())</f>
        <v>#N/A</v>
      </c>
    </row>
    <row xmlns:x14ac="http://schemas.microsoft.com/office/spreadsheetml/2009/9/ac" r="152" x14ac:dyDescent="0.2">
      <c r="A152" s="326" t="e">
        <f ca="true">+RIGHT('Data Summary'!A152,LEN('Data Summary'!A152)-9)</f>
        <v>#VALUE!</v>
      </c>
      <c r="B152" s="31" t="str">
        <f ca="true">+IF(ISTEXT('Data Summary'!B152),'Data Summary'!B152,"")</f>
        <v/>
      </c>
      <c r="C152" s="325" t="e">
        <f ca="true">+VALUE('Data Summary'!C152)</f>
        <v>#VALUE!</v>
      </c>
      <c r="D152" s="83" t="e">
        <f ca="true">+IF(AND(ISNUMBER(OFFSET('Water Data'!$D$4,0,10*ROW('Water Data'!D146))),'Data Summary'!BS152="Yes"),100-OFFSET('Water Data'!$D$4,0,10*ROW('Water Data'!D146)),NA())</f>
        <v>#N/A</v>
      </c>
      <c r="E152" s="83" t="e">
        <f ca="true">+IF(AND(ISNUMBER(OFFSET('Water Data'!$D$6,0,10*ROW('Water Data'!D146))),'Data Summary'!BT152="Yes"),OFFSET('Water Data'!$D$6,0,10*ROW('Water Data'!D146)),NA())</f>
        <v>#N/A</v>
      </c>
      <c r="F152" s="83" t="e">
        <f ca="true">+IF(AND(ISNUMBER(OFFSET('Water Data'!$D$9,0,10*ROW('Water Data'!D146))),'Data Summary'!BU152="Yes"),OFFSET('Water Data'!$D$9,0,10*ROW('Water Data'!D146)),NA())</f>
        <v>#N/A</v>
      </c>
      <c r="G152" s="83" t="e">
        <f ca="true">+IF(AND(ISNUMBER(OFFSET('Water Data'!$E$4,0,10*ROW('Water Data'!E146))),'Data Summary'!BV152="Yes"),100-OFFSET('Water Data'!$E$4,0,10*ROW('Water Data'!E146)),NA())</f>
        <v>#N/A</v>
      </c>
      <c r="H152" s="83" t="e">
        <f ca="true">+IF(AND(ISNUMBER(OFFSET('Water Data'!$E$6,0,10*ROW('Water Data'!E146))),'Data Summary'!BW152="Yes"),OFFSET('Water Data'!$E$6,0,10*ROW('Water Data'!E146)),NA())</f>
        <v>#N/A</v>
      </c>
      <c r="I152" s="83" t="e">
        <f ca="true">+IF(AND(ISNUMBER(OFFSET('Water Data'!$E$9,0,10*ROW('Water Data'!E146))),'Data Summary'!BX152="Yes"),OFFSET('Water Data'!$E$9,0,10*ROW('Water Data'!E146)),NA())</f>
        <v>#N/A</v>
      </c>
      <c r="J152" s="83" t="e">
        <f ca="true">+IF(AND(ISNUMBER(OFFSET('Water Data'!$F$4,0,10*ROW('Water Data'!F146))),'Data Summary'!BY152="Yes"),100-OFFSET('Water Data'!$F$4,0,10*ROW('Water Data'!F146)),NA())</f>
        <v>#N/A</v>
      </c>
      <c r="K152" s="83" t="e">
        <f ca="true">+IF(AND(ISNUMBER(OFFSET('Water Data'!$F$6,0,10*ROW('Water Data'!F146))),'Data Summary'!BZ152="Yes"),OFFSET('Water Data'!$F$6,0,10*ROW('Water Data'!F146)),NA())</f>
        <v>#N/A</v>
      </c>
      <c r="L152" s="83" t="e">
        <f ca="true">+IF(AND(ISNUMBER(OFFSET('Water Data'!$F$9,0,10*ROW('Water Data'!F146))),'Data Summary'!CA152="Yes"),OFFSET('Water Data'!$F$9,0,10*ROW('Water Data'!F146)),NA())</f>
        <v>#N/A</v>
      </c>
      <c r="M152" s="83" t="e">
        <f ca="true">+IF(AND(ISNUMBER(OFFSET('Water Data'!$G$4,0,10*ROW('Water Data'!G146))),'Data Summary'!CB152="Yes"),100-OFFSET('Water Data'!$G$4,0,10*ROW('Water Data'!G146)),NA())</f>
        <v>#N/A</v>
      </c>
      <c r="N152" s="83" t="e">
        <f ca="true">+IF(AND(ISNUMBER(OFFSET('Water Data'!$G$6,0,10*ROW('Water Data'!G146))),'Data Summary'!CC152="Yes"),OFFSET('Water Data'!$G$6,0,10*ROW('Water Data'!G146)),NA())</f>
        <v>#N/A</v>
      </c>
      <c r="O152" s="83" t="e">
        <f ca="true">+IF(AND(ISNUMBER(OFFSET('Water Data'!$G$9,0,10*ROW('Water Data'!G146))),'Data Summary'!CD152="Yes"),OFFSET('Water Data'!$G$9,0,10*ROW('Water Data'!G146)),NA())</f>
        <v>#N/A</v>
      </c>
      <c r="P152" s="83" t="e">
        <f ca="true">+IF(AND(ISNUMBER(OFFSET('Water Data'!$H$4,0,10*ROW('Water Data'!H146))),'Data Summary'!CE152="Yes"),100-OFFSET('Water Data'!$H$4,0,10*ROW('Water Data'!H146)),NA())</f>
        <v>#N/A</v>
      </c>
      <c r="Q152" s="83" t="e">
        <f ca="true">+IF(AND(ISNUMBER(OFFSET('Water Data'!$H$6,0,10*ROW('Water Data'!H146))),'Data Summary'!CF152="Yes"),OFFSET('Water Data'!$H$6,0,10*ROW('Water Data'!H146)),NA())</f>
        <v>#N/A</v>
      </c>
      <c r="R152" s="83" t="e">
        <f ca="true">+IF(AND(ISNUMBER(OFFSET('Water Data'!$H$9,0,10*ROW('Water Data'!H146))),'Data Summary'!CG152="Yes"),OFFSET('Water Data'!$H$9,0,10*ROW('Water Data'!H146)),NA())</f>
        <v>#N/A</v>
      </c>
      <c r="S152" s="83" t="e">
        <f ca="true">+IF(AND(ISNUMBER(OFFSET('Water Data'!$I$4,0,10*ROW('Water Data'!I146))),'Data Summary'!CH152="Yes"),100-OFFSET('Water Data'!$I$4,0,10*ROW('Water Data'!I146)),NA())</f>
        <v>#N/A</v>
      </c>
      <c r="T152" s="83" t="e">
        <f ca="true">+IF(AND(ISNUMBER(OFFSET('Water Data'!$I$6,0,10*ROW('Water Data'!I146))),'Data Summary'!CI152="Yes"),OFFSET('Water Data'!$I$6,0,10*ROW('Water Data'!I146)),NA())</f>
        <v>#N/A</v>
      </c>
      <c r="U152" s="83" t="e">
        <f ca="true">+IF(AND(ISNUMBER(OFFSET('Water Data'!$I$9,0,10*ROW('Water Data'!I146))),'Data Summary'!CJ152="Yes"),OFFSET('Water Data'!$I$9,0,10*ROW('Water Data'!I146)),NA())</f>
        <v>#N/A</v>
      </c>
      <c r="V152" s="84" t="e">
        <f ca="true">+IF(AND(ISNUMBER(OFFSET('Sanitation Data'!$D$4,0,10*ROW('Sanitation Data'!D146))),'Data Summary'!CK152="Yes"),100-OFFSET('Sanitation Data'!$D$4,0,10*ROW('Sanitation Data'!D146)),NA())</f>
        <v>#N/A</v>
      </c>
      <c r="W152" s="84" t="e">
        <f ca="true">+IF(AND(ISNUMBER(OFFSET('Sanitation Data'!$D$6,0,10*ROW('Sanitation Data'!D146))),'Data Summary'!CL152="Yes"),OFFSET('Sanitation Data'!$D$6,0,10*ROW('Sanitation Data'!D146)),NA())</f>
        <v>#N/A</v>
      </c>
      <c r="X152" s="84" t="e">
        <f ca="true">+IF(AND(ISNUMBER(OFFSET('Sanitation Data'!$D$10,0,10*ROW('Sanitation Data'!D146))),'Data Summary'!CM152="Yes"),OFFSET('Sanitation Data'!$D$10,0,10*ROW('Sanitation Data'!D146)),NA())</f>
        <v>#N/A</v>
      </c>
      <c r="Y152" s="84" t="e">
        <f ca="true">+IF(AND(ISNUMBER(OFFSET('Sanitation Data'!$D$11,0,10*ROW('Sanitation Data'!D146))),'Data Summary'!CN152="Yes"),OFFSET('Sanitation Data'!$D$11,0,10*ROW('Sanitation Data'!D146)),NA())</f>
        <v>#N/A</v>
      </c>
      <c r="Z152" s="84" t="e">
        <f ca="true">+IF(AND(ISNUMBER(OFFSET('Sanitation Data'!$D$12,0,10*ROW('Sanitation Data'!D146))),'Data Summary'!CO152="Yes"),OFFSET('Sanitation Data'!$D$12,0,10*ROW('Sanitation Data'!D146)),NA())</f>
        <v>#N/A</v>
      </c>
      <c r="AA152" s="84" t="e">
        <f ca="true">+IF(AND(ISNUMBER(OFFSET('Sanitation Data'!$E$4,0,10*ROW('Sanitation Data'!E146))),'Data Summary'!CP152="Yes"),100-OFFSET('Sanitation Data'!$E$4,0,10*ROW('Sanitation Data'!E146)),NA())</f>
        <v>#N/A</v>
      </c>
      <c r="AB152" s="84" t="e">
        <f ca="true">+IF(AND(ISNUMBER(OFFSET('Sanitation Data'!$E$6,0,10*ROW('Sanitation Data'!E146))),'Data Summary'!CQ152="Yes"),OFFSET('Sanitation Data'!$E$6,0,10*ROW('Sanitation Data'!E146)),NA())</f>
        <v>#N/A</v>
      </c>
      <c r="AC152" s="84" t="e">
        <f ca="true">+IF(AND(ISNUMBER(OFFSET('Sanitation Data'!$E$10,0,10*ROW('Sanitation Data'!E146))),'Data Summary'!CR152="Yes"),OFFSET('Sanitation Data'!$E$10,0,10*ROW('Sanitation Data'!E146)),NA())</f>
        <v>#N/A</v>
      </c>
      <c r="AD152" s="84" t="e">
        <f ca="true">+IF(AND(ISNUMBER(OFFSET('Sanitation Data'!$E$11,0,10*ROW('Sanitation Data'!E146))),'Data Summary'!CS152="Yes"),OFFSET('Sanitation Data'!$E$11,0,10*ROW('Sanitation Data'!E146)),NA())</f>
        <v>#N/A</v>
      </c>
      <c r="AE152" s="84" t="e">
        <f ca="true">+IF(AND(ISNUMBER(OFFSET('Sanitation Data'!$E$12,0,10*ROW('Sanitation Data'!E146))),'Data Summary'!CT152="Yes"),OFFSET('Sanitation Data'!$E$12,0,10*ROW('Sanitation Data'!E146)),NA())</f>
        <v>#N/A</v>
      </c>
      <c r="AF152" s="84" t="e">
        <f ca="true">+IF(AND(ISNUMBER(OFFSET('Sanitation Data'!$F$4,0,10*ROW('Sanitation Data'!F146))),'Data Summary'!CU152="Yes"),100-OFFSET('Sanitation Data'!$F$4,0,10*ROW('Sanitation Data'!F146)),NA())</f>
        <v>#N/A</v>
      </c>
      <c r="AG152" s="84" t="e">
        <f ca="true">+IF(AND(ISNUMBER(OFFSET('Sanitation Data'!$F$6,0,10*ROW('Sanitation Data'!F146))),'Data Summary'!CV152="Yes"),OFFSET('Sanitation Data'!$F$6,0,10*ROW('Sanitation Data'!F146)),NA())</f>
        <v>#N/A</v>
      </c>
      <c r="AH152" s="84" t="e">
        <f ca="true">+IF(AND(ISNUMBER(OFFSET('Sanitation Data'!$F$10,0,10*ROW('Sanitation Data'!F146))),'Data Summary'!CW152="Yes"),OFFSET('Sanitation Data'!$F$10,0,10*ROW('Sanitation Data'!F146)),NA())</f>
        <v>#N/A</v>
      </c>
      <c r="AI152" s="84" t="e">
        <f ca="true">+IF(AND(ISNUMBER(OFFSET('Sanitation Data'!$F$11,0,10*ROW('Sanitation Data'!F146))),'Data Summary'!CX152="Yes"),OFFSET('Sanitation Data'!$F$11,0,10*ROW('Sanitation Data'!F146)),NA())</f>
        <v>#N/A</v>
      </c>
      <c r="AJ152" s="84" t="e">
        <f ca="true">+IF(AND(ISNUMBER(OFFSET('Sanitation Data'!$F$12,0,10*ROW('Sanitation Data'!F146))),'Data Summary'!CY152="Yes"),OFFSET('Sanitation Data'!$F$12,0,10*ROW('Sanitation Data'!F146)),NA())</f>
        <v>#N/A</v>
      </c>
      <c r="AK152" s="84" t="e">
        <f ca="true">+IF(AND(ISNUMBER(OFFSET('Sanitation Data'!$G$4,0,10*ROW('Sanitation Data'!G146))),'Data Summary'!CZ152="Yes"),100-OFFSET('Sanitation Data'!$G$4,0,10*ROW('Sanitation Data'!G146)),NA())</f>
        <v>#N/A</v>
      </c>
      <c r="AL152" s="84" t="e">
        <f ca="true">+IF(AND(ISNUMBER(OFFSET('Sanitation Data'!$G$6,0,10*ROW('Sanitation Data'!G146))),'Data Summary'!DA152="Yes"),OFFSET('Sanitation Data'!$G$6,0,10*ROW('Sanitation Data'!G146)),NA())</f>
        <v>#N/A</v>
      </c>
      <c r="AM152" s="84" t="e">
        <f ca="true">+IF(AND(ISNUMBER(OFFSET('Sanitation Data'!$G$10,0,10*ROW('Sanitation Data'!G146))),'Data Summary'!DB152="Yes"),OFFSET('Sanitation Data'!$G$10,0,10*ROW('Sanitation Data'!G146)),NA())</f>
        <v>#N/A</v>
      </c>
      <c r="AN152" s="84" t="e">
        <f ca="true">+IF(AND(ISNUMBER(OFFSET('Sanitation Data'!$G$11,0,10*ROW('Sanitation Data'!G146))),'Data Summary'!DC152="Yes"),OFFSET('Sanitation Data'!$G$11,0,10*ROW('Sanitation Data'!G146)),NA())</f>
        <v>#N/A</v>
      </c>
      <c r="AO152" s="84" t="e">
        <f ca="true">+IF(AND(ISNUMBER(OFFSET('Sanitation Data'!$G$12,0,10*ROW('Sanitation Data'!G146))),'Data Summary'!DD152="Yes"),OFFSET('Sanitation Data'!$G$12,0,10*ROW('Sanitation Data'!G146)),NA())</f>
        <v>#N/A</v>
      </c>
      <c r="AP152" s="84" t="e">
        <f ca="true">+IF(AND(ISNUMBER(OFFSET('Sanitation Data'!$H$4,0,10*ROW('Sanitation Data'!H146))),'Data Summary'!DE152="Yes"),100-OFFSET('Sanitation Data'!$H$4,0,10*ROW('Sanitation Data'!H146)),NA())</f>
        <v>#N/A</v>
      </c>
      <c r="AQ152" s="84" t="e">
        <f ca="true">+IF(AND(ISNUMBER(OFFSET('Sanitation Data'!$H$6,0,10*ROW('Sanitation Data'!H146))),'Data Summary'!DF152="Yes"),OFFSET('Sanitation Data'!$H$6,0,10*ROW('Sanitation Data'!H146)),NA())</f>
        <v>#N/A</v>
      </c>
      <c r="AR152" s="84" t="e">
        <f ca="true">+IF(AND(ISNUMBER(OFFSET('Sanitation Data'!$H$10,0,10*ROW('Sanitation Data'!H146))),'Data Summary'!DG152="Yes"),OFFSET('Sanitation Data'!$H$10,0,10*ROW('Sanitation Data'!H146)),NA())</f>
        <v>#N/A</v>
      </c>
      <c r="AS152" s="84" t="e">
        <f ca="true">+IF(AND(ISNUMBER(OFFSET('Sanitation Data'!$H$11,0,10*ROW('Sanitation Data'!H146))),'Data Summary'!DH152="Yes"),OFFSET('Sanitation Data'!$H$11,0,10*ROW('Sanitation Data'!H146)),NA())</f>
        <v>#N/A</v>
      </c>
      <c r="AT152" s="84" t="e">
        <f ca="true">+IF(AND(ISNUMBER(OFFSET('Sanitation Data'!$H$12,0,10*ROW('Sanitation Data'!H146))),'Data Summary'!DI152="Yes"),OFFSET('Sanitation Data'!$H$12,0,10*ROW('Sanitation Data'!H146)),NA())</f>
        <v>#N/A</v>
      </c>
      <c r="AU152" s="84" t="e">
        <f ca="true">+IF(AND(ISNUMBER(OFFSET('Sanitation Data'!$I$4,0,10*ROW('Sanitation Data'!I146))),'Data Summary'!DJ152="Yes"),100-OFFSET('Sanitation Data'!$I$4,0,10*ROW('Sanitation Data'!I146)),NA())</f>
        <v>#N/A</v>
      </c>
      <c r="AV152" s="84" t="e">
        <f ca="true">+IF(AND(ISNUMBER(OFFSET('Sanitation Data'!$I$6,0,10*ROW('Sanitation Data'!I146))),'Data Summary'!DK152="Yes"),OFFSET('Sanitation Data'!$I$6,0,10*ROW('Sanitation Data'!I146)),NA())</f>
        <v>#N/A</v>
      </c>
      <c r="AW152" s="84" t="e">
        <f ca="true">+IF(AND(ISNUMBER(OFFSET('Sanitation Data'!$I$10,0,10*ROW('Sanitation Data'!I146))),'Data Summary'!DL152="Yes"),OFFSET('Sanitation Data'!$I$10,0,10*ROW('Sanitation Data'!I146)),NA())</f>
        <v>#N/A</v>
      </c>
      <c r="AX152" s="84" t="e">
        <f ca="true">+IF(AND(ISNUMBER(OFFSET('Sanitation Data'!$I$11,0,10*ROW('Sanitation Data'!I146))),'Data Summary'!DM152="Yes"),OFFSET('Sanitation Data'!$I$11,0,10*ROW('Sanitation Data'!I146)),NA())</f>
        <v>#N/A</v>
      </c>
      <c r="AY152" s="84" t="e">
        <f ca="true">+IF(AND(ISNUMBER(OFFSET('Sanitation Data'!$I$12,0,10*ROW('Sanitation Data'!I146))),'Data Summary'!DN152="Yes"),OFFSET('Sanitation Data'!$I$12,0,10*ROW('Sanitation Data'!I146)),NA())</f>
        <v>#N/A</v>
      </c>
      <c r="AZ152" s="85" t="e">
        <f ca="true">+IF(AND(ISNUMBER(OFFSET('Hygiene Data'!$D$5,0,10*ROW('Hygiene Data'!D146))),'Data Summary'!DO152="Yes"),OFFSET('Hygiene Data'!$D$5,0,10*ROW('Hygiene Data'!D146)),NA())</f>
        <v>#N/A</v>
      </c>
      <c r="BA152" s="85" t="e">
        <f ca="true">+IF(AND(ISNUMBER(OFFSET('Hygiene Data'!$D$7,0,10*ROW('Hygiene Data'!D146))),'Data Summary'!DP152="Yes"),OFFSET('Hygiene Data'!$D$7,0,10*ROW('Hygiene Data'!D146)),NA())</f>
        <v>#N/A</v>
      </c>
      <c r="BB152" s="85" t="e">
        <f ca="true">+IF(AND(ISNUMBER(OFFSET('Hygiene Data'!$D$9,0,10*ROW('Hygiene Data'!D146))),'Data Summary'!DQ152="Yes"),OFFSET('Hygiene Data'!$D$9,0,10*ROW('Hygiene Data'!D146)),NA())</f>
        <v>#N/A</v>
      </c>
      <c r="BC152" s="85" t="e">
        <f ca="true">+IF(AND(ISNUMBER(OFFSET('Hygiene Data'!$E$5,0,10*ROW('Hygiene Data'!E146))),'Data Summary'!DR152="Yes"),OFFSET('Hygiene Data'!$E$5,0,10*ROW('Hygiene Data'!E146)),NA())</f>
        <v>#N/A</v>
      </c>
      <c r="BD152" s="85" t="e">
        <f ca="true">+IF(AND(ISNUMBER(OFFSET('Hygiene Data'!$E$7,0,10*ROW('Hygiene Data'!E146))),'Data Summary'!DS152="Yes"),OFFSET('Hygiene Data'!$E$7,0,10*ROW('Hygiene Data'!E146)),NA())</f>
        <v>#N/A</v>
      </c>
      <c r="BE152" s="85" t="e">
        <f ca="true">+IF(AND(ISNUMBER(OFFSET('Hygiene Data'!$E$9,0,10*ROW('Hygiene Data'!E146))),'Data Summary'!DT152="Yes"),OFFSET('Hygiene Data'!$E$9,0,10*ROW('Hygiene Data'!E146)),NA())</f>
        <v>#N/A</v>
      </c>
      <c r="BF152" s="85" t="e">
        <f ca="true">+IF(AND(ISNUMBER(OFFSET('Hygiene Data'!$F$5,0,10*ROW('Hygiene Data'!F146))),'Data Summary'!DU152="Yes"),OFFSET('Hygiene Data'!$F$5,0,10*ROW('Hygiene Data'!F146)),NA())</f>
        <v>#N/A</v>
      </c>
      <c r="BG152" s="85" t="e">
        <f ca="true">+IF(AND(ISNUMBER(OFFSET('Hygiene Data'!$F$7,0,10*ROW('Hygiene Data'!F146))),'Data Summary'!DV152="Yes"),OFFSET('Hygiene Data'!$F$7,0,10*ROW('Hygiene Data'!F146)),NA())</f>
        <v>#N/A</v>
      </c>
      <c r="BH152" s="85" t="e">
        <f ca="true">+IF(AND(ISNUMBER(OFFSET('Hygiene Data'!$F$9,0,10*ROW('Hygiene Data'!F146))),'Data Summary'!DW152="Yes"),OFFSET('Hygiene Data'!$F$9,0,10*ROW('Hygiene Data'!F146)),NA())</f>
        <v>#N/A</v>
      </c>
      <c r="BI152" s="85" t="e">
        <f ca="true">+IF(AND(ISNUMBER(OFFSET('Hygiene Data'!$G$5,0,10*ROW('Hygiene Data'!G146))),'Data Summary'!DX152="Yes"),OFFSET('Hygiene Data'!$G$5,0,10*ROW('Hygiene Data'!G146)),NA())</f>
        <v>#N/A</v>
      </c>
      <c r="BJ152" s="85" t="e">
        <f ca="true">+IF(AND(ISNUMBER(OFFSET('Hygiene Data'!$G$7,0,10*ROW('Hygiene Data'!G146))),'Data Summary'!DY152="Yes"),OFFSET('Hygiene Data'!$G$7,0,10*ROW('Hygiene Data'!G146)),NA())</f>
        <v>#N/A</v>
      </c>
      <c r="BK152" s="85" t="e">
        <f ca="true">+IF(AND(ISNUMBER(OFFSET('Hygiene Data'!$G$9,0,10*ROW('Hygiene Data'!G146))),'Data Summary'!DZ152="Yes"),OFFSET('Hygiene Data'!$G$9,0,10*ROW('Hygiene Data'!G146)),NA())</f>
        <v>#N/A</v>
      </c>
      <c r="BL152" s="85" t="e">
        <f ca="true">+IF(AND(ISNUMBER(OFFSET('Hygiene Data'!$H$5,0,10*ROW('Hygiene Data'!H146))),'Data Summary'!EA152="Yes"),OFFSET('Hygiene Data'!$H$5,0,10*ROW('Hygiene Data'!H146)),NA())</f>
        <v>#N/A</v>
      </c>
      <c r="BM152" s="85" t="e">
        <f ca="true">+IF(AND(ISNUMBER(OFFSET('Hygiene Data'!$H$7,0,10*ROW('Hygiene Data'!H146))),'Data Summary'!EB152="Yes"),OFFSET('Hygiene Data'!$H$7,0,10*ROW('Hygiene Data'!H146)),NA())</f>
        <v>#N/A</v>
      </c>
      <c r="BN152" s="85" t="e">
        <f ca="true">+IF(AND(ISNUMBER(OFFSET('Hygiene Data'!$H$9,0,10*ROW('Hygiene Data'!H146))),'Data Summary'!EC152="Yes"),OFFSET('Hygiene Data'!$H$9,0,10*ROW('Hygiene Data'!H146)),NA())</f>
        <v>#N/A</v>
      </c>
      <c r="BO152" s="85" t="e">
        <f ca="true">+IF(AND(ISNUMBER(OFFSET('Hygiene Data'!$I$5,0,10*ROW('Hygiene Data'!I146))),'Data Summary'!ED152="Yes"),OFFSET('Hygiene Data'!$I$5,0,10*ROW('Hygiene Data'!I146)),NA())</f>
        <v>#N/A</v>
      </c>
      <c r="BP152" s="85" t="e">
        <f ca="true">+IF(AND(ISNUMBER(OFFSET('Hygiene Data'!$I$7,0,10*ROW('Hygiene Data'!I146))),'Data Summary'!EE152="Yes"),OFFSET('Hygiene Data'!$I$7,0,10*ROW('Hygiene Data'!I146)),NA())</f>
        <v>#N/A</v>
      </c>
      <c r="BQ152" s="85" t="e">
        <f ca="true">+IF(AND(ISNUMBER(OFFSET('Hygiene Data'!$I$9,0,10*ROW('Hygiene Data'!I146))),'Data Summary'!EF152="Yes"),OFFSET('Hygiene Data'!$I$9,0,10*ROW('Hygiene Data'!I146)),NA())</f>
        <v>#N/A</v>
      </c>
    </row>
    <row xmlns:x14ac="http://schemas.microsoft.com/office/spreadsheetml/2009/9/ac" r="153" x14ac:dyDescent="0.2">
      <c r="A153" s="326" t="e">
        <f ca="true">+RIGHT('Data Summary'!A153,LEN('Data Summary'!A153)-9)</f>
        <v>#VALUE!</v>
      </c>
      <c r="B153" s="31" t="str">
        <f ca="true">+IF(ISTEXT('Data Summary'!B153),'Data Summary'!B153,"")</f>
        <v/>
      </c>
      <c r="C153" s="325" t="e">
        <f ca="true">+VALUE('Data Summary'!C153)</f>
        <v>#VALUE!</v>
      </c>
      <c r="D153" s="83" t="e">
        <f ca="true">+IF(AND(ISNUMBER(OFFSET('Water Data'!$D$4,0,10*ROW('Water Data'!D147))),'Data Summary'!BS153="Yes"),100-OFFSET('Water Data'!$D$4,0,10*ROW('Water Data'!D147)),NA())</f>
        <v>#N/A</v>
      </c>
      <c r="E153" s="83" t="e">
        <f ca="true">+IF(AND(ISNUMBER(OFFSET('Water Data'!$D$6,0,10*ROW('Water Data'!D147))),'Data Summary'!BT153="Yes"),OFFSET('Water Data'!$D$6,0,10*ROW('Water Data'!D147)),NA())</f>
        <v>#N/A</v>
      </c>
      <c r="F153" s="83" t="e">
        <f ca="true">+IF(AND(ISNUMBER(OFFSET('Water Data'!$D$9,0,10*ROW('Water Data'!D147))),'Data Summary'!BU153="Yes"),OFFSET('Water Data'!$D$9,0,10*ROW('Water Data'!D147)),NA())</f>
        <v>#N/A</v>
      </c>
      <c r="G153" s="83" t="e">
        <f ca="true">+IF(AND(ISNUMBER(OFFSET('Water Data'!$E$4,0,10*ROW('Water Data'!E147))),'Data Summary'!BV153="Yes"),100-OFFSET('Water Data'!$E$4,0,10*ROW('Water Data'!E147)),NA())</f>
        <v>#N/A</v>
      </c>
      <c r="H153" s="83" t="e">
        <f ca="true">+IF(AND(ISNUMBER(OFFSET('Water Data'!$E$6,0,10*ROW('Water Data'!E147))),'Data Summary'!BW153="Yes"),OFFSET('Water Data'!$E$6,0,10*ROW('Water Data'!E147)),NA())</f>
        <v>#N/A</v>
      </c>
      <c r="I153" s="83" t="e">
        <f ca="true">+IF(AND(ISNUMBER(OFFSET('Water Data'!$E$9,0,10*ROW('Water Data'!E147))),'Data Summary'!BX153="Yes"),OFFSET('Water Data'!$E$9,0,10*ROW('Water Data'!E147)),NA())</f>
        <v>#N/A</v>
      </c>
      <c r="J153" s="83" t="e">
        <f ca="true">+IF(AND(ISNUMBER(OFFSET('Water Data'!$F$4,0,10*ROW('Water Data'!F147))),'Data Summary'!BY153="Yes"),100-OFFSET('Water Data'!$F$4,0,10*ROW('Water Data'!F147)),NA())</f>
        <v>#N/A</v>
      </c>
      <c r="K153" s="83" t="e">
        <f ca="true">+IF(AND(ISNUMBER(OFFSET('Water Data'!$F$6,0,10*ROW('Water Data'!F147))),'Data Summary'!BZ153="Yes"),OFFSET('Water Data'!$F$6,0,10*ROW('Water Data'!F147)),NA())</f>
        <v>#N/A</v>
      </c>
      <c r="L153" s="83" t="e">
        <f ca="true">+IF(AND(ISNUMBER(OFFSET('Water Data'!$F$9,0,10*ROW('Water Data'!F147))),'Data Summary'!CA153="Yes"),OFFSET('Water Data'!$F$9,0,10*ROW('Water Data'!F147)),NA())</f>
        <v>#N/A</v>
      </c>
      <c r="M153" s="83" t="e">
        <f ca="true">+IF(AND(ISNUMBER(OFFSET('Water Data'!$G$4,0,10*ROW('Water Data'!G147))),'Data Summary'!CB153="Yes"),100-OFFSET('Water Data'!$G$4,0,10*ROW('Water Data'!G147)),NA())</f>
        <v>#N/A</v>
      </c>
      <c r="N153" s="83" t="e">
        <f ca="true">+IF(AND(ISNUMBER(OFFSET('Water Data'!$G$6,0,10*ROW('Water Data'!G147))),'Data Summary'!CC153="Yes"),OFFSET('Water Data'!$G$6,0,10*ROW('Water Data'!G147)),NA())</f>
        <v>#N/A</v>
      </c>
      <c r="O153" s="83" t="e">
        <f ca="true">+IF(AND(ISNUMBER(OFFSET('Water Data'!$G$9,0,10*ROW('Water Data'!G147))),'Data Summary'!CD153="Yes"),OFFSET('Water Data'!$G$9,0,10*ROW('Water Data'!G147)),NA())</f>
        <v>#N/A</v>
      </c>
      <c r="P153" s="83" t="e">
        <f ca="true">+IF(AND(ISNUMBER(OFFSET('Water Data'!$H$4,0,10*ROW('Water Data'!H147))),'Data Summary'!CE153="Yes"),100-OFFSET('Water Data'!$H$4,0,10*ROW('Water Data'!H147)),NA())</f>
        <v>#N/A</v>
      </c>
      <c r="Q153" s="83" t="e">
        <f ca="true">+IF(AND(ISNUMBER(OFFSET('Water Data'!$H$6,0,10*ROW('Water Data'!H147))),'Data Summary'!CF153="Yes"),OFFSET('Water Data'!$H$6,0,10*ROW('Water Data'!H147)),NA())</f>
        <v>#N/A</v>
      </c>
      <c r="R153" s="83" t="e">
        <f ca="true">+IF(AND(ISNUMBER(OFFSET('Water Data'!$H$9,0,10*ROW('Water Data'!H147))),'Data Summary'!CG153="Yes"),OFFSET('Water Data'!$H$9,0,10*ROW('Water Data'!H147)),NA())</f>
        <v>#N/A</v>
      </c>
      <c r="S153" s="83" t="e">
        <f ca="true">+IF(AND(ISNUMBER(OFFSET('Water Data'!$I$4,0,10*ROW('Water Data'!I147))),'Data Summary'!CH153="Yes"),100-OFFSET('Water Data'!$I$4,0,10*ROW('Water Data'!I147)),NA())</f>
        <v>#N/A</v>
      </c>
      <c r="T153" s="83" t="e">
        <f ca="true">+IF(AND(ISNUMBER(OFFSET('Water Data'!$I$6,0,10*ROW('Water Data'!I147))),'Data Summary'!CI153="Yes"),OFFSET('Water Data'!$I$6,0,10*ROW('Water Data'!I147)),NA())</f>
        <v>#N/A</v>
      </c>
      <c r="U153" s="83" t="e">
        <f ca="true">+IF(AND(ISNUMBER(OFFSET('Water Data'!$I$9,0,10*ROW('Water Data'!I147))),'Data Summary'!CJ153="Yes"),OFFSET('Water Data'!$I$9,0,10*ROW('Water Data'!I147)),NA())</f>
        <v>#N/A</v>
      </c>
      <c r="V153" s="84" t="e">
        <f ca="true">+IF(AND(ISNUMBER(OFFSET('Sanitation Data'!$D$4,0,10*ROW('Sanitation Data'!D147))),'Data Summary'!CK153="Yes"),100-OFFSET('Sanitation Data'!$D$4,0,10*ROW('Sanitation Data'!D147)),NA())</f>
        <v>#N/A</v>
      </c>
      <c r="W153" s="84" t="e">
        <f ca="true">+IF(AND(ISNUMBER(OFFSET('Sanitation Data'!$D$6,0,10*ROW('Sanitation Data'!D147))),'Data Summary'!CL153="Yes"),OFFSET('Sanitation Data'!$D$6,0,10*ROW('Sanitation Data'!D147)),NA())</f>
        <v>#N/A</v>
      </c>
      <c r="X153" s="84" t="e">
        <f ca="true">+IF(AND(ISNUMBER(OFFSET('Sanitation Data'!$D$10,0,10*ROW('Sanitation Data'!D147))),'Data Summary'!CM153="Yes"),OFFSET('Sanitation Data'!$D$10,0,10*ROW('Sanitation Data'!D147)),NA())</f>
        <v>#N/A</v>
      </c>
      <c r="Y153" s="84" t="e">
        <f ca="true">+IF(AND(ISNUMBER(OFFSET('Sanitation Data'!$D$11,0,10*ROW('Sanitation Data'!D147))),'Data Summary'!CN153="Yes"),OFFSET('Sanitation Data'!$D$11,0,10*ROW('Sanitation Data'!D147)),NA())</f>
        <v>#N/A</v>
      </c>
      <c r="Z153" s="84" t="e">
        <f ca="true">+IF(AND(ISNUMBER(OFFSET('Sanitation Data'!$D$12,0,10*ROW('Sanitation Data'!D147))),'Data Summary'!CO153="Yes"),OFFSET('Sanitation Data'!$D$12,0,10*ROW('Sanitation Data'!D147)),NA())</f>
        <v>#N/A</v>
      </c>
      <c r="AA153" s="84" t="e">
        <f ca="true">+IF(AND(ISNUMBER(OFFSET('Sanitation Data'!$E$4,0,10*ROW('Sanitation Data'!E147))),'Data Summary'!CP153="Yes"),100-OFFSET('Sanitation Data'!$E$4,0,10*ROW('Sanitation Data'!E147)),NA())</f>
        <v>#N/A</v>
      </c>
      <c r="AB153" s="84" t="e">
        <f ca="true">+IF(AND(ISNUMBER(OFFSET('Sanitation Data'!$E$6,0,10*ROW('Sanitation Data'!E147))),'Data Summary'!CQ153="Yes"),OFFSET('Sanitation Data'!$E$6,0,10*ROW('Sanitation Data'!E147)),NA())</f>
        <v>#N/A</v>
      </c>
      <c r="AC153" s="84" t="e">
        <f ca="true">+IF(AND(ISNUMBER(OFFSET('Sanitation Data'!$E$10,0,10*ROW('Sanitation Data'!E147))),'Data Summary'!CR153="Yes"),OFFSET('Sanitation Data'!$E$10,0,10*ROW('Sanitation Data'!E147)),NA())</f>
        <v>#N/A</v>
      </c>
      <c r="AD153" s="84" t="e">
        <f ca="true">+IF(AND(ISNUMBER(OFFSET('Sanitation Data'!$E$11,0,10*ROW('Sanitation Data'!E147))),'Data Summary'!CS153="Yes"),OFFSET('Sanitation Data'!$E$11,0,10*ROW('Sanitation Data'!E147)),NA())</f>
        <v>#N/A</v>
      </c>
      <c r="AE153" s="84" t="e">
        <f ca="true">+IF(AND(ISNUMBER(OFFSET('Sanitation Data'!$E$12,0,10*ROW('Sanitation Data'!E147))),'Data Summary'!CT153="Yes"),OFFSET('Sanitation Data'!$E$12,0,10*ROW('Sanitation Data'!E147)),NA())</f>
        <v>#N/A</v>
      </c>
      <c r="AF153" s="84" t="e">
        <f ca="true">+IF(AND(ISNUMBER(OFFSET('Sanitation Data'!$F$4,0,10*ROW('Sanitation Data'!F147))),'Data Summary'!CU153="Yes"),100-OFFSET('Sanitation Data'!$F$4,0,10*ROW('Sanitation Data'!F147)),NA())</f>
        <v>#N/A</v>
      </c>
      <c r="AG153" s="84" t="e">
        <f ca="true">+IF(AND(ISNUMBER(OFFSET('Sanitation Data'!$F$6,0,10*ROW('Sanitation Data'!F147))),'Data Summary'!CV153="Yes"),OFFSET('Sanitation Data'!$F$6,0,10*ROW('Sanitation Data'!F147)),NA())</f>
        <v>#N/A</v>
      </c>
      <c r="AH153" s="84" t="e">
        <f ca="true">+IF(AND(ISNUMBER(OFFSET('Sanitation Data'!$F$10,0,10*ROW('Sanitation Data'!F147))),'Data Summary'!CW153="Yes"),OFFSET('Sanitation Data'!$F$10,0,10*ROW('Sanitation Data'!F147)),NA())</f>
        <v>#N/A</v>
      </c>
      <c r="AI153" s="84" t="e">
        <f ca="true">+IF(AND(ISNUMBER(OFFSET('Sanitation Data'!$F$11,0,10*ROW('Sanitation Data'!F147))),'Data Summary'!CX153="Yes"),OFFSET('Sanitation Data'!$F$11,0,10*ROW('Sanitation Data'!F147)),NA())</f>
        <v>#N/A</v>
      </c>
      <c r="AJ153" s="84" t="e">
        <f ca="true">+IF(AND(ISNUMBER(OFFSET('Sanitation Data'!$F$12,0,10*ROW('Sanitation Data'!F147))),'Data Summary'!CY153="Yes"),OFFSET('Sanitation Data'!$F$12,0,10*ROW('Sanitation Data'!F147)),NA())</f>
        <v>#N/A</v>
      </c>
      <c r="AK153" s="84" t="e">
        <f ca="true">+IF(AND(ISNUMBER(OFFSET('Sanitation Data'!$G$4,0,10*ROW('Sanitation Data'!G147))),'Data Summary'!CZ153="Yes"),100-OFFSET('Sanitation Data'!$G$4,0,10*ROW('Sanitation Data'!G147)),NA())</f>
        <v>#N/A</v>
      </c>
      <c r="AL153" s="84" t="e">
        <f ca="true">+IF(AND(ISNUMBER(OFFSET('Sanitation Data'!$G$6,0,10*ROW('Sanitation Data'!G147))),'Data Summary'!DA153="Yes"),OFFSET('Sanitation Data'!$G$6,0,10*ROW('Sanitation Data'!G147)),NA())</f>
        <v>#N/A</v>
      </c>
      <c r="AM153" s="84" t="e">
        <f ca="true">+IF(AND(ISNUMBER(OFFSET('Sanitation Data'!$G$10,0,10*ROW('Sanitation Data'!G147))),'Data Summary'!DB153="Yes"),OFFSET('Sanitation Data'!$G$10,0,10*ROW('Sanitation Data'!G147)),NA())</f>
        <v>#N/A</v>
      </c>
      <c r="AN153" s="84" t="e">
        <f ca="true">+IF(AND(ISNUMBER(OFFSET('Sanitation Data'!$G$11,0,10*ROW('Sanitation Data'!G147))),'Data Summary'!DC153="Yes"),OFFSET('Sanitation Data'!$G$11,0,10*ROW('Sanitation Data'!G147)),NA())</f>
        <v>#N/A</v>
      </c>
      <c r="AO153" s="84" t="e">
        <f ca="true">+IF(AND(ISNUMBER(OFFSET('Sanitation Data'!$G$12,0,10*ROW('Sanitation Data'!G147))),'Data Summary'!DD153="Yes"),OFFSET('Sanitation Data'!$G$12,0,10*ROW('Sanitation Data'!G147)),NA())</f>
        <v>#N/A</v>
      </c>
      <c r="AP153" s="84" t="e">
        <f ca="true">+IF(AND(ISNUMBER(OFFSET('Sanitation Data'!$H$4,0,10*ROW('Sanitation Data'!H147))),'Data Summary'!DE153="Yes"),100-OFFSET('Sanitation Data'!$H$4,0,10*ROW('Sanitation Data'!H147)),NA())</f>
        <v>#N/A</v>
      </c>
      <c r="AQ153" s="84" t="e">
        <f ca="true">+IF(AND(ISNUMBER(OFFSET('Sanitation Data'!$H$6,0,10*ROW('Sanitation Data'!H147))),'Data Summary'!DF153="Yes"),OFFSET('Sanitation Data'!$H$6,0,10*ROW('Sanitation Data'!H147)),NA())</f>
        <v>#N/A</v>
      </c>
      <c r="AR153" s="84" t="e">
        <f ca="true">+IF(AND(ISNUMBER(OFFSET('Sanitation Data'!$H$10,0,10*ROW('Sanitation Data'!H147))),'Data Summary'!DG153="Yes"),OFFSET('Sanitation Data'!$H$10,0,10*ROW('Sanitation Data'!H147)),NA())</f>
        <v>#N/A</v>
      </c>
      <c r="AS153" s="84" t="e">
        <f ca="true">+IF(AND(ISNUMBER(OFFSET('Sanitation Data'!$H$11,0,10*ROW('Sanitation Data'!H147))),'Data Summary'!DH153="Yes"),OFFSET('Sanitation Data'!$H$11,0,10*ROW('Sanitation Data'!H147)),NA())</f>
        <v>#N/A</v>
      </c>
      <c r="AT153" s="84" t="e">
        <f ca="true">+IF(AND(ISNUMBER(OFFSET('Sanitation Data'!$H$12,0,10*ROW('Sanitation Data'!H147))),'Data Summary'!DI153="Yes"),OFFSET('Sanitation Data'!$H$12,0,10*ROW('Sanitation Data'!H147)),NA())</f>
        <v>#N/A</v>
      </c>
      <c r="AU153" s="84" t="e">
        <f ca="true">+IF(AND(ISNUMBER(OFFSET('Sanitation Data'!$I$4,0,10*ROW('Sanitation Data'!I147))),'Data Summary'!DJ153="Yes"),100-OFFSET('Sanitation Data'!$I$4,0,10*ROW('Sanitation Data'!I147)),NA())</f>
        <v>#N/A</v>
      </c>
      <c r="AV153" s="84" t="e">
        <f ca="true">+IF(AND(ISNUMBER(OFFSET('Sanitation Data'!$I$6,0,10*ROW('Sanitation Data'!I147))),'Data Summary'!DK153="Yes"),OFFSET('Sanitation Data'!$I$6,0,10*ROW('Sanitation Data'!I147)),NA())</f>
        <v>#N/A</v>
      </c>
      <c r="AW153" s="84" t="e">
        <f ca="true">+IF(AND(ISNUMBER(OFFSET('Sanitation Data'!$I$10,0,10*ROW('Sanitation Data'!I147))),'Data Summary'!DL153="Yes"),OFFSET('Sanitation Data'!$I$10,0,10*ROW('Sanitation Data'!I147)),NA())</f>
        <v>#N/A</v>
      </c>
      <c r="AX153" s="84" t="e">
        <f ca="true">+IF(AND(ISNUMBER(OFFSET('Sanitation Data'!$I$11,0,10*ROW('Sanitation Data'!I147))),'Data Summary'!DM153="Yes"),OFFSET('Sanitation Data'!$I$11,0,10*ROW('Sanitation Data'!I147)),NA())</f>
        <v>#N/A</v>
      </c>
      <c r="AY153" s="84" t="e">
        <f ca="true">+IF(AND(ISNUMBER(OFFSET('Sanitation Data'!$I$12,0,10*ROW('Sanitation Data'!I147))),'Data Summary'!DN153="Yes"),OFFSET('Sanitation Data'!$I$12,0,10*ROW('Sanitation Data'!I147)),NA())</f>
        <v>#N/A</v>
      </c>
      <c r="AZ153" s="85" t="e">
        <f ca="true">+IF(AND(ISNUMBER(OFFSET('Hygiene Data'!$D$5,0,10*ROW('Hygiene Data'!D147))),'Data Summary'!DO153="Yes"),OFFSET('Hygiene Data'!$D$5,0,10*ROW('Hygiene Data'!D147)),NA())</f>
        <v>#N/A</v>
      </c>
      <c r="BA153" s="85" t="e">
        <f ca="true">+IF(AND(ISNUMBER(OFFSET('Hygiene Data'!$D$7,0,10*ROW('Hygiene Data'!D147))),'Data Summary'!DP153="Yes"),OFFSET('Hygiene Data'!$D$7,0,10*ROW('Hygiene Data'!D147)),NA())</f>
        <v>#N/A</v>
      </c>
      <c r="BB153" s="85" t="e">
        <f ca="true">+IF(AND(ISNUMBER(OFFSET('Hygiene Data'!$D$9,0,10*ROW('Hygiene Data'!D147))),'Data Summary'!DQ153="Yes"),OFFSET('Hygiene Data'!$D$9,0,10*ROW('Hygiene Data'!D147)),NA())</f>
        <v>#N/A</v>
      </c>
      <c r="BC153" s="85" t="e">
        <f ca="true">+IF(AND(ISNUMBER(OFFSET('Hygiene Data'!$E$5,0,10*ROW('Hygiene Data'!E147))),'Data Summary'!DR153="Yes"),OFFSET('Hygiene Data'!$E$5,0,10*ROW('Hygiene Data'!E147)),NA())</f>
        <v>#N/A</v>
      </c>
      <c r="BD153" s="85" t="e">
        <f ca="true">+IF(AND(ISNUMBER(OFFSET('Hygiene Data'!$E$7,0,10*ROW('Hygiene Data'!E147))),'Data Summary'!DS153="Yes"),OFFSET('Hygiene Data'!$E$7,0,10*ROW('Hygiene Data'!E147)),NA())</f>
        <v>#N/A</v>
      </c>
      <c r="BE153" s="85" t="e">
        <f ca="true">+IF(AND(ISNUMBER(OFFSET('Hygiene Data'!$E$9,0,10*ROW('Hygiene Data'!E147))),'Data Summary'!DT153="Yes"),OFFSET('Hygiene Data'!$E$9,0,10*ROW('Hygiene Data'!E147)),NA())</f>
        <v>#N/A</v>
      </c>
      <c r="BF153" s="85" t="e">
        <f ca="true">+IF(AND(ISNUMBER(OFFSET('Hygiene Data'!$F$5,0,10*ROW('Hygiene Data'!F147))),'Data Summary'!DU153="Yes"),OFFSET('Hygiene Data'!$F$5,0,10*ROW('Hygiene Data'!F147)),NA())</f>
        <v>#N/A</v>
      </c>
      <c r="BG153" s="85" t="e">
        <f ca="true">+IF(AND(ISNUMBER(OFFSET('Hygiene Data'!$F$7,0,10*ROW('Hygiene Data'!F147))),'Data Summary'!DV153="Yes"),OFFSET('Hygiene Data'!$F$7,0,10*ROW('Hygiene Data'!F147)),NA())</f>
        <v>#N/A</v>
      </c>
      <c r="BH153" s="85" t="e">
        <f ca="true">+IF(AND(ISNUMBER(OFFSET('Hygiene Data'!$F$9,0,10*ROW('Hygiene Data'!F147))),'Data Summary'!DW153="Yes"),OFFSET('Hygiene Data'!$F$9,0,10*ROW('Hygiene Data'!F147)),NA())</f>
        <v>#N/A</v>
      </c>
      <c r="BI153" s="85" t="e">
        <f ca="true">+IF(AND(ISNUMBER(OFFSET('Hygiene Data'!$G$5,0,10*ROW('Hygiene Data'!G147))),'Data Summary'!DX153="Yes"),OFFSET('Hygiene Data'!$G$5,0,10*ROW('Hygiene Data'!G147)),NA())</f>
        <v>#N/A</v>
      </c>
      <c r="BJ153" s="85" t="e">
        <f ca="true">+IF(AND(ISNUMBER(OFFSET('Hygiene Data'!$G$7,0,10*ROW('Hygiene Data'!G147))),'Data Summary'!DY153="Yes"),OFFSET('Hygiene Data'!$G$7,0,10*ROW('Hygiene Data'!G147)),NA())</f>
        <v>#N/A</v>
      </c>
      <c r="BK153" s="85" t="e">
        <f ca="true">+IF(AND(ISNUMBER(OFFSET('Hygiene Data'!$G$9,0,10*ROW('Hygiene Data'!G147))),'Data Summary'!DZ153="Yes"),OFFSET('Hygiene Data'!$G$9,0,10*ROW('Hygiene Data'!G147)),NA())</f>
        <v>#N/A</v>
      </c>
      <c r="BL153" s="85" t="e">
        <f ca="true">+IF(AND(ISNUMBER(OFFSET('Hygiene Data'!$H$5,0,10*ROW('Hygiene Data'!H147))),'Data Summary'!EA153="Yes"),OFFSET('Hygiene Data'!$H$5,0,10*ROW('Hygiene Data'!H147)),NA())</f>
        <v>#N/A</v>
      </c>
      <c r="BM153" s="85" t="e">
        <f ca="true">+IF(AND(ISNUMBER(OFFSET('Hygiene Data'!$H$7,0,10*ROW('Hygiene Data'!H147))),'Data Summary'!EB153="Yes"),OFFSET('Hygiene Data'!$H$7,0,10*ROW('Hygiene Data'!H147)),NA())</f>
        <v>#N/A</v>
      </c>
      <c r="BN153" s="85" t="e">
        <f ca="true">+IF(AND(ISNUMBER(OFFSET('Hygiene Data'!$H$9,0,10*ROW('Hygiene Data'!H147))),'Data Summary'!EC153="Yes"),OFFSET('Hygiene Data'!$H$9,0,10*ROW('Hygiene Data'!H147)),NA())</f>
        <v>#N/A</v>
      </c>
      <c r="BO153" s="85" t="e">
        <f ca="true">+IF(AND(ISNUMBER(OFFSET('Hygiene Data'!$I$5,0,10*ROW('Hygiene Data'!I147))),'Data Summary'!ED153="Yes"),OFFSET('Hygiene Data'!$I$5,0,10*ROW('Hygiene Data'!I147)),NA())</f>
        <v>#N/A</v>
      </c>
      <c r="BP153" s="85" t="e">
        <f ca="true">+IF(AND(ISNUMBER(OFFSET('Hygiene Data'!$I$7,0,10*ROW('Hygiene Data'!I147))),'Data Summary'!EE153="Yes"),OFFSET('Hygiene Data'!$I$7,0,10*ROW('Hygiene Data'!I147)),NA())</f>
        <v>#N/A</v>
      </c>
      <c r="BQ153" s="85" t="e">
        <f ca="true">+IF(AND(ISNUMBER(OFFSET('Hygiene Data'!$I$9,0,10*ROW('Hygiene Data'!I147))),'Data Summary'!EF153="Yes"),OFFSET('Hygiene Data'!$I$9,0,10*ROW('Hygiene Data'!I147)),NA())</f>
        <v>#N/A</v>
      </c>
    </row>
    <row xmlns:x14ac="http://schemas.microsoft.com/office/spreadsheetml/2009/9/ac" r="154" x14ac:dyDescent="0.2">
      <c r="A154" s="326" t="e">
        <f ca="true">+RIGHT('Data Summary'!A154,LEN('Data Summary'!A154)-9)</f>
        <v>#VALUE!</v>
      </c>
      <c r="B154" s="31" t="str">
        <f ca="true">+IF(ISTEXT('Data Summary'!B154),'Data Summary'!B154,"")</f>
        <v/>
      </c>
      <c r="C154" s="325" t="e">
        <f ca="true">+VALUE('Data Summary'!C154)</f>
        <v>#VALUE!</v>
      </c>
      <c r="D154" s="83" t="e">
        <f ca="true">+IF(AND(ISNUMBER(OFFSET('Water Data'!$D$4,0,10*ROW('Water Data'!D148))),'Data Summary'!BS154="Yes"),100-OFFSET('Water Data'!$D$4,0,10*ROW('Water Data'!D148)),NA())</f>
        <v>#N/A</v>
      </c>
      <c r="E154" s="83" t="e">
        <f ca="true">+IF(AND(ISNUMBER(OFFSET('Water Data'!$D$6,0,10*ROW('Water Data'!D148))),'Data Summary'!BT154="Yes"),OFFSET('Water Data'!$D$6,0,10*ROW('Water Data'!D148)),NA())</f>
        <v>#N/A</v>
      </c>
      <c r="F154" s="83" t="e">
        <f ca="true">+IF(AND(ISNUMBER(OFFSET('Water Data'!$D$9,0,10*ROW('Water Data'!D148))),'Data Summary'!BU154="Yes"),OFFSET('Water Data'!$D$9,0,10*ROW('Water Data'!D148)),NA())</f>
        <v>#N/A</v>
      </c>
      <c r="G154" s="83" t="e">
        <f ca="true">+IF(AND(ISNUMBER(OFFSET('Water Data'!$E$4,0,10*ROW('Water Data'!E148))),'Data Summary'!BV154="Yes"),100-OFFSET('Water Data'!$E$4,0,10*ROW('Water Data'!E148)),NA())</f>
        <v>#N/A</v>
      </c>
      <c r="H154" s="83" t="e">
        <f ca="true">+IF(AND(ISNUMBER(OFFSET('Water Data'!$E$6,0,10*ROW('Water Data'!E148))),'Data Summary'!BW154="Yes"),OFFSET('Water Data'!$E$6,0,10*ROW('Water Data'!E148)),NA())</f>
        <v>#N/A</v>
      </c>
      <c r="I154" s="83" t="e">
        <f ca="true">+IF(AND(ISNUMBER(OFFSET('Water Data'!$E$9,0,10*ROW('Water Data'!E148))),'Data Summary'!BX154="Yes"),OFFSET('Water Data'!$E$9,0,10*ROW('Water Data'!E148)),NA())</f>
        <v>#N/A</v>
      </c>
      <c r="J154" s="83" t="e">
        <f ca="true">+IF(AND(ISNUMBER(OFFSET('Water Data'!$F$4,0,10*ROW('Water Data'!F148))),'Data Summary'!BY154="Yes"),100-OFFSET('Water Data'!$F$4,0,10*ROW('Water Data'!F148)),NA())</f>
        <v>#N/A</v>
      </c>
      <c r="K154" s="83" t="e">
        <f ca="true">+IF(AND(ISNUMBER(OFFSET('Water Data'!$F$6,0,10*ROW('Water Data'!F148))),'Data Summary'!BZ154="Yes"),OFFSET('Water Data'!$F$6,0,10*ROW('Water Data'!F148)),NA())</f>
        <v>#N/A</v>
      </c>
      <c r="L154" s="83" t="e">
        <f ca="true">+IF(AND(ISNUMBER(OFFSET('Water Data'!$F$9,0,10*ROW('Water Data'!F148))),'Data Summary'!CA154="Yes"),OFFSET('Water Data'!$F$9,0,10*ROW('Water Data'!F148)),NA())</f>
        <v>#N/A</v>
      </c>
      <c r="M154" s="83" t="e">
        <f ca="true">+IF(AND(ISNUMBER(OFFSET('Water Data'!$G$4,0,10*ROW('Water Data'!G148))),'Data Summary'!CB154="Yes"),100-OFFSET('Water Data'!$G$4,0,10*ROW('Water Data'!G148)),NA())</f>
        <v>#N/A</v>
      </c>
      <c r="N154" s="83" t="e">
        <f ca="true">+IF(AND(ISNUMBER(OFFSET('Water Data'!$G$6,0,10*ROW('Water Data'!G148))),'Data Summary'!CC154="Yes"),OFFSET('Water Data'!$G$6,0,10*ROW('Water Data'!G148)),NA())</f>
        <v>#N/A</v>
      </c>
      <c r="O154" s="83" t="e">
        <f ca="true">+IF(AND(ISNUMBER(OFFSET('Water Data'!$G$9,0,10*ROW('Water Data'!G148))),'Data Summary'!CD154="Yes"),OFFSET('Water Data'!$G$9,0,10*ROW('Water Data'!G148)),NA())</f>
        <v>#N/A</v>
      </c>
      <c r="P154" s="83" t="e">
        <f ca="true">+IF(AND(ISNUMBER(OFFSET('Water Data'!$H$4,0,10*ROW('Water Data'!H148))),'Data Summary'!CE154="Yes"),100-OFFSET('Water Data'!$H$4,0,10*ROW('Water Data'!H148)),NA())</f>
        <v>#N/A</v>
      </c>
      <c r="Q154" s="83" t="e">
        <f ca="true">+IF(AND(ISNUMBER(OFFSET('Water Data'!$H$6,0,10*ROW('Water Data'!H148))),'Data Summary'!CF154="Yes"),OFFSET('Water Data'!$H$6,0,10*ROW('Water Data'!H148)),NA())</f>
        <v>#N/A</v>
      </c>
      <c r="R154" s="83" t="e">
        <f ca="true">+IF(AND(ISNUMBER(OFFSET('Water Data'!$H$9,0,10*ROW('Water Data'!H148))),'Data Summary'!CG154="Yes"),OFFSET('Water Data'!$H$9,0,10*ROW('Water Data'!H148)),NA())</f>
        <v>#N/A</v>
      </c>
      <c r="S154" s="83" t="e">
        <f ca="true">+IF(AND(ISNUMBER(OFFSET('Water Data'!$I$4,0,10*ROW('Water Data'!I148))),'Data Summary'!CH154="Yes"),100-OFFSET('Water Data'!$I$4,0,10*ROW('Water Data'!I148)),NA())</f>
        <v>#N/A</v>
      </c>
      <c r="T154" s="83" t="e">
        <f ca="true">+IF(AND(ISNUMBER(OFFSET('Water Data'!$I$6,0,10*ROW('Water Data'!I148))),'Data Summary'!CI154="Yes"),OFFSET('Water Data'!$I$6,0,10*ROW('Water Data'!I148)),NA())</f>
        <v>#N/A</v>
      </c>
      <c r="U154" s="83" t="e">
        <f ca="true">+IF(AND(ISNUMBER(OFFSET('Water Data'!$I$9,0,10*ROW('Water Data'!I148))),'Data Summary'!CJ154="Yes"),OFFSET('Water Data'!$I$9,0,10*ROW('Water Data'!I148)),NA())</f>
        <v>#N/A</v>
      </c>
      <c r="V154" s="84" t="e">
        <f ca="true">+IF(AND(ISNUMBER(OFFSET('Sanitation Data'!$D$4,0,10*ROW('Sanitation Data'!D148))),'Data Summary'!CK154="Yes"),100-OFFSET('Sanitation Data'!$D$4,0,10*ROW('Sanitation Data'!D148)),NA())</f>
        <v>#N/A</v>
      </c>
      <c r="W154" s="84" t="e">
        <f ca="true">+IF(AND(ISNUMBER(OFFSET('Sanitation Data'!$D$6,0,10*ROW('Sanitation Data'!D148))),'Data Summary'!CL154="Yes"),OFFSET('Sanitation Data'!$D$6,0,10*ROW('Sanitation Data'!D148)),NA())</f>
        <v>#N/A</v>
      </c>
      <c r="X154" s="84" t="e">
        <f ca="true">+IF(AND(ISNUMBER(OFFSET('Sanitation Data'!$D$10,0,10*ROW('Sanitation Data'!D148))),'Data Summary'!CM154="Yes"),OFFSET('Sanitation Data'!$D$10,0,10*ROW('Sanitation Data'!D148)),NA())</f>
        <v>#N/A</v>
      </c>
      <c r="Y154" s="84" t="e">
        <f ca="true">+IF(AND(ISNUMBER(OFFSET('Sanitation Data'!$D$11,0,10*ROW('Sanitation Data'!D148))),'Data Summary'!CN154="Yes"),OFFSET('Sanitation Data'!$D$11,0,10*ROW('Sanitation Data'!D148)),NA())</f>
        <v>#N/A</v>
      </c>
      <c r="Z154" s="84" t="e">
        <f ca="true">+IF(AND(ISNUMBER(OFFSET('Sanitation Data'!$D$12,0,10*ROW('Sanitation Data'!D148))),'Data Summary'!CO154="Yes"),OFFSET('Sanitation Data'!$D$12,0,10*ROW('Sanitation Data'!D148)),NA())</f>
        <v>#N/A</v>
      </c>
      <c r="AA154" s="84" t="e">
        <f ca="true">+IF(AND(ISNUMBER(OFFSET('Sanitation Data'!$E$4,0,10*ROW('Sanitation Data'!E148))),'Data Summary'!CP154="Yes"),100-OFFSET('Sanitation Data'!$E$4,0,10*ROW('Sanitation Data'!E148)),NA())</f>
        <v>#N/A</v>
      </c>
      <c r="AB154" s="84" t="e">
        <f ca="true">+IF(AND(ISNUMBER(OFFSET('Sanitation Data'!$E$6,0,10*ROW('Sanitation Data'!E148))),'Data Summary'!CQ154="Yes"),OFFSET('Sanitation Data'!$E$6,0,10*ROW('Sanitation Data'!E148)),NA())</f>
        <v>#N/A</v>
      </c>
      <c r="AC154" s="84" t="e">
        <f ca="true">+IF(AND(ISNUMBER(OFFSET('Sanitation Data'!$E$10,0,10*ROW('Sanitation Data'!E148))),'Data Summary'!CR154="Yes"),OFFSET('Sanitation Data'!$E$10,0,10*ROW('Sanitation Data'!E148)),NA())</f>
        <v>#N/A</v>
      </c>
      <c r="AD154" s="84" t="e">
        <f ca="true">+IF(AND(ISNUMBER(OFFSET('Sanitation Data'!$E$11,0,10*ROW('Sanitation Data'!E148))),'Data Summary'!CS154="Yes"),OFFSET('Sanitation Data'!$E$11,0,10*ROW('Sanitation Data'!E148)),NA())</f>
        <v>#N/A</v>
      </c>
      <c r="AE154" s="84" t="e">
        <f ca="true">+IF(AND(ISNUMBER(OFFSET('Sanitation Data'!$E$12,0,10*ROW('Sanitation Data'!E148))),'Data Summary'!CT154="Yes"),OFFSET('Sanitation Data'!$E$12,0,10*ROW('Sanitation Data'!E148)),NA())</f>
        <v>#N/A</v>
      </c>
      <c r="AF154" s="84" t="e">
        <f ca="true">+IF(AND(ISNUMBER(OFFSET('Sanitation Data'!$F$4,0,10*ROW('Sanitation Data'!F148))),'Data Summary'!CU154="Yes"),100-OFFSET('Sanitation Data'!$F$4,0,10*ROW('Sanitation Data'!F148)),NA())</f>
        <v>#N/A</v>
      </c>
      <c r="AG154" s="84" t="e">
        <f ca="true">+IF(AND(ISNUMBER(OFFSET('Sanitation Data'!$F$6,0,10*ROW('Sanitation Data'!F148))),'Data Summary'!CV154="Yes"),OFFSET('Sanitation Data'!$F$6,0,10*ROW('Sanitation Data'!F148)),NA())</f>
        <v>#N/A</v>
      </c>
      <c r="AH154" s="84" t="e">
        <f ca="true">+IF(AND(ISNUMBER(OFFSET('Sanitation Data'!$F$10,0,10*ROW('Sanitation Data'!F148))),'Data Summary'!CW154="Yes"),OFFSET('Sanitation Data'!$F$10,0,10*ROW('Sanitation Data'!F148)),NA())</f>
        <v>#N/A</v>
      </c>
      <c r="AI154" s="84" t="e">
        <f ca="true">+IF(AND(ISNUMBER(OFFSET('Sanitation Data'!$F$11,0,10*ROW('Sanitation Data'!F148))),'Data Summary'!CX154="Yes"),OFFSET('Sanitation Data'!$F$11,0,10*ROW('Sanitation Data'!F148)),NA())</f>
        <v>#N/A</v>
      </c>
      <c r="AJ154" s="84" t="e">
        <f ca="true">+IF(AND(ISNUMBER(OFFSET('Sanitation Data'!$F$12,0,10*ROW('Sanitation Data'!F148))),'Data Summary'!CY154="Yes"),OFFSET('Sanitation Data'!$F$12,0,10*ROW('Sanitation Data'!F148)),NA())</f>
        <v>#N/A</v>
      </c>
      <c r="AK154" s="84" t="e">
        <f ca="true">+IF(AND(ISNUMBER(OFFSET('Sanitation Data'!$G$4,0,10*ROW('Sanitation Data'!G148))),'Data Summary'!CZ154="Yes"),100-OFFSET('Sanitation Data'!$G$4,0,10*ROW('Sanitation Data'!G148)),NA())</f>
        <v>#N/A</v>
      </c>
      <c r="AL154" s="84" t="e">
        <f ca="true">+IF(AND(ISNUMBER(OFFSET('Sanitation Data'!$G$6,0,10*ROW('Sanitation Data'!G148))),'Data Summary'!DA154="Yes"),OFFSET('Sanitation Data'!$G$6,0,10*ROW('Sanitation Data'!G148)),NA())</f>
        <v>#N/A</v>
      </c>
      <c r="AM154" s="84" t="e">
        <f ca="true">+IF(AND(ISNUMBER(OFFSET('Sanitation Data'!$G$10,0,10*ROW('Sanitation Data'!G148))),'Data Summary'!DB154="Yes"),OFFSET('Sanitation Data'!$G$10,0,10*ROW('Sanitation Data'!G148)),NA())</f>
        <v>#N/A</v>
      </c>
      <c r="AN154" s="84" t="e">
        <f ca="true">+IF(AND(ISNUMBER(OFFSET('Sanitation Data'!$G$11,0,10*ROW('Sanitation Data'!G148))),'Data Summary'!DC154="Yes"),OFFSET('Sanitation Data'!$G$11,0,10*ROW('Sanitation Data'!G148)),NA())</f>
        <v>#N/A</v>
      </c>
      <c r="AO154" s="84" t="e">
        <f ca="true">+IF(AND(ISNUMBER(OFFSET('Sanitation Data'!$G$12,0,10*ROW('Sanitation Data'!G148))),'Data Summary'!DD154="Yes"),OFFSET('Sanitation Data'!$G$12,0,10*ROW('Sanitation Data'!G148)),NA())</f>
        <v>#N/A</v>
      </c>
      <c r="AP154" s="84" t="e">
        <f ca="true">+IF(AND(ISNUMBER(OFFSET('Sanitation Data'!$H$4,0,10*ROW('Sanitation Data'!H148))),'Data Summary'!DE154="Yes"),100-OFFSET('Sanitation Data'!$H$4,0,10*ROW('Sanitation Data'!H148)),NA())</f>
        <v>#N/A</v>
      </c>
      <c r="AQ154" s="84" t="e">
        <f ca="true">+IF(AND(ISNUMBER(OFFSET('Sanitation Data'!$H$6,0,10*ROW('Sanitation Data'!H148))),'Data Summary'!DF154="Yes"),OFFSET('Sanitation Data'!$H$6,0,10*ROW('Sanitation Data'!H148)),NA())</f>
        <v>#N/A</v>
      </c>
      <c r="AR154" s="84" t="e">
        <f ca="true">+IF(AND(ISNUMBER(OFFSET('Sanitation Data'!$H$10,0,10*ROW('Sanitation Data'!H148))),'Data Summary'!DG154="Yes"),OFFSET('Sanitation Data'!$H$10,0,10*ROW('Sanitation Data'!H148)),NA())</f>
        <v>#N/A</v>
      </c>
      <c r="AS154" s="84" t="e">
        <f ca="true">+IF(AND(ISNUMBER(OFFSET('Sanitation Data'!$H$11,0,10*ROW('Sanitation Data'!H148))),'Data Summary'!DH154="Yes"),OFFSET('Sanitation Data'!$H$11,0,10*ROW('Sanitation Data'!H148)),NA())</f>
        <v>#N/A</v>
      </c>
      <c r="AT154" s="84" t="e">
        <f ca="true">+IF(AND(ISNUMBER(OFFSET('Sanitation Data'!$H$12,0,10*ROW('Sanitation Data'!H148))),'Data Summary'!DI154="Yes"),OFFSET('Sanitation Data'!$H$12,0,10*ROW('Sanitation Data'!H148)),NA())</f>
        <v>#N/A</v>
      </c>
      <c r="AU154" s="84" t="e">
        <f ca="true">+IF(AND(ISNUMBER(OFFSET('Sanitation Data'!$I$4,0,10*ROW('Sanitation Data'!I148))),'Data Summary'!DJ154="Yes"),100-OFFSET('Sanitation Data'!$I$4,0,10*ROW('Sanitation Data'!I148)),NA())</f>
        <v>#N/A</v>
      </c>
      <c r="AV154" s="84" t="e">
        <f ca="true">+IF(AND(ISNUMBER(OFFSET('Sanitation Data'!$I$6,0,10*ROW('Sanitation Data'!I148))),'Data Summary'!DK154="Yes"),OFFSET('Sanitation Data'!$I$6,0,10*ROW('Sanitation Data'!I148)),NA())</f>
        <v>#N/A</v>
      </c>
      <c r="AW154" s="84" t="e">
        <f ca="true">+IF(AND(ISNUMBER(OFFSET('Sanitation Data'!$I$10,0,10*ROW('Sanitation Data'!I148))),'Data Summary'!DL154="Yes"),OFFSET('Sanitation Data'!$I$10,0,10*ROW('Sanitation Data'!I148)),NA())</f>
        <v>#N/A</v>
      </c>
      <c r="AX154" s="84" t="e">
        <f ca="true">+IF(AND(ISNUMBER(OFFSET('Sanitation Data'!$I$11,0,10*ROW('Sanitation Data'!I148))),'Data Summary'!DM154="Yes"),OFFSET('Sanitation Data'!$I$11,0,10*ROW('Sanitation Data'!I148)),NA())</f>
        <v>#N/A</v>
      </c>
      <c r="AY154" s="84" t="e">
        <f ca="true">+IF(AND(ISNUMBER(OFFSET('Sanitation Data'!$I$12,0,10*ROW('Sanitation Data'!I148))),'Data Summary'!DN154="Yes"),OFFSET('Sanitation Data'!$I$12,0,10*ROW('Sanitation Data'!I148)),NA())</f>
        <v>#N/A</v>
      </c>
      <c r="AZ154" s="85" t="e">
        <f ca="true">+IF(AND(ISNUMBER(OFFSET('Hygiene Data'!$D$5,0,10*ROW('Hygiene Data'!D148))),'Data Summary'!DO154="Yes"),OFFSET('Hygiene Data'!$D$5,0,10*ROW('Hygiene Data'!D148)),NA())</f>
        <v>#N/A</v>
      </c>
      <c r="BA154" s="85" t="e">
        <f ca="true">+IF(AND(ISNUMBER(OFFSET('Hygiene Data'!$D$7,0,10*ROW('Hygiene Data'!D148))),'Data Summary'!DP154="Yes"),OFFSET('Hygiene Data'!$D$7,0,10*ROW('Hygiene Data'!D148)),NA())</f>
        <v>#N/A</v>
      </c>
      <c r="BB154" s="85" t="e">
        <f ca="true">+IF(AND(ISNUMBER(OFFSET('Hygiene Data'!$D$9,0,10*ROW('Hygiene Data'!D148))),'Data Summary'!DQ154="Yes"),OFFSET('Hygiene Data'!$D$9,0,10*ROW('Hygiene Data'!D148)),NA())</f>
        <v>#N/A</v>
      </c>
      <c r="BC154" s="85" t="e">
        <f ca="true">+IF(AND(ISNUMBER(OFFSET('Hygiene Data'!$E$5,0,10*ROW('Hygiene Data'!E148))),'Data Summary'!DR154="Yes"),OFFSET('Hygiene Data'!$E$5,0,10*ROW('Hygiene Data'!E148)),NA())</f>
        <v>#N/A</v>
      </c>
      <c r="BD154" s="85" t="e">
        <f ca="true">+IF(AND(ISNUMBER(OFFSET('Hygiene Data'!$E$7,0,10*ROW('Hygiene Data'!E148))),'Data Summary'!DS154="Yes"),OFFSET('Hygiene Data'!$E$7,0,10*ROW('Hygiene Data'!E148)),NA())</f>
        <v>#N/A</v>
      </c>
      <c r="BE154" s="85" t="e">
        <f ca="true">+IF(AND(ISNUMBER(OFFSET('Hygiene Data'!$E$9,0,10*ROW('Hygiene Data'!E148))),'Data Summary'!DT154="Yes"),OFFSET('Hygiene Data'!$E$9,0,10*ROW('Hygiene Data'!E148)),NA())</f>
        <v>#N/A</v>
      </c>
      <c r="BF154" s="85" t="e">
        <f ca="true">+IF(AND(ISNUMBER(OFFSET('Hygiene Data'!$F$5,0,10*ROW('Hygiene Data'!F148))),'Data Summary'!DU154="Yes"),OFFSET('Hygiene Data'!$F$5,0,10*ROW('Hygiene Data'!F148)),NA())</f>
        <v>#N/A</v>
      </c>
      <c r="BG154" s="85" t="e">
        <f ca="true">+IF(AND(ISNUMBER(OFFSET('Hygiene Data'!$F$7,0,10*ROW('Hygiene Data'!F148))),'Data Summary'!DV154="Yes"),OFFSET('Hygiene Data'!$F$7,0,10*ROW('Hygiene Data'!F148)),NA())</f>
        <v>#N/A</v>
      </c>
      <c r="BH154" s="85" t="e">
        <f ca="true">+IF(AND(ISNUMBER(OFFSET('Hygiene Data'!$F$9,0,10*ROW('Hygiene Data'!F148))),'Data Summary'!DW154="Yes"),OFFSET('Hygiene Data'!$F$9,0,10*ROW('Hygiene Data'!F148)),NA())</f>
        <v>#N/A</v>
      </c>
      <c r="BI154" s="85" t="e">
        <f ca="true">+IF(AND(ISNUMBER(OFFSET('Hygiene Data'!$G$5,0,10*ROW('Hygiene Data'!G148))),'Data Summary'!DX154="Yes"),OFFSET('Hygiene Data'!$G$5,0,10*ROW('Hygiene Data'!G148)),NA())</f>
        <v>#N/A</v>
      </c>
      <c r="BJ154" s="85" t="e">
        <f ca="true">+IF(AND(ISNUMBER(OFFSET('Hygiene Data'!$G$7,0,10*ROW('Hygiene Data'!G148))),'Data Summary'!DY154="Yes"),OFFSET('Hygiene Data'!$G$7,0,10*ROW('Hygiene Data'!G148)),NA())</f>
        <v>#N/A</v>
      </c>
      <c r="BK154" s="85" t="e">
        <f ca="true">+IF(AND(ISNUMBER(OFFSET('Hygiene Data'!$G$9,0,10*ROW('Hygiene Data'!G148))),'Data Summary'!DZ154="Yes"),OFFSET('Hygiene Data'!$G$9,0,10*ROW('Hygiene Data'!G148)),NA())</f>
        <v>#N/A</v>
      </c>
      <c r="BL154" s="85" t="e">
        <f ca="true">+IF(AND(ISNUMBER(OFFSET('Hygiene Data'!$H$5,0,10*ROW('Hygiene Data'!H148))),'Data Summary'!EA154="Yes"),OFFSET('Hygiene Data'!$H$5,0,10*ROW('Hygiene Data'!H148)),NA())</f>
        <v>#N/A</v>
      </c>
      <c r="BM154" s="85" t="e">
        <f ca="true">+IF(AND(ISNUMBER(OFFSET('Hygiene Data'!$H$7,0,10*ROW('Hygiene Data'!H148))),'Data Summary'!EB154="Yes"),OFFSET('Hygiene Data'!$H$7,0,10*ROW('Hygiene Data'!H148)),NA())</f>
        <v>#N/A</v>
      </c>
      <c r="BN154" s="85" t="e">
        <f ca="true">+IF(AND(ISNUMBER(OFFSET('Hygiene Data'!$H$9,0,10*ROW('Hygiene Data'!H148))),'Data Summary'!EC154="Yes"),OFFSET('Hygiene Data'!$H$9,0,10*ROW('Hygiene Data'!H148)),NA())</f>
        <v>#N/A</v>
      </c>
      <c r="BO154" s="85" t="e">
        <f ca="true">+IF(AND(ISNUMBER(OFFSET('Hygiene Data'!$I$5,0,10*ROW('Hygiene Data'!I148))),'Data Summary'!ED154="Yes"),OFFSET('Hygiene Data'!$I$5,0,10*ROW('Hygiene Data'!I148)),NA())</f>
        <v>#N/A</v>
      </c>
      <c r="BP154" s="85" t="e">
        <f ca="true">+IF(AND(ISNUMBER(OFFSET('Hygiene Data'!$I$7,0,10*ROW('Hygiene Data'!I148))),'Data Summary'!EE154="Yes"),OFFSET('Hygiene Data'!$I$7,0,10*ROW('Hygiene Data'!I148)),NA())</f>
        <v>#N/A</v>
      </c>
      <c r="BQ154" s="85" t="e">
        <f ca="true">+IF(AND(ISNUMBER(OFFSET('Hygiene Data'!$I$9,0,10*ROW('Hygiene Data'!I148))),'Data Summary'!EF154="Yes"),OFFSET('Hygiene Data'!$I$9,0,10*ROW('Hygiene Data'!I148)),NA())</f>
        <v>#N/A</v>
      </c>
    </row>
    <row xmlns:x14ac="http://schemas.microsoft.com/office/spreadsheetml/2009/9/ac" r="155" x14ac:dyDescent="0.2">
      <c r="A155" s="326" t="e">
        <f ca="true">+RIGHT('Data Summary'!A155,LEN('Data Summary'!A155)-9)</f>
        <v>#VALUE!</v>
      </c>
      <c r="B155" s="31" t="str">
        <f ca="true">+IF(ISTEXT('Data Summary'!B155),'Data Summary'!B155,"")</f>
        <v/>
      </c>
      <c r="C155" s="325" t="e">
        <f ca="true">+VALUE('Data Summary'!C155)</f>
        <v>#VALUE!</v>
      </c>
      <c r="D155" s="83" t="e">
        <f ca="true">+IF(AND(ISNUMBER(OFFSET('Water Data'!$D$4,0,10*ROW('Water Data'!D149))),'Data Summary'!BS155="Yes"),100-OFFSET('Water Data'!$D$4,0,10*ROW('Water Data'!D149)),NA())</f>
        <v>#N/A</v>
      </c>
      <c r="E155" s="83" t="e">
        <f ca="true">+IF(AND(ISNUMBER(OFFSET('Water Data'!$D$6,0,10*ROW('Water Data'!D149))),'Data Summary'!BT155="Yes"),OFFSET('Water Data'!$D$6,0,10*ROW('Water Data'!D149)),NA())</f>
        <v>#N/A</v>
      </c>
      <c r="F155" s="83" t="e">
        <f ca="true">+IF(AND(ISNUMBER(OFFSET('Water Data'!$D$9,0,10*ROW('Water Data'!D149))),'Data Summary'!BU155="Yes"),OFFSET('Water Data'!$D$9,0,10*ROW('Water Data'!D149)),NA())</f>
        <v>#N/A</v>
      </c>
      <c r="G155" s="83" t="e">
        <f ca="true">+IF(AND(ISNUMBER(OFFSET('Water Data'!$E$4,0,10*ROW('Water Data'!E149))),'Data Summary'!BV155="Yes"),100-OFFSET('Water Data'!$E$4,0,10*ROW('Water Data'!E149)),NA())</f>
        <v>#N/A</v>
      </c>
      <c r="H155" s="83" t="e">
        <f ca="true">+IF(AND(ISNUMBER(OFFSET('Water Data'!$E$6,0,10*ROW('Water Data'!E149))),'Data Summary'!BW155="Yes"),OFFSET('Water Data'!$E$6,0,10*ROW('Water Data'!E149)),NA())</f>
        <v>#N/A</v>
      </c>
      <c r="I155" s="83" t="e">
        <f ca="true">+IF(AND(ISNUMBER(OFFSET('Water Data'!$E$9,0,10*ROW('Water Data'!E149))),'Data Summary'!BX155="Yes"),OFFSET('Water Data'!$E$9,0,10*ROW('Water Data'!E149)),NA())</f>
        <v>#N/A</v>
      </c>
      <c r="J155" s="83" t="e">
        <f ca="true">+IF(AND(ISNUMBER(OFFSET('Water Data'!$F$4,0,10*ROW('Water Data'!F149))),'Data Summary'!BY155="Yes"),100-OFFSET('Water Data'!$F$4,0,10*ROW('Water Data'!F149)),NA())</f>
        <v>#N/A</v>
      </c>
      <c r="K155" s="83" t="e">
        <f ca="true">+IF(AND(ISNUMBER(OFFSET('Water Data'!$F$6,0,10*ROW('Water Data'!F149))),'Data Summary'!BZ155="Yes"),OFFSET('Water Data'!$F$6,0,10*ROW('Water Data'!F149)),NA())</f>
        <v>#N/A</v>
      </c>
      <c r="L155" s="83" t="e">
        <f ca="true">+IF(AND(ISNUMBER(OFFSET('Water Data'!$F$9,0,10*ROW('Water Data'!F149))),'Data Summary'!CA155="Yes"),OFFSET('Water Data'!$F$9,0,10*ROW('Water Data'!F149)),NA())</f>
        <v>#N/A</v>
      </c>
      <c r="M155" s="83" t="e">
        <f ca="true">+IF(AND(ISNUMBER(OFFSET('Water Data'!$G$4,0,10*ROW('Water Data'!G149))),'Data Summary'!CB155="Yes"),100-OFFSET('Water Data'!$G$4,0,10*ROW('Water Data'!G149)),NA())</f>
        <v>#N/A</v>
      </c>
      <c r="N155" s="83" t="e">
        <f ca="true">+IF(AND(ISNUMBER(OFFSET('Water Data'!$G$6,0,10*ROW('Water Data'!G149))),'Data Summary'!CC155="Yes"),OFFSET('Water Data'!$G$6,0,10*ROW('Water Data'!G149)),NA())</f>
        <v>#N/A</v>
      </c>
      <c r="O155" s="83" t="e">
        <f ca="true">+IF(AND(ISNUMBER(OFFSET('Water Data'!$G$9,0,10*ROW('Water Data'!G149))),'Data Summary'!CD155="Yes"),OFFSET('Water Data'!$G$9,0,10*ROW('Water Data'!G149)),NA())</f>
        <v>#N/A</v>
      </c>
      <c r="P155" s="83" t="e">
        <f ca="true">+IF(AND(ISNUMBER(OFFSET('Water Data'!$H$4,0,10*ROW('Water Data'!H149))),'Data Summary'!CE155="Yes"),100-OFFSET('Water Data'!$H$4,0,10*ROW('Water Data'!H149)),NA())</f>
        <v>#N/A</v>
      </c>
      <c r="Q155" s="83" t="e">
        <f ca="true">+IF(AND(ISNUMBER(OFFSET('Water Data'!$H$6,0,10*ROW('Water Data'!H149))),'Data Summary'!CF155="Yes"),OFFSET('Water Data'!$H$6,0,10*ROW('Water Data'!H149)),NA())</f>
        <v>#N/A</v>
      </c>
      <c r="R155" s="83" t="e">
        <f ca="true">+IF(AND(ISNUMBER(OFFSET('Water Data'!$H$9,0,10*ROW('Water Data'!H149))),'Data Summary'!CG155="Yes"),OFFSET('Water Data'!$H$9,0,10*ROW('Water Data'!H149)),NA())</f>
        <v>#N/A</v>
      </c>
      <c r="S155" s="83" t="e">
        <f ca="true">+IF(AND(ISNUMBER(OFFSET('Water Data'!$I$4,0,10*ROW('Water Data'!I149))),'Data Summary'!CH155="Yes"),100-OFFSET('Water Data'!$I$4,0,10*ROW('Water Data'!I149)),NA())</f>
        <v>#N/A</v>
      </c>
      <c r="T155" s="83" t="e">
        <f ca="true">+IF(AND(ISNUMBER(OFFSET('Water Data'!$I$6,0,10*ROW('Water Data'!I149))),'Data Summary'!CI155="Yes"),OFFSET('Water Data'!$I$6,0,10*ROW('Water Data'!I149)),NA())</f>
        <v>#N/A</v>
      </c>
      <c r="U155" s="83" t="e">
        <f ca="true">+IF(AND(ISNUMBER(OFFSET('Water Data'!$I$9,0,10*ROW('Water Data'!I149))),'Data Summary'!CJ155="Yes"),OFFSET('Water Data'!$I$9,0,10*ROW('Water Data'!I149)),NA())</f>
        <v>#N/A</v>
      </c>
      <c r="V155" s="84" t="e">
        <f ca="true">+IF(AND(ISNUMBER(OFFSET('Sanitation Data'!$D$4,0,10*ROW('Sanitation Data'!D149))),'Data Summary'!CK155="Yes"),100-OFFSET('Sanitation Data'!$D$4,0,10*ROW('Sanitation Data'!D149)),NA())</f>
        <v>#N/A</v>
      </c>
      <c r="W155" s="84" t="e">
        <f ca="true">+IF(AND(ISNUMBER(OFFSET('Sanitation Data'!$D$6,0,10*ROW('Sanitation Data'!D149))),'Data Summary'!CL155="Yes"),OFFSET('Sanitation Data'!$D$6,0,10*ROW('Sanitation Data'!D149)),NA())</f>
        <v>#N/A</v>
      </c>
      <c r="X155" s="84" t="e">
        <f ca="true">+IF(AND(ISNUMBER(OFFSET('Sanitation Data'!$D$10,0,10*ROW('Sanitation Data'!D149))),'Data Summary'!CM155="Yes"),OFFSET('Sanitation Data'!$D$10,0,10*ROW('Sanitation Data'!D149)),NA())</f>
        <v>#N/A</v>
      </c>
      <c r="Y155" s="84" t="e">
        <f ca="true">+IF(AND(ISNUMBER(OFFSET('Sanitation Data'!$D$11,0,10*ROW('Sanitation Data'!D149))),'Data Summary'!CN155="Yes"),OFFSET('Sanitation Data'!$D$11,0,10*ROW('Sanitation Data'!D149)),NA())</f>
        <v>#N/A</v>
      </c>
      <c r="Z155" s="84" t="e">
        <f ca="true">+IF(AND(ISNUMBER(OFFSET('Sanitation Data'!$D$12,0,10*ROW('Sanitation Data'!D149))),'Data Summary'!CO155="Yes"),OFFSET('Sanitation Data'!$D$12,0,10*ROW('Sanitation Data'!D149)),NA())</f>
        <v>#N/A</v>
      </c>
      <c r="AA155" s="84" t="e">
        <f ca="true">+IF(AND(ISNUMBER(OFFSET('Sanitation Data'!$E$4,0,10*ROW('Sanitation Data'!E149))),'Data Summary'!CP155="Yes"),100-OFFSET('Sanitation Data'!$E$4,0,10*ROW('Sanitation Data'!E149)),NA())</f>
        <v>#N/A</v>
      </c>
      <c r="AB155" s="84" t="e">
        <f ca="true">+IF(AND(ISNUMBER(OFFSET('Sanitation Data'!$E$6,0,10*ROW('Sanitation Data'!E149))),'Data Summary'!CQ155="Yes"),OFFSET('Sanitation Data'!$E$6,0,10*ROW('Sanitation Data'!E149)),NA())</f>
        <v>#N/A</v>
      </c>
      <c r="AC155" s="84" t="e">
        <f ca="true">+IF(AND(ISNUMBER(OFFSET('Sanitation Data'!$E$10,0,10*ROW('Sanitation Data'!E149))),'Data Summary'!CR155="Yes"),OFFSET('Sanitation Data'!$E$10,0,10*ROW('Sanitation Data'!E149)),NA())</f>
        <v>#N/A</v>
      </c>
      <c r="AD155" s="84" t="e">
        <f ca="true">+IF(AND(ISNUMBER(OFFSET('Sanitation Data'!$E$11,0,10*ROW('Sanitation Data'!E149))),'Data Summary'!CS155="Yes"),OFFSET('Sanitation Data'!$E$11,0,10*ROW('Sanitation Data'!E149)),NA())</f>
        <v>#N/A</v>
      </c>
      <c r="AE155" s="84" t="e">
        <f ca="true">+IF(AND(ISNUMBER(OFFSET('Sanitation Data'!$E$12,0,10*ROW('Sanitation Data'!E149))),'Data Summary'!CT155="Yes"),OFFSET('Sanitation Data'!$E$12,0,10*ROW('Sanitation Data'!E149)),NA())</f>
        <v>#N/A</v>
      </c>
      <c r="AF155" s="84" t="e">
        <f ca="true">+IF(AND(ISNUMBER(OFFSET('Sanitation Data'!$F$4,0,10*ROW('Sanitation Data'!F149))),'Data Summary'!CU155="Yes"),100-OFFSET('Sanitation Data'!$F$4,0,10*ROW('Sanitation Data'!F149)),NA())</f>
        <v>#N/A</v>
      </c>
      <c r="AG155" s="84" t="e">
        <f ca="true">+IF(AND(ISNUMBER(OFFSET('Sanitation Data'!$F$6,0,10*ROW('Sanitation Data'!F149))),'Data Summary'!CV155="Yes"),OFFSET('Sanitation Data'!$F$6,0,10*ROW('Sanitation Data'!F149)),NA())</f>
        <v>#N/A</v>
      </c>
      <c r="AH155" s="84" t="e">
        <f ca="true">+IF(AND(ISNUMBER(OFFSET('Sanitation Data'!$F$10,0,10*ROW('Sanitation Data'!F149))),'Data Summary'!CW155="Yes"),OFFSET('Sanitation Data'!$F$10,0,10*ROW('Sanitation Data'!F149)),NA())</f>
        <v>#N/A</v>
      </c>
      <c r="AI155" s="84" t="e">
        <f ca="true">+IF(AND(ISNUMBER(OFFSET('Sanitation Data'!$F$11,0,10*ROW('Sanitation Data'!F149))),'Data Summary'!CX155="Yes"),OFFSET('Sanitation Data'!$F$11,0,10*ROW('Sanitation Data'!F149)),NA())</f>
        <v>#N/A</v>
      </c>
      <c r="AJ155" s="84" t="e">
        <f ca="true">+IF(AND(ISNUMBER(OFFSET('Sanitation Data'!$F$12,0,10*ROW('Sanitation Data'!F149))),'Data Summary'!CY155="Yes"),OFFSET('Sanitation Data'!$F$12,0,10*ROW('Sanitation Data'!F149)),NA())</f>
        <v>#N/A</v>
      </c>
      <c r="AK155" s="84" t="e">
        <f ca="true">+IF(AND(ISNUMBER(OFFSET('Sanitation Data'!$G$4,0,10*ROW('Sanitation Data'!G149))),'Data Summary'!CZ155="Yes"),100-OFFSET('Sanitation Data'!$G$4,0,10*ROW('Sanitation Data'!G149)),NA())</f>
        <v>#N/A</v>
      </c>
      <c r="AL155" s="84" t="e">
        <f ca="true">+IF(AND(ISNUMBER(OFFSET('Sanitation Data'!$G$6,0,10*ROW('Sanitation Data'!G149))),'Data Summary'!DA155="Yes"),OFFSET('Sanitation Data'!$G$6,0,10*ROW('Sanitation Data'!G149)),NA())</f>
        <v>#N/A</v>
      </c>
      <c r="AM155" s="84" t="e">
        <f ca="true">+IF(AND(ISNUMBER(OFFSET('Sanitation Data'!$G$10,0,10*ROW('Sanitation Data'!G149))),'Data Summary'!DB155="Yes"),OFFSET('Sanitation Data'!$G$10,0,10*ROW('Sanitation Data'!G149)),NA())</f>
        <v>#N/A</v>
      </c>
      <c r="AN155" s="84" t="e">
        <f ca="true">+IF(AND(ISNUMBER(OFFSET('Sanitation Data'!$G$11,0,10*ROW('Sanitation Data'!G149))),'Data Summary'!DC155="Yes"),OFFSET('Sanitation Data'!$G$11,0,10*ROW('Sanitation Data'!G149)),NA())</f>
        <v>#N/A</v>
      </c>
      <c r="AO155" s="84" t="e">
        <f ca="true">+IF(AND(ISNUMBER(OFFSET('Sanitation Data'!$G$12,0,10*ROW('Sanitation Data'!G149))),'Data Summary'!DD155="Yes"),OFFSET('Sanitation Data'!$G$12,0,10*ROW('Sanitation Data'!G149)),NA())</f>
        <v>#N/A</v>
      </c>
      <c r="AP155" s="84" t="e">
        <f ca="true">+IF(AND(ISNUMBER(OFFSET('Sanitation Data'!$H$4,0,10*ROW('Sanitation Data'!H149))),'Data Summary'!DE155="Yes"),100-OFFSET('Sanitation Data'!$H$4,0,10*ROW('Sanitation Data'!H149)),NA())</f>
        <v>#N/A</v>
      </c>
      <c r="AQ155" s="84" t="e">
        <f ca="true">+IF(AND(ISNUMBER(OFFSET('Sanitation Data'!$H$6,0,10*ROW('Sanitation Data'!H149))),'Data Summary'!DF155="Yes"),OFFSET('Sanitation Data'!$H$6,0,10*ROW('Sanitation Data'!H149)),NA())</f>
        <v>#N/A</v>
      </c>
      <c r="AR155" s="84" t="e">
        <f ca="true">+IF(AND(ISNUMBER(OFFSET('Sanitation Data'!$H$10,0,10*ROW('Sanitation Data'!H149))),'Data Summary'!DG155="Yes"),OFFSET('Sanitation Data'!$H$10,0,10*ROW('Sanitation Data'!H149)),NA())</f>
        <v>#N/A</v>
      </c>
      <c r="AS155" s="84" t="e">
        <f ca="true">+IF(AND(ISNUMBER(OFFSET('Sanitation Data'!$H$11,0,10*ROW('Sanitation Data'!H149))),'Data Summary'!DH155="Yes"),OFFSET('Sanitation Data'!$H$11,0,10*ROW('Sanitation Data'!H149)),NA())</f>
        <v>#N/A</v>
      </c>
      <c r="AT155" s="84" t="e">
        <f ca="true">+IF(AND(ISNUMBER(OFFSET('Sanitation Data'!$H$12,0,10*ROW('Sanitation Data'!H149))),'Data Summary'!DI155="Yes"),OFFSET('Sanitation Data'!$H$12,0,10*ROW('Sanitation Data'!H149)),NA())</f>
        <v>#N/A</v>
      </c>
      <c r="AU155" s="84" t="e">
        <f ca="true">+IF(AND(ISNUMBER(OFFSET('Sanitation Data'!$I$4,0,10*ROW('Sanitation Data'!I149))),'Data Summary'!DJ155="Yes"),100-OFFSET('Sanitation Data'!$I$4,0,10*ROW('Sanitation Data'!I149)),NA())</f>
        <v>#N/A</v>
      </c>
      <c r="AV155" s="84" t="e">
        <f ca="true">+IF(AND(ISNUMBER(OFFSET('Sanitation Data'!$I$6,0,10*ROW('Sanitation Data'!I149))),'Data Summary'!DK155="Yes"),OFFSET('Sanitation Data'!$I$6,0,10*ROW('Sanitation Data'!I149)),NA())</f>
        <v>#N/A</v>
      </c>
      <c r="AW155" s="84" t="e">
        <f ca="true">+IF(AND(ISNUMBER(OFFSET('Sanitation Data'!$I$10,0,10*ROW('Sanitation Data'!I149))),'Data Summary'!DL155="Yes"),OFFSET('Sanitation Data'!$I$10,0,10*ROW('Sanitation Data'!I149)),NA())</f>
        <v>#N/A</v>
      </c>
      <c r="AX155" s="84" t="e">
        <f ca="true">+IF(AND(ISNUMBER(OFFSET('Sanitation Data'!$I$11,0,10*ROW('Sanitation Data'!I149))),'Data Summary'!DM155="Yes"),OFFSET('Sanitation Data'!$I$11,0,10*ROW('Sanitation Data'!I149)),NA())</f>
        <v>#N/A</v>
      </c>
      <c r="AY155" s="84" t="e">
        <f ca="true">+IF(AND(ISNUMBER(OFFSET('Sanitation Data'!$I$12,0,10*ROW('Sanitation Data'!I149))),'Data Summary'!DN155="Yes"),OFFSET('Sanitation Data'!$I$12,0,10*ROW('Sanitation Data'!I149)),NA())</f>
        <v>#N/A</v>
      </c>
      <c r="AZ155" s="85" t="e">
        <f ca="true">+IF(AND(ISNUMBER(OFFSET('Hygiene Data'!$D$5,0,10*ROW('Hygiene Data'!D149))),'Data Summary'!DO155="Yes"),OFFSET('Hygiene Data'!$D$5,0,10*ROW('Hygiene Data'!D149)),NA())</f>
        <v>#N/A</v>
      </c>
      <c r="BA155" s="85" t="e">
        <f ca="true">+IF(AND(ISNUMBER(OFFSET('Hygiene Data'!$D$7,0,10*ROW('Hygiene Data'!D149))),'Data Summary'!DP155="Yes"),OFFSET('Hygiene Data'!$D$7,0,10*ROW('Hygiene Data'!D149)),NA())</f>
        <v>#N/A</v>
      </c>
      <c r="BB155" s="85" t="e">
        <f ca="true">+IF(AND(ISNUMBER(OFFSET('Hygiene Data'!$D$9,0,10*ROW('Hygiene Data'!D149))),'Data Summary'!DQ155="Yes"),OFFSET('Hygiene Data'!$D$9,0,10*ROW('Hygiene Data'!D149)),NA())</f>
        <v>#N/A</v>
      </c>
      <c r="BC155" s="85" t="e">
        <f ca="true">+IF(AND(ISNUMBER(OFFSET('Hygiene Data'!$E$5,0,10*ROW('Hygiene Data'!E149))),'Data Summary'!DR155="Yes"),OFFSET('Hygiene Data'!$E$5,0,10*ROW('Hygiene Data'!E149)),NA())</f>
        <v>#N/A</v>
      </c>
      <c r="BD155" s="85" t="e">
        <f ca="true">+IF(AND(ISNUMBER(OFFSET('Hygiene Data'!$E$7,0,10*ROW('Hygiene Data'!E149))),'Data Summary'!DS155="Yes"),OFFSET('Hygiene Data'!$E$7,0,10*ROW('Hygiene Data'!E149)),NA())</f>
        <v>#N/A</v>
      </c>
      <c r="BE155" s="85" t="e">
        <f ca="true">+IF(AND(ISNUMBER(OFFSET('Hygiene Data'!$E$9,0,10*ROW('Hygiene Data'!E149))),'Data Summary'!DT155="Yes"),OFFSET('Hygiene Data'!$E$9,0,10*ROW('Hygiene Data'!E149)),NA())</f>
        <v>#N/A</v>
      </c>
      <c r="BF155" s="85" t="e">
        <f ca="true">+IF(AND(ISNUMBER(OFFSET('Hygiene Data'!$F$5,0,10*ROW('Hygiene Data'!F149))),'Data Summary'!DU155="Yes"),OFFSET('Hygiene Data'!$F$5,0,10*ROW('Hygiene Data'!F149)),NA())</f>
        <v>#N/A</v>
      </c>
      <c r="BG155" s="85" t="e">
        <f ca="true">+IF(AND(ISNUMBER(OFFSET('Hygiene Data'!$F$7,0,10*ROW('Hygiene Data'!F149))),'Data Summary'!DV155="Yes"),OFFSET('Hygiene Data'!$F$7,0,10*ROW('Hygiene Data'!F149)),NA())</f>
        <v>#N/A</v>
      </c>
      <c r="BH155" s="85" t="e">
        <f ca="true">+IF(AND(ISNUMBER(OFFSET('Hygiene Data'!$F$9,0,10*ROW('Hygiene Data'!F149))),'Data Summary'!DW155="Yes"),OFFSET('Hygiene Data'!$F$9,0,10*ROW('Hygiene Data'!F149)),NA())</f>
        <v>#N/A</v>
      </c>
      <c r="BI155" s="85" t="e">
        <f ca="true">+IF(AND(ISNUMBER(OFFSET('Hygiene Data'!$G$5,0,10*ROW('Hygiene Data'!G149))),'Data Summary'!DX155="Yes"),OFFSET('Hygiene Data'!$G$5,0,10*ROW('Hygiene Data'!G149)),NA())</f>
        <v>#N/A</v>
      </c>
      <c r="BJ155" s="85" t="e">
        <f ca="true">+IF(AND(ISNUMBER(OFFSET('Hygiene Data'!$G$7,0,10*ROW('Hygiene Data'!G149))),'Data Summary'!DY155="Yes"),OFFSET('Hygiene Data'!$G$7,0,10*ROW('Hygiene Data'!G149)),NA())</f>
        <v>#N/A</v>
      </c>
      <c r="BK155" s="85" t="e">
        <f ca="true">+IF(AND(ISNUMBER(OFFSET('Hygiene Data'!$G$9,0,10*ROW('Hygiene Data'!G149))),'Data Summary'!DZ155="Yes"),OFFSET('Hygiene Data'!$G$9,0,10*ROW('Hygiene Data'!G149)),NA())</f>
        <v>#N/A</v>
      </c>
      <c r="BL155" s="85" t="e">
        <f ca="true">+IF(AND(ISNUMBER(OFFSET('Hygiene Data'!$H$5,0,10*ROW('Hygiene Data'!H149))),'Data Summary'!EA155="Yes"),OFFSET('Hygiene Data'!$H$5,0,10*ROW('Hygiene Data'!H149)),NA())</f>
        <v>#N/A</v>
      </c>
      <c r="BM155" s="85" t="e">
        <f ca="true">+IF(AND(ISNUMBER(OFFSET('Hygiene Data'!$H$7,0,10*ROW('Hygiene Data'!H149))),'Data Summary'!EB155="Yes"),OFFSET('Hygiene Data'!$H$7,0,10*ROW('Hygiene Data'!H149)),NA())</f>
        <v>#N/A</v>
      </c>
      <c r="BN155" s="85" t="e">
        <f ca="true">+IF(AND(ISNUMBER(OFFSET('Hygiene Data'!$H$9,0,10*ROW('Hygiene Data'!H149))),'Data Summary'!EC155="Yes"),OFFSET('Hygiene Data'!$H$9,0,10*ROW('Hygiene Data'!H149)),NA())</f>
        <v>#N/A</v>
      </c>
      <c r="BO155" s="85" t="e">
        <f ca="true">+IF(AND(ISNUMBER(OFFSET('Hygiene Data'!$I$5,0,10*ROW('Hygiene Data'!I149))),'Data Summary'!ED155="Yes"),OFFSET('Hygiene Data'!$I$5,0,10*ROW('Hygiene Data'!I149)),NA())</f>
        <v>#N/A</v>
      </c>
      <c r="BP155" s="85" t="e">
        <f ca="true">+IF(AND(ISNUMBER(OFFSET('Hygiene Data'!$I$7,0,10*ROW('Hygiene Data'!I149))),'Data Summary'!EE155="Yes"),OFFSET('Hygiene Data'!$I$7,0,10*ROW('Hygiene Data'!I149)),NA())</f>
        <v>#N/A</v>
      </c>
      <c r="BQ155" s="85" t="e">
        <f ca="true">+IF(AND(ISNUMBER(OFFSET('Hygiene Data'!$I$9,0,10*ROW('Hygiene Data'!I149))),'Data Summary'!EF155="Yes"),OFFSET('Hygiene Data'!$I$9,0,10*ROW('Hygiene Data'!I149)),NA())</f>
        <v>#N/A</v>
      </c>
    </row>
    <row xmlns:x14ac="http://schemas.microsoft.com/office/spreadsheetml/2009/9/ac" r="156" x14ac:dyDescent="0.2">
      <c r="A156" s="326" t="e">
        <f ca="true">+RIGHT('Data Summary'!A156,LEN('Data Summary'!A156)-9)</f>
        <v>#VALUE!</v>
      </c>
      <c r="B156" s="31" t="str">
        <f ca="true">+IF(ISTEXT('Data Summary'!B156),'Data Summary'!B156,"")</f>
        <v/>
      </c>
      <c r="C156" s="325" t="e">
        <f ca="true">+VALUE('Data Summary'!C156)</f>
        <v>#VALUE!</v>
      </c>
      <c r="D156" s="83" t="e">
        <f ca="true">+IF(AND(ISNUMBER(OFFSET('Water Data'!$D$4,0,10*ROW('Water Data'!D150))),'Data Summary'!BS156="Yes"),100-OFFSET('Water Data'!$D$4,0,10*ROW('Water Data'!D150)),NA())</f>
        <v>#N/A</v>
      </c>
      <c r="E156" s="83" t="e">
        <f ca="true">+IF(AND(ISNUMBER(OFFSET('Water Data'!$D$6,0,10*ROW('Water Data'!D150))),'Data Summary'!BT156="Yes"),OFFSET('Water Data'!$D$6,0,10*ROW('Water Data'!D150)),NA())</f>
        <v>#N/A</v>
      </c>
      <c r="F156" s="83" t="e">
        <f ca="true">+IF(AND(ISNUMBER(OFFSET('Water Data'!$D$9,0,10*ROW('Water Data'!D150))),'Data Summary'!BU156="Yes"),OFFSET('Water Data'!$D$9,0,10*ROW('Water Data'!D150)),NA())</f>
        <v>#N/A</v>
      </c>
      <c r="G156" s="83" t="e">
        <f ca="true">+IF(AND(ISNUMBER(OFFSET('Water Data'!$E$4,0,10*ROW('Water Data'!E150))),'Data Summary'!BV156="Yes"),100-OFFSET('Water Data'!$E$4,0,10*ROW('Water Data'!E150)),NA())</f>
        <v>#N/A</v>
      </c>
      <c r="H156" s="83" t="e">
        <f ca="true">+IF(AND(ISNUMBER(OFFSET('Water Data'!$E$6,0,10*ROW('Water Data'!E150))),'Data Summary'!BW156="Yes"),OFFSET('Water Data'!$E$6,0,10*ROW('Water Data'!E150)),NA())</f>
        <v>#N/A</v>
      </c>
      <c r="I156" s="83" t="e">
        <f ca="true">+IF(AND(ISNUMBER(OFFSET('Water Data'!$E$9,0,10*ROW('Water Data'!E150))),'Data Summary'!BX156="Yes"),OFFSET('Water Data'!$E$9,0,10*ROW('Water Data'!E150)),NA())</f>
        <v>#N/A</v>
      </c>
      <c r="J156" s="83" t="e">
        <f ca="true">+IF(AND(ISNUMBER(OFFSET('Water Data'!$F$4,0,10*ROW('Water Data'!F150))),'Data Summary'!BY156="Yes"),100-OFFSET('Water Data'!$F$4,0,10*ROW('Water Data'!F150)),NA())</f>
        <v>#N/A</v>
      </c>
      <c r="K156" s="83" t="e">
        <f ca="true">+IF(AND(ISNUMBER(OFFSET('Water Data'!$F$6,0,10*ROW('Water Data'!F150))),'Data Summary'!BZ156="Yes"),OFFSET('Water Data'!$F$6,0,10*ROW('Water Data'!F150)),NA())</f>
        <v>#N/A</v>
      </c>
      <c r="L156" s="83" t="e">
        <f ca="true">+IF(AND(ISNUMBER(OFFSET('Water Data'!$F$9,0,10*ROW('Water Data'!F150))),'Data Summary'!CA156="Yes"),OFFSET('Water Data'!$F$9,0,10*ROW('Water Data'!F150)),NA())</f>
        <v>#N/A</v>
      </c>
      <c r="M156" s="83" t="e">
        <f ca="true">+IF(AND(ISNUMBER(OFFSET('Water Data'!$G$4,0,10*ROW('Water Data'!G150))),'Data Summary'!CB156="Yes"),100-OFFSET('Water Data'!$G$4,0,10*ROW('Water Data'!G150)),NA())</f>
        <v>#N/A</v>
      </c>
      <c r="N156" s="83" t="e">
        <f ca="true">+IF(AND(ISNUMBER(OFFSET('Water Data'!$G$6,0,10*ROW('Water Data'!G150))),'Data Summary'!CC156="Yes"),OFFSET('Water Data'!$G$6,0,10*ROW('Water Data'!G150)),NA())</f>
        <v>#N/A</v>
      </c>
      <c r="O156" s="83" t="e">
        <f ca="true">+IF(AND(ISNUMBER(OFFSET('Water Data'!$G$9,0,10*ROW('Water Data'!G150))),'Data Summary'!CD156="Yes"),OFFSET('Water Data'!$G$9,0,10*ROW('Water Data'!G150)),NA())</f>
        <v>#N/A</v>
      </c>
      <c r="P156" s="83" t="e">
        <f ca="true">+IF(AND(ISNUMBER(OFFSET('Water Data'!$H$4,0,10*ROW('Water Data'!H150))),'Data Summary'!CE156="Yes"),100-OFFSET('Water Data'!$H$4,0,10*ROW('Water Data'!H150)),NA())</f>
        <v>#N/A</v>
      </c>
      <c r="Q156" s="83" t="e">
        <f ca="true">+IF(AND(ISNUMBER(OFFSET('Water Data'!$H$6,0,10*ROW('Water Data'!H150))),'Data Summary'!CF156="Yes"),OFFSET('Water Data'!$H$6,0,10*ROW('Water Data'!H150)),NA())</f>
        <v>#N/A</v>
      </c>
      <c r="R156" s="83" t="e">
        <f ca="true">+IF(AND(ISNUMBER(OFFSET('Water Data'!$H$9,0,10*ROW('Water Data'!H150))),'Data Summary'!CG156="Yes"),OFFSET('Water Data'!$H$9,0,10*ROW('Water Data'!H150)),NA())</f>
        <v>#N/A</v>
      </c>
      <c r="S156" s="83" t="e">
        <f ca="true">+IF(AND(ISNUMBER(OFFSET('Water Data'!$I$4,0,10*ROW('Water Data'!I150))),'Data Summary'!CH156="Yes"),100-OFFSET('Water Data'!$I$4,0,10*ROW('Water Data'!I150)),NA())</f>
        <v>#N/A</v>
      </c>
      <c r="T156" s="83" t="e">
        <f ca="true">+IF(AND(ISNUMBER(OFFSET('Water Data'!$I$6,0,10*ROW('Water Data'!I150))),'Data Summary'!CI156="Yes"),OFFSET('Water Data'!$I$6,0,10*ROW('Water Data'!I150)),NA())</f>
        <v>#N/A</v>
      </c>
      <c r="U156" s="83" t="e">
        <f ca="true">+IF(AND(ISNUMBER(OFFSET('Water Data'!$I$9,0,10*ROW('Water Data'!I150))),'Data Summary'!CJ156="Yes"),OFFSET('Water Data'!$I$9,0,10*ROW('Water Data'!I150)),NA())</f>
        <v>#N/A</v>
      </c>
      <c r="V156" s="84" t="e">
        <f ca="true">+IF(AND(ISNUMBER(OFFSET('Sanitation Data'!$D$4,0,10*ROW('Sanitation Data'!D150))),'Data Summary'!CK156="Yes"),100-OFFSET('Sanitation Data'!$D$4,0,10*ROW('Sanitation Data'!D150)),NA())</f>
        <v>#N/A</v>
      </c>
      <c r="W156" s="84" t="e">
        <f ca="true">+IF(AND(ISNUMBER(OFFSET('Sanitation Data'!$D$6,0,10*ROW('Sanitation Data'!D150))),'Data Summary'!CL156="Yes"),OFFSET('Sanitation Data'!$D$6,0,10*ROW('Sanitation Data'!D150)),NA())</f>
        <v>#N/A</v>
      </c>
      <c r="X156" s="84" t="e">
        <f ca="true">+IF(AND(ISNUMBER(OFFSET('Sanitation Data'!$D$10,0,10*ROW('Sanitation Data'!D150))),'Data Summary'!CM156="Yes"),OFFSET('Sanitation Data'!$D$10,0,10*ROW('Sanitation Data'!D150)),NA())</f>
        <v>#N/A</v>
      </c>
      <c r="Y156" s="84" t="e">
        <f ca="true">+IF(AND(ISNUMBER(OFFSET('Sanitation Data'!$D$11,0,10*ROW('Sanitation Data'!D150))),'Data Summary'!CN156="Yes"),OFFSET('Sanitation Data'!$D$11,0,10*ROW('Sanitation Data'!D150)),NA())</f>
        <v>#N/A</v>
      </c>
      <c r="Z156" s="84" t="e">
        <f ca="true">+IF(AND(ISNUMBER(OFFSET('Sanitation Data'!$D$12,0,10*ROW('Sanitation Data'!D150))),'Data Summary'!CO156="Yes"),OFFSET('Sanitation Data'!$D$12,0,10*ROW('Sanitation Data'!D150)),NA())</f>
        <v>#N/A</v>
      </c>
      <c r="AA156" s="84" t="e">
        <f ca="true">+IF(AND(ISNUMBER(OFFSET('Sanitation Data'!$E$4,0,10*ROW('Sanitation Data'!E150))),'Data Summary'!CP156="Yes"),100-OFFSET('Sanitation Data'!$E$4,0,10*ROW('Sanitation Data'!E150)),NA())</f>
        <v>#N/A</v>
      </c>
      <c r="AB156" s="84" t="e">
        <f ca="true">+IF(AND(ISNUMBER(OFFSET('Sanitation Data'!$E$6,0,10*ROW('Sanitation Data'!E150))),'Data Summary'!CQ156="Yes"),OFFSET('Sanitation Data'!$E$6,0,10*ROW('Sanitation Data'!E150)),NA())</f>
        <v>#N/A</v>
      </c>
      <c r="AC156" s="84" t="e">
        <f ca="true">+IF(AND(ISNUMBER(OFFSET('Sanitation Data'!$E$10,0,10*ROW('Sanitation Data'!E150))),'Data Summary'!CR156="Yes"),OFFSET('Sanitation Data'!$E$10,0,10*ROW('Sanitation Data'!E150)),NA())</f>
        <v>#N/A</v>
      </c>
      <c r="AD156" s="84" t="e">
        <f ca="true">+IF(AND(ISNUMBER(OFFSET('Sanitation Data'!$E$11,0,10*ROW('Sanitation Data'!E150))),'Data Summary'!CS156="Yes"),OFFSET('Sanitation Data'!$E$11,0,10*ROW('Sanitation Data'!E150)),NA())</f>
        <v>#N/A</v>
      </c>
      <c r="AE156" s="84" t="e">
        <f ca="true">+IF(AND(ISNUMBER(OFFSET('Sanitation Data'!$E$12,0,10*ROW('Sanitation Data'!E150))),'Data Summary'!CT156="Yes"),OFFSET('Sanitation Data'!$E$12,0,10*ROW('Sanitation Data'!E150)),NA())</f>
        <v>#N/A</v>
      </c>
      <c r="AF156" s="84" t="e">
        <f ca="true">+IF(AND(ISNUMBER(OFFSET('Sanitation Data'!$F$4,0,10*ROW('Sanitation Data'!F150))),'Data Summary'!CU156="Yes"),100-OFFSET('Sanitation Data'!$F$4,0,10*ROW('Sanitation Data'!F150)),NA())</f>
        <v>#N/A</v>
      </c>
      <c r="AG156" s="84" t="e">
        <f ca="true">+IF(AND(ISNUMBER(OFFSET('Sanitation Data'!$F$6,0,10*ROW('Sanitation Data'!F150))),'Data Summary'!CV156="Yes"),OFFSET('Sanitation Data'!$F$6,0,10*ROW('Sanitation Data'!F150)),NA())</f>
        <v>#N/A</v>
      </c>
      <c r="AH156" s="84" t="e">
        <f ca="true">+IF(AND(ISNUMBER(OFFSET('Sanitation Data'!$F$10,0,10*ROW('Sanitation Data'!F150))),'Data Summary'!CW156="Yes"),OFFSET('Sanitation Data'!$F$10,0,10*ROW('Sanitation Data'!F150)),NA())</f>
        <v>#N/A</v>
      </c>
      <c r="AI156" s="84" t="e">
        <f ca="true">+IF(AND(ISNUMBER(OFFSET('Sanitation Data'!$F$11,0,10*ROW('Sanitation Data'!F150))),'Data Summary'!CX156="Yes"),OFFSET('Sanitation Data'!$F$11,0,10*ROW('Sanitation Data'!F150)),NA())</f>
        <v>#N/A</v>
      </c>
      <c r="AJ156" s="84" t="e">
        <f ca="true">+IF(AND(ISNUMBER(OFFSET('Sanitation Data'!$F$12,0,10*ROW('Sanitation Data'!F150))),'Data Summary'!CY156="Yes"),OFFSET('Sanitation Data'!$F$12,0,10*ROW('Sanitation Data'!F150)),NA())</f>
        <v>#N/A</v>
      </c>
      <c r="AK156" s="84" t="e">
        <f ca="true">+IF(AND(ISNUMBER(OFFSET('Sanitation Data'!$G$4,0,10*ROW('Sanitation Data'!G150))),'Data Summary'!CZ156="Yes"),100-OFFSET('Sanitation Data'!$G$4,0,10*ROW('Sanitation Data'!G150)),NA())</f>
        <v>#N/A</v>
      </c>
      <c r="AL156" s="84" t="e">
        <f ca="true">+IF(AND(ISNUMBER(OFFSET('Sanitation Data'!$G$6,0,10*ROW('Sanitation Data'!G150))),'Data Summary'!DA156="Yes"),OFFSET('Sanitation Data'!$G$6,0,10*ROW('Sanitation Data'!G150)),NA())</f>
        <v>#N/A</v>
      </c>
      <c r="AM156" s="84" t="e">
        <f ca="true">+IF(AND(ISNUMBER(OFFSET('Sanitation Data'!$G$10,0,10*ROW('Sanitation Data'!G150))),'Data Summary'!DB156="Yes"),OFFSET('Sanitation Data'!$G$10,0,10*ROW('Sanitation Data'!G150)),NA())</f>
        <v>#N/A</v>
      </c>
      <c r="AN156" s="84" t="e">
        <f ca="true">+IF(AND(ISNUMBER(OFFSET('Sanitation Data'!$G$11,0,10*ROW('Sanitation Data'!G150))),'Data Summary'!DC156="Yes"),OFFSET('Sanitation Data'!$G$11,0,10*ROW('Sanitation Data'!G150)),NA())</f>
        <v>#N/A</v>
      </c>
      <c r="AO156" s="84" t="e">
        <f ca="true">+IF(AND(ISNUMBER(OFFSET('Sanitation Data'!$G$12,0,10*ROW('Sanitation Data'!G150))),'Data Summary'!DD156="Yes"),OFFSET('Sanitation Data'!$G$12,0,10*ROW('Sanitation Data'!G150)),NA())</f>
        <v>#N/A</v>
      </c>
      <c r="AP156" s="84" t="e">
        <f ca="true">+IF(AND(ISNUMBER(OFFSET('Sanitation Data'!$H$4,0,10*ROW('Sanitation Data'!H150))),'Data Summary'!DE156="Yes"),100-OFFSET('Sanitation Data'!$H$4,0,10*ROW('Sanitation Data'!H150)),NA())</f>
        <v>#N/A</v>
      </c>
      <c r="AQ156" s="84" t="e">
        <f ca="true">+IF(AND(ISNUMBER(OFFSET('Sanitation Data'!$H$6,0,10*ROW('Sanitation Data'!H150))),'Data Summary'!DF156="Yes"),OFFSET('Sanitation Data'!$H$6,0,10*ROW('Sanitation Data'!H150)),NA())</f>
        <v>#N/A</v>
      </c>
      <c r="AR156" s="84" t="e">
        <f ca="true">+IF(AND(ISNUMBER(OFFSET('Sanitation Data'!$H$10,0,10*ROW('Sanitation Data'!H150))),'Data Summary'!DG156="Yes"),OFFSET('Sanitation Data'!$H$10,0,10*ROW('Sanitation Data'!H150)),NA())</f>
        <v>#N/A</v>
      </c>
      <c r="AS156" s="84" t="e">
        <f ca="true">+IF(AND(ISNUMBER(OFFSET('Sanitation Data'!$H$11,0,10*ROW('Sanitation Data'!H150))),'Data Summary'!DH156="Yes"),OFFSET('Sanitation Data'!$H$11,0,10*ROW('Sanitation Data'!H150)),NA())</f>
        <v>#N/A</v>
      </c>
      <c r="AT156" s="84" t="e">
        <f ca="true">+IF(AND(ISNUMBER(OFFSET('Sanitation Data'!$H$12,0,10*ROW('Sanitation Data'!H150))),'Data Summary'!DI156="Yes"),OFFSET('Sanitation Data'!$H$12,0,10*ROW('Sanitation Data'!H150)),NA())</f>
        <v>#N/A</v>
      </c>
      <c r="AU156" s="84" t="e">
        <f ca="true">+IF(AND(ISNUMBER(OFFSET('Sanitation Data'!$I$4,0,10*ROW('Sanitation Data'!I150))),'Data Summary'!DJ156="Yes"),100-OFFSET('Sanitation Data'!$I$4,0,10*ROW('Sanitation Data'!I150)),NA())</f>
        <v>#N/A</v>
      </c>
      <c r="AV156" s="84" t="e">
        <f ca="true">+IF(AND(ISNUMBER(OFFSET('Sanitation Data'!$I$6,0,10*ROW('Sanitation Data'!I150))),'Data Summary'!DK156="Yes"),OFFSET('Sanitation Data'!$I$6,0,10*ROW('Sanitation Data'!I150)),NA())</f>
        <v>#N/A</v>
      </c>
      <c r="AW156" s="84" t="e">
        <f ca="true">+IF(AND(ISNUMBER(OFFSET('Sanitation Data'!$I$10,0,10*ROW('Sanitation Data'!I150))),'Data Summary'!DL156="Yes"),OFFSET('Sanitation Data'!$I$10,0,10*ROW('Sanitation Data'!I150)),NA())</f>
        <v>#N/A</v>
      </c>
      <c r="AX156" s="84" t="e">
        <f ca="true">+IF(AND(ISNUMBER(OFFSET('Sanitation Data'!$I$11,0,10*ROW('Sanitation Data'!I150))),'Data Summary'!DM156="Yes"),OFFSET('Sanitation Data'!$I$11,0,10*ROW('Sanitation Data'!I150)),NA())</f>
        <v>#N/A</v>
      </c>
      <c r="AY156" s="84" t="e">
        <f ca="true">+IF(AND(ISNUMBER(OFFSET('Sanitation Data'!$I$12,0,10*ROW('Sanitation Data'!I150))),'Data Summary'!DN156="Yes"),OFFSET('Sanitation Data'!$I$12,0,10*ROW('Sanitation Data'!I150)),NA())</f>
        <v>#N/A</v>
      </c>
      <c r="AZ156" s="85" t="e">
        <f ca="true">+IF(AND(ISNUMBER(OFFSET('Hygiene Data'!$D$5,0,10*ROW('Hygiene Data'!D150))),'Data Summary'!DO156="Yes"),OFFSET('Hygiene Data'!$D$5,0,10*ROW('Hygiene Data'!D150)),NA())</f>
        <v>#N/A</v>
      </c>
      <c r="BA156" s="85" t="e">
        <f ca="true">+IF(AND(ISNUMBER(OFFSET('Hygiene Data'!$D$7,0,10*ROW('Hygiene Data'!D150))),'Data Summary'!DP156="Yes"),OFFSET('Hygiene Data'!$D$7,0,10*ROW('Hygiene Data'!D150)),NA())</f>
        <v>#N/A</v>
      </c>
      <c r="BB156" s="85" t="e">
        <f ca="true">+IF(AND(ISNUMBER(OFFSET('Hygiene Data'!$D$9,0,10*ROW('Hygiene Data'!D150))),'Data Summary'!DQ156="Yes"),OFFSET('Hygiene Data'!$D$9,0,10*ROW('Hygiene Data'!D150)),NA())</f>
        <v>#N/A</v>
      </c>
      <c r="BC156" s="85" t="e">
        <f ca="true">+IF(AND(ISNUMBER(OFFSET('Hygiene Data'!$E$5,0,10*ROW('Hygiene Data'!E150))),'Data Summary'!DR156="Yes"),OFFSET('Hygiene Data'!$E$5,0,10*ROW('Hygiene Data'!E150)),NA())</f>
        <v>#N/A</v>
      </c>
      <c r="BD156" s="85" t="e">
        <f ca="true">+IF(AND(ISNUMBER(OFFSET('Hygiene Data'!$E$7,0,10*ROW('Hygiene Data'!E150))),'Data Summary'!DS156="Yes"),OFFSET('Hygiene Data'!$E$7,0,10*ROW('Hygiene Data'!E150)),NA())</f>
        <v>#N/A</v>
      </c>
      <c r="BE156" s="85" t="e">
        <f ca="true">+IF(AND(ISNUMBER(OFFSET('Hygiene Data'!$E$9,0,10*ROW('Hygiene Data'!E150))),'Data Summary'!DT156="Yes"),OFFSET('Hygiene Data'!$E$9,0,10*ROW('Hygiene Data'!E150)),NA())</f>
        <v>#N/A</v>
      </c>
      <c r="BF156" s="85" t="e">
        <f ca="true">+IF(AND(ISNUMBER(OFFSET('Hygiene Data'!$F$5,0,10*ROW('Hygiene Data'!F150))),'Data Summary'!DU156="Yes"),OFFSET('Hygiene Data'!$F$5,0,10*ROW('Hygiene Data'!F150)),NA())</f>
        <v>#N/A</v>
      </c>
      <c r="BG156" s="85" t="e">
        <f ca="true">+IF(AND(ISNUMBER(OFFSET('Hygiene Data'!$F$7,0,10*ROW('Hygiene Data'!F150))),'Data Summary'!DV156="Yes"),OFFSET('Hygiene Data'!$F$7,0,10*ROW('Hygiene Data'!F150)),NA())</f>
        <v>#N/A</v>
      </c>
      <c r="BH156" s="85" t="e">
        <f ca="true">+IF(AND(ISNUMBER(OFFSET('Hygiene Data'!$F$9,0,10*ROW('Hygiene Data'!F150))),'Data Summary'!DW156="Yes"),OFFSET('Hygiene Data'!$F$9,0,10*ROW('Hygiene Data'!F150)),NA())</f>
        <v>#N/A</v>
      </c>
      <c r="BI156" s="85" t="e">
        <f ca="true">+IF(AND(ISNUMBER(OFFSET('Hygiene Data'!$G$5,0,10*ROW('Hygiene Data'!G150))),'Data Summary'!DX156="Yes"),OFFSET('Hygiene Data'!$G$5,0,10*ROW('Hygiene Data'!G150)),NA())</f>
        <v>#N/A</v>
      </c>
      <c r="BJ156" s="85" t="e">
        <f ca="true">+IF(AND(ISNUMBER(OFFSET('Hygiene Data'!$G$7,0,10*ROW('Hygiene Data'!G150))),'Data Summary'!DY156="Yes"),OFFSET('Hygiene Data'!$G$7,0,10*ROW('Hygiene Data'!G150)),NA())</f>
        <v>#N/A</v>
      </c>
      <c r="BK156" s="85" t="e">
        <f ca="true">+IF(AND(ISNUMBER(OFFSET('Hygiene Data'!$G$9,0,10*ROW('Hygiene Data'!G150))),'Data Summary'!DZ156="Yes"),OFFSET('Hygiene Data'!$G$9,0,10*ROW('Hygiene Data'!G150)),NA())</f>
        <v>#N/A</v>
      </c>
      <c r="BL156" s="85" t="e">
        <f ca="true">+IF(AND(ISNUMBER(OFFSET('Hygiene Data'!$H$5,0,10*ROW('Hygiene Data'!H150))),'Data Summary'!EA156="Yes"),OFFSET('Hygiene Data'!$H$5,0,10*ROW('Hygiene Data'!H150)),NA())</f>
        <v>#N/A</v>
      </c>
      <c r="BM156" s="85" t="e">
        <f ca="true">+IF(AND(ISNUMBER(OFFSET('Hygiene Data'!$H$7,0,10*ROW('Hygiene Data'!H150))),'Data Summary'!EB156="Yes"),OFFSET('Hygiene Data'!$H$7,0,10*ROW('Hygiene Data'!H150)),NA())</f>
        <v>#N/A</v>
      </c>
      <c r="BN156" s="85" t="e">
        <f ca="true">+IF(AND(ISNUMBER(OFFSET('Hygiene Data'!$H$9,0,10*ROW('Hygiene Data'!H150))),'Data Summary'!EC156="Yes"),OFFSET('Hygiene Data'!$H$9,0,10*ROW('Hygiene Data'!H150)),NA())</f>
        <v>#N/A</v>
      </c>
      <c r="BO156" s="85" t="e">
        <f ca="true">+IF(AND(ISNUMBER(OFFSET('Hygiene Data'!$I$5,0,10*ROW('Hygiene Data'!I150))),'Data Summary'!ED156="Yes"),OFFSET('Hygiene Data'!$I$5,0,10*ROW('Hygiene Data'!I150)),NA())</f>
        <v>#N/A</v>
      </c>
      <c r="BP156" s="85" t="e">
        <f ca="true">+IF(AND(ISNUMBER(OFFSET('Hygiene Data'!$I$7,0,10*ROW('Hygiene Data'!I150))),'Data Summary'!EE156="Yes"),OFFSET('Hygiene Data'!$I$7,0,10*ROW('Hygiene Data'!I150)),NA())</f>
        <v>#N/A</v>
      </c>
      <c r="BQ156" s="85" t="e">
        <f ca="true">+IF(AND(ISNUMBER(OFFSET('Hygiene Data'!$I$9,0,10*ROW('Hygiene Data'!I150))),'Data Summary'!EF156="Yes"),OFFSET('Hygiene Data'!$I$9,0,10*ROW('Hygiene Data'!I150)),NA())</f>
        <v>#N/A</v>
      </c>
    </row>
    <row xmlns:x14ac="http://schemas.microsoft.com/office/spreadsheetml/2009/9/ac" r="157" x14ac:dyDescent="0.2">
      <c r="A157" s="326" t="e">
        <f ca="true">+RIGHT('Data Summary'!A157,LEN('Data Summary'!A157)-9)</f>
        <v>#VALUE!</v>
      </c>
      <c r="B157" s="31" t="str">
        <f ca="true">+IF(ISTEXT('Data Summary'!B157),'Data Summary'!B157,"")</f>
        <v/>
      </c>
      <c r="C157" s="325" t="e">
        <f ca="true">+VALUE('Data Summary'!C157)</f>
        <v>#VALUE!</v>
      </c>
      <c r="D157" s="83" t="e">
        <f ca="true">+IF(AND(ISNUMBER(OFFSET('Water Data'!$D$4,0,10*ROW('Water Data'!D151))),'Data Summary'!BS157="Yes"),100-OFFSET('Water Data'!$D$4,0,10*ROW('Water Data'!D151)),NA())</f>
        <v>#N/A</v>
      </c>
      <c r="E157" s="83" t="e">
        <f ca="true">+IF(AND(ISNUMBER(OFFSET('Water Data'!$D$6,0,10*ROW('Water Data'!D151))),'Data Summary'!BT157="Yes"),OFFSET('Water Data'!$D$6,0,10*ROW('Water Data'!D151)),NA())</f>
        <v>#N/A</v>
      </c>
      <c r="F157" s="83" t="e">
        <f ca="true">+IF(AND(ISNUMBER(OFFSET('Water Data'!$D$9,0,10*ROW('Water Data'!D151))),'Data Summary'!BU157="Yes"),OFFSET('Water Data'!$D$9,0,10*ROW('Water Data'!D151)),NA())</f>
        <v>#N/A</v>
      </c>
      <c r="G157" s="83" t="e">
        <f ca="true">+IF(AND(ISNUMBER(OFFSET('Water Data'!$E$4,0,10*ROW('Water Data'!E151))),'Data Summary'!BV157="Yes"),100-OFFSET('Water Data'!$E$4,0,10*ROW('Water Data'!E151)),NA())</f>
        <v>#N/A</v>
      </c>
      <c r="H157" s="83" t="e">
        <f ca="true">+IF(AND(ISNUMBER(OFFSET('Water Data'!$E$6,0,10*ROW('Water Data'!E151))),'Data Summary'!BW157="Yes"),OFFSET('Water Data'!$E$6,0,10*ROW('Water Data'!E151)),NA())</f>
        <v>#N/A</v>
      </c>
      <c r="I157" s="83" t="e">
        <f ca="true">+IF(AND(ISNUMBER(OFFSET('Water Data'!$E$9,0,10*ROW('Water Data'!E151))),'Data Summary'!BX157="Yes"),OFFSET('Water Data'!$E$9,0,10*ROW('Water Data'!E151)),NA())</f>
        <v>#N/A</v>
      </c>
      <c r="J157" s="83" t="e">
        <f ca="true">+IF(AND(ISNUMBER(OFFSET('Water Data'!$F$4,0,10*ROW('Water Data'!F151))),'Data Summary'!BY157="Yes"),100-OFFSET('Water Data'!$F$4,0,10*ROW('Water Data'!F151)),NA())</f>
        <v>#N/A</v>
      </c>
      <c r="K157" s="83" t="e">
        <f ca="true">+IF(AND(ISNUMBER(OFFSET('Water Data'!$F$6,0,10*ROW('Water Data'!F151))),'Data Summary'!BZ157="Yes"),OFFSET('Water Data'!$F$6,0,10*ROW('Water Data'!F151)),NA())</f>
        <v>#N/A</v>
      </c>
      <c r="L157" s="83" t="e">
        <f ca="true">+IF(AND(ISNUMBER(OFFSET('Water Data'!$F$9,0,10*ROW('Water Data'!F151))),'Data Summary'!CA157="Yes"),OFFSET('Water Data'!$F$9,0,10*ROW('Water Data'!F151)),NA())</f>
        <v>#N/A</v>
      </c>
      <c r="M157" s="83" t="e">
        <f ca="true">+IF(AND(ISNUMBER(OFFSET('Water Data'!$G$4,0,10*ROW('Water Data'!G151))),'Data Summary'!CB157="Yes"),100-OFFSET('Water Data'!$G$4,0,10*ROW('Water Data'!G151)),NA())</f>
        <v>#N/A</v>
      </c>
      <c r="N157" s="83" t="e">
        <f ca="true">+IF(AND(ISNUMBER(OFFSET('Water Data'!$G$6,0,10*ROW('Water Data'!G151))),'Data Summary'!CC157="Yes"),OFFSET('Water Data'!$G$6,0,10*ROW('Water Data'!G151)),NA())</f>
        <v>#N/A</v>
      </c>
      <c r="O157" s="83" t="e">
        <f ca="true">+IF(AND(ISNUMBER(OFFSET('Water Data'!$G$9,0,10*ROW('Water Data'!G151))),'Data Summary'!CD157="Yes"),OFFSET('Water Data'!$G$9,0,10*ROW('Water Data'!G151)),NA())</f>
        <v>#N/A</v>
      </c>
      <c r="P157" s="83" t="e">
        <f ca="true">+IF(AND(ISNUMBER(OFFSET('Water Data'!$H$4,0,10*ROW('Water Data'!H151))),'Data Summary'!CE157="Yes"),100-OFFSET('Water Data'!$H$4,0,10*ROW('Water Data'!H151)),NA())</f>
        <v>#N/A</v>
      </c>
      <c r="Q157" s="83" t="e">
        <f ca="true">+IF(AND(ISNUMBER(OFFSET('Water Data'!$H$6,0,10*ROW('Water Data'!H151))),'Data Summary'!CF157="Yes"),OFFSET('Water Data'!$H$6,0,10*ROW('Water Data'!H151)),NA())</f>
        <v>#N/A</v>
      </c>
      <c r="R157" s="83" t="e">
        <f ca="true">+IF(AND(ISNUMBER(OFFSET('Water Data'!$H$9,0,10*ROW('Water Data'!H151))),'Data Summary'!CG157="Yes"),OFFSET('Water Data'!$H$9,0,10*ROW('Water Data'!H151)),NA())</f>
        <v>#N/A</v>
      </c>
      <c r="S157" s="83" t="e">
        <f ca="true">+IF(AND(ISNUMBER(OFFSET('Water Data'!$I$4,0,10*ROW('Water Data'!I151))),'Data Summary'!CH157="Yes"),100-OFFSET('Water Data'!$I$4,0,10*ROW('Water Data'!I151)),NA())</f>
        <v>#N/A</v>
      </c>
      <c r="T157" s="83" t="e">
        <f ca="true">+IF(AND(ISNUMBER(OFFSET('Water Data'!$I$6,0,10*ROW('Water Data'!I151))),'Data Summary'!CI157="Yes"),OFFSET('Water Data'!$I$6,0,10*ROW('Water Data'!I151)),NA())</f>
        <v>#N/A</v>
      </c>
      <c r="U157" s="83" t="e">
        <f ca="true">+IF(AND(ISNUMBER(OFFSET('Water Data'!$I$9,0,10*ROW('Water Data'!I151))),'Data Summary'!CJ157="Yes"),OFFSET('Water Data'!$I$9,0,10*ROW('Water Data'!I151)),NA())</f>
        <v>#N/A</v>
      </c>
      <c r="V157" s="84" t="e">
        <f ca="true">+IF(AND(ISNUMBER(OFFSET('Sanitation Data'!$D$4,0,10*ROW('Sanitation Data'!D151))),'Data Summary'!CK157="Yes"),100-OFFSET('Sanitation Data'!$D$4,0,10*ROW('Sanitation Data'!D151)),NA())</f>
        <v>#N/A</v>
      </c>
      <c r="W157" s="84" t="e">
        <f ca="true">+IF(AND(ISNUMBER(OFFSET('Sanitation Data'!$D$6,0,10*ROW('Sanitation Data'!D151))),'Data Summary'!CL157="Yes"),OFFSET('Sanitation Data'!$D$6,0,10*ROW('Sanitation Data'!D151)),NA())</f>
        <v>#N/A</v>
      </c>
      <c r="X157" s="84" t="e">
        <f ca="true">+IF(AND(ISNUMBER(OFFSET('Sanitation Data'!$D$10,0,10*ROW('Sanitation Data'!D151))),'Data Summary'!CM157="Yes"),OFFSET('Sanitation Data'!$D$10,0,10*ROW('Sanitation Data'!D151)),NA())</f>
        <v>#N/A</v>
      </c>
      <c r="Y157" s="84" t="e">
        <f ca="true">+IF(AND(ISNUMBER(OFFSET('Sanitation Data'!$D$11,0,10*ROW('Sanitation Data'!D151))),'Data Summary'!CN157="Yes"),OFFSET('Sanitation Data'!$D$11,0,10*ROW('Sanitation Data'!D151)),NA())</f>
        <v>#N/A</v>
      </c>
      <c r="Z157" s="84" t="e">
        <f ca="true">+IF(AND(ISNUMBER(OFFSET('Sanitation Data'!$D$12,0,10*ROW('Sanitation Data'!D151))),'Data Summary'!CO157="Yes"),OFFSET('Sanitation Data'!$D$12,0,10*ROW('Sanitation Data'!D151)),NA())</f>
        <v>#N/A</v>
      </c>
      <c r="AA157" s="84" t="e">
        <f ca="true">+IF(AND(ISNUMBER(OFFSET('Sanitation Data'!$E$4,0,10*ROW('Sanitation Data'!E151))),'Data Summary'!CP157="Yes"),100-OFFSET('Sanitation Data'!$E$4,0,10*ROW('Sanitation Data'!E151)),NA())</f>
        <v>#N/A</v>
      </c>
      <c r="AB157" s="84" t="e">
        <f ca="true">+IF(AND(ISNUMBER(OFFSET('Sanitation Data'!$E$6,0,10*ROW('Sanitation Data'!E151))),'Data Summary'!CQ157="Yes"),OFFSET('Sanitation Data'!$E$6,0,10*ROW('Sanitation Data'!E151)),NA())</f>
        <v>#N/A</v>
      </c>
      <c r="AC157" s="84" t="e">
        <f ca="true">+IF(AND(ISNUMBER(OFFSET('Sanitation Data'!$E$10,0,10*ROW('Sanitation Data'!E151))),'Data Summary'!CR157="Yes"),OFFSET('Sanitation Data'!$E$10,0,10*ROW('Sanitation Data'!E151)),NA())</f>
        <v>#N/A</v>
      </c>
      <c r="AD157" s="84" t="e">
        <f ca="true">+IF(AND(ISNUMBER(OFFSET('Sanitation Data'!$E$11,0,10*ROW('Sanitation Data'!E151))),'Data Summary'!CS157="Yes"),OFFSET('Sanitation Data'!$E$11,0,10*ROW('Sanitation Data'!E151)),NA())</f>
        <v>#N/A</v>
      </c>
      <c r="AE157" s="84" t="e">
        <f ca="true">+IF(AND(ISNUMBER(OFFSET('Sanitation Data'!$E$12,0,10*ROW('Sanitation Data'!E151))),'Data Summary'!CT157="Yes"),OFFSET('Sanitation Data'!$E$12,0,10*ROW('Sanitation Data'!E151)),NA())</f>
        <v>#N/A</v>
      </c>
      <c r="AF157" s="84" t="e">
        <f ca="true">+IF(AND(ISNUMBER(OFFSET('Sanitation Data'!$F$4,0,10*ROW('Sanitation Data'!F151))),'Data Summary'!CU157="Yes"),100-OFFSET('Sanitation Data'!$F$4,0,10*ROW('Sanitation Data'!F151)),NA())</f>
        <v>#N/A</v>
      </c>
      <c r="AG157" s="84" t="e">
        <f ca="true">+IF(AND(ISNUMBER(OFFSET('Sanitation Data'!$F$6,0,10*ROW('Sanitation Data'!F151))),'Data Summary'!CV157="Yes"),OFFSET('Sanitation Data'!$F$6,0,10*ROW('Sanitation Data'!F151)),NA())</f>
        <v>#N/A</v>
      </c>
      <c r="AH157" s="84" t="e">
        <f ca="true">+IF(AND(ISNUMBER(OFFSET('Sanitation Data'!$F$10,0,10*ROW('Sanitation Data'!F151))),'Data Summary'!CW157="Yes"),OFFSET('Sanitation Data'!$F$10,0,10*ROW('Sanitation Data'!F151)),NA())</f>
        <v>#N/A</v>
      </c>
      <c r="AI157" s="84" t="e">
        <f ca="true">+IF(AND(ISNUMBER(OFFSET('Sanitation Data'!$F$11,0,10*ROW('Sanitation Data'!F151))),'Data Summary'!CX157="Yes"),OFFSET('Sanitation Data'!$F$11,0,10*ROW('Sanitation Data'!F151)),NA())</f>
        <v>#N/A</v>
      </c>
      <c r="AJ157" s="84" t="e">
        <f ca="true">+IF(AND(ISNUMBER(OFFSET('Sanitation Data'!$F$12,0,10*ROW('Sanitation Data'!F151))),'Data Summary'!CY157="Yes"),OFFSET('Sanitation Data'!$F$12,0,10*ROW('Sanitation Data'!F151)),NA())</f>
        <v>#N/A</v>
      </c>
      <c r="AK157" s="84" t="e">
        <f ca="true">+IF(AND(ISNUMBER(OFFSET('Sanitation Data'!$G$4,0,10*ROW('Sanitation Data'!G151))),'Data Summary'!CZ157="Yes"),100-OFFSET('Sanitation Data'!$G$4,0,10*ROW('Sanitation Data'!G151)),NA())</f>
        <v>#N/A</v>
      </c>
      <c r="AL157" s="84" t="e">
        <f ca="true">+IF(AND(ISNUMBER(OFFSET('Sanitation Data'!$G$6,0,10*ROW('Sanitation Data'!G151))),'Data Summary'!DA157="Yes"),OFFSET('Sanitation Data'!$G$6,0,10*ROW('Sanitation Data'!G151)),NA())</f>
        <v>#N/A</v>
      </c>
      <c r="AM157" s="84" t="e">
        <f ca="true">+IF(AND(ISNUMBER(OFFSET('Sanitation Data'!$G$10,0,10*ROW('Sanitation Data'!G151))),'Data Summary'!DB157="Yes"),OFFSET('Sanitation Data'!$G$10,0,10*ROW('Sanitation Data'!G151)),NA())</f>
        <v>#N/A</v>
      </c>
      <c r="AN157" s="84" t="e">
        <f ca="true">+IF(AND(ISNUMBER(OFFSET('Sanitation Data'!$G$11,0,10*ROW('Sanitation Data'!G151))),'Data Summary'!DC157="Yes"),OFFSET('Sanitation Data'!$G$11,0,10*ROW('Sanitation Data'!G151)),NA())</f>
        <v>#N/A</v>
      </c>
      <c r="AO157" s="84" t="e">
        <f ca="true">+IF(AND(ISNUMBER(OFFSET('Sanitation Data'!$G$12,0,10*ROW('Sanitation Data'!G151))),'Data Summary'!DD157="Yes"),OFFSET('Sanitation Data'!$G$12,0,10*ROW('Sanitation Data'!G151)),NA())</f>
        <v>#N/A</v>
      </c>
      <c r="AP157" s="84" t="e">
        <f ca="true">+IF(AND(ISNUMBER(OFFSET('Sanitation Data'!$H$4,0,10*ROW('Sanitation Data'!H151))),'Data Summary'!DE157="Yes"),100-OFFSET('Sanitation Data'!$H$4,0,10*ROW('Sanitation Data'!H151)),NA())</f>
        <v>#N/A</v>
      </c>
      <c r="AQ157" s="84" t="e">
        <f ca="true">+IF(AND(ISNUMBER(OFFSET('Sanitation Data'!$H$6,0,10*ROW('Sanitation Data'!H151))),'Data Summary'!DF157="Yes"),OFFSET('Sanitation Data'!$H$6,0,10*ROW('Sanitation Data'!H151)),NA())</f>
        <v>#N/A</v>
      </c>
      <c r="AR157" s="84" t="e">
        <f ca="true">+IF(AND(ISNUMBER(OFFSET('Sanitation Data'!$H$10,0,10*ROW('Sanitation Data'!H151))),'Data Summary'!DG157="Yes"),OFFSET('Sanitation Data'!$H$10,0,10*ROW('Sanitation Data'!H151)),NA())</f>
        <v>#N/A</v>
      </c>
      <c r="AS157" s="84" t="e">
        <f ca="true">+IF(AND(ISNUMBER(OFFSET('Sanitation Data'!$H$11,0,10*ROW('Sanitation Data'!H151))),'Data Summary'!DH157="Yes"),OFFSET('Sanitation Data'!$H$11,0,10*ROW('Sanitation Data'!H151)),NA())</f>
        <v>#N/A</v>
      </c>
      <c r="AT157" s="84" t="e">
        <f ca="true">+IF(AND(ISNUMBER(OFFSET('Sanitation Data'!$H$12,0,10*ROW('Sanitation Data'!H151))),'Data Summary'!DI157="Yes"),OFFSET('Sanitation Data'!$H$12,0,10*ROW('Sanitation Data'!H151)),NA())</f>
        <v>#N/A</v>
      </c>
      <c r="AU157" s="84" t="e">
        <f ca="true">+IF(AND(ISNUMBER(OFFSET('Sanitation Data'!$I$4,0,10*ROW('Sanitation Data'!I151))),'Data Summary'!DJ157="Yes"),100-OFFSET('Sanitation Data'!$I$4,0,10*ROW('Sanitation Data'!I151)),NA())</f>
        <v>#N/A</v>
      </c>
      <c r="AV157" s="84" t="e">
        <f ca="true">+IF(AND(ISNUMBER(OFFSET('Sanitation Data'!$I$6,0,10*ROW('Sanitation Data'!I151))),'Data Summary'!DK157="Yes"),OFFSET('Sanitation Data'!$I$6,0,10*ROW('Sanitation Data'!I151)),NA())</f>
        <v>#N/A</v>
      </c>
      <c r="AW157" s="84" t="e">
        <f ca="true">+IF(AND(ISNUMBER(OFFSET('Sanitation Data'!$I$10,0,10*ROW('Sanitation Data'!I151))),'Data Summary'!DL157="Yes"),OFFSET('Sanitation Data'!$I$10,0,10*ROW('Sanitation Data'!I151)),NA())</f>
        <v>#N/A</v>
      </c>
      <c r="AX157" s="84" t="e">
        <f ca="true">+IF(AND(ISNUMBER(OFFSET('Sanitation Data'!$I$11,0,10*ROW('Sanitation Data'!I151))),'Data Summary'!DM157="Yes"),OFFSET('Sanitation Data'!$I$11,0,10*ROW('Sanitation Data'!I151)),NA())</f>
        <v>#N/A</v>
      </c>
      <c r="AY157" s="84" t="e">
        <f ca="true">+IF(AND(ISNUMBER(OFFSET('Sanitation Data'!$I$12,0,10*ROW('Sanitation Data'!I151))),'Data Summary'!DN157="Yes"),OFFSET('Sanitation Data'!$I$12,0,10*ROW('Sanitation Data'!I151)),NA())</f>
        <v>#N/A</v>
      </c>
      <c r="AZ157" s="85" t="e">
        <f ca="true">+IF(AND(ISNUMBER(OFFSET('Hygiene Data'!$D$5,0,10*ROW('Hygiene Data'!D151))),'Data Summary'!DO157="Yes"),OFFSET('Hygiene Data'!$D$5,0,10*ROW('Hygiene Data'!D151)),NA())</f>
        <v>#N/A</v>
      </c>
      <c r="BA157" s="85" t="e">
        <f ca="true">+IF(AND(ISNUMBER(OFFSET('Hygiene Data'!$D$7,0,10*ROW('Hygiene Data'!D151))),'Data Summary'!DP157="Yes"),OFFSET('Hygiene Data'!$D$7,0,10*ROW('Hygiene Data'!D151)),NA())</f>
        <v>#N/A</v>
      </c>
      <c r="BB157" s="85" t="e">
        <f ca="true">+IF(AND(ISNUMBER(OFFSET('Hygiene Data'!$D$9,0,10*ROW('Hygiene Data'!D151))),'Data Summary'!DQ157="Yes"),OFFSET('Hygiene Data'!$D$9,0,10*ROW('Hygiene Data'!D151)),NA())</f>
        <v>#N/A</v>
      </c>
      <c r="BC157" s="85" t="e">
        <f ca="true">+IF(AND(ISNUMBER(OFFSET('Hygiene Data'!$E$5,0,10*ROW('Hygiene Data'!E151))),'Data Summary'!DR157="Yes"),OFFSET('Hygiene Data'!$E$5,0,10*ROW('Hygiene Data'!E151)),NA())</f>
        <v>#N/A</v>
      </c>
      <c r="BD157" s="85" t="e">
        <f ca="true">+IF(AND(ISNUMBER(OFFSET('Hygiene Data'!$E$7,0,10*ROW('Hygiene Data'!E151))),'Data Summary'!DS157="Yes"),OFFSET('Hygiene Data'!$E$7,0,10*ROW('Hygiene Data'!E151)),NA())</f>
        <v>#N/A</v>
      </c>
      <c r="BE157" s="85" t="e">
        <f ca="true">+IF(AND(ISNUMBER(OFFSET('Hygiene Data'!$E$9,0,10*ROW('Hygiene Data'!E151))),'Data Summary'!DT157="Yes"),OFFSET('Hygiene Data'!$E$9,0,10*ROW('Hygiene Data'!E151)),NA())</f>
        <v>#N/A</v>
      </c>
      <c r="BF157" s="85" t="e">
        <f ca="true">+IF(AND(ISNUMBER(OFFSET('Hygiene Data'!$F$5,0,10*ROW('Hygiene Data'!F151))),'Data Summary'!DU157="Yes"),OFFSET('Hygiene Data'!$F$5,0,10*ROW('Hygiene Data'!F151)),NA())</f>
        <v>#N/A</v>
      </c>
      <c r="BG157" s="85" t="e">
        <f ca="true">+IF(AND(ISNUMBER(OFFSET('Hygiene Data'!$F$7,0,10*ROW('Hygiene Data'!F151))),'Data Summary'!DV157="Yes"),OFFSET('Hygiene Data'!$F$7,0,10*ROW('Hygiene Data'!F151)),NA())</f>
        <v>#N/A</v>
      </c>
      <c r="BH157" s="85" t="e">
        <f ca="true">+IF(AND(ISNUMBER(OFFSET('Hygiene Data'!$F$9,0,10*ROW('Hygiene Data'!F151))),'Data Summary'!DW157="Yes"),OFFSET('Hygiene Data'!$F$9,0,10*ROW('Hygiene Data'!F151)),NA())</f>
        <v>#N/A</v>
      </c>
      <c r="BI157" s="85" t="e">
        <f ca="true">+IF(AND(ISNUMBER(OFFSET('Hygiene Data'!$G$5,0,10*ROW('Hygiene Data'!G151))),'Data Summary'!DX157="Yes"),OFFSET('Hygiene Data'!$G$5,0,10*ROW('Hygiene Data'!G151)),NA())</f>
        <v>#N/A</v>
      </c>
      <c r="BJ157" s="85" t="e">
        <f ca="true">+IF(AND(ISNUMBER(OFFSET('Hygiene Data'!$G$7,0,10*ROW('Hygiene Data'!G151))),'Data Summary'!DY157="Yes"),OFFSET('Hygiene Data'!$G$7,0,10*ROW('Hygiene Data'!G151)),NA())</f>
        <v>#N/A</v>
      </c>
      <c r="BK157" s="85" t="e">
        <f ca="true">+IF(AND(ISNUMBER(OFFSET('Hygiene Data'!$G$9,0,10*ROW('Hygiene Data'!G151))),'Data Summary'!DZ157="Yes"),OFFSET('Hygiene Data'!$G$9,0,10*ROW('Hygiene Data'!G151)),NA())</f>
        <v>#N/A</v>
      </c>
      <c r="BL157" s="85" t="e">
        <f ca="true">+IF(AND(ISNUMBER(OFFSET('Hygiene Data'!$H$5,0,10*ROW('Hygiene Data'!H151))),'Data Summary'!EA157="Yes"),OFFSET('Hygiene Data'!$H$5,0,10*ROW('Hygiene Data'!H151)),NA())</f>
        <v>#N/A</v>
      </c>
      <c r="BM157" s="85" t="e">
        <f ca="true">+IF(AND(ISNUMBER(OFFSET('Hygiene Data'!$H$7,0,10*ROW('Hygiene Data'!H151))),'Data Summary'!EB157="Yes"),OFFSET('Hygiene Data'!$H$7,0,10*ROW('Hygiene Data'!H151)),NA())</f>
        <v>#N/A</v>
      </c>
      <c r="BN157" s="85" t="e">
        <f ca="true">+IF(AND(ISNUMBER(OFFSET('Hygiene Data'!$H$9,0,10*ROW('Hygiene Data'!H151))),'Data Summary'!EC157="Yes"),OFFSET('Hygiene Data'!$H$9,0,10*ROW('Hygiene Data'!H151)),NA())</f>
        <v>#N/A</v>
      </c>
      <c r="BO157" s="85" t="e">
        <f ca="true">+IF(AND(ISNUMBER(OFFSET('Hygiene Data'!$I$5,0,10*ROW('Hygiene Data'!I151))),'Data Summary'!ED157="Yes"),OFFSET('Hygiene Data'!$I$5,0,10*ROW('Hygiene Data'!I151)),NA())</f>
        <v>#N/A</v>
      </c>
      <c r="BP157" s="85" t="e">
        <f ca="true">+IF(AND(ISNUMBER(OFFSET('Hygiene Data'!$I$7,0,10*ROW('Hygiene Data'!I151))),'Data Summary'!EE157="Yes"),OFFSET('Hygiene Data'!$I$7,0,10*ROW('Hygiene Data'!I151)),NA())</f>
        <v>#N/A</v>
      </c>
      <c r="BQ157" s="85" t="e">
        <f ca="true">+IF(AND(ISNUMBER(OFFSET('Hygiene Data'!$I$9,0,10*ROW('Hygiene Data'!I151))),'Data Summary'!EF157="Yes"),OFFSET('Hygiene Data'!$I$9,0,10*ROW('Hygiene Data'!I151)),NA())</f>
        <v>#N/A</v>
      </c>
    </row>
    <row xmlns:x14ac="http://schemas.microsoft.com/office/spreadsheetml/2009/9/ac" r="158" x14ac:dyDescent="0.2">
      <c r="A158" s="326" t="e">
        <f ca="true">+RIGHT('Data Summary'!A158,LEN('Data Summary'!A158)-9)</f>
        <v>#VALUE!</v>
      </c>
      <c r="B158" s="31" t="str">
        <f ca="true">+IF(ISTEXT('Data Summary'!B158),'Data Summary'!B158,"")</f>
        <v/>
      </c>
      <c r="C158" s="325" t="e">
        <f ca="true">+VALUE('Data Summary'!C158)</f>
        <v>#VALUE!</v>
      </c>
      <c r="D158" s="83" t="e">
        <f ca="true">+IF(AND(ISNUMBER(OFFSET('Water Data'!$D$4,0,10*ROW('Water Data'!D152))),'Data Summary'!BS158="Yes"),100-OFFSET('Water Data'!$D$4,0,10*ROW('Water Data'!D152)),NA())</f>
        <v>#N/A</v>
      </c>
      <c r="E158" s="83" t="e">
        <f ca="true">+IF(AND(ISNUMBER(OFFSET('Water Data'!$D$6,0,10*ROW('Water Data'!D152))),'Data Summary'!BT158="Yes"),OFFSET('Water Data'!$D$6,0,10*ROW('Water Data'!D152)),NA())</f>
        <v>#N/A</v>
      </c>
      <c r="F158" s="83" t="e">
        <f ca="true">+IF(AND(ISNUMBER(OFFSET('Water Data'!$D$9,0,10*ROW('Water Data'!D152))),'Data Summary'!BU158="Yes"),OFFSET('Water Data'!$D$9,0,10*ROW('Water Data'!D152)),NA())</f>
        <v>#N/A</v>
      </c>
      <c r="G158" s="83" t="e">
        <f ca="true">+IF(AND(ISNUMBER(OFFSET('Water Data'!$E$4,0,10*ROW('Water Data'!E152))),'Data Summary'!BV158="Yes"),100-OFFSET('Water Data'!$E$4,0,10*ROW('Water Data'!E152)),NA())</f>
        <v>#N/A</v>
      </c>
      <c r="H158" s="83" t="e">
        <f ca="true">+IF(AND(ISNUMBER(OFFSET('Water Data'!$E$6,0,10*ROW('Water Data'!E152))),'Data Summary'!BW158="Yes"),OFFSET('Water Data'!$E$6,0,10*ROW('Water Data'!E152)),NA())</f>
        <v>#N/A</v>
      </c>
      <c r="I158" s="83" t="e">
        <f ca="true">+IF(AND(ISNUMBER(OFFSET('Water Data'!$E$9,0,10*ROW('Water Data'!E152))),'Data Summary'!BX158="Yes"),OFFSET('Water Data'!$E$9,0,10*ROW('Water Data'!E152)),NA())</f>
        <v>#N/A</v>
      </c>
      <c r="J158" s="83" t="e">
        <f ca="true">+IF(AND(ISNUMBER(OFFSET('Water Data'!$F$4,0,10*ROW('Water Data'!F152))),'Data Summary'!BY158="Yes"),100-OFFSET('Water Data'!$F$4,0,10*ROW('Water Data'!F152)),NA())</f>
        <v>#N/A</v>
      </c>
      <c r="K158" s="83" t="e">
        <f ca="true">+IF(AND(ISNUMBER(OFFSET('Water Data'!$F$6,0,10*ROW('Water Data'!F152))),'Data Summary'!BZ158="Yes"),OFFSET('Water Data'!$F$6,0,10*ROW('Water Data'!F152)),NA())</f>
        <v>#N/A</v>
      </c>
      <c r="L158" s="83" t="e">
        <f ca="true">+IF(AND(ISNUMBER(OFFSET('Water Data'!$F$9,0,10*ROW('Water Data'!F152))),'Data Summary'!CA158="Yes"),OFFSET('Water Data'!$F$9,0,10*ROW('Water Data'!F152)),NA())</f>
        <v>#N/A</v>
      </c>
      <c r="M158" s="83" t="e">
        <f ca="true">+IF(AND(ISNUMBER(OFFSET('Water Data'!$G$4,0,10*ROW('Water Data'!G152))),'Data Summary'!CB158="Yes"),100-OFFSET('Water Data'!$G$4,0,10*ROW('Water Data'!G152)),NA())</f>
        <v>#N/A</v>
      </c>
      <c r="N158" s="83" t="e">
        <f ca="true">+IF(AND(ISNUMBER(OFFSET('Water Data'!$G$6,0,10*ROW('Water Data'!G152))),'Data Summary'!CC158="Yes"),OFFSET('Water Data'!$G$6,0,10*ROW('Water Data'!G152)),NA())</f>
        <v>#N/A</v>
      </c>
      <c r="O158" s="83" t="e">
        <f ca="true">+IF(AND(ISNUMBER(OFFSET('Water Data'!$G$9,0,10*ROW('Water Data'!G152))),'Data Summary'!CD158="Yes"),OFFSET('Water Data'!$G$9,0,10*ROW('Water Data'!G152)),NA())</f>
        <v>#N/A</v>
      </c>
      <c r="P158" s="83" t="e">
        <f ca="true">+IF(AND(ISNUMBER(OFFSET('Water Data'!$H$4,0,10*ROW('Water Data'!H152))),'Data Summary'!CE158="Yes"),100-OFFSET('Water Data'!$H$4,0,10*ROW('Water Data'!H152)),NA())</f>
        <v>#N/A</v>
      </c>
      <c r="Q158" s="83" t="e">
        <f ca="true">+IF(AND(ISNUMBER(OFFSET('Water Data'!$H$6,0,10*ROW('Water Data'!H152))),'Data Summary'!CF158="Yes"),OFFSET('Water Data'!$H$6,0,10*ROW('Water Data'!H152)),NA())</f>
        <v>#N/A</v>
      </c>
      <c r="R158" s="83" t="e">
        <f ca="true">+IF(AND(ISNUMBER(OFFSET('Water Data'!$H$9,0,10*ROW('Water Data'!H152))),'Data Summary'!CG158="Yes"),OFFSET('Water Data'!$H$9,0,10*ROW('Water Data'!H152)),NA())</f>
        <v>#N/A</v>
      </c>
      <c r="S158" s="83" t="e">
        <f ca="true">+IF(AND(ISNUMBER(OFFSET('Water Data'!$I$4,0,10*ROW('Water Data'!I152))),'Data Summary'!CH158="Yes"),100-OFFSET('Water Data'!$I$4,0,10*ROW('Water Data'!I152)),NA())</f>
        <v>#N/A</v>
      </c>
      <c r="T158" s="83" t="e">
        <f ca="true">+IF(AND(ISNUMBER(OFFSET('Water Data'!$I$6,0,10*ROW('Water Data'!I152))),'Data Summary'!CI158="Yes"),OFFSET('Water Data'!$I$6,0,10*ROW('Water Data'!I152)),NA())</f>
        <v>#N/A</v>
      </c>
      <c r="U158" s="83" t="e">
        <f ca="true">+IF(AND(ISNUMBER(OFFSET('Water Data'!$I$9,0,10*ROW('Water Data'!I152))),'Data Summary'!CJ158="Yes"),OFFSET('Water Data'!$I$9,0,10*ROW('Water Data'!I152)),NA())</f>
        <v>#N/A</v>
      </c>
      <c r="V158" s="84" t="e">
        <f ca="true">+IF(AND(ISNUMBER(OFFSET('Sanitation Data'!$D$4,0,10*ROW('Sanitation Data'!D152))),'Data Summary'!CK158="Yes"),100-OFFSET('Sanitation Data'!$D$4,0,10*ROW('Sanitation Data'!D152)),NA())</f>
        <v>#N/A</v>
      </c>
      <c r="W158" s="84" t="e">
        <f ca="true">+IF(AND(ISNUMBER(OFFSET('Sanitation Data'!$D$6,0,10*ROW('Sanitation Data'!D152))),'Data Summary'!CL158="Yes"),OFFSET('Sanitation Data'!$D$6,0,10*ROW('Sanitation Data'!D152)),NA())</f>
        <v>#N/A</v>
      </c>
      <c r="X158" s="84" t="e">
        <f ca="true">+IF(AND(ISNUMBER(OFFSET('Sanitation Data'!$D$10,0,10*ROW('Sanitation Data'!D152))),'Data Summary'!CM158="Yes"),OFFSET('Sanitation Data'!$D$10,0,10*ROW('Sanitation Data'!D152)),NA())</f>
        <v>#N/A</v>
      </c>
      <c r="Y158" s="84" t="e">
        <f ca="true">+IF(AND(ISNUMBER(OFFSET('Sanitation Data'!$D$11,0,10*ROW('Sanitation Data'!D152))),'Data Summary'!CN158="Yes"),OFFSET('Sanitation Data'!$D$11,0,10*ROW('Sanitation Data'!D152)),NA())</f>
        <v>#N/A</v>
      </c>
      <c r="Z158" s="84" t="e">
        <f ca="true">+IF(AND(ISNUMBER(OFFSET('Sanitation Data'!$D$12,0,10*ROW('Sanitation Data'!D152))),'Data Summary'!CO158="Yes"),OFFSET('Sanitation Data'!$D$12,0,10*ROW('Sanitation Data'!D152)),NA())</f>
        <v>#N/A</v>
      </c>
      <c r="AA158" s="84" t="e">
        <f ca="true">+IF(AND(ISNUMBER(OFFSET('Sanitation Data'!$E$4,0,10*ROW('Sanitation Data'!E152))),'Data Summary'!CP158="Yes"),100-OFFSET('Sanitation Data'!$E$4,0,10*ROW('Sanitation Data'!E152)),NA())</f>
        <v>#N/A</v>
      </c>
      <c r="AB158" s="84" t="e">
        <f ca="true">+IF(AND(ISNUMBER(OFFSET('Sanitation Data'!$E$6,0,10*ROW('Sanitation Data'!E152))),'Data Summary'!CQ158="Yes"),OFFSET('Sanitation Data'!$E$6,0,10*ROW('Sanitation Data'!E152)),NA())</f>
        <v>#N/A</v>
      </c>
      <c r="AC158" s="84" t="e">
        <f ca="true">+IF(AND(ISNUMBER(OFFSET('Sanitation Data'!$E$10,0,10*ROW('Sanitation Data'!E152))),'Data Summary'!CR158="Yes"),OFFSET('Sanitation Data'!$E$10,0,10*ROW('Sanitation Data'!E152)),NA())</f>
        <v>#N/A</v>
      </c>
      <c r="AD158" s="84" t="e">
        <f ca="true">+IF(AND(ISNUMBER(OFFSET('Sanitation Data'!$E$11,0,10*ROW('Sanitation Data'!E152))),'Data Summary'!CS158="Yes"),OFFSET('Sanitation Data'!$E$11,0,10*ROW('Sanitation Data'!E152)),NA())</f>
        <v>#N/A</v>
      </c>
      <c r="AE158" s="84" t="e">
        <f ca="true">+IF(AND(ISNUMBER(OFFSET('Sanitation Data'!$E$12,0,10*ROW('Sanitation Data'!E152))),'Data Summary'!CT158="Yes"),OFFSET('Sanitation Data'!$E$12,0,10*ROW('Sanitation Data'!E152)),NA())</f>
        <v>#N/A</v>
      </c>
      <c r="AF158" s="84" t="e">
        <f ca="true">+IF(AND(ISNUMBER(OFFSET('Sanitation Data'!$F$4,0,10*ROW('Sanitation Data'!F152))),'Data Summary'!CU158="Yes"),100-OFFSET('Sanitation Data'!$F$4,0,10*ROW('Sanitation Data'!F152)),NA())</f>
        <v>#N/A</v>
      </c>
      <c r="AG158" s="84" t="e">
        <f ca="true">+IF(AND(ISNUMBER(OFFSET('Sanitation Data'!$F$6,0,10*ROW('Sanitation Data'!F152))),'Data Summary'!CV158="Yes"),OFFSET('Sanitation Data'!$F$6,0,10*ROW('Sanitation Data'!F152)),NA())</f>
        <v>#N/A</v>
      </c>
      <c r="AH158" s="84" t="e">
        <f ca="true">+IF(AND(ISNUMBER(OFFSET('Sanitation Data'!$F$10,0,10*ROW('Sanitation Data'!F152))),'Data Summary'!CW158="Yes"),OFFSET('Sanitation Data'!$F$10,0,10*ROW('Sanitation Data'!F152)),NA())</f>
        <v>#N/A</v>
      </c>
      <c r="AI158" s="84" t="e">
        <f ca="true">+IF(AND(ISNUMBER(OFFSET('Sanitation Data'!$F$11,0,10*ROW('Sanitation Data'!F152))),'Data Summary'!CX158="Yes"),OFFSET('Sanitation Data'!$F$11,0,10*ROW('Sanitation Data'!F152)),NA())</f>
        <v>#N/A</v>
      </c>
      <c r="AJ158" s="84" t="e">
        <f ca="true">+IF(AND(ISNUMBER(OFFSET('Sanitation Data'!$F$12,0,10*ROW('Sanitation Data'!F152))),'Data Summary'!CY158="Yes"),OFFSET('Sanitation Data'!$F$12,0,10*ROW('Sanitation Data'!F152)),NA())</f>
        <v>#N/A</v>
      </c>
      <c r="AK158" s="84" t="e">
        <f ca="true">+IF(AND(ISNUMBER(OFFSET('Sanitation Data'!$G$4,0,10*ROW('Sanitation Data'!G152))),'Data Summary'!CZ158="Yes"),100-OFFSET('Sanitation Data'!$G$4,0,10*ROW('Sanitation Data'!G152)),NA())</f>
        <v>#N/A</v>
      </c>
      <c r="AL158" s="84" t="e">
        <f ca="true">+IF(AND(ISNUMBER(OFFSET('Sanitation Data'!$G$6,0,10*ROW('Sanitation Data'!G152))),'Data Summary'!DA158="Yes"),OFFSET('Sanitation Data'!$G$6,0,10*ROW('Sanitation Data'!G152)),NA())</f>
        <v>#N/A</v>
      </c>
      <c r="AM158" s="84" t="e">
        <f ca="true">+IF(AND(ISNUMBER(OFFSET('Sanitation Data'!$G$10,0,10*ROW('Sanitation Data'!G152))),'Data Summary'!DB158="Yes"),OFFSET('Sanitation Data'!$G$10,0,10*ROW('Sanitation Data'!G152)),NA())</f>
        <v>#N/A</v>
      </c>
      <c r="AN158" s="84" t="e">
        <f ca="true">+IF(AND(ISNUMBER(OFFSET('Sanitation Data'!$G$11,0,10*ROW('Sanitation Data'!G152))),'Data Summary'!DC158="Yes"),OFFSET('Sanitation Data'!$G$11,0,10*ROW('Sanitation Data'!G152)),NA())</f>
        <v>#N/A</v>
      </c>
      <c r="AO158" s="84" t="e">
        <f ca="true">+IF(AND(ISNUMBER(OFFSET('Sanitation Data'!$G$12,0,10*ROW('Sanitation Data'!G152))),'Data Summary'!DD158="Yes"),OFFSET('Sanitation Data'!$G$12,0,10*ROW('Sanitation Data'!G152)),NA())</f>
        <v>#N/A</v>
      </c>
      <c r="AP158" s="84" t="e">
        <f ca="true">+IF(AND(ISNUMBER(OFFSET('Sanitation Data'!$H$4,0,10*ROW('Sanitation Data'!H152))),'Data Summary'!DE158="Yes"),100-OFFSET('Sanitation Data'!$H$4,0,10*ROW('Sanitation Data'!H152)),NA())</f>
        <v>#N/A</v>
      </c>
      <c r="AQ158" s="84" t="e">
        <f ca="true">+IF(AND(ISNUMBER(OFFSET('Sanitation Data'!$H$6,0,10*ROW('Sanitation Data'!H152))),'Data Summary'!DF158="Yes"),OFFSET('Sanitation Data'!$H$6,0,10*ROW('Sanitation Data'!H152)),NA())</f>
        <v>#N/A</v>
      </c>
      <c r="AR158" s="84" t="e">
        <f ca="true">+IF(AND(ISNUMBER(OFFSET('Sanitation Data'!$H$10,0,10*ROW('Sanitation Data'!H152))),'Data Summary'!DG158="Yes"),OFFSET('Sanitation Data'!$H$10,0,10*ROW('Sanitation Data'!H152)),NA())</f>
        <v>#N/A</v>
      </c>
      <c r="AS158" s="84" t="e">
        <f ca="true">+IF(AND(ISNUMBER(OFFSET('Sanitation Data'!$H$11,0,10*ROW('Sanitation Data'!H152))),'Data Summary'!DH158="Yes"),OFFSET('Sanitation Data'!$H$11,0,10*ROW('Sanitation Data'!H152)),NA())</f>
        <v>#N/A</v>
      </c>
      <c r="AT158" s="84" t="e">
        <f ca="true">+IF(AND(ISNUMBER(OFFSET('Sanitation Data'!$H$12,0,10*ROW('Sanitation Data'!H152))),'Data Summary'!DI158="Yes"),OFFSET('Sanitation Data'!$H$12,0,10*ROW('Sanitation Data'!H152)),NA())</f>
        <v>#N/A</v>
      </c>
      <c r="AU158" s="84" t="e">
        <f ca="true">+IF(AND(ISNUMBER(OFFSET('Sanitation Data'!$I$4,0,10*ROW('Sanitation Data'!I152))),'Data Summary'!DJ158="Yes"),100-OFFSET('Sanitation Data'!$I$4,0,10*ROW('Sanitation Data'!I152)),NA())</f>
        <v>#N/A</v>
      </c>
      <c r="AV158" s="84" t="e">
        <f ca="true">+IF(AND(ISNUMBER(OFFSET('Sanitation Data'!$I$6,0,10*ROW('Sanitation Data'!I152))),'Data Summary'!DK158="Yes"),OFFSET('Sanitation Data'!$I$6,0,10*ROW('Sanitation Data'!I152)),NA())</f>
        <v>#N/A</v>
      </c>
      <c r="AW158" s="84" t="e">
        <f ca="true">+IF(AND(ISNUMBER(OFFSET('Sanitation Data'!$I$10,0,10*ROW('Sanitation Data'!I152))),'Data Summary'!DL158="Yes"),OFFSET('Sanitation Data'!$I$10,0,10*ROW('Sanitation Data'!I152)),NA())</f>
        <v>#N/A</v>
      </c>
      <c r="AX158" s="84" t="e">
        <f ca="true">+IF(AND(ISNUMBER(OFFSET('Sanitation Data'!$I$11,0,10*ROW('Sanitation Data'!I152))),'Data Summary'!DM158="Yes"),OFFSET('Sanitation Data'!$I$11,0,10*ROW('Sanitation Data'!I152)),NA())</f>
        <v>#N/A</v>
      </c>
      <c r="AY158" s="84" t="e">
        <f ca="true">+IF(AND(ISNUMBER(OFFSET('Sanitation Data'!$I$12,0,10*ROW('Sanitation Data'!I152))),'Data Summary'!DN158="Yes"),OFFSET('Sanitation Data'!$I$12,0,10*ROW('Sanitation Data'!I152)),NA())</f>
        <v>#N/A</v>
      </c>
      <c r="AZ158" s="85" t="e">
        <f ca="true">+IF(AND(ISNUMBER(OFFSET('Hygiene Data'!$D$5,0,10*ROW('Hygiene Data'!D152))),'Data Summary'!DO158="Yes"),OFFSET('Hygiene Data'!$D$5,0,10*ROW('Hygiene Data'!D152)),NA())</f>
        <v>#N/A</v>
      </c>
      <c r="BA158" s="85" t="e">
        <f ca="true">+IF(AND(ISNUMBER(OFFSET('Hygiene Data'!$D$7,0,10*ROW('Hygiene Data'!D152))),'Data Summary'!DP158="Yes"),OFFSET('Hygiene Data'!$D$7,0,10*ROW('Hygiene Data'!D152)),NA())</f>
        <v>#N/A</v>
      </c>
      <c r="BB158" s="85" t="e">
        <f ca="true">+IF(AND(ISNUMBER(OFFSET('Hygiene Data'!$D$9,0,10*ROW('Hygiene Data'!D152))),'Data Summary'!DQ158="Yes"),OFFSET('Hygiene Data'!$D$9,0,10*ROW('Hygiene Data'!D152)),NA())</f>
        <v>#N/A</v>
      </c>
      <c r="BC158" s="85" t="e">
        <f ca="true">+IF(AND(ISNUMBER(OFFSET('Hygiene Data'!$E$5,0,10*ROW('Hygiene Data'!E152))),'Data Summary'!DR158="Yes"),OFFSET('Hygiene Data'!$E$5,0,10*ROW('Hygiene Data'!E152)),NA())</f>
        <v>#N/A</v>
      </c>
      <c r="BD158" s="85" t="e">
        <f ca="true">+IF(AND(ISNUMBER(OFFSET('Hygiene Data'!$E$7,0,10*ROW('Hygiene Data'!E152))),'Data Summary'!DS158="Yes"),OFFSET('Hygiene Data'!$E$7,0,10*ROW('Hygiene Data'!E152)),NA())</f>
        <v>#N/A</v>
      </c>
      <c r="BE158" s="85" t="e">
        <f ca="true">+IF(AND(ISNUMBER(OFFSET('Hygiene Data'!$E$9,0,10*ROW('Hygiene Data'!E152))),'Data Summary'!DT158="Yes"),OFFSET('Hygiene Data'!$E$9,0,10*ROW('Hygiene Data'!E152)),NA())</f>
        <v>#N/A</v>
      </c>
      <c r="BF158" s="85" t="e">
        <f ca="true">+IF(AND(ISNUMBER(OFFSET('Hygiene Data'!$F$5,0,10*ROW('Hygiene Data'!F152))),'Data Summary'!DU158="Yes"),OFFSET('Hygiene Data'!$F$5,0,10*ROW('Hygiene Data'!F152)),NA())</f>
        <v>#N/A</v>
      </c>
      <c r="BG158" s="85" t="e">
        <f ca="true">+IF(AND(ISNUMBER(OFFSET('Hygiene Data'!$F$7,0,10*ROW('Hygiene Data'!F152))),'Data Summary'!DV158="Yes"),OFFSET('Hygiene Data'!$F$7,0,10*ROW('Hygiene Data'!F152)),NA())</f>
        <v>#N/A</v>
      </c>
      <c r="BH158" s="85" t="e">
        <f ca="true">+IF(AND(ISNUMBER(OFFSET('Hygiene Data'!$F$9,0,10*ROW('Hygiene Data'!F152))),'Data Summary'!DW158="Yes"),OFFSET('Hygiene Data'!$F$9,0,10*ROW('Hygiene Data'!F152)),NA())</f>
        <v>#N/A</v>
      </c>
      <c r="BI158" s="85" t="e">
        <f ca="true">+IF(AND(ISNUMBER(OFFSET('Hygiene Data'!$G$5,0,10*ROW('Hygiene Data'!G152))),'Data Summary'!DX158="Yes"),OFFSET('Hygiene Data'!$G$5,0,10*ROW('Hygiene Data'!G152)),NA())</f>
        <v>#N/A</v>
      </c>
      <c r="BJ158" s="85" t="e">
        <f ca="true">+IF(AND(ISNUMBER(OFFSET('Hygiene Data'!$G$7,0,10*ROW('Hygiene Data'!G152))),'Data Summary'!DY158="Yes"),OFFSET('Hygiene Data'!$G$7,0,10*ROW('Hygiene Data'!G152)),NA())</f>
        <v>#N/A</v>
      </c>
      <c r="BK158" s="85" t="e">
        <f ca="true">+IF(AND(ISNUMBER(OFFSET('Hygiene Data'!$G$9,0,10*ROW('Hygiene Data'!G152))),'Data Summary'!DZ158="Yes"),OFFSET('Hygiene Data'!$G$9,0,10*ROW('Hygiene Data'!G152)),NA())</f>
        <v>#N/A</v>
      </c>
      <c r="BL158" s="85" t="e">
        <f ca="true">+IF(AND(ISNUMBER(OFFSET('Hygiene Data'!$H$5,0,10*ROW('Hygiene Data'!H152))),'Data Summary'!EA158="Yes"),OFFSET('Hygiene Data'!$H$5,0,10*ROW('Hygiene Data'!H152)),NA())</f>
        <v>#N/A</v>
      </c>
      <c r="BM158" s="85" t="e">
        <f ca="true">+IF(AND(ISNUMBER(OFFSET('Hygiene Data'!$H$7,0,10*ROW('Hygiene Data'!H152))),'Data Summary'!EB158="Yes"),OFFSET('Hygiene Data'!$H$7,0,10*ROW('Hygiene Data'!H152)),NA())</f>
        <v>#N/A</v>
      </c>
      <c r="BN158" s="85" t="e">
        <f ca="true">+IF(AND(ISNUMBER(OFFSET('Hygiene Data'!$H$9,0,10*ROW('Hygiene Data'!H152))),'Data Summary'!EC158="Yes"),OFFSET('Hygiene Data'!$H$9,0,10*ROW('Hygiene Data'!H152)),NA())</f>
        <v>#N/A</v>
      </c>
      <c r="BO158" s="85" t="e">
        <f ca="true">+IF(AND(ISNUMBER(OFFSET('Hygiene Data'!$I$5,0,10*ROW('Hygiene Data'!I152))),'Data Summary'!ED158="Yes"),OFFSET('Hygiene Data'!$I$5,0,10*ROW('Hygiene Data'!I152)),NA())</f>
        <v>#N/A</v>
      </c>
      <c r="BP158" s="85" t="e">
        <f ca="true">+IF(AND(ISNUMBER(OFFSET('Hygiene Data'!$I$7,0,10*ROW('Hygiene Data'!I152))),'Data Summary'!EE158="Yes"),OFFSET('Hygiene Data'!$I$7,0,10*ROW('Hygiene Data'!I152)),NA())</f>
        <v>#N/A</v>
      </c>
      <c r="BQ158" s="85" t="e">
        <f ca="true">+IF(AND(ISNUMBER(OFFSET('Hygiene Data'!$I$9,0,10*ROW('Hygiene Data'!I152))),'Data Summary'!EF158="Yes"),OFFSET('Hygiene Data'!$I$9,0,10*ROW('Hygiene Data'!I152)),NA())</f>
        <v>#N/A</v>
      </c>
    </row>
    <row xmlns:x14ac="http://schemas.microsoft.com/office/spreadsheetml/2009/9/ac" r="159" x14ac:dyDescent="0.2">
      <c r="A159" s="326" t="e">
        <f ca="true">+RIGHT('Data Summary'!A159,LEN('Data Summary'!A159)-9)</f>
        <v>#VALUE!</v>
      </c>
      <c r="B159" s="31" t="str">
        <f ca="true">+IF(ISTEXT('Data Summary'!B159),'Data Summary'!B159,"")</f>
        <v/>
      </c>
      <c r="C159" s="325" t="e">
        <f ca="true">+VALUE('Data Summary'!C159)</f>
        <v>#VALUE!</v>
      </c>
      <c r="D159" s="83" t="e">
        <f ca="true">+IF(AND(ISNUMBER(OFFSET('Water Data'!$D$4,0,10*ROW('Water Data'!D153))),'Data Summary'!BS159="Yes"),100-OFFSET('Water Data'!$D$4,0,10*ROW('Water Data'!D153)),NA())</f>
        <v>#N/A</v>
      </c>
      <c r="E159" s="83" t="e">
        <f ca="true">+IF(AND(ISNUMBER(OFFSET('Water Data'!$D$6,0,10*ROW('Water Data'!D153))),'Data Summary'!BT159="Yes"),OFFSET('Water Data'!$D$6,0,10*ROW('Water Data'!D153)),NA())</f>
        <v>#N/A</v>
      </c>
      <c r="F159" s="83" t="e">
        <f ca="true">+IF(AND(ISNUMBER(OFFSET('Water Data'!$D$9,0,10*ROW('Water Data'!D153))),'Data Summary'!BU159="Yes"),OFFSET('Water Data'!$D$9,0,10*ROW('Water Data'!D153)),NA())</f>
        <v>#N/A</v>
      </c>
      <c r="G159" s="83" t="e">
        <f ca="true">+IF(AND(ISNUMBER(OFFSET('Water Data'!$E$4,0,10*ROW('Water Data'!E153))),'Data Summary'!BV159="Yes"),100-OFFSET('Water Data'!$E$4,0,10*ROW('Water Data'!E153)),NA())</f>
        <v>#N/A</v>
      </c>
      <c r="H159" s="83" t="e">
        <f ca="true">+IF(AND(ISNUMBER(OFFSET('Water Data'!$E$6,0,10*ROW('Water Data'!E153))),'Data Summary'!BW159="Yes"),OFFSET('Water Data'!$E$6,0,10*ROW('Water Data'!E153)),NA())</f>
        <v>#N/A</v>
      </c>
      <c r="I159" s="83" t="e">
        <f ca="true">+IF(AND(ISNUMBER(OFFSET('Water Data'!$E$9,0,10*ROW('Water Data'!E153))),'Data Summary'!BX159="Yes"),OFFSET('Water Data'!$E$9,0,10*ROW('Water Data'!E153)),NA())</f>
        <v>#N/A</v>
      </c>
      <c r="J159" s="83" t="e">
        <f ca="true">+IF(AND(ISNUMBER(OFFSET('Water Data'!$F$4,0,10*ROW('Water Data'!F153))),'Data Summary'!BY159="Yes"),100-OFFSET('Water Data'!$F$4,0,10*ROW('Water Data'!F153)),NA())</f>
        <v>#N/A</v>
      </c>
      <c r="K159" s="83" t="e">
        <f ca="true">+IF(AND(ISNUMBER(OFFSET('Water Data'!$F$6,0,10*ROW('Water Data'!F153))),'Data Summary'!BZ159="Yes"),OFFSET('Water Data'!$F$6,0,10*ROW('Water Data'!F153)),NA())</f>
        <v>#N/A</v>
      </c>
      <c r="L159" s="83" t="e">
        <f ca="true">+IF(AND(ISNUMBER(OFFSET('Water Data'!$F$9,0,10*ROW('Water Data'!F153))),'Data Summary'!CA159="Yes"),OFFSET('Water Data'!$F$9,0,10*ROW('Water Data'!F153)),NA())</f>
        <v>#N/A</v>
      </c>
      <c r="M159" s="83" t="e">
        <f ca="true">+IF(AND(ISNUMBER(OFFSET('Water Data'!$G$4,0,10*ROW('Water Data'!G153))),'Data Summary'!CB159="Yes"),100-OFFSET('Water Data'!$G$4,0,10*ROW('Water Data'!G153)),NA())</f>
        <v>#N/A</v>
      </c>
      <c r="N159" s="83" t="e">
        <f ca="true">+IF(AND(ISNUMBER(OFFSET('Water Data'!$G$6,0,10*ROW('Water Data'!G153))),'Data Summary'!CC159="Yes"),OFFSET('Water Data'!$G$6,0,10*ROW('Water Data'!G153)),NA())</f>
        <v>#N/A</v>
      </c>
      <c r="O159" s="83" t="e">
        <f ca="true">+IF(AND(ISNUMBER(OFFSET('Water Data'!$G$9,0,10*ROW('Water Data'!G153))),'Data Summary'!CD159="Yes"),OFFSET('Water Data'!$G$9,0,10*ROW('Water Data'!G153)),NA())</f>
        <v>#N/A</v>
      </c>
      <c r="P159" s="83" t="e">
        <f ca="true">+IF(AND(ISNUMBER(OFFSET('Water Data'!$H$4,0,10*ROW('Water Data'!H153))),'Data Summary'!CE159="Yes"),100-OFFSET('Water Data'!$H$4,0,10*ROW('Water Data'!H153)),NA())</f>
        <v>#N/A</v>
      </c>
      <c r="Q159" s="83" t="e">
        <f ca="true">+IF(AND(ISNUMBER(OFFSET('Water Data'!$H$6,0,10*ROW('Water Data'!H153))),'Data Summary'!CF159="Yes"),OFFSET('Water Data'!$H$6,0,10*ROW('Water Data'!H153)),NA())</f>
        <v>#N/A</v>
      </c>
      <c r="R159" s="83" t="e">
        <f ca="true">+IF(AND(ISNUMBER(OFFSET('Water Data'!$H$9,0,10*ROW('Water Data'!H153))),'Data Summary'!CG159="Yes"),OFFSET('Water Data'!$H$9,0,10*ROW('Water Data'!H153)),NA())</f>
        <v>#N/A</v>
      </c>
      <c r="S159" s="83" t="e">
        <f ca="true">+IF(AND(ISNUMBER(OFFSET('Water Data'!$I$4,0,10*ROW('Water Data'!I153))),'Data Summary'!CH159="Yes"),100-OFFSET('Water Data'!$I$4,0,10*ROW('Water Data'!I153)),NA())</f>
        <v>#N/A</v>
      </c>
      <c r="T159" s="83" t="e">
        <f ca="true">+IF(AND(ISNUMBER(OFFSET('Water Data'!$I$6,0,10*ROW('Water Data'!I153))),'Data Summary'!CI159="Yes"),OFFSET('Water Data'!$I$6,0,10*ROW('Water Data'!I153)),NA())</f>
        <v>#N/A</v>
      </c>
      <c r="U159" s="83" t="e">
        <f ca="true">+IF(AND(ISNUMBER(OFFSET('Water Data'!$I$9,0,10*ROW('Water Data'!I153))),'Data Summary'!CJ159="Yes"),OFFSET('Water Data'!$I$9,0,10*ROW('Water Data'!I153)),NA())</f>
        <v>#N/A</v>
      </c>
      <c r="V159" s="84" t="e">
        <f ca="true">+IF(AND(ISNUMBER(OFFSET('Sanitation Data'!$D$4,0,10*ROW('Sanitation Data'!D153))),'Data Summary'!CK159="Yes"),100-OFFSET('Sanitation Data'!$D$4,0,10*ROW('Sanitation Data'!D153)),NA())</f>
        <v>#N/A</v>
      </c>
      <c r="W159" s="84" t="e">
        <f ca="true">+IF(AND(ISNUMBER(OFFSET('Sanitation Data'!$D$6,0,10*ROW('Sanitation Data'!D153))),'Data Summary'!CL159="Yes"),OFFSET('Sanitation Data'!$D$6,0,10*ROW('Sanitation Data'!D153)),NA())</f>
        <v>#N/A</v>
      </c>
      <c r="X159" s="84" t="e">
        <f ca="true">+IF(AND(ISNUMBER(OFFSET('Sanitation Data'!$D$10,0,10*ROW('Sanitation Data'!D153))),'Data Summary'!CM159="Yes"),OFFSET('Sanitation Data'!$D$10,0,10*ROW('Sanitation Data'!D153)),NA())</f>
        <v>#N/A</v>
      </c>
      <c r="Y159" s="84" t="e">
        <f ca="true">+IF(AND(ISNUMBER(OFFSET('Sanitation Data'!$D$11,0,10*ROW('Sanitation Data'!D153))),'Data Summary'!CN159="Yes"),OFFSET('Sanitation Data'!$D$11,0,10*ROW('Sanitation Data'!D153)),NA())</f>
        <v>#N/A</v>
      </c>
      <c r="Z159" s="84" t="e">
        <f ca="true">+IF(AND(ISNUMBER(OFFSET('Sanitation Data'!$D$12,0,10*ROW('Sanitation Data'!D153))),'Data Summary'!CO159="Yes"),OFFSET('Sanitation Data'!$D$12,0,10*ROW('Sanitation Data'!D153)),NA())</f>
        <v>#N/A</v>
      </c>
      <c r="AA159" s="84" t="e">
        <f ca="true">+IF(AND(ISNUMBER(OFFSET('Sanitation Data'!$E$4,0,10*ROW('Sanitation Data'!E153))),'Data Summary'!CP159="Yes"),100-OFFSET('Sanitation Data'!$E$4,0,10*ROW('Sanitation Data'!E153)),NA())</f>
        <v>#N/A</v>
      </c>
      <c r="AB159" s="84" t="e">
        <f ca="true">+IF(AND(ISNUMBER(OFFSET('Sanitation Data'!$E$6,0,10*ROW('Sanitation Data'!E153))),'Data Summary'!CQ159="Yes"),OFFSET('Sanitation Data'!$E$6,0,10*ROW('Sanitation Data'!E153)),NA())</f>
        <v>#N/A</v>
      </c>
      <c r="AC159" s="84" t="e">
        <f ca="true">+IF(AND(ISNUMBER(OFFSET('Sanitation Data'!$E$10,0,10*ROW('Sanitation Data'!E153))),'Data Summary'!CR159="Yes"),OFFSET('Sanitation Data'!$E$10,0,10*ROW('Sanitation Data'!E153)),NA())</f>
        <v>#N/A</v>
      </c>
      <c r="AD159" s="84" t="e">
        <f ca="true">+IF(AND(ISNUMBER(OFFSET('Sanitation Data'!$E$11,0,10*ROW('Sanitation Data'!E153))),'Data Summary'!CS159="Yes"),OFFSET('Sanitation Data'!$E$11,0,10*ROW('Sanitation Data'!E153)),NA())</f>
        <v>#N/A</v>
      </c>
      <c r="AE159" s="84" t="e">
        <f ca="true">+IF(AND(ISNUMBER(OFFSET('Sanitation Data'!$E$12,0,10*ROW('Sanitation Data'!E153))),'Data Summary'!CT159="Yes"),OFFSET('Sanitation Data'!$E$12,0,10*ROW('Sanitation Data'!E153)),NA())</f>
        <v>#N/A</v>
      </c>
      <c r="AF159" s="84" t="e">
        <f ca="true">+IF(AND(ISNUMBER(OFFSET('Sanitation Data'!$F$4,0,10*ROW('Sanitation Data'!F153))),'Data Summary'!CU159="Yes"),100-OFFSET('Sanitation Data'!$F$4,0,10*ROW('Sanitation Data'!F153)),NA())</f>
        <v>#N/A</v>
      </c>
      <c r="AG159" s="84" t="e">
        <f ca="true">+IF(AND(ISNUMBER(OFFSET('Sanitation Data'!$F$6,0,10*ROW('Sanitation Data'!F153))),'Data Summary'!CV159="Yes"),OFFSET('Sanitation Data'!$F$6,0,10*ROW('Sanitation Data'!F153)),NA())</f>
        <v>#N/A</v>
      </c>
      <c r="AH159" s="84" t="e">
        <f ca="true">+IF(AND(ISNUMBER(OFFSET('Sanitation Data'!$F$10,0,10*ROW('Sanitation Data'!F153))),'Data Summary'!CW159="Yes"),OFFSET('Sanitation Data'!$F$10,0,10*ROW('Sanitation Data'!F153)),NA())</f>
        <v>#N/A</v>
      </c>
      <c r="AI159" s="84" t="e">
        <f ca="true">+IF(AND(ISNUMBER(OFFSET('Sanitation Data'!$F$11,0,10*ROW('Sanitation Data'!F153))),'Data Summary'!CX159="Yes"),OFFSET('Sanitation Data'!$F$11,0,10*ROW('Sanitation Data'!F153)),NA())</f>
        <v>#N/A</v>
      </c>
      <c r="AJ159" s="84" t="e">
        <f ca="true">+IF(AND(ISNUMBER(OFFSET('Sanitation Data'!$F$12,0,10*ROW('Sanitation Data'!F153))),'Data Summary'!CY159="Yes"),OFFSET('Sanitation Data'!$F$12,0,10*ROW('Sanitation Data'!F153)),NA())</f>
        <v>#N/A</v>
      </c>
      <c r="AK159" s="84" t="e">
        <f ca="true">+IF(AND(ISNUMBER(OFFSET('Sanitation Data'!$G$4,0,10*ROW('Sanitation Data'!G153))),'Data Summary'!CZ159="Yes"),100-OFFSET('Sanitation Data'!$G$4,0,10*ROW('Sanitation Data'!G153)),NA())</f>
        <v>#N/A</v>
      </c>
      <c r="AL159" s="84" t="e">
        <f ca="true">+IF(AND(ISNUMBER(OFFSET('Sanitation Data'!$G$6,0,10*ROW('Sanitation Data'!G153))),'Data Summary'!DA159="Yes"),OFFSET('Sanitation Data'!$G$6,0,10*ROW('Sanitation Data'!G153)),NA())</f>
        <v>#N/A</v>
      </c>
      <c r="AM159" s="84" t="e">
        <f ca="true">+IF(AND(ISNUMBER(OFFSET('Sanitation Data'!$G$10,0,10*ROW('Sanitation Data'!G153))),'Data Summary'!DB159="Yes"),OFFSET('Sanitation Data'!$G$10,0,10*ROW('Sanitation Data'!G153)),NA())</f>
        <v>#N/A</v>
      </c>
      <c r="AN159" s="84" t="e">
        <f ca="true">+IF(AND(ISNUMBER(OFFSET('Sanitation Data'!$G$11,0,10*ROW('Sanitation Data'!G153))),'Data Summary'!DC159="Yes"),OFFSET('Sanitation Data'!$G$11,0,10*ROW('Sanitation Data'!G153)),NA())</f>
        <v>#N/A</v>
      </c>
      <c r="AO159" s="84" t="e">
        <f ca="true">+IF(AND(ISNUMBER(OFFSET('Sanitation Data'!$G$12,0,10*ROW('Sanitation Data'!G153))),'Data Summary'!DD159="Yes"),OFFSET('Sanitation Data'!$G$12,0,10*ROW('Sanitation Data'!G153)),NA())</f>
        <v>#N/A</v>
      </c>
      <c r="AP159" s="84" t="e">
        <f ca="true">+IF(AND(ISNUMBER(OFFSET('Sanitation Data'!$H$4,0,10*ROW('Sanitation Data'!H153))),'Data Summary'!DE159="Yes"),100-OFFSET('Sanitation Data'!$H$4,0,10*ROW('Sanitation Data'!H153)),NA())</f>
        <v>#N/A</v>
      </c>
      <c r="AQ159" s="84" t="e">
        <f ca="true">+IF(AND(ISNUMBER(OFFSET('Sanitation Data'!$H$6,0,10*ROW('Sanitation Data'!H153))),'Data Summary'!DF159="Yes"),OFFSET('Sanitation Data'!$H$6,0,10*ROW('Sanitation Data'!H153)),NA())</f>
        <v>#N/A</v>
      </c>
      <c r="AR159" s="84" t="e">
        <f ca="true">+IF(AND(ISNUMBER(OFFSET('Sanitation Data'!$H$10,0,10*ROW('Sanitation Data'!H153))),'Data Summary'!DG159="Yes"),OFFSET('Sanitation Data'!$H$10,0,10*ROW('Sanitation Data'!H153)),NA())</f>
        <v>#N/A</v>
      </c>
      <c r="AS159" s="84" t="e">
        <f ca="true">+IF(AND(ISNUMBER(OFFSET('Sanitation Data'!$H$11,0,10*ROW('Sanitation Data'!H153))),'Data Summary'!DH159="Yes"),OFFSET('Sanitation Data'!$H$11,0,10*ROW('Sanitation Data'!H153)),NA())</f>
        <v>#N/A</v>
      </c>
      <c r="AT159" s="84" t="e">
        <f ca="true">+IF(AND(ISNUMBER(OFFSET('Sanitation Data'!$H$12,0,10*ROW('Sanitation Data'!H153))),'Data Summary'!DI159="Yes"),OFFSET('Sanitation Data'!$H$12,0,10*ROW('Sanitation Data'!H153)),NA())</f>
        <v>#N/A</v>
      </c>
      <c r="AU159" s="84" t="e">
        <f ca="true">+IF(AND(ISNUMBER(OFFSET('Sanitation Data'!$I$4,0,10*ROW('Sanitation Data'!I153))),'Data Summary'!DJ159="Yes"),100-OFFSET('Sanitation Data'!$I$4,0,10*ROW('Sanitation Data'!I153)),NA())</f>
        <v>#N/A</v>
      </c>
      <c r="AV159" s="84" t="e">
        <f ca="true">+IF(AND(ISNUMBER(OFFSET('Sanitation Data'!$I$6,0,10*ROW('Sanitation Data'!I153))),'Data Summary'!DK159="Yes"),OFFSET('Sanitation Data'!$I$6,0,10*ROW('Sanitation Data'!I153)),NA())</f>
        <v>#N/A</v>
      </c>
      <c r="AW159" s="84" t="e">
        <f ca="true">+IF(AND(ISNUMBER(OFFSET('Sanitation Data'!$I$10,0,10*ROW('Sanitation Data'!I153))),'Data Summary'!DL159="Yes"),OFFSET('Sanitation Data'!$I$10,0,10*ROW('Sanitation Data'!I153)),NA())</f>
        <v>#N/A</v>
      </c>
      <c r="AX159" s="84" t="e">
        <f ca="true">+IF(AND(ISNUMBER(OFFSET('Sanitation Data'!$I$11,0,10*ROW('Sanitation Data'!I153))),'Data Summary'!DM159="Yes"),OFFSET('Sanitation Data'!$I$11,0,10*ROW('Sanitation Data'!I153)),NA())</f>
        <v>#N/A</v>
      </c>
      <c r="AY159" s="84" t="e">
        <f ca="true">+IF(AND(ISNUMBER(OFFSET('Sanitation Data'!$I$12,0,10*ROW('Sanitation Data'!I153))),'Data Summary'!DN159="Yes"),OFFSET('Sanitation Data'!$I$12,0,10*ROW('Sanitation Data'!I153)),NA())</f>
        <v>#N/A</v>
      </c>
      <c r="AZ159" s="85" t="e">
        <f ca="true">+IF(AND(ISNUMBER(OFFSET('Hygiene Data'!$D$5,0,10*ROW('Hygiene Data'!D153))),'Data Summary'!DO159="Yes"),OFFSET('Hygiene Data'!$D$5,0,10*ROW('Hygiene Data'!D153)),NA())</f>
        <v>#N/A</v>
      </c>
      <c r="BA159" s="85" t="e">
        <f ca="true">+IF(AND(ISNUMBER(OFFSET('Hygiene Data'!$D$7,0,10*ROW('Hygiene Data'!D153))),'Data Summary'!DP159="Yes"),OFFSET('Hygiene Data'!$D$7,0,10*ROW('Hygiene Data'!D153)),NA())</f>
        <v>#N/A</v>
      </c>
      <c r="BB159" s="85" t="e">
        <f ca="true">+IF(AND(ISNUMBER(OFFSET('Hygiene Data'!$D$9,0,10*ROW('Hygiene Data'!D153))),'Data Summary'!DQ159="Yes"),OFFSET('Hygiene Data'!$D$9,0,10*ROW('Hygiene Data'!D153)),NA())</f>
        <v>#N/A</v>
      </c>
      <c r="BC159" s="85" t="e">
        <f ca="true">+IF(AND(ISNUMBER(OFFSET('Hygiene Data'!$E$5,0,10*ROW('Hygiene Data'!E153))),'Data Summary'!DR159="Yes"),OFFSET('Hygiene Data'!$E$5,0,10*ROW('Hygiene Data'!E153)),NA())</f>
        <v>#N/A</v>
      </c>
      <c r="BD159" s="85" t="e">
        <f ca="true">+IF(AND(ISNUMBER(OFFSET('Hygiene Data'!$E$7,0,10*ROW('Hygiene Data'!E153))),'Data Summary'!DS159="Yes"),OFFSET('Hygiene Data'!$E$7,0,10*ROW('Hygiene Data'!E153)),NA())</f>
        <v>#N/A</v>
      </c>
      <c r="BE159" s="85" t="e">
        <f ca="true">+IF(AND(ISNUMBER(OFFSET('Hygiene Data'!$E$9,0,10*ROW('Hygiene Data'!E153))),'Data Summary'!DT159="Yes"),OFFSET('Hygiene Data'!$E$9,0,10*ROW('Hygiene Data'!E153)),NA())</f>
        <v>#N/A</v>
      </c>
      <c r="BF159" s="85" t="e">
        <f ca="true">+IF(AND(ISNUMBER(OFFSET('Hygiene Data'!$F$5,0,10*ROW('Hygiene Data'!F153))),'Data Summary'!DU159="Yes"),OFFSET('Hygiene Data'!$F$5,0,10*ROW('Hygiene Data'!F153)),NA())</f>
        <v>#N/A</v>
      </c>
      <c r="BG159" s="85" t="e">
        <f ca="true">+IF(AND(ISNUMBER(OFFSET('Hygiene Data'!$F$7,0,10*ROW('Hygiene Data'!F153))),'Data Summary'!DV159="Yes"),OFFSET('Hygiene Data'!$F$7,0,10*ROW('Hygiene Data'!F153)),NA())</f>
        <v>#N/A</v>
      </c>
      <c r="BH159" s="85" t="e">
        <f ca="true">+IF(AND(ISNUMBER(OFFSET('Hygiene Data'!$F$9,0,10*ROW('Hygiene Data'!F153))),'Data Summary'!DW159="Yes"),OFFSET('Hygiene Data'!$F$9,0,10*ROW('Hygiene Data'!F153)),NA())</f>
        <v>#N/A</v>
      </c>
      <c r="BI159" s="85" t="e">
        <f ca="true">+IF(AND(ISNUMBER(OFFSET('Hygiene Data'!$G$5,0,10*ROW('Hygiene Data'!G153))),'Data Summary'!DX159="Yes"),OFFSET('Hygiene Data'!$G$5,0,10*ROW('Hygiene Data'!G153)),NA())</f>
        <v>#N/A</v>
      </c>
      <c r="BJ159" s="85" t="e">
        <f ca="true">+IF(AND(ISNUMBER(OFFSET('Hygiene Data'!$G$7,0,10*ROW('Hygiene Data'!G153))),'Data Summary'!DY159="Yes"),OFFSET('Hygiene Data'!$G$7,0,10*ROW('Hygiene Data'!G153)),NA())</f>
        <v>#N/A</v>
      </c>
      <c r="BK159" s="85" t="e">
        <f ca="true">+IF(AND(ISNUMBER(OFFSET('Hygiene Data'!$G$9,0,10*ROW('Hygiene Data'!G153))),'Data Summary'!DZ159="Yes"),OFFSET('Hygiene Data'!$G$9,0,10*ROW('Hygiene Data'!G153)),NA())</f>
        <v>#N/A</v>
      </c>
      <c r="BL159" s="85" t="e">
        <f ca="true">+IF(AND(ISNUMBER(OFFSET('Hygiene Data'!$H$5,0,10*ROW('Hygiene Data'!H153))),'Data Summary'!EA159="Yes"),OFFSET('Hygiene Data'!$H$5,0,10*ROW('Hygiene Data'!H153)),NA())</f>
        <v>#N/A</v>
      </c>
      <c r="BM159" s="85" t="e">
        <f ca="true">+IF(AND(ISNUMBER(OFFSET('Hygiene Data'!$H$7,0,10*ROW('Hygiene Data'!H153))),'Data Summary'!EB159="Yes"),OFFSET('Hygiene Data'!$H$7,0,10*ROW('Hygiene Data'!H153)),NA())</f>
        <v>#N/A</v>
      </c>
      <c r="BN159" s="85" t="e">
        <f ca="true">+IF(AND(ISNUMBER(OFFSET('Hygiene Data'!$H$9,0,10*ROW('Hygiene Data'!H153))),'Data Summary'!EC159="Yes"),OFFSET('Hygiene Data'!$H$9,0,10*ROW('Hygiene Data'!H153)),NA())</f>
        <v>#N/A</v>
      </c>
      <c r="BO159" s="85" t="e">
        <f ca="true">+IF(AND(ISNUMBER(OFFSET('Hygiene Data'!$I$5,0,10*ROW('Hygiene Data'!I153))),'Data Summary'!ED159="Yes"),OFFSET('Hygiene Data'!$I$5,0,10*ROW('Hygiene Data'!I153)),NA())</f>
        <v>#N/A</v>
      </c>
      <c r="BP159" s="85" t="e">
        <f ca="true">+IF(AND(ISNUMBER(OFFSET('Hygiene Data'!$I$7,0,10*ROW('Hygiene Data'!I153))),'Data Summary'!EE159="Yes"),OFFSET('Hygiene Data'!$I$7,0,10*ROW('Hygiene Data'!I153)),NA())</f>
        <v>#N/A</v>
      </c>
      <c r="BQ159" s="85" t="e">
        <f ca="true">+IF(AND(ISNUMBER(OFFSET('Hygiene Data'!$I$9,0,10*ROW('Hygiene Data'!I153))),'Data Summary'!EF159="Yes"),OFFSET('Hygiene Data'!$I$9,0,10*ROW('Hygiene Data'!I153)),NA())</f>
        <v>#N/A</v>
      </c>
    </row>
    <row xmlns:x14ac="http://schemas.microsoft.com/office/spreadsheetml/2009/9/ac" r="160" x14ac:dyDescent="0.2">
      <c r="A160" s="326" t="e">
        <f ca="true">+RIGHT('Data Summary'!A160,LEN('Data Summary'!A160)-9)</f>
        <v>#VALUE!</v>
      </c>
      <c r="B160" s="31" t="str">
        <f ca="true">+IF(ISTEXT('Data Summary'!B160),'Data Summary'!B160,"")</f>
        <v/>
      </c>
      <c r="C160" s="325" t="e">
        <f ca="true">+VALUE('Data Summary'!C160)</f>
        <v>#VALUE!</v>
      </c>
      <c r="D160" s="83" t="e">
        <f ca="true">+IF(AND(ISNUMBER(OFFSET('Water Data'!$D$4,0,10*ROW('Water Data'!D154))),'Data Summary'!BS160="Yes"),100-OFFSET('Water Data'!$D$4,0,10*ROW('Water Data'!D154)),NA())</f>
        <v>#N/A</v>
      </c>
      <c r="E160" s="83" t="e">
        <f ca="true">+IF(AND(ISNUMBER(OFFSET('Water Data'!$D$6,0,10*ROW('Water Data'!D154))),'Data Summary'!BT160="Yes"),OFFSET('Water Data'!$D$6,0,10*ROW('Water Data'!D154)),NA())</f>
        <v>#N/A</v>
      </c>
      <c r="F160" s="83" t="e">
        <f ca="true">+IF(AND(ISNUMBER(OFFSET('Water Data'!$D$9,0,10*ROW('Water Data'!D154))),'Data Summary'!BU160="Yes"),OFFSET('Water Data'!$D$9,0,10*ROW('Water Data'!D154)),NA())</f>
        <v>#N/A</v>
      </c>
      <c r="G160" s="83" t="e">
        <f ca="true">+IF(AND(ISNUMBER(OFFSET('Water Data'!$E$4,0,10*ROW('Water Data'!E154))),'Data Summary'!BV160="Yes"),100-OFFSET('Water Data'!$E$4,0,10*ROW('Water Data'!E154)),NA())</f>
        <v>#N/A</v>
      </c>
      <c r="H160" s="83" t="e">
        <f ca="true">+IF(AND(ISNUMBER(OFFSET('Water Data'!$E$6,0,10*ROW('Water Data'!E154))),'Data Summary'!BW160="Yes"),OFFSET('Water Data'!$E$6,0,10*ROW('Water Data'!E154)),NA())</f>
        <v>#N/A</v>
      </c>
      <c r="I160" s="83" t="e">
        <f ca="true">+IF(AND(ISNUMBER(OFFSET('Water Data'!$E$9,0,10*ROW('Water Data'!E154))),'Data Summary'!BX160="Yes"),OFFSET('Water Data'!$E$9,0,10*ROW('Water Data'!E154)),NA())</f>
        <v>#N/A</v>
      </c>
      <c r="J160" s="83" t="e">
        <f ca="true">+IF(AND(ISNUMBER(OFFSET('Water Data'!$F$4,0,10*ROW('Water Data'!F154))),'Data Summary'!BY160="Yes"),100-OFFSET('Water Data'!$F$4,0,10*ROW('Water Data'!F154)),NA())</f>
        <v>#N/A</v>
      </c>
      <c r="K160" s="83" t="e">
        <f ca="true">+IF(AND(ISNUMBER(OFFSET('Water Data'!$F$6,0,10*ROW('Water Data'!F154))),'Data Summary'!BZ160="Yes"),OFFSET('Water Data'!$F$6,0,10*ROW('Water Data'!F154)),NA())</f>
        <v>#N/A</v>
      </c>
      <c r="L160" s="83" t="e">
        <f ca="true">+IF(AND(ISNUMBER(OFFSET('Water Data'!$F$9,0,10*ROW('Water Data'!F154))),'Data Summary'!CA160="Yes"),OFFSET('Water Data'!$F$9,0,10*ROW('Water Data'!F154)),NA())</f>
        <v>#N/A</v>
      </c>
      <c r="M160" s="83" t="e">
        <f ca="true">+IF(AND(ISNUMBER(OFFSET('Water Data'!$G$4,0,10*ROW('Water Data'!G154))),'Data Summary'!CB160="Yes"),100-OFFSET('Water Data'!$G$4,0,10*ROW('Water Data'!G154)),NA())</f>
        <v>#N/A</v>
      </c>
      <c r="N160" s="83" t="e">
        <f ca="true">+IF(AND(ISNUMBER(OFFSET('Water Data'!$G$6,0,10*ROW('Water Data'!G154))),'Data Summary'!CC160="Yes"),OFFSET('Water Data'!$G$6,0,10*ROW('Water Data'!G154)),NA())</f>
        <v>#N/A</v>
      </c>
      <c r="O160" s="83" t="e">
        <f ca="true">+IF(AND(ISNUMBER(OFFSET('Water Data'!$G$9,0,10*ROW('Water Data'!G154))),'Data Summary'!CD160="Yes"),OFFSET('Water Data'!$G$9,0,10*ROW('Water Data'!G154)),NA())</f>
        <v>#N/A</v>
      </c>
      <c r="P160" s="83" t="e">
        <f ca="true">+IF(AND(ISNUMBER(OFFSET('Water Data'!$H$4,0,10*ROW('Water Data'!H154))),'Data Summary'!CE160="Yes"),100-OFFSET('Water Data'!$H$4,0,10*ROW('Water Data'!H154)),NA())</f>
        <v>#N/A</v>
      </c>
      <c r="Q160" s="83" t="e">
        <f ca="true">+IF(AND(ISNUMBER(OFFSET('Water Data'!$H$6,0,10*ROW('Water Data'!H154))),'Data Summary'!CF160="Yes"),OFFSET('Water Data'!$H$6,0,10*ROW('Water Data'!H154)),NA())</f>
        <v>#N/A</v>
      </c>
      <c r="R160" s="83" t="e">
        <f ca="true">+IF(AND(ISNUMBER(OFFSET('Water Data'!$H$9,0,10*ROW('Water Data'!H154))),'Data Summary'!CG160="Yes"),OFFSET('Water Data'!$H$9,0,10*ROW('Water Data'!H154)),NA())</f>
        <v>#N/A</v>
      </c>
      <c r="S160" s="83" t="e">
        <f ca="true">+IF(AND(ISNUMBER(OFFSET('Water Data'!$I$4,0,10*ROW('Water Data'!I154))),'Data Summary'!CH160="Yes"),100-OFFSET('Water Data'!$I$4,0,10*ROW('Water Data'!I154)),NA())</f>
        <v>#N/A</v>
      </c>
      <c r="T160" s="83" t="e">
        <f ca="true">+IF(AND(ISNUMBER(OFFSET('Water Data'!$I$6,0,10*ROW('Water Data'!I154))),'Data Summary'!CI160="Yes"),OFFSET('Water Data'!$I$6,0,10*ROW('Water Data'!I154)),NA())</f>
        <v>#N/A</v>
      </c>
      <c r="U160" s="83" t="e">
        <f ca="true">+IF(AND(ISNUMBER(OFFSET('Water Data'!$I$9,0,10*ROW('Water Data'!I154))),'Data Summary'!CJ160="Yes"),OFFSET('Water Data'!$I$9,0,10*ROW('Water Data'!I154)),NA())</f>
        <v>#N/A</v>
      </c>
      <c r="V160" s="84" t="e">
        <f ca="true">+IF(AND(ISNUMBER(OFFSET('Sanitation Data'!$D$4,0,10*ROW('Sanitation Data'!D154))),'Data Summary'!CK160="Yes"),100-OFFSET('Sanitation Data'!$D$4,0,10*ROW('Sanitation Data'!D154)),NA())</f>
        <v>#N/A</v>
      </c>
      <c r="W160" s="84" t="e">
        <f ca="true">+IF(AND(ISNUMBER(OFFSET('Sanitation Data'!$D$6,0,10*ROW('Sanitation Data'!D154))),'Data Summary'!CL160="Yes"),OFFSET('Sanitation Data'!$D$6,0,10*ROW('Sanitation Data'!D154)),NA())</f>
        <v>#N/A</v>
      </c>
      <c r="X160" s="84" t="e">
        <f ca="true">+IF(AND(ISNUMBER(OFFSET('Sanitation Data'!$D$10,0,10*ROW('Sanitation Data'!D154))),'Data Summary'!CM160="Yes"),OFFSET('Sanitation Data'!$D$10,0,10*ROW('Sanitation Data'!D154)),NA())</f>
        <v>#N/A</v>
      </c>
      <c r="Y160" s="84" t="e">
        <f ca="true">+IF(AND(ISNUMBER(OFFSET('Sanitation Data'!$D$11,0,10*ROW('Sanitation Data'!D154))),'Data Summary'!CN160="Yes"),OFFSET('Sanitation Data'!$D$11,0,10*ROW('Sanitation Data'!D154)),NA())</f>
        <v>#N/A</v>
      </c>
      <c r="Z160" s="84" t="e">
        <f ca="true">+IF(AND(ISNUMBER(OFFSET('Sanitation Data'!$D$12,0,10*ROW('Sanitation Data'!D154))),'Data Summary'!CO160="Yes"),OFFSET('Sanitation Data'!$D$12,0,10*ROW('Sanitation Data'!D154)),NA())</f>
        <v>#N/A</v>
      </c>
      <c r="AA160" s="84" t="e">
        <f ca="true">+IF(AND(ISNUMBER(OFFSET('Sanitation Data'!$E$4,0,10*ROW('Sanitation Data'!E154))),'Data Summary'!CP160="Yes"),100-OFFSET('Sanitation Data'!$E$4,0,10*ROW('Sanitation Data'!E154)),NA())</f>
        <v>#N/A</v>
      </c>
      <c r="AB160" s="84" t="e">
        <f ca="true">+IF(AND(ISNUMBER(OFFSET('Sanitation Data'!$E$6,0,10*ROW('Sanitation Data'!E154))),'Data Summary'!CQ160="Yes"),OFFSET('Sanitation Data'!$E$6,0,10*ROW('Sanitation Data'!E154)),NA())</f>
        <v>#N/A</v>
      </c>
      <c r="AC160" s="84" t="e">
        <f ca="true">+IF(AND(ISNUMBER(OFFSET('Sanitation Data'!$E$10,0,10*ROW('Sanitation Data'!E154))),'Data Summary'!CR160="Yes"),OFFSET('Sanitation Data'!$E$10,0,10*ROW('Sanitation Data'!E154)),NA())</f>
        <v>#N/A</v>
      </c>
      <c r="AD160" s="84" t="e">
        <f ca="true">+IF(AND(ISNUMBER(OFFSET('Sanitation Data'!$E$11,0,10*ROW('Sanitation Data'!E154))),'Data Summary'!CS160="Yes"),OFFSET('Sanitation Data'!$E$11,0,10*ROW('Sanitation Data'!E154)),NA())</f>
        <v>#N/A</v>
      </c>
      <c r="AE160" s="84" t="e">
        <f ca="true">+IF(AND(ISNUMBER(OFFSET('Sanitation Data'!$E$12,0,10*ROW('Sanitation Data'!E154))),'Data Summary'!CT160="Yes"),OFFSET('Sanitation Data'!$E$12,0,10*ROW('Sanitation Data'!E154)),NA())</f>
        <v>#N/A</v>
      </c>
      <c r="AF160" s="84" t="e">
        <f ca="true">+IF(AND(ISNUMBER(OFFSET('Sanitation Data'!$F$4,0,10*ROW('Sanitation Data'!F154))),'Data Summary'!CU160="Yes"),100-OFFSET('Sanitation Data'!$F$4,0,10*ROW('Sanitation Data'!F154)),NA())</f>
        <v>#N/A</v>
      </c>
      <c r="AG160" s="84" t="e">
        <f ca="true">+IF(AND(ISNUMBER(OFFSET('Sanitation Data'!$F$6,0,10*ROW('Sanitation Data'!F154))),'Data Summary'!CV160="Yes"),OFFSET('Sanitation Data'!$F$6,0,10*ROW('Sanitation Data'!F154)),NA())</f>
        <v>#N/A</v>
      </c>
      <c r="AH160" s="84" t="e">
        <f ca="true">+IF(AND(ISNUMBER(OFFSET('Sanitation Data'!$F$10,0,10*ROW('Sanitation Data'!F154))),'Data Summary'!CW160="Yes"),OFFSET('Sanitation Data'!$F$10,0,10*ROW('Sanitation Data'!F154)),NA())</f>
        <v>#N/A</v>
      </c>
      <c r="AI160" s="84" t="e">
        <f ca="true">+IF(AND(ISNUMBER(OFFSET('Sanitation Data'!$F$11,0,10*ROW('Sanitation Data'!F154))),'Data Summary'!CX160="Yes"),OFFSET('Sanitation Data'!$F$11,0,10*ROW('Sanitation Data'!F154)),NA())</f>
        <v>#N/A</v>
      </c>
      <c r="AJ160" s="84" t="e">
        <f ca="true">+IF(AND(ISNUMBER(OFFSET('Sanitation Data'!$F$12,0,10*ROW('Sanitation Data'!F154))),'Data Summary'!CY160="Yes"),OFFSET('Sanitation Data'!$F$12,0,10*ROW('Sanitation Data'!F154)),NA())</f>
        <v>#N/A</v>
      </c>
      <c r="AK160" s="84" t="e">
        <f ca="true">+IF(AND(ISNUMBER(OFFSET('Sanitation Data'!$G$4,0,10*ROW('Sanitation Data'!G154))),'Data Summary'!CZ160="Yes"),100-OFFSET('Sanitation Data'!$G$4,0,10*ROW('Sanitation Data'!G154)),NA())</f>
        <v>#N/A</v>
      </c>
      <c r="AL160" s="84" t="e">
        <f ca="true">+IF(AND(ISNUMBER(OFFSET('Sanitation Data'!$G$6,0,10*ROW('Sanitation Data'!G154))),'Data Summary'!DA160="Yes"),OFFSET('Sanitation Data'!$G$6,0,10*ROW('Sanitation Data'!G154)),NA())</f>
        <v>#N/A</v>
      </c>
      <c r="AM160" s="84" t="e">
        <f ca="true">+IF(AND(ISNUMBER(OFFSET('Sanitation Data'!$G$10,0,10*ROW('Sanitation Data'!G154))),'Data Summary'!DB160="Yes"),OFFSET('Sanitation Data'!$G$10,0,10*ROW('Sanitation Data'!G154)),NA())</f>
        <v>#N/A</v>
      </c>
      <c r="AN160" s="84" t="e">
        <f ca="true">+IF(AND(ISNUMBER(OFFSET('Sanitation Data'!$G$11,0,10*ROW('Sanitation Data'!G154))),'Data Summary'!DC160="Yes"),OFFSET('Sanitation Data'!$G$11,0,10*ROW('Sanitation Data'!G154)),NA())</f>
        <v>#N/A</v>
      </c>
      <c r="AO160" s="84" t="e">
        <f ca="true">+IF(AND(ISNUMBER(OFFSET('Sanitation Data'!$G$12,0,10*ROW('Sanitation Data'!G154))),'Data Summary'!DD160="Yes"),OFFSET('Sanitation Data'!$G$12,0,10*ROW('Sanitation Data'!G154)),NA())</f>
        <v>#N/A</v>
      </c>
      <c r="AP160" s="84" t="e">
        <f ca="true">+IF(AND(ISNUMBER(OFFSET('Sanitation Data'!$H$4,0,10*ROW('Sanitation Data'!H154))),'Data Summary'!DE160="Yes"),100-OFFSET('Sanitation Data'!$H$4,0,10*ROW('Sanitation Data'!H154)),NA())</f>
        <v>#N/A</v>
      </c>
      <c r="AQ160" s="84" t="e">
        <f ca="true">+IF(AND(ISNUMBER(OFFSET('Sanitation Data'!$H$6,0,10*ROW('Sanitation Data'!H154))),'Data Summary'!DF160="Yes"),OFFSET('Sanitation Data'!$H$6,0,10*ROW('Sanitation Data'!H154)),NA())</f>
        <v>#N/A</v>
      </c>
      <c r="AR160" s="84" t="e">
        <f ca="true">+IF(AND(ISNUMBER(OFFSET('Sanitation Data'!$H$10,0,10*ROW('Sanitation Data'!H154))),'Data Summary'!DG160="Yes"),OFFSET('Sanitation Data'!$H$10,0,10*ROW('Sanitation Data'!H154)),NA())</f>
        <v>#N/A</v>
      </c>
      <c r="AS160" s="84" t="e">
        <f ca="true">+IF(AND(ISNUMBER(OFFSET('Sanitation Data'!$H$11,0,10*ROW('Sanitation Data'!H154))),'Data Summary'!DH160="Yes"),OFFSET('Sanitation Data'!$H$11,0,10*ROW('Sanitation Data'!H154)),NA())</f>
        <v>#N/A</v>
      </c>
      <c r="AT160" s="84" t="e">
        <f ca="true">+IF(AND(ISNUMBER(OFFSET('Sanitation Data'!$H$12,0,10*ROW('Sanitation Data'!H154))),'Data Summary'!DI160="Yes"),OFFSET('Sanitation Data'!$H$12,0,10*ROW('Sanitation Data'!H154)),NA())</f>
        <v>#N/A</v>
      </c>
      <c r="AU160" s="84" t="e">
        <f ca="true">+IF(AND(ISNUMBER(OFFSET('Sanitation Data'!$I$4,0,10*ROW('Sanitation Data'!I154))),'Data Summary'!DJ160="Yes"),100-OFFSET('Sanitation Data'!$I$4,0,10*ROW('Sanitation Data'!I154)),NA())</f>
        <v>#N/A</v>
      </c>
      <c r="AV160" s="84" t="e">
        <f ca="true">+IF(AND(ISNUMBER(OFFSET('Sanitation Data'!$I$6,0,10*ROW('Sanitation Data'!I154))),'Data Summary'!DK160="Yes"),OFFSET('Sanitation Data'!$I$6,0,10*ROW('Sanitation Data'!I154)),NA())</f>
        <v>#N/A</v>
      </c>
      <c r="AW160" s="84" t="e">
        <f ca="true">+IF(AND(ISNUMBER(OFFSET('Sanitation Data'!$I$10,0,10*ROW('Sanitation Data'!I154))),'Data Summary'!DL160="Yes"),OFFSET('Sanitation Data'!$I$10,0,10*ROW('Sanitation Data'!I154)),NA())</f>
        <v>#N/A</v>
      </c>
      <c r="AX160" s="84" t="e">
        <f ca="true">+IF(AND(ISNUMBER(OFFSET('Sanitation Data'!$I$11,0,10*ROW('Sanitation Data'!I154))),'Data Summary'!DM160="Yes"),OFFSET('Sanitation Data'!$I$11,0,10*ROW('Sanitation Data'!I154)),NA())</f>
        <v>#N/A</v>
      </c>
      <c r="AY160" s="84" t="e">
        <f ca="true">+IF(AND(ISNUMBER(OFFSET('Sanitation Data'!$I$12,0,10*ROW('Sanitation Data'!I154))),'Data Summary'!DN160="Yes"),OFFSET('Sanitation Data'!$I$12,0,10*ROW('Sanitation Data'!I154)),NA())</f>
        <v>#N/A</v>
      </c>
      <c r="AZ160" s="85" t="e">
        <f ca="true">+IF(AND(ISNUMBER(OFFSET('Hygiene Data'!$D$5,0,10*ROW('Hygiene Data'!D154))),'Data Summary'!DO160="Yes"),OFFSET('Hygiene Data'!$D$5,0,10*ROW('Hygiene Data'!D154)),NA())</f>
        <v>#N/A</v>
      </c>
      <c r="BA160" s="85" t="e">
        <f ca="true">+IF(AND(ISNUMBER(OFFSET('Hygiene Data'!$D$7,0,10*ROW('Hygiene Data'!D154))),'Data Summary'!DP160="Yes"),OFFSET('Hygiene Data'!$D$7,0,10*ROW('Hygiene Data'!D154)),NA())</f>
        <v>#N/A</v>
      </c>
      <c r="BB160" s="85" t="e">
        <f ca="true">+IF(AND(ISNUMBER(OFFSET('Hygiene Data'!$D$9,0,10*ROW('Hygiene Data'!D154))),'Data Summary'!DQ160="Yes"),OFFSET('Hygiene Data'!$D$9,0,10*ROW('Hygiene Data'!D154)),NA())</f>
        <v>#N/A</v>
      </c>
      <c r="BC160" s="85" t="e">
        <f ca="true">+IF(AND(ISNUMBER(OFFSET('Hygiene Data'!$E$5,0,10*ROW('Hygiene Data'!E154))),'Data Summary'!DR160="Yes"),OFFSET('Hygiene Data'!$E$5,0,10*ROW('Hygiene Data'!E154)),NA())</f>
        <v>#N/A</v>
      </c>
      <c r="BD160" s="85" t="e">
        <f ca="true">+IF(AND(ISNUMBER(OFFSET('Hygiene Data'!$E$7,0,10*ROW('Hygiene Data'!E154))),'Data Summary'!DS160="Yes"),OFFSET('Hygiene Data'!$E$7,0,10*ROW('Hygiene Data'!E154)),NA())</f>
        <v>#N/A</v>
      </c>
      <c r="BE160" s="85" t="e">
        <f ca="true">+IF(AND(ISNUMBER(OFFSET('Hygiene Data'!$E$9,0,10*ROW('Hygiene Data'!E154))),'Data Summary'!DT160="Yes"),OFFSET('Hygiene Data'!$E$9,0,10*ROW('Hygiene Data'!E154)),NA())</f>
        <v>#N/A</v>
      </c>
      <c r="BF160" s="85" t="e">
        <f ca="true">+IF(AND(ISNUMBER(OFFSET('Hygiene Data'!$F$5,0,10*ROW('Hygiene Data'!F154))),'Data Summary'!DU160="Yes"),OFFSET('Hygiene Data'!$F$5,0,10*ROW('Hygiene Data'!F154)),NA())</f>
        <v>#N/A</v>
      </c>
      <c r="BG160" s="85" t="e">
        <f ca="true">+IF(AND(ISNUMBER(OFFSET('Hygiene Data'!$F$7,0,10*ROW('Hygiene Data'!F154))),'Data Summary'!DV160="Yes"),OFFSET('Hygiene Data'!$F$7,0,10*ROW('Hygiene Data'!F154)),NA())</f>
        <v>#N/A</v>
      </c>
      <c r="BH160" s="85" t="e">
        <f ca="true">+IF(AND(ISNUMBER(OFFSET('Hygiene Data'!$F$9,0,10*ROW('Hygiene Data'!F154))),'Data Summary'!DW160="Yes"),OFFSET('Hygiene Data'!$F$9,0,10*ROW('Hygiene Data'!F154)),NA())</f>
        <v>#N/A</v>
      </c>
      <c r="BI160" s="85" t="e">
        <f ca="true">+IF(AND(ISNUMBER(OFFSET('Hygiene Data'!$G$5,0,10*ROW('Hygiene Data'!G154))),'Data Summary'!DX160="Yes"),OFFSET('Hygiene Data'!$G$5,0,10*ROW('Hygiene Data'!G154)),NA())</f>
        <v>#N/A</v>
      </c>
      <c r="BJ160" s="85" t="e">
        <f ca="true">+IF(AND(ISNUMBER(OFFSET('Hygiene Data'!$G$7,0,10*ROW('Hygiene Data'!G154))),'Data Summary'!DY160="Yes"),OFFSET('Hygiene Data'!$G$7,0,10*ROW('Hygiene Data'!G154)),NA())</f>
        <v>#N/A</v>
      </c>
      <c r="BK160" s="85" t="e">
        <f ca="true">+IF(AND(ISNUMBER(OFFSET('Hygiene Data'!$G$9,0,10*ROW('Hygiene Data'!G154))),'Data Summary'!DZ160="Yes"),OFFSET('Hygiene Data'!$G$9,0,10*ROW('Hygiene Data'!G154)),NA())</f>
        <v>#N/A</v>
      </c>
      <c r="BL160" s="85" t="e">
        <f ca="true">+IF(AND(ISNUMBER(OFFSET('Hygiene Data'!$H$5,0,10*ROW('Hygiene Data'!H154))),'Data Summary'!EA160="Yes"),OFFSET('Hygiene Data'!$H$5,0,10*ROW('Hygiene Data'!H154)),NA())</f>
        <v>#N/A</v>
      </c>
      <c r="BM160" s="85" t="e">
        <f ca="true">+IF(AND(ISNUMBER(OFFSET('Hygiene Data'!$H$7,0,10*ROW('Hygiene Data'!H154))),'Data Summary'!EB160="Yes"),OFFSET('Hygiene Data'!$H$7,0,10*ROW('Hygiene Data'!H154)),NA())</f>
        <v>#N/A</v>
      </c>
      <c r="BN160" s="85" t="e">
        <f ca="true">+IF(AND(ISNUMBER(OFFSET('Hygiene Data'!$H$9,0,10*ROW('Hygiene Data'!H154))),'Data Summary'!EC160="Yes"),OFFSET('Hygiene Data'!$H$9,0,10*ROW('Hygiene Data'!H154)),NA())</f>
        <v>#N/A</v>
      </c>
      <c r="BO160" s="85" t="e">
        <f ca="true">+IF(AND(ISNUMBER(OFFSET('Hygiene Data'!$I$5,0,10*ROW('Hygiene Data'!I154))),'Data Summary'!ED160="Yes"),OFFSET('Hygiene Data'!$I$5,0,10*ROW('Hygiene Data'!I154)),NA())</f>
        <v>#N/A</v>
      </c>
      <c r="BP160" s="85" t="e">
        <f ca="true">+IF(AND(ISNUMBER(OFFSET('Hygiene Data'!$I$7,0,10*ROW('Hygiene Data'!I154))),'Data Summary'!EE160="Yes"),OFFSET('Hygiene Data'!$I$7,0,10*ROW('Hygiene Data'!I154)),NA())</f>
        <v>#N/A</v>
      </c>
      <c r="BQ160" s="85" t="e">
        <f ca="true">+IF(AND(ISNUMBER(OFFSET('Hygiene Data'!$I$9,0,10*ROW('Hygiene Data'!I154))),'Data Summary'!EF160="Yes"),OFFSET('Hygiene Data'!$I$9,0,10*ROW('Hygiene Data'!I154)),NA())</f>
        <v>#N/A</v>
      </c>
    </row>
    <row xmlns:x14ac="http://schemas.microsoft.com/office/spreadsheetml/2009/9/ac" r="161" x14ac:dyDescent="0.2">
      <c r="A161" s="326" t="e">
        <f ca="true">+RIGHT('Data Summary'!A161,LEN('Data Summary'!A161)-9)</f>
        <v>#VALUE!</v>
      </c>
      <c r="B161" s="31" t="str">
        <f ca="true">+IF(ISTEXT('Data Summary'!B161),'Data Summary'!B161,"")</f>
        <v/>
      </c>
      <c r="C161" s="325" t="e">
        <f ca="true">+VALUE('Data Summary'!C161)</f>
        <v>#VALUE!</v>
      </c>
      <c r="D161" s="83" t="e">
        <f ca="true">+IF(AND(ISNUMBER(OFFSET('Water Data'!$D$4,0,10*ROW('Water Data'!D155))),'Data Summary'!BS161="Yes"),100-OFFSET('Water Data'!$D$4,0,10*ROW('Water Data'!D155)),NA())</f>
        <v>#N/A</v>
      </c>
      <c r="E161" s="83" t="e">
        <f ca="true">+IF(AND(ISNUMBER(OFFSET('Water Data'!$D$6,0,10*ROW('Water Data'!D155))),'Data Summary'!BT161="Yes"),OFFSET('Water Data'!$D$6,0,10*ROW('Water Data'!D155)),NA())</f>
        <v>#N/A</v>
      </c>
      <c r="F161" s="83" t="e">
        <f ca="true">+IF(AND(ISNUMBER(OFFSET('Water Data'!$D$9,0,10*ROW('Water Data'!D155))),'Data Summary'!BU161="Yes"),OFFSET('Water Data'!$D$9,0,10*ROW('Water Data'!D155)),NA())</f>
        <v>#N/A</v>
      </c>
      <c r="G161" s="83" t="e">
        <f ca="true">+IF(AND(ISNUMBER(OFFSET('Water Data'!$E$4,0,10*ROW('Water Data'!E155))),'Data Summary'!BV161="Yes"),100-OFFSET('Water Data'!$E$4,0,10*ROW('Water Data'!E155)),NA())</f>
        <v>#N/A</v>
      </c>
      <c r="H161" s="83" t="e">
        <f ca="true">+IF(AND(ISNUMBER(OFFSET('Water Data'!$E$6,0,10*ROW('Water Data'!E155))),'Data Summary'!BW161="Yes"),OFFSET('Water Data'!$E$6,0,10*ROW('Water Data'!E155)),NA())</f>
        <v>#N/A</v>
      </c>
      <c r="I161" s="83" t="e">
        <f ca="true">+IF(AND(ISNUMBER(OFFSET('Water Data'!$E$9,0,10*ROW('Water Data'!E155))),'Data Summary'!BX161="Yes"),OFFSET('Water Data'!$E$9,0,10*ROW('Water Data'!E155)),NA())</f>
        <v>#N/A</v>
      </c>
      <c r="J161" s="83" t="e">
        <f ca="true">+IF(AND(ISNUMBER(OFFSET('Water Data'!$F$4,0,10*ROW('Water Data'!F155))),'Data Summary'!BY161="Yes"),100-OFFSET('Water Data'!$F$4,0,10*ROW('Water Data'!F155)),NA())</f>
        <v>#N/A</v>
      </c>
      <c r="K161" s="83" t="e">
        <f ca="true">+IF(AND(ISNUMBER(OFFSET('Water Data'!$F$6,0,10*ROW('Water Data'!F155))),'Data Summary'!BZ161="Yes"),OFFSET('Water Data'!$F$6,0,10*ROW('Water Data'!F155)),NA())</f>
        <v>#N/A</v>
      </c>
      <c r="L161" s="83" t="e">
        <f ca="true">+IF(AND(ISNUMBER(OFFSET('Water Data'!$F$9,0,10*ROW('Water Data'!F155))),'Data Summary'!CA161="Yes"),OFFSET('Water Data'!$F$9,0,10*ROW('Water Data'!F155)),NA())</f>
        <v>#N/A</v>
      </c>
      <c r="M161" s="83" t="e">
        <f ca="true">+IF(AND(ISNUMBER(OFFSET('Water Data'!$G$4,0,10*ROW('Water Data'!G155))),'Data Summary'!CB161="Yes"),100-OFFSET('Water Data'!$G$4,0,10*ROW('Water Data'!G155)),NA())</f>
        <v>#N/A</v>
      </c>
      <c r="N161" s="83" t="e">
        <f ca="true">+IF(AND(ISNUMBER(OFFSET('Water Data'!$G$6,0,10*ROW('Water Data'!G155))),'Data Summary'!CC161="Yes"),OFFSET('Water Data'!$G$6,0,10*ROW('Water Data'!G155)),NA())</f>
        <v>#N/A</v>
      </c>
      <c r="O161" s="83" t="e">
        <f ca="true">+IF(AND(ISNUMBER(OFFSET('Water Data'!$G$9,0,10*ROW('Water Data'!G155))),'Data Summary'!CD161="Yes"),OFFSET('Water Data'!$G$9,0,10*ROW('Water Data'!G155)),NA())</f>
        <v>#N/A</v>
      </c>
      <c r="P161" s="83" t="e">
        <f ca="true">+IF(AND(ISNUMBER(OFFSET('Water Data'!$H$4,0,10*ROW('Water Data'!H155))),'Data Summary'!CE161="Yes"),100-OFFSET('Water Data'!$H$4,0,10*ROW('Water Data'!H155)),NA())</f>
        <v>#N/A</v>
      </c>
      <c r="Q161" s="83" t="e">
        <f ca="true">+IF(AND(ISNUMBER(OFFSET('Water Data'!$H$6,0,10*ROW('Water Data'!H155))),'Data Summary'!CF161="Yes"),OFFSET('Water Data'!$H$6,0,10*ROW('Water Data'!H155)),NA())</f>
        <v>#N/A</v>
      </c>
      <c r="R161" s="83" t="e">
        <f ca="true">+IF(AND(ISNUMBER(OFFSET('Water Data'!$H$9,0,10*ROW('Water Data'!H155))),'Data Summary'!CG161="Yes"),OFFSET('Water Data'!$H$9,0,10*ROW('Water Data'!H155)),NA())</f>
        <v>#N/A</v>
      </c>
      <c r="S161" s="83" t="e">
        <f ca="true">+IF(AND(ISNUMBER(OFFSET('Water Data'!$I$4,0,10*ROW('Water Data'!I155))),'Data Summary'!CH161="Yes"),100-OFFSET('Water Data'!$I$4,0,10*ROW('Water Data'!I155)),NA())</f>
        <v>#N/A</v>
      </c>
      <c r="T161" s="83" t="e">
        <f ca="true">+IF(AND(ISNUMBER(OFFSET('Water Data'!$I$6,0,10*ROW('Water Data'!I155))),'Data Summary'!CI161="Yes"),OFFSET('Water Data'!$I$6,0,10*ROW('Water Data'!I155)),NA())</f>
        <v>#N/A</v>
      </c>
      <c r="U161" s="83" t="e">
        <f ca="true">+IF(AND(ISNUMBER(OFFSET('Water Data'!$I$9,0,10*ROW('Water Data'!I155))),'Data Summary'!CJ161="Yes"),OFFSET('Water Data'!$I$9,0,10*ROW('Water Data'!I155)),NA())</f>
        <v>#N/A</v>
      </c>
      <c r="V161" s="84" t="e">
        <f ca="true">+IF(AND(ISNUMBER(OFFSET('Sanitation Data'!$D$4,0,10*ROW('Sanitation Data'!D155))),'Data Summary'!CK161="Yes"),100-OFFSET('Sanitation Data'!$D$4,0,10*ROW('Sanitation Data'!D155)),NA())</f>
        <v>#N/A</v>
      </c>
      <c r="W161" s="84" t="e">
        <f ca="true">+IF(AND(ISNUMBER(OFFSET('Sanitation Data'!$D$6,0,10*ROW('Sanitation Data'!D155))),'Data Summary'!CL161="Yes"),OFFSET('Sanitation Data'!$D$6,0,10*ROW('Sanitation Data'!D155)),NA())</f>
        <v>#N/A</v>
      </c>
      <c r="X161" s="84" t="e">
        <f ca="true">+IF(AND(ISNUMBER(OFFSET('Sanitation Data'!$D$10,0,10*ROW('Sanitation Data'!D155))),'Data Summary'!CM161="Yes"),OFFSET('Sanitation Data'!$D$10,0,10*ROW('Sanitation Data'!D155)),NA())</f>
        <v>#N/A</v>
      </c>
      <c r="Y161" s="84" t="e">
        <f ca="true">+IF(AND(ISNUMBER(OFFSET('Sanitation Data'!$D$11,0,10*ROW('Sanitation Data'!D155))),'Data Summary'!CN161="Yes"),OFFSET('Sanitation Data'!$D$11,0,10*ROW('Sanitation Data'!D155)),NA())</f>
        <v>#N/A</v>
      </c>
      <c r="Z161" s="84" t="e">
        <f ca="true">+IF(AND(ISNUMBER(OFFSET('Sanitation Data'!$D$12,0,10*ROW('Sanitation Data'!D155))),'Data Summary'!CO161="Yes"),OFFSET('Sanitation Data'!$D$12,0,10*ROW('Sanitation Data'!D155)),NA())</f>
        <v>#N/A</v>
      </c>
      <c r="AA161" s="84" t="e">
        <f ca="true">+IF(AND(ISNUMBER(OFFSET('Sanitation Data'!$E$4,0,10*ROW('Sanitation Data'!E155))),'Data Summary'!CP161="Yes"),100-OFFSET('Sanitation Data'!$E$4,0,10*ROW('Sanitation Data'!E155)),NA())</f>
        <v>#N/A</v>
      </c>
      <c r="AB161" s="84" t="e">
        <f ca="true">+IF(AND(ISNUMBER(OFFSET('Sanitation Data'!$E$6,0,10*ROW('Sanitation Data'!E155))),'Data Summary'!CQ161="Yes"),OFFSET('Sanitation Data'!$E$6,0,10*ROW('Sanitation Data'!E155)),NA())</f>
        <v>#N/A</v>
      </c>
      <c r="AC161" s="84" t="e">
        <f ca="true">+IF(AND(ISNUMBER(OFFSET('Sanitation Data'!$E$10,0,10*ROW('Sanitation Data'!E155))),'Data Summary'!CR161="Yes"),OFFSET('Sanitation Data'!$E$10,0,10*ROW('Sanitation Data'!E155)),NA())</f>
        <v>#N/A</v>
      </c>
      <c r="AD161" s="84" t="e">
        <f ca="true">+IF(AND(ISNUMBER(OFFSET('Sanitation Data'!$E$11,0,10*ROW('Sanitation Data'!E155))),'Data Summary'!CS161="Yes"),OFFSET('Sanitation Data'!$E$11,0,10*ROW('Sanitation Data'!E155)),NA())</f>
        <v>#N/A</v>
      </c>
      <c r="AE161" s="84" t="e">
        <f ca="true">+IF(AND(ISNUMBER(OFFSET('Sanitation Data'!$E$12,0,10*ROW('Sanitation Data'!E155))),'Data Summary'!CT161="Yes"),OFFSET('Sanitation Data'!$E$12,0,10*ROW('Sanitation Data'!E155)),NA())</f>
        <v>#N/A</v>
      </c>
      <c r="AF161" s="84" t="e">
        <f ca="true">+IF(AND(ISNUMBER(OFFSET('Sanitation Data'!$F$4,0,10*ROW('Sanitation Data'!F155))),'Data Summary'!CU161="Yes"),100-OFFSET('Sanitation Data'!$F$4,0,10*ROW('Sanitation Data'!F155)),NA())</f>
        <v>#N/A</v>
      </c>
      <c r="AG161" s="84" t="e">
        <f ca="true">+IF(AND(ISNUMBER(OFFSET('Sanitation Data'!$F$6,0,10*ROW('Sanitation Data'!F155))),'Data Summary'!CV161="Yes"),OFFSET('Sanitation Data'!$F$6,0,10*ROW('Sanitation Data'!F155)),NA())</f>
        <v>#N/A</v>
      </c>
      <c r="AH161" s="84" t="e">
        <f ca="true">+IF(AND(ISNUMBER(OFFSET('Sanitation Data'!$F$10,0,10*ROW('Sanitation Data'!F155))),'Data Summary'!CW161="Yes"),OFFSET('Sanitation Data'!$F$10,0,10*ROW('Sanitation Data'!F155)),NA())</f>
        <v>#N/A</v>
      </c>
      <c r="AI161" s="84" t="e">
        <f ca="true">+IF(AND(ISNUMBER(OFFSET('Sanitation Data'!$F$11,0,10*ROW('Sanitation Data'!F155))),'Data Summary'!CX161="Yes"),OFFSET('Sanitation Data'!$F$11,0,10*ROW('Sanitation Data'!F155)),NA())</f>
        <v>#N/A</v>
      </c>
      <c r="AJ161" s="84" t="e">
        <f ca="true">+IF(AND(ISNUMBER(OFFSET('Sanitation Data'!$F$12,0,10*ROW('Sanitation Data'!F155))),'Data Summary'!CY161="Yes"),OFFSET('Sanitation Data'!$F$12,0,10*ROW('Sanitation Data'!F155)),NA())</f>
        <v>#N/A</v>
      </c>
      <c r="AK161" s="84" t="e">
        <f ca="true">+IF(AND(ISNUMBER(OFFSET('Sanitation Data'!$G$4,0,10*ROW('Sanitation Data'!G155))),'Data Summary'!CZ161="Yes"),100-OFFSET('Sanitation Data'!$G$4,0,10*ROW('Sanitation Data'!G155)),NA())</f>
        <v>#N/A</v>
      </c>
      <c r="AL161" s="84" t="e">
        <f ca="true">+IF(AND(ISNUMBER(OFFSET('Sanitation Data'!$G$6,0,10*ROW('Sanitation Data'!G155))),'Data Summary'!DA161="Yes"),OFFSET('Sanitation Data'!$G$6,0,10*ROW('Sanitation Data'!G155)),NA())</f>
        <v>#N/A</v>
      </c>
      <c r="AM161" s="84" t="e">
        <f ca="true">+IF(AND(ISNUMBER(OFFSET('Sanitation Data'!$G$10,0,10*ROW('Sanitation Data'!G155))),'Data Summary'!DB161="Yes"),OFFSET('Sanitation Data'!$G$10,0,10*ROW('Sanitation Data'!G155)),NA())</f>
        <v>#N/A</v>
      </c>
      <c r="AN161" s="84" t="e">
        <f ca="true">+IF(AND(ISNUMBER(OFFSET('Sanitation Data'!$G$11,0,10*ROW('Sanitation Data'!G155))),'Data Summary'!DC161="Yes"),OFFSET('Sanitation Data'!$G$11,0,10*ROW('Sanitation Data'!G155)),NA())</f>
        <v>#N/A</v>
      </c>
      <c r="AO161" s="84" t="e">
        <f ca="true">+IF(AND(ISNUMBER(OFFSET('Sanitation Data'!$G$12,0,10*ROW('Sanitation Data'!G155))),'Data Summary'!DD161="Yes"),OFFSET('Sanitation Data'!$G$12,0,10*ROW('Sanitation Data'!G155)),NA())</f>
        <v>#N/A</v>
      </c>
      <c r="AP161" s="84" t="e">
        <f ca="true">+IF(AND(ISNUMBER(OFFSET('Sanitation Data'!$H$4,0,10*ROW('Sanitation Data'!H155))),'Data Summary'!DE161="Yes"),100-OFFSET('Sanitation Data'!$H$4,0,10*ROW('Sanitation Data'!H155)),NA())</f>
        <v>#N/A</v>
      </c>
      <c r="AQ161" s="84" t="e">
        <f ca="true">+IF(AND(ISNUMBER(OFFSET('Sanitation Data'!$H$6,0,10*ROW('Sanitation Data'!H155))),'Data Summary'!DF161="Yes"),OFFSET('Sanitation Data'!$H$6,0,10*ROW('Sanitation Data'!H155)),NA())</f>
        <v>#N/A</v>
      </c>
      <c r="AR161" s="84" t="e">
        <f ca="true">+IF(AND(ISNUMBER(OFFSET('Sanitation Data'!$H$10,0,10*ROW('Sanitation Data'!H155))),'Data Summary'!DG161="Yes"),OFFSET('Sanitation Data'!$H$10,0,10*ROW('Sanitation Data'!H155)),NA())</f>
        <v>#N/A</v>
      </c>
      <c r="AS161" s="84" t="e">
        <f ca="true">+IF(AND(ISNUMBER(OFFSET('Sanitation Data'!$H$11,0,10*ROW('Sanitation Data'!H155))),'Data Summary'!DH161="Yes"),OFFSET('Sanitation Data'!$H$11,0,10*ROW('Sanitation Data'!H155)),NA())</f>
        <v>#N/A</v>
      </c>
      <c r="AT161" s="84" t="e">
        <f ca="true">+IF(AND(ISNUMBER(OFFSET('Sanitation Data'!$H$12,0,10*ROW('Sanitation Data'!H155))),'Data Summary'!DI161="Yes"),OFFSET('Sanitation Data'!$H$12,0,10*ROW('Sanitation Data'!H155)),NA())</f>
        <v>#N/A</v>
      </c>
      <c r="AU161" s="84" t="e">
        <f ca="true">+IF(AND(ISNUMBER(OFFSET('Sanitation Data'!$I$4,0,10*ROW('Sanitation Data'!I155))),'Data Summary'!DJ161="Yes"),100-OFFSET('Sanitation Data'!$I$4,0,10*ROW('Sanitation Data'!I155)),NA())</f>
        <v>#N/A</v>
      </c>
      <c r="AV161" s="84" t="e">
        <f ca="true">+IF(AND(ISNUMBER(OFFSET('Sanitation Data'!$I$6,0,10*ROW('Sanitation Data'!I155))),'Data Summary'!DK161="Yes"),OFFSET('Sanitation Data'!$I$6,0,10*ROW('Sanitation Data'!I155)),NA())</f>
        <v>#N/A</v>
      </c>
      <c r="AW161" s="84" t="e">
        <f ca="true">+IF(AND(ISNUMBER(OFFSET('Sanitation Data'!$I$10,0,10*ROW('Sanitation Data'!I155))),'Data Summary'!DL161="Yes"),OFFSET('Sanitation Data'!$I$10,0,10*ROW('Sanitation Data'!I155)),NA())</f>
        <v>#N/A</v>
      </c>
      <c r="AX161" s="84" t="e">
        <f ca="true">+IF(AND(ISNUMBER(OFFSET('Sanitation Data'!$I$11,0,10*ROW('Sanitation Data'!I155))),'Data Summary'!DM161="Yes"),OFFSET('Sanitation Data'!$I$11,0,10*ROW('Sanitation Data'!I155)),NA())</f>
        <v>#N/A</v>
      </c>
      <c r="AY161" s="84" t="e">
        <f ca="true">+IF(AND(ISNUMBER(OFFSET('Sanitation Data'!$I$12,0,10*ROW('Sanitation Data'!I155))),'Data Summary'!DN161="Yes"),OFFSET('Sanitation Data'!$I$12,0,10*ROW('Sanitation Data'!I155)),NA())</f>
        <v>#N/A</v>
      </c>
      <c r="AZ161" s="85" t="e">
        <f ca="true">+IF(AND(ISNUMBER(OFFSET('Hygiene Data'!$D$5,0,10*ROW('Hygiene Data'!D155))),'Data Summary'!DO161="Yes"),OFFSET('Hygiene Data'!$D$5,0,10*ROW('Hygiene Data'!D155)),NA())</f>
        <v>#N/A</v>
      </c>
      <c r="BA161" s="85" t="e">
        <f ca="true">+IF(AND(ISNUMBER(OFFSET('Hygiene Data'!$D$7,0,10*ROW('Hygiene Data'!D155))),'Data Summary'!DP161="Yes"),OFFSET('Hygiene Data'!$D$7,0,10*ROW('Hygiene Data'!D155)),NA())</f>
        <v>#N/A</v>
      </c>
      <c r="BB161" s="85" t="e">
        <f ca="true">+IF(AND(ISNUMBER(OFFSET('Hygiene Data'!$D$9,0,10*ROW('Hygiene Data'!D155))),'Data Summary'!DQ161="Yes"),OFFSET('Hygiene Data'!$D$9,0,10*ROW('Hygiene Data'!D155)),NA())</f>
        <v>#N/A</v>
      </c>
      <c r="BC161" s="85" t="e">
        <f ca="true">+IF(AND(ISNUMBER(OFFSET('Hygiene Data'!$E$5,0,10*ROW('Hygiene Data'!E155))),'Data Summary'!DR161="Yes"),OFFSET('Hygiene Data'!$E$5,0,10*ROW('Hygiene Data'!E155)),NA())</f>
        <v>#N/A</v>
      </c>
      <c r="BD161" s="85" t="e">
        <f ca="true">+IF(AND(ISNUMBER(OFFSET('Hygiene Data'!$E$7,0,10*ROW('Hygiene Data'!E155))),'Data Summary'!DS161="Yes"),OFFSET('Hygiene Data'!$E$7,0,10*ROW('Hygiene Data'!E155)),NA())</f>
        <v>#N/A</v>
      </c>
      <c r="BE161" s="85" t="e">
        <f ca="true">+IF(AND(ISNUMBER(OFFSET('Hygiene Data'!$E$9,0,10*ROW('Hygiene Data'!E155))),'Data Summary'!DT161="Yes"),OFFSET('Hygiene Data'!$E$9,0,10*ROW('Hygiene Data'!E155)),NA())</f>
        <v>#N/A</v>
      </c>
      <c r="BF161" s="85" t="e">
        <f ca="true">+IF(AND(ISNUMBER(OFFSET('Hygiene Data'!$F$5,0,10*ROW('Hygiene Data'!F155))),'Data Summary'!DU161="Yes"),OFFSET('Hygiene Data'!$F$5,0,10*ROW('Hygiene Data'!F155)),NA())</f>
        <v>#N/A</v>
      </c>
      <c r="BG161" s="85" t="e">
        <f ca="true">+IF(AND(ISNUMBER(OFFSET('Hygiene Data'!$F$7,0,10*ROW('Hygiene Data'!F155))),'Data Summary'!DV161="Yes"),OFFSET('Hygiene Data'!$F$7,0,10*ROW('Hygiene Data'!F155)),NA())</f>
        <v>#N/A</v>
      </c>
      <c r="BH161" s="85" t="e">
        <f ca="true">+IF(AND(ISNUMBER(OFFSET('Hygiene Data'!$F$9,0,10*ROW('Hygiene Data'!F155))),'Data Summary'!DW161="Yes"),OFFSET('Hygiene Data'!$F$9,0,10*ROW('Hygiene Data'!F155)),NA())</f>
        <v>#N/A</v>
      </c>
      <c r="BI161" s="85" t="e">
        <f ca="true">+IF(AND(ISNUMBER(OFFSET('Hygiene Data'!$G$5,0,10*ROW('Hygiene Data'!G155))),'Data Summary'!DX161="Yes"),OFFSET('Hygiene Data'!$G$5,0,10*ROW('Hygiene Data'!G155)),NA())</f>
        <v>#N/A</v>
      </c>
      <c r="BJ161" s="85" t="e">
        <f ca="true">+IF(AND(ISNUMBER(OFFSET('Hygiene Data'!$G$7,0,10*ROW('Hygiene Data'!G155))),'Data Summary'!DY161="Yes"),OFFSET('Hygiene Data'!$G$7,0,10*ROW('Hygiene Data'!G155)),NA())</f>
        <v>#N/A</v>
      </c>
      <c r="BK161" s="85" t="e">
        <f ca="true">+IF(AND(ISNUMBER(OFFSET('Hygiene Data'!$G$9,0,10*ROW('Hygiene Data'!G155))),'Data Summary'!DZ161="Yes"),OFFSET('Hygiene Data'!$G$9,0,10*ROW('Hygiene Data'!G155)),NA())</f>
        <v>#N/A</v>
      </c>
      <c r="BL161" s="85" t="e">
        <f ca="true">+IF(AND(ISNUMBER(OFFSET('Hygiene Data'!$H$5,0,10*ROW('Hygiene Data'!H155))),'Data Summary'!EA161="Yes"),OFFSET('Hygiene Data'!$H$5,0,10*ROW('Hygiene Data'!H155)),NA())</f>
        <v>#N/A</v>
      </c>
      <c r="BM161" s="85" t="e">
        <f ca="true">+IF(AND(ISNUMBER(OFFSET('Hygiene Data'!$H$7,0,10*ROW('Hygiene Data'!H155))),'Data Summary'!EB161="Yes"),OFFSET('Hygiene Data'!$H$7,0,10*ROW('Hygiene Data'!H155)),NA())</f>
        <v>#N/A</v>
      </c>
      <c r="BN161" s="85" t="e">
        <f ca="true">+IF(AND(ISNUMBER(OFFSET('Hygiene Data'!$H$9,0,10*ROW('Hygiene Data'!H155))),'Data Summary'!EC161="Yes"),OFFSET('Hygiene Data'!$H$9,0,10*ROW('Hygiene Data'!H155)),NA())</f>
        <v>#N/A</v>
      </c>
      <c r="BO161" s="85" t="e">
        <f ca="true">+IF(AND(ISNUMBER(OFFSET('Hygiene Data'!$I$5,0,10*ROW('Hygiene Data'!I155))),'Data Summary'!ED161="Yes"),OFFSET('Hygiene Data'!$I$5,0,10*ROW('Hygiene Data'!I155)),NA())</f>
        <v>#N/A</v>
      </c>
      <c r="BP161" s="85" t="e">
        <f ca="true">+IF(AND(ISNUMBER(OFFSET('Hygiene Data'!$I$7,0,10*ROW('Hygiene Data'!I155))),'Data Summary'!EE161="Yes"),OFFSET('Hygiene Data'!$I$7,0,10*ROW('Hygiene Data'!I155)),NA())</f>
        <v>#N/A</v>
      </c>
      <c r="BQ161" s="85" t="e">
        <f ca="true">+IF(AND(ISNUMBER(OFFSET('Hygiene Data'!$I$9,0,10*ROW('Hygiene Data'!I155))),'Data Summary'!EF161="Yes"),OFFSET('Hygiene Data'!$I$9,0,10*ROW('Hygiene Data'!I155)),NA())</f>
        <v>#N/A</v>
      </c>
    </row>
    <row xmlns:x14ac="http://schemas.microsoft.com/office/spreadsheetml/2009/9/ac" r="162" x14ac:dyDescent="0.2">
      <c r="A162" s="326" t="e">
        <f ca="true">+RIGHT('Data Summary'!A162,LEN('Data Summary'!A162)-9)</f>
        <v>#VALUE!</v>
      </c>
      <c r="B162" s="31" t="str">
        <f ca="true">+IF(ISTEXT('Data Summary'!B162),'Data Summary'!B162,"")</f>
        <v/>
      </c>
      <c r="C162" s="325" t="e">
        <f ca="true">+VALUE('Data Summary'!C162)</f>
        <v>#VALUE!</v>
      </c>
      <c r="D162" s="83" t="e">
        <f ca="true">+IF(AND(ISNUMBER(OFFSET('Water Data'!$D$4,0,10*ROW('Water Data'!D156))),'Data Summary'!BS162="Yes"),100-OFFSET('Water Data'!$D$4,0,10*ROW('Water Data'!D156)),NA())</f>
        <v>#N/A</v>
      </c>
      <c r="E162" s="83" t="e">
        <f ca="true">+IF(AND(ISNUMBER(OFFSET('Water Data'!$D$6,0,10*ROW('Water Data'!D156))),'Data Summary'!BT162="Yes"),OFFSET('Water Data'!$D$6,0,10*ROW('Water Data'!D156)),NA())</f>
        <v>#N/A</v>
      </c>
      <c r="F162" s="83" t="e">
        <f ca="true">+IF(AND(ISNUMBER(OFFSET('Water Data'!$D$9,0,10*ROW('Water Data'!D156))),'Data Summary'!BU162="Yes"),OFFSET('Water Data'!$D$9,0,10*ROW('Water Data'!D156)),NA())</f>
        <v>#N/A</v>
      </c>
      <c r="G162" s="83" t="e">
        <f ca="true">+IF(AND(ISNUMBER(OFFSET('Water Data'!$E$4,0,10*ROW('Water Data'!E156))),'Data Summary'!BV162="Yes"),100-OFFSET('Water Data'!$E$4,0,10*ROW('Water Data'!E156)),NA())</f>
        <v>#N/A</v>
      </c>
      <c r="H162" s="83" t="e">
        <f ca="true">+IF(AND(ISNUMBER(OFFSET('Water Data'!$E$6,0,10*ROW('Water Data'!E156))),'Data Summary'!BW162="Yes"),OFFSET('Water Data'!$E$6,0,10*ROW('Water Data'!E156)),NA())</f>
        <v>#N/A</v>
      </c>
      <c r="I162" s="83" t="e">
        <f ca="true">+IF(AND(ISNUMBER(OFFSET('Water Data'!$E$9,0,10*ROW('Water Data'!E156))),'Data Summary'!BX162="Yes"),OFFSET('Water Data'!$E$9,0,10*ROW('Water Data'!E156)),NA())</f>
        <v>#N/A</v>
      </c>
      <c r="J162" s="83" t="e">
        <f ca="true">+IF(AND(ISNUMBER(OFFSET('Water Data'!$F$4,0,10*ROW('Water Data'!F156))),'Data Summary'!BY162="Yes"),100-OFFSET('Water Data'!$F$4,0,10*ROW('Water Data'!F156)),NA())</f>
        <v>#N/A</v>
      </c>
      <c r="K162" s="83" t="e">
        <f ca="true">+IF(AND(ISNUMBER(OFFSET('Water Data'!$F$6,0,10*ROW('Water Data'!F156))),'Data Summary'!BZ162="Yes"),OFFSET('Water Data'!$F$6,0,10*ROW('Water Data'!F156)),NA())</f>
        <v>#N/A</v>
      </c>
      <c r="L162" s="83" t="e">
        <f ca="true">+IF(AND(ISNUMBER(OFFSET('Water Data'!$F$9,0,10*ROW('Water Data'!F156))),'Data Summary'!CA162="Yes"),OFFSET('Water Data'!$F$9,0,10*ROW('Water Data'!F156)),NA())</f>
        <v>#N/A</v>
      </c>
      <c r="M162" s="83" t="e">
        <f ca="true">+IF(AND(ISNUMBER(OFFSET('Water Data'!$G$4,0,10*ROW('Water Data'!G156))),'Data Summary'!CB162="Yes"),100-OFFSET('Water Data'!$G$4,0,10*ROW('Water Data'!G156)),NA())</f>
        <v>#N/A</v>
      </c>
      <c r="N162" s="83" t="e">
        <f ca="true">+IF(AND(ISNUMBER(OFFSET('Water Data'!$G$6,0,10*ROW('Water Data'!G156))),'Data Summary'!CC162="Yes"),OFFSET('Water Data'!$G$6,0,10*ROW('Water Data'!G156)),NA())</f>
        <v>#N/A</v>
      </c>
      <c r="O162" s="83" t="e">
        <f ca="true">+IF(AND(ISNUMBER(OFFSET('Water Data'!$G$9,0,10*ROW('Water Data'!G156))),'Data Summary'!CD162="Yes"),OFFSET('Water Data'!$G$9,0,10*ROW('Water Data'!G156)),NA())</f>
        <v>#N/A</v>
      </c>
      <c r="P162" s="83" t="e">
        <f ca="true">+IF(AND(ISNUMBER(OFFSET('Water Data'!$H$4,0,10*ROW('Water Data'!H156))),'Data Summary'!CE162="Yes"),100-OFFSET('Water Data'!$H$4,0,10*ROW('Water Data'!H156)),NA())</f>
        <v>#N/A</v>
      </c>
      <c r="Q162" s="83" t="e">
        <f ca="true">+IF(AND(ISNUMBER(OFFSET('Water Data'!$H$6,0,10*ROW('Water Data'!H156))),'Data Summary'!CF162="Yes"),OFFSET('Water Data'!$H$6,0,10*ROW('Water Data'!H156)),NA())</f>
        <v>#N/A</v>
      </c>
      <c r="R162" s="83" t="e">
        <f ca="true">+IF(AND(ISNUMBER(OFFSET('Water Data'!$H$9,0,10*ROW('Water Data'!H156))),'Data Summary'!CG162="Yes"),OFFSET('Water Data'!$H$9,0,10*ROW('Water Data'!H156)),NA())</f>
        <v>#N/A</v>
      </c>
      <c r="S162" s="83" t="e">
        <f ca="true">+IF(AND(ISNUMBER(OFFSET('Water Data'!$I$4,0,10*ROW('Water Data'!I156))),'Data Summary'!CH162="Yes"),100-OFFSET('Water Data'!$I$4,0,10*ROW('Water Data'!I156)),NA())</f>
        <v>#N/A</v>
      </c>
      <c r="T162" s="83" t="e">
        <f ca="true">+IF(AND(ISNUMBER(OFFSET('Water Data'!$I$6,0,10*ROW('Water Data'!I156))),'Data Summary'!CI162="Yes"),OFFSET('Water Data'!$I$6,0,10*ROW('Water Data'!I156)),NA())</f>
        <v>#N/A</v>
      </c>
      <c r="U162" s="83" t="e">
        <f ca="true">+IF(AND(ISNUMBER(OFFSET('Water Data'!$I$9,0,10*ROW('Water Data'!I156))),'Data Summary'!CJ162="Yes"),OFFSET('Water Data'!$I$9,0,10*ROW('Water Data'!I156)),NA())</f>
        <v>#N/A</v>
      </c>
      <c r="V162" s="84" t="e">
        <f ca="true">+IF(AND(ISNUMBER(OFFSET('Sanitation Data'!$D$4,0,10*ROW('Sanitation Data'!D156))),'Data Summary'!CK162="Yes"),100-OFFSET('Sanitation Data'!$D$4,0,10*ROW('Sanitation Data'!D156)),NA())</f>
        <v>#N/A</v>
      </c>
      <c r="W162" s="84" t="e">
        <f ca="true">+IF(AND(ISNUMBER(OFFSET('Sanitation Data'!$D$6,0,10*ROW('Sanitation Data'!D156))),'Data Summary'!CL162="Yes"),OFFSET('Sanitation Data'!$D$6,0,10*ROW('Sanitation Data'!D156)),NA())</f>
        <v>#N/A</v>
      </c>
      <c r="X162" s="84" t="e">
        <f ca="true">+IF(AND(ISNUMBER(OFFSET('Sanitation Data'!$D$10,0,10*ROW('Sanitation Data'!D156))),'Data Summary'!CM162="Yes"),OFFSET('Sanitation Data'!$D$10,0,10*ROW('Sanitation Data'!D156)),NA())</f>
        <v>#N/A</v>
      </c>
      <c r="Y162" s="84" t="e">
        <f ca="true">+IF(AND(ISNUMBER(OFFSET('Sanitation Data'!$D$11,0,10*ROW('Sanitation Data'!D156))),'Data Summary'!CN162="Yes"),OFFSET('Sanitation Data'!$D$11,0,10*ROW('Sanitation Data'!D156)),NA())</f>
        <v>#N/A</v>
      </c>
      <c r="Z162" s="84" t="e">
        <f ca="true">+IF(AND(ISNUMBER(OFFSET('Sanitation Data'!$D$12,0,10*ROW('Sanitation Data'!D156))),'Data Summary'!CO162="Yes"),OFFSET('Sanitation Data'!$D$12,0,10*ROW('Sanitation Data'!D156)),NA())</f>
        <v>#N/A</v>
      </c>
      <c r="AA162" s="84" t="e">
        <f ca="true">+IF(AND(ISNUMBER(OFFSET('Sanitation Data'!$E$4,0,10*ROW('Sanitation Data'!E156))),'Data Summary'!CP162="Yes"),100-OFFSET('Sanitation Data'!$E$4,0,10*ROW('Sanitation Data'!E156)),NA())</f>
        <v>#N/A</v>
      </c>
      <c r="AB162" s="84" t="e">
        <f ca="true">+IF(AND(ISNUMBER(OFFSET('Sanitation Data'!$E$6,0,10*ROW('Sanitation Data'!E156))),'Data Summary'!CQ162="Yes"),OFFSET('Sanitation Data'!$E$6,0,10*ROW('Sanitation Data'!E156)),NA())</f>
        <v>#N/A</v>
      </c>
      <c r="AC162" s="84" t="e">
        <f ca="true">+IF(AND(ISNUMBER(OFFSET('Sanitation Data'!$E$10,0,10*ROW('Sanitation Data'!E156))),'Data Summary'!CR162="Yes"),OFFSET('Sanitation Data'!$E$10,0,10*ROW('Sanitation Data'!E156)),NA())</f>
        <v>#N/A</v>
      </c>
      <c r="AD162" s="84" t="e">
        <f ca="true">+IF(AND(ISNUMBER(OFFSET('Sanitation Data'!$E$11,0,10*ROW('Sanitation Data'!E156))),'Data Summary'!CS162="Yes"),OFFSET('Sanitation Data'!$E$11,0,10*ROW('Sanitation Data'!E156)),NA())</f>
        <v>#N/A</v>
      </c>
      <c r="AE162" s="84" t="e">
        <f ca="true">+IF(AND(ISNUMBER(OFFSET('Sanitation Data'!$E$12,0,10*ROW('Sanitation Data'!E156))),'Data Summary'!CT162="Yes"),OFFSET('Sanitation Data'!$E$12,0,10*ROW('Sanitation Data'!E156)),NA())</f>
        <v>#N/A</v>
      </c>
      <c r="AF162" s="84" t="e">
        <f ca="true">+IF(AND(ISNUMBER(OFFSET('Sanitation Data'!$F$4,0,10*ROW('Sanitation Data'!F156))),'Data Summary'!CU162="Yes"),100-OFFSET('Sanitation Data'!$F$4,0,10*ROW('Sanitation Data'!F156)),NA())</f>
        <v>#N/A</v>
      </c>
      <c r="AG162" s="84" t="e">
        <f ca="true">+IF(AND(ISNUMBER(OFFSET('Sanitation Data'!$F$6,0,10*ROW('Sanitation Data'!F156))),'Data Summary'!CV162="Yes"),OFFSET('Sanitation Data'!$F$6,0,10*ROW('Sanitation Data'!F156)),NA())</f>
        <v>#N/A</v>
      </c>
      <c r="AH162" s="84" t="e">
        <f ca="true">+IF(AND(ISNUMBER(OFFSET('Sanitation Data'!$F$10,0,10*ROW('Sanitation Data'!F156))),'Data Summary'!CW162="Yes"),OFFSET('Sanitation Data'!$F$10,0,10*ROW('Sanitation Data'!F156)),NA())</f>
        <v>#N/A</v>
      </c>
      <c r="AI162" s="84" t="e">
        <f ca="true">+IF(AND(ISNUMBER(OFFSET('Sanitation Data'!$F$11,0,10*ROW('Sanitation Data'!F156))),'Data Summary'!CX162="Yes"),OFFSET('Sanitation Data'!$F$11,0,10*ROW('Sanitation Data'!F156)),NA())</f>
        <v>#N/A</v>
      </c>
      <c r="AJ162" s="84" t="e">
        <f ca="true">+IF(AND(ISNUMBER(OFFSET('Sanitation Data'!$F$12,0,10*ROW('Sanitation Data'!F156))),'Data Summary'!CY162="Yes"),OFFSET('Sanitation Data'!$F$12,0,10*ROW('Sanitation Data'!F156)),NA())</f>
        <v>#N/A</v>
      </c>
      <c r="AK162" s="84" t="e">
        <f ca="true">+IF(AND(ISNUMBER(OFFSET('Sanitation Data'!$G$4,0,10*ROW('Sanitation Data'!G156))),'Data Summary'!CZ162="Yes"),100-OFFSET('Sanitation Data'!$G$4,0,10*ROW('Sanitation Data'!G156)),NA())</f>
        <v>#N/A</v>
      </c>
      <c r="AL162" s="84" t="e">
        <f ca="true">+IF(AND(ISNUMBER(OFFSET('Sanitation Data'!$G$6,0,10*ROW('Sanitation Data'!G156))),'Data Summary'!DA162="Yes"),OFFSET('Sanitation Data'!$G$6,0,10*ROW('Sanitation Data'!G156)),NA())</f>
        <v>#N/A</v>
      </c>
      <c r="AM162" s="84" t="e">
        <f ca="true">+IF(AND(ISNUMBER(OFFSET('Sanitation Data'!$G$10,0,10*ROW('Sanitation Data'!G156))),'Data Summary'!DB162="Yes"),OFFSET('Sanitation Data'!$G$10,0,10*ROW('Sanitation Data'!G156)),NA())</f>
        <v>#N/A</v>
      </c>
      <c r="AN162" s="84" t="e">
        <f ca="true">+IF(AND(ISNUMBER(OFFSET('Sanitation Data'!$G$11,0,10*ROW('Sanitation Data'!G156))),'Data Summary'!DC162="Yes"),OFFSET('Sanitation Data'!$G$11,0,10*ROW('Sanitation Data'!G156)),NA())</f>
        <v>#N/A</v>
      </c>
      <c r="AO162" s="84" t="e">
        <f ca="true">+IF(AND(ISNUMBER(OFFSET('Sanitation Data'!$G$12,0,10*ROW('Sanitation Data'!G156))),'Data Summary'!DD162="Yes"),OFFSET('Sanitation Data'!$G$12,0,10*ROW('Sanitation Data'!G156)),NA())</f>
        <v>#N/A</v>
      </c>
      <c r="AP162" s="84" t="e">
        <f ca="true">+IF(AND(ISNUMBER(OFFSET('Sanitation Data'!$H$4,0,10*ROW('Sanitation Data'!H156))),'Data Summary'!DE162="Yes"),100-OFFSET('Sanitation Data'!$H$4,0,10*ROW('Sanitation Data'!H156)),NA())</f>
        <v>#N/A</v>
      </c>
      <c r="AQ162" s="84" t="e">
        <f ca="true">+IF(AND(ISNUMBER(OFFSET('Sanitation Data'!$H$6,0,10*ROW('Sanitation Data'!H156))),'Data Summary'!DF162="Yes"),OFFSET('Sanitation Data'!$H$6,0,10*ROW('Sanitation Data'!H156)),NA())</f>
        <v>#N/A</v>
      </c>
      <c r="AR162" s="84" t="e">
        <f ca="true">+IF(AND(ISNUMBER(OFFSET('Sanitation Data'!$H$10,0,10*ROW('Sanitation Data'!H156))),'Data Summary'!DG162="Yes"),OFFSET('Sanitation Data'!$H$10,0,10*ROW('Sanitation Data'!H156)),NA())</f>
        <v>#N/A</v>
      </c>
      <c r="AS162" s="84" t="e">
        <f ca="true">+IF(AND(ISNUMBER(OFFSET('Sanitation Data'!$H$11,0,10*ROW('Sanitation Data'!H156))),'Data Summary'!DH162="Yes"),OFFSET('Sanitation Data'!$H$11,0,10*ROW('Sanitation Data'!H156)),NA())</f>
        <v>#N/A</v>
      </c>
      <c r="AT162" s="84" t="e">
        <f ca="true">+IF(AND(ISNUMBER(OFFSET('Sanitation Data'!$H$12,0,10*ROW('Sanitation Data'!H156))),'Data Summary'!DI162="Yes"),OFFSET('Sanitation Data'!$H$12,0,10*ROW('Sanitation Data'!H156)),NA())</f>
        <v>#N/A</v>
      </c>
      <c r="AU162" s="84" t="e">
        <f ca="true">+IF(AND(ISNUMBER(OFFSET('Sanitation Data'!$I$4,0,10*ROW('Sanitation Data'!I156))),'Data Summary'!DJ162="Yes"),100-OFFSET('Sanitation Data'!$I$4,0,10*ROW('Sanitation Data'!I156)),NA())</f>
        <v>#N/A</v>
      </c>
      <c r="AV162" s="84" t="e">
        <f ca="true">+IF(AND(ISNUMBER(OFFSET('Sanitation Data'!$I$6,0,10*ROW('Sanitation Data'!I156))),'Data Summary'!DK162="Yes"),OFFSET('Sanitation Data'!$I$6,0,10*ROW('Sanitation Data'!I156)),NA())</f>
        <v>#N/A</v>
      </c>
      <c r="AW162" s="84" t="e">
        <f ca="true">+IF(AND(ISNUMBER(OFFSET('Sanitation Data'!$I$10,0,10*ROW('Sanitation Data'!I156))),'Data Summary'!DL162="Yes"),OFFSET('Sanitation Data'!$I$10,0,10*ROW('Sanitation Data'!I156)),NA())</f>
        <v>#N/A</v>
      </c>
      <c r="AX162" s="84" t="e">
        <f ca="true">+IF(AND(ISNUMBER(OFFSET('Sanitation Data'!$I$11,0,10*ROW('Sanitation Data'!I156))),'Data Summary'!DM162="Yes"),OFFSET('Sanitation Data'!$I$11,0,10*ROW('Sanitation Data'!I156)),NA())</f>
        <v>#N/A</v>
      </c>
      <c r="AY162" s="84" t="e">
        <f ca="true">+IF(AND(ISNUMBER(OFFSET('Sanitation Data'!$I$12,0,10*ROW('Sanitation Data'!I156))),'Data Summary'!DN162="Yes"),OFFSET('Sanitation Data'!$I$12,0,10*ROW('Sanitation Data'!I156)),NA())</f>
        <v>#N/A</v>
      </c>
      <c r="AZ162" s="85" t="e">
        <f ca="true">+IF(AND(ISNUMBER(OFFSET('Hygiene Data'!$D$5,0,10*ROW('Hygiene Data'!D156))),'Data Summary'!DO162="Yes"),OFFSET('Hygiene Data'!$D$5,0,10*ROW('Hygiene Data'!D156)),NA())</f>
        <v>#N/A</v>
      </c>
      <c r="BA162" s="85" t="e">
        <f ca="true">+IF(AND(ISNUMBER(OFFSET('Hygiene Data'!$D$7,0,10*ROW('Hygiene Data'!D156))),'Data Summary'!DP162="Yes"),OFFSET('Hygiene Data'!$D$7,0,10*ROW('Hygiene Data'!D156)),NA())</f>
        <v>#N/A</v>
      </c>
      <c r="BB162" s="85" t="e">
        <f ca="true">+IF(AND(ISNUMBER(OFFSET('Hygiene Data'!$D$9,0,10*ROW('Hygiene Data'!D156))),'Data Summary'!DQ162="Yes"),OFFSET('Hygiene Data'!$D$9,0,10*ROW('Hygiene Data'!D156)),NA())</f>
        <v>#N/A</v>
      </c>
      <c r="BC162" s="85" t="e">
        <f ca="true">+IF(AND(ISNUMBER(OFFSET('Hygiene Data'!$E$5,0,10*ROW('Hygiene Data'!E156))),'Data Summary'!DR162="Yes"),OFFSET('Hygiene Data'!$E$5,0,10*ROW('Hygiene Data'!E156)),NA())</f>
        <v>#N/A</v>
      </c>
      <c r="BD162" s="85" t="e">
        <f ca="true">+IF(AND(ISNUMBER(OFFSET('Hygiene Data'!$E$7,0,10*ROW('Hygiene Data'!E156))),'Data Summary'!DS162="Yes"),OFFSET('Hygiene Data'!$E$7,0,10*ROW('Hygiene Data'!E156)),NA())</f>
        <v>#N/A</v>
      </c>
      <c r="BE162" s="85" t="e">
        <f ca="true">+IF(AND(ISNUMBER(OFFSET('Hygiene Data'!$E$9,0,10*ROW('Hygiene Data'!E156))),'Data Summary'!DT162="Yes"),OFFSET('Hygiene Data'!$E$9,0,10*ROW('Hygiene Data'!E156)),NA())</f>
        <v>#N/A</v>
      </c>
      <c r="BF162" s="85" t="e">
        <f ca="true">+IF(AND(ISNUMBER(OFFSET('Hygiene Data'!$F$5,0,10*ROW('Hygiene Data'!F156))),'Data Summary'!DU162="Yes"),OFFSET('Hygiene Data'!$F$5,0,10*ROW('Hygiene Data'!F156)),NA())</f>
        <v>#N/A</v>
      </c>
      <c r="BG162" s="85" t="e">
        <f ca="true">+IF(AND(ISNUMBER(OFFSET('Hygiene Data'!$F$7,0,10*ROW('Hygiene Data'!F156))),'Data Summary'!DV162="Yes"),OFFSET('Hygiene Data'!$F$7,0,10*ROW('Hygiene Data'!F156)),NA())</f>
        <v>#N/A</v>
      </c>
      <c r="BH162" s="85" t="e">
        <f ca="true">+IF(AND(ISNUMBER(OFFSET('Hygiene Data'!$F$9,0,10*ROW('Hygiene Data'!F156))),'Data Summary'!DW162="Yes"),OFFSET('Hygiene Data'!$F$9,0,10*ROW('Hygiene Data'!F156)),NA())</f>
        <v>#N/A</v>
      </c>
      <c r="BI162" s="85" t="e">
        <f ca="true">+IF(AND(ISNUMBER(OFFSET('Hygiene Data'!$G$5,0,10*ROW('Hygiene Data'!G156))),'Data Summary'!DX162="Yes"),OFFSET('Hygiene Data'!$G$5,0,10*ROW('Hygiene Data'!G156)),NA())</f>
        <v>#N/A</v>
      </c>
      <c r="BJ162" s="85" t="e">
        <f ca="true">+IF(AND(ISNUMBER(OFFSET('Hygiene Data'!$G$7,0,10*ROW('Hygiene Data'!G156))),'Data Summary'!DY162="Yes"),OFFSET('Hygiene Data'!$G$7,0,10*ROW('Hygiene Data'!G156)),NA())</f>
        <v>#N/A</v>
      </c>
      <c r="BK162" s="85" t="e">
        <f ca="true">+IF(AND(ISNUMBER(OFFSET('Hygiene Data'!$G$9,0,10*ROW('Hygiene Data'!G156))),'Data Summary'!DZ162="Yes"),OFFSET('Hygiene Data'!$G$9,0,10*ROW('Hygiene Data'!G156)),NA())</f>
        <v>#N/A</v>
      </c>
      <c r="BL162" s="85" t="e">
        <f ca="true">+IF(AND(ISNUMBER(OFFSET('Hygiene Data'!$H$5,0,10*ROW('Hygiene Data'!H156))),'Data Summary'!EA162="Yes"),OFFSET('Hygiene Data'!$H$5,0,10*ROW('Hygiene Data'!H156)),NA())</f>
        <v>#N/A</v>
      </c>
      <c r="BM162" s="85" t="e">
        <f ca="true">+IF(AND(ISNUMBER(OFFSET('Hygiene Data'!$H$7,0,10*ROW('Hygiene Data'!H156))),'Data Summary'!EB162="Yes"),OFFSET('Hygiene Data'!$H$7,0,10*ROW('Hygiene Data'!H156)),NA())</f>
        <v>#N/A</v>
      </c>
      <c r="BN162" s="85" t="e">
        <f ca="true">+IF(AND(ISNUMBER(OFFSET('Hygiene Data'!$H$9,0,10*ROW('Hygiene Data'!H156))),'Data Summary'!EC162="Yes"),OFFSET('Hygiene Data'!$H$9,0,10*ROW('Hygiene Data'!H156)),NA())</f>
        <v>#N/A</v>
      </c>
      <c r="BO162" s="85" t="e">
        <f ca="true">+IF(AND(ISNUMBER(OFFSET('Hygiene Data'!$I$5,0,10*ROW('Hygiene Data'!I156))),'Data Summary'!ED162="Yes"),OFFSET('Hygiene Data'!$I$5,0,10*ROW('Hygiene Data'!I156)),NA())</f>
        <v>#N/A</v>
      </c>
      <c r="BP162" s="85" t="e">
        <f ca="true">+IF(AND(ISNUMBER(OFFSET('Hygiene Data'!$I$7,0,10*ROW('Hygiene Data'!I156))),'Data Summary'!EE162="Yes"),OFFSET('Hygiene Data'!$I$7,0,10*ROW('Hygiene Data'!I156)),NA())</f>
        <v>#N/A</v>
      </c>
      <c r="BQ162" s="85" t="e">
        <f ca="true">+IF(AND(ISNUMBER(OFFSET('Hygiene Data'!$I$9,0,10*ROW('Hygiene Data'!I156))),'Data Summary'!EF162="Yes"),OFFSET('Hygiene Data'!$I$9,0,10*ROW('Hygiene Data'!I156)),NA())</f>
        <v>#N/A</v>
      </c>
    </row>
    <row xmlns:x14ac="http://schemas.microsoft.com/office/spreadsheetml/2009/9/ac" r="163" x14ac:dyDescent="0.2">
      <c r="A163" s="326" t="e">
        <f ca="true">+RIGHT('Data Summary'!A163,LEN('Data Summary'!A163)-9)</f>
        <v>#VALUE!</v>
      </c>
      <c r="B163" s="31" t="str">
        <f ca="true">+IF(ISTEXT('Data Summary'!B163),'Data Summary'!B163,"")</f>
        <v/>
      </c>
      <c r="C163" s="325" t="e">
        <f ca="true">+VALUE('Data Summary'!C163)</f>
        <v>#VALUE!</v>
      </c>
      <c r="D163" s="83" t="e">
        <f ca="true">+IF(AND(ISNUMBER(OFFSET('Water Data'!$D$4,0,10*ROW('Water Data'!D157))),'Data Summary'!BS163="Yes"),100-OFFSET('Water Data'!$D$4,0,10*ROW('Water Data'!D157)),NA())</f>
        <v>#N/A</v>
      </c>
      <c r="E163" s="83" t="e">
        <f ca="true">+IF(AND(ISNUMBER(OFFSET('Water Data'!$D$6,0,10*ROW('Water Data'!D157))),'Data Summary'!BT163="Yes"),OFFSET('Water Data'!$D$6,0,10*ROW('Water Data'!D157)),NA())</f>
        <v>#N/A</v>
      </c>
      <c r="F163" s="83" t="e">
        <f ca="true">+IF(AND(ISNUMBER(OFFSET('Water Data'!$D$9,0,10*ROW('Water Data'!D157))),'Data Summary'!BU163="Yes"),OFFSET('Water Data'!$D$9,0,10*ROW('Water Data'!D157)),NA())</f>
        <v>#N/A</v>
      </c>
      <c r="G163" s="83" t="e">
        <f ca="true">+IF(AND(ISNUMBER(OFFSET('Water Data'!$E$4,0,10*ROW('Water Data'!E157))),'Data Summary'!BV163="Yes"),100-OFFSET('Water Data'!$E$4,0,10*ROW('Water Data'!E157)),NA())</f>
        <v>#N/A</v>
      </c>
      <c r="H163" s="83" t="e">
        <f ca="true">+IF(AND(ISNUMBER(OFFSET('Water Data'!$E$6,0,10*ROW('Water Data'!E157))),'Data Summary'!BW163="Yes"),OFFSET('Water Data'!$E$6,0,10*ROW('Water Data'!E157)),NA())</f>
        <v>#N/A</v>
      </c>
      <c r="I163" s="83" t="e">
        <f ca="true">+IF(AND(ISNUMBER(OFFSET('Water Data'!$E$9,0,10*ROW('Water Data'!E157))),'Data Summary'!BX163="Yes"),OFFSET('Water Data'!$E$9,0,10*ROW('Water Data'!E157)),NA())</f>
        <v>#N/A</v>
      </c>
      <c r="J163" s="83" t="e">
        <f ca="true">+IF(AND(ISNUMBER(OFFSET('Water Data'!$F$4,0,10*ROW('Water Data'!F157))),'Data Summary'!BY163="Yes"),100-OFFSET('Water Data'!$F$4,0,10*ROW('Water Data'!F157)),NA())</f>
        <v>#N/A</v>
      </c>
      <c r="K163" s="83" t="e">
        <f ca="true">+IF(AND(ISNUMBER(OFFSET('Water Data'!$F$6,0,10*ROW('Water Data'!F157))),'Data Summary'!BZ163="Yes"),OFFSET('Water Data'!$F$6,0,10*ROW('Water Data'!F157)),NA())</f>
        <v>#N/A</v>
      </c>
      <c r="L163" s="83" t="e">
        <f ca="true">+IF(AND(ISNUMBER(OFFSET('Water Data'!$F$9,0,10*ROW('Water Data'!F157))),'Data Summary'!CA163="Yes"),OFFSET('Water Data'!$F$9,0,10*ROW('Water Data'!F157)),NA())</f>
        <v>#N/A</v>
      </c>
      <c r="M163" s="83" t="e">
        <f ca="true">+IF(AND(ISNUMBER(OFFSET('Water Data'!$G$4,0,10*ROW('Water Data'!G157))),'Data Summary'!CB163="Yes"),100-OFFSET('Water Data'!$G$4,0,10*ROW('Water Data'!G157)),NA())</f>
        <v>#N/A</v>
      </c>
      <c r="N163" s="83" t="e">
        <f ca="true">+IF(AND(ISNUMBER(OFFSET('Water Data'!$G$6,0,10*ROW('Water Data'!G157))),'Data Summary'!CC163="Yes"),OFFSET('Water Data'!$G$6,0,10*ROW('Water Data'!G157)),NA())</f>
        <v>#N/A</v>
      </c>
      <c r="O163" s="83" t="e">
        <f ca="true">+IF(AND(ISNUMBER(OFFSET('Water Data'!$G$9,0,10*ROW('Water Data'!G157))),'Data Summary'!CD163="Yes"),OFFSET('Water Data'!$G$9,0,10*ROW('Water Data'!G157)),NA())</f>
        <v>#N/A</v>
      </c>
      <c r="P163" s="83" t="e">
        <f ca="true">+IF(AND(ISNUMBER(OFFSET('Water Data'!$H$4,0,10*ROW('Water Data'!H157))),'Data Summary'!CE163="Yes"),100-OFFSET('Water Data'!$H$4,0,10*ROW('Water Data'!H157)),NA())</f>
        <v>#N/A</v>
      </c>
      <c r="Q163" s="83" t="e">
        <f ca="true">+IF(AND(ISNUMBER(OFFSET('Water Data'!$H$6,0,10*ROW('Water Data'!H157))),'Data Summary'!CF163="Yes"),OFFSET('Water Data'!$H$6,0,10*ROW('Water Data'!H157)),NA())</f>
        <v>#N/A</v>
      </c>
      <c r="R163" s="83" t="e">
        <f ca="true">+IF(AND(ISNUMBER(OFFSET('Water Data'!$H$9,0,10*ROW('Water Data'!H157))),'Data Summary'!CG163="Yes"),OFFSET('Water Data'!$H$9,0,10*ROW('Water Data'!H157)),NA())</f>
        <v>#N/A</v>
      </c>
      <c r="S163" s="83" t="e">
        <f ca="true">+IF(AND(ISNUMBER(OFFSET('Water Data'!$I$4,0,10*ROW('Water Data'!I157))),'Data Summary'!CH163="Yes"),100-OFFSET('Water Data'!$I$4,0,10*ROW('Water Data'!I157)),NA())</f>
        <v>#N/A</v>
      </c>
      <c r="T163" s="83" t="e">
        <f ca="true">+IF(AND(ISNUMBER(OFFSET('Water Data'!$I$6,0,10*ROW('Water Data'!I157))),'Data Summary'!CI163="Yes"),OFFSET('Water Data'!$I$6,0,10*ROW('Water Data'!I157)),NA())</f>
        <v>#N/A</v>
      </c>
      <c r="U163" s="83" t="e">
        <f ca="true">+IF(AND(ISNUMBER(OFFSET('Water Data'!$I$9,0,10*ROW('Water Data'!I157))),'Data Summary'!CJ163="Yes"),OFFSET('Water Data'!$I$9,0,10*ROW('Water Data'!I157)),NA())</f>
        <v>#N/A</v>
      </c>
      <c r="V163" s="84" t="e">
        <f ca="true">+IF(AND(ISNUMBER(OFFSET('Sanitation Data'!$D$4,0,10*ROW('Sanitation Data'!D157))),'Data Summary'!CK163="Yes"),100-OFFSET('Sanitation Data'!$D$4,0,10*ROW('Sanitation Data'!D157)),NA())</f>
        <v>#N/A</v>
      </c>
      <c r="W163" s="84" t="e">
        <f ca="true">+IF(AND(ISNUMBER(OFFSET('Sanitation Data'!$D$6,0,10*ROW('Sanitation Data'!D157))),'Data Summary'!CL163="Yes"),OFFSET('Sanitation Data'!$D$6,0,10*ROW('Sanitation Data'!D157)),NA())</f>
        <v>#N/A</v>
      </c>
      <c r="X163" s="84" t="e">
        <f ca="true">+IF(AND(ISNUMBER(OFFSET('Sanitation Data'!$D$10,0,10*ROW('Sanitation Data'!D157))),'Data Summary'!CM163="Yes"),OFFSET('Sanitation Data'!$D$10,0,10*ROW('Sanitation Data'!D157)),NA())</f>
        <v>#N/A</v>
      </c>
      <c r="Y163" s="84" t="e">
        <f ca="true">+IF(AND(ISNUMBER(OFFSET('Sanitation Data'!$D$11,0,10*ROW('Sanitation Data'!D157))),'Data Summary'!CN163="Yes"),OFFSET('Sanitation Data'!$D$11,0,10*ROW('Sanitation Data'!D157)),NA())</f>
        <v>#N/A</v>
      </c>
      <c r="Z163" s="84" t="e">
        <f ca="true">+IF(AND(ISNUMBER(OFFSET('Sanitation Data'!$D$12,0,10*ROW('Sanitation Data'!D157))),'Data Summary'!CO163="Yes"),OFFSET('Sanitation Data'!$D$12,0,10*ROW('Sanitation Data'!D157)),NA())</f>
        <v>#N/A</v>
      </c>
      <c r="AA163" s="84" t="e">
        <f ca="true">+IF(AND(ISNUMBER(OFFSET('Sanitation Data'!$E$4,0,10*ROW('Sanitation Data'!E157))),'Data Summary'!CP163="Yes"),100-OFFSET('Sanitation Data'!$E$4,0,10*ROW('Sanitation Data'!E157)),NA())</f>
        <v>#N/A</v>
      </c>
      <c r="AB163" s="84" t="e">
        <f ca="true">+IF(AND(ISNUMBER(OFFSET('Sanitation Data'!$E$6,0,10*ROW('Sanitation Data'!E157))),'Data Summary'!CQ163="Yes"),OFFSET('Sanitation Data'!$E$6,0,10*ROW('Sanitation Data'!E157)),NA())</f>
        <v>#N/A</v>
      </c>
      <c r="AC163" s="84" t="e">
        <f ca="true">+IF(AND(ISNUMBER(OFFSET('Sanitation Data'!$E$10,0,10*ROW('Sanitation Data'!E157))),'Data Summary'!CR163="Yes"),OFFSET('Sanitation Data'!$E$10,0,10*ROW('Sanitation Data'!E157)),NA())</f>
        <v>#N/A</v>
      </c>
      <c r="AD163" s="84" t="e">
        <f ca="true">+IF(AND(ISNUMBER(OFFSET('Sanitation Data'!$E$11,0,10*ROW('Sanitation Data'!E157))),'Data Summary'!CS163="Yes"),OFFSET('Sanitation Data'!$E$11,0,10*ROW('Sanitation Data'!E157)),NA())</f>
        <v>#N/A</v>
      </c>
      <c r="AE163" s="84" t="e">
        <f ca="true">+IF(AND(ISNUMBER(OFFSET('Sanitation Data'!$E$12,0,10*ROW('Sanitation Data'!E157))),'Data Summary'!CT163="Yes"),OFFSET('Sanitation Data'!$E$12,0,10*ROW('Sanitation Data'!E157)),NA())</f>
        <v>#N/A</v>
      </c>
      <c r="AF163" s="84" t="e">
        <f ca="true">+IF(AND(ISNUMBER(OFFSET('Sanitation Data'!$F$4,0,10*ROW('Sanitation Data'!F157))),'Data Summary'!CU163="Yes"),100-OFFSET('Sanitation Data'!$F$4,0,10*ROW('Sanitation Data'!F157)),NA())</f>
        <v>#N/A</v>
      </c>
      <c r="AG163" s="84" t="e">
        <f ca="true">+IF(AND(ISNUMBER(OFFSET('Sanitation Data'!$F$6,0,10*ROW('Sanitation Data'!F157))),'Data Summary'!CV163="Yes"),OFFSET('Sanitation Data'!$F$6,0,10*ROW('Sanitation Data'!F157)),NA())</f>
        <v>#N/A</v>
      </c>
      <c r="AH163" s="84" t="e">
        <f ca="true">+IF(AND(ISNUMBER(OFFSET('Sanitation Data'!$F$10,0,10*ROW('Sanitation Data'!F157))),'Data Summary'!CW163="Yes"),OFFSET('Sanitation Data'!$F$10,0,10*ROW('Sanitation Data'!F157)),NA())</f>
        <v>#N/A</v>
      </c>
      <c r="AI163" s="84" t="e">
        <f ca="true">+IF(AND(ISNUMBER(OFFSET('Sanitation Data'!$F$11,0,10*ROW('Sanitation Data'!F157))),'Data Summary'!CX163="Yes"),OFFSET('Sanitation Data'!$F$11,0,10*ROW('Sanitation Data'!F157)),NA())</f>
        <v>#N/A</v>
      </c>
      <c r="AJ163" s="84" t="e">
        <f ca="true">+IF(AND(ISNUMBER(OFFSET('Sanitation Data'!$F$12,0,10*ROW('Sanitation Data'!F157))),'Data Summary'!CY163="Yes"),OFFSET('Sanitation Data'!$F$12,0,10*ROW('Sanitation Data'!F157)),NA())</f>
        <v>#N/A</v>
      </c>
      <c r="AK163" s="84" t="e">
        <f ca="true">+IF(AND(ISNUMBER(OFFSET('Sanitation Data'!$G$4,0,10*ROW('Sanitation Data'!G157))),'Data Summary'!CZ163="Yes"),100-OFFSET('Sanitation Data'!$G$4,0,10*ROW('Sanitation Data'!G157)),NA())</f>
        <v>#N/A</v>
      </c>
      <c r="AL163" s="84" t="e">
        <f ca="true">+IF(AND(ISNUMBER(OFFSET('Sanitation Data'!$G$6,0,10*ROW('Sanitation Data'!G157))),'Data Summary'!DA163="Yes"),OFFSET('Sanitation Data'!$G$6,0,10*ROW('Sanitation Data'!G157)),NA())</f>
        <v>#N/A</v>
      </c>
      <c r="AM163" s="84" t="e">
        <f ca="true">+IF(AND(ISNUMBER(OFFSET('Sanitation Data'!$G$10,0,10*ROW('Sanitation Data'!G157))),'Data Summary'!DB163="Yes"),OFFSET('Sanitation Data'!$G$10,0,10*ROW('Sanitation Data'!G157)),NA())</f>
        <v>#N/A</v>
      </c>
      <c r="AN163" s="84" t="e">
        <f ca="true">+IF(AND(ISNUMBER(OFFSET('Sanitation Data'!$G$11,0,10*ROW('Sanitation Data'!G157))),'Data Summary'!DC163="Yes"),OFFSET('Sanitation Data'!$G$11,0,10*ROW('Sanitation Data'!G157)),NA())</f>
        <v>#N/A</v>
      </c>
      <c r="AO163" s="84" t="e">
        <f ca="true">+IF(AND(ISNUMBER(OFFSET('Sanitation Data'!$G$12,0,10*ROW('Sanitation Data'!G157))),'Data Summary'!DD163="Yes"),OFFSET('Sanitation Data'!$G$12,0,10*ROW('Sanitation Data'!G157)),NA())</f>
        <v>#N/A</v>
      </c>
      <c r="AP163" s="84" t="e">
        <f ca="true">+IF(AND(ISNUMBER(OFFSET('Sanitation Data'!$H$4,0,10*ROW('Sanitation Data'!H157))),'Data Summary'!DE163="Yes"),100-OFFSET('Sanitation Data'!$H$4,0,10*ROW('Sanitation Data'!H157)),NA())</f>
        <v>#N/A</v>
      </c>
      <c r="AQ163" s="84" t="e">
        <f ca="true">+IF(AND(ISNUMBER(OFFSET('Sanitation Data'!$H$6,0,10*ROW('Sanitation Data'!H157))),'Data Summary'!DF163="Yes"),OFFSET('Sanitation Data'!$H$6,0,10*ROW('Sanitation Data'!H157)),NA())</f>
        <v>#N/A</v>
      </c>
      <c r="AR163" s="84" t="e">
        <f ca="true">+IF(AND(ISNUMBER(OFFSET('Sanitation Data'!$H$10,0,10*ROW('Sanitation Data'!H157))),'Data Summary'!DG163="Yes"),OFFSET('Sanitation Data'!$H$10,0,10*ROW('Sanitation Data'!H157)),NA())</f>
        <v>#N/A</v>
      </c>
      <c r="AS163" s="84" t="e">
        <f ca="true">+IF(AND(ISNUMBER(OFFSET('Sanitation Data'!$H$11,0,10*ROW('Sanitation Data'!H157))),'Data Summary'!DH163="Yes"),OFFSET('Sanitation Data'!$H$11,0,10*ROW('Sanitation Data'!H157)),NA())</f>
        <v>#N/A</v>
      </c>
      <c r="AT163" s="84" t="e">
        <f ca="true">+IF(AND(ISNUMBER(OFFSET('Sanitation Data'!$H$12,0,10*ROW('Sanitation Data'!H157))),'Data Summary'!DI163="Yes"),OFFSET('Sanitation Data'!$H$12,0,10*ROW('Sanitation Data'!H157)),NA())</f>
        <v>#N/A</v>
      </c>
      <c r="AU163" s="84" t="e">
        <f ca="true">+IF(AND(ISNUMBER(OFFSET('Sanitation Data'!$I$4,0,10*ROW('Sanitation Data'!I157))),'Data Summary'!DJ163="Yes"),100-OFFSET('Sanitation Data'!$I$4,0,10*ROW('Sanitation Data'!I157)),NA())</f>
        <v>#N/A</v>
      </c>
      <c r="AV163" s="84" t="e">
        <f ca="true">+IF(AND(ISNUMBER(OFFSET('Sanitation Data'!$I$6,0,10*ROW('Sanitation Data'!I157))),'Data Summary'!DK163="Yes"),OFFSET('Sanitation Data'!$I$6,0,10*ROW('Sanitation Data'!I157)),NA())</f>
        <v>#N/A</v>
      </c>
      <c r="AW163" s="84" t="e">
        <f ca="true">+IF(AND(ISNUMBER(OFFSET('Sanitation Data'!$I$10,0,10*ROW('Sanitation Data'!I157))),'Data Summary'!DL163="Yes"),OFFSET('Sanitation Data'!$I$10,0,10*ROW('Sanitation Data'!I157)),NA())</f>
        <v>#N/A</v>
      </c>
      <c r="AX163" s="84" t="e">
        <f ca="true">+IF(AND(ISNUMBER(OFFSET('Sanitation Data'!$I$11,0,10*ROW('Sanitation Data'!I157))),'Data Summary'!DM163="Yes"),OFFSET('Sanitation Data'!$I$11,0,10*ROW('Sanitation Data'!I157)),NA())</f>
        <v>#N/A</v>
      </c>
      <c r="AY163" s="84" t="e">
        <f ca="true">+IF(AND(ISNUMBER(OFFSET('Sanitation Data'!$I$12,0,10*ROW('Sanitation Data'!I157))),'Data Summary'!DN163="Yes"),OFFSET('Sanitation Data'!$I$12,0,10*ROW('Sanitation Data'!I157)),NA())</f>
        <v>#N/A</v>
      </c>
      <c r="AZ163" s="85" t="e">
        <f ca="true">+IF(AND(ISNUMBER(OFFSET('Hygiene Data'!$D$5,0,10*ROW('Hygiene Data'!D157))),'Data Summary'!DO163="Yes"),OFFSET('Hygiene Data'!$D$5,0,10*ROW('Hygiene Data'!D157)),NA())</f>
        <v>#N/A</v>
      </c>
      <c r="BA163" s="85" t="e">
        <f ca="true">+IF(AND(ISNUMBER(OFFSET('Hygiene Data'!$D$7,0,10*ROW('Hygiene Data'!D157))),'Data Summary'!DP163="Yes"),OFFSET('Hygiene Data'!$D$7,0,10*ROW('Hygiene Data'!D157)),NA())</f>
        <v>#N/A</v>
      </c>
      <c r="BB163" s="85" t="e">
        <f ca="true">+IF(AND(ISNUMBER(OFFSET('Hygiene Data'!$D$9,0,10*ROW('Hygiene Data'!D157))),'Data Summary'!DQ163="Yes"),OFFSET('Hygiene Data'!$D$9,0,10*ROW('Hygiene Data'!D157)),NA())</f>
        <v>#N/A</v>
      </c>
      <c r="BC163" s="85" t="e">
        <f ca="true">+IF(AND(ISNUMBER(OFFSET('Hygiene Data'!$E$5,0,10*ROW('Hygiene Data'!E157))),'Data Summary'!DR163="Yes"),OFFSET('Hygiene Data'!$E$5,0,10*ROW('Hygiene Data'!E157)),NA())</f>
        <v>#N/A</v>
      </c>
      <c r="BD163" s="85" t="e">
        <f ca="true">+IF(AND(ISNUMBER(OFFSET('Hygiene Data'!$E$7,0,10*ROW('Hygiene Data'!E157))),'Data Summary'!DS163="Yes"),OFFSET('Hygiene Data'!$E$7,0,10*ROW('Hygiene Data'!E157)),NA())</f>
        <v>#N/A</v>
      </c>
      <c r="BE163" s="85" t="e">
        <f ca="true">+IF(AND(ISNUMBER(OFFSET('Hygiene Data'!$E$9,0,10*ROW('Hygiene Data'!E157))),'Data Summary'!DT163="Yes"),OFFSET('Hygiene Data'!$E$9,0,10*ROW('Hygiene Data'!E157)),NA())</f>
        <v>#N/A</v>
      </c>
      <c r="BF163" s="85" t="e">
        <f ca="true">+IF(AND(ISNUMBER(OFFSET('Hygiene Data'!$F$5,0,10*ROW('Hygiene Data'!F157))),'Data Summary'!DU163="Yes"),OFFSET('Hygiene Data'!$F$5,0,10*ROW('Hygiene Data'!F157)),NA())</f>
        <v>#N/A</v>
      </c>
      <c r="BG163" s="85" t="e">
        <f ca="true">+IF(AND(ISNUMBER(OFFSET('Hygiene Data'!$F$7,0,10*ROW('Hygiene Data'!F157))),'Data Summary'!DV163="Yes"),OFFSET('Hygiene Data'!$F$7,0,10*ROW('Hygiene Data'!F157)),NA())</f>
        <v>#N/A</v>
      </c>
      <c r="BH163" s="85" t="e">
        <f ca="true">+IF(AND(ISNUMBER(OFFSET('Hygiene Data'!$F$9,0,10*ROW('Hygiene Data'!F157))),'Data Summary'!DW163="Yes"),OFFSET('Hygiene Data'!$F$9,0,10*ROW('Hygiene Data'!F157)),NA())</f>
        <v>#N/A</v>
      </c>
      <c r="BI163" s="85" t="e">
        <f ca="true">+IF(AND(ISNUMBER(OFFSET('Hygiene Data'!$G$5,0,10*ROW('Hygiene Data'!G157))),'Data Summary'!DX163="Yes"),OFFSET('Hygiene Data'!$G$5,0,10*ROW('Hygiene Data'!G157)),NA())</f>
        <v>#N/A</v>
      </c>
      <c r="BJ163" s="85" t="e">
        <f ca="true">+IF(AND(ISNUMBER(OFFSET('Hygiene Data'!$G$7,0,10*ROW('Hygiene Data'!G157))),'Data Summary'!DY163="Yes"),OFFSET('Hygiene Data'!$G$7,0,10*ROW('Hygiene Data'!G157)),NA())</f>
        <v>#N/A</v>
      </c>
      <c r="BK163" s="85" t="e">
        <f ca="true">+IF(AND(ISNUMBER(OFFSET('Hygiene Data'!$G$9,0,10*ROW('Hygiene Data'!G157))),'Data Summary'!DZ163="Yes"),OFFSET('Hygiene Data'!$G$9,0,10*ROW('Hygiene Data'!G157)),NA())</f>
        <v>#N/A</v>
      </c>
      <c r="BL163" s="85" t="e">
        <f ca="true">+IF(AND(ISNUMBER(OFFSET('Hygiene Data'!$H$5,0,10*ROW('Hygiene Data'!H157))),'Data Summary'!EA163="Yes"),OFFSET('Hygiene Data'!$H$5,0,10*ROW('Hygiene Data'!H157)),NA())</f>
        <v>#N/A</v>
      </c>
      <c r="BM163" s="85" t="e">
        <f ca="true">+IF(AND(ISNUMBER(OFFSET('Hygiene Data'!$H$7,0,10*ROW('Hygiene Data'!H157))),'Data Summary'!EB163="Yes"),OFFSET('Hygiene Data'!$H$7,0,10*ROW('Hygiene Data'!H157)),NA())</f>
        <v>#N/A</v>
      </c>
      <c r="BN163" s="85" t="e">
        <f ca="true">+IF(AND(ISNUMBER(OFFSET('Hygiene Data'!$H$9,0,10*ROW('Hygiene Data'!H157))),'Data Summary'!EC163="Yes"),OFFSET('Hygiene Data'!$H$9,0,10*ROW('Hygiene Data'!H157)),NA())</f>
        <v>#N/A</v>
      </c>
      <c r="BO163" s="85" t="e">
        <f ca="true">+IF(AND(ISNUMBER(OFFSET('Hygiene Data'!$I$5,0,10*ROW('Hygiene Data'!I157))),'Data Summary'!ED163="Yes"),OFFSET('Hygiene Data'!$I$5,0,10*ROW('Hygiene Data'!I157)),NA())</f>
        <v>#N/A</v>
      </c>
      <c r="BP163" s="85" t="e">
        <f ca="true">+IF(AND(ISNUMBER(OFFSET('Hygiene Data'!$I$7,0,10*ROW('Hygiene Data'!I157))),'Data Summary'!EE163="Yes"),OFFSET('Hygiene Data'!$I$7,0,10*ROW('Hygiene Data'!I157)),NA())</f>
        <v>#N/A</v>
      </c>
      <c r="BQ163" s="85" t="e">
        <f ca="true">+IF(AND(ISNUMBER(OFFSET('Hygiene Data'!$I$9,0,10*ROW('Hygiene Data'!I157))),'Data Summary'!EF163="Yes"),OFFSET('Hygiene Data'!$I$9,0,10*ROW('Hygiene Data'!I157)),NA())</f>
        <v>#N/A</v>
      </c>
    </row>
    <row xmlns:x14ac="http://schemas.microsoft.com/office/spreadsheetml/2009/9/ac" r="164" x14ac:dyDescent="0.2">
      <c r="A164" s="326" t="e">
        <f ca="true">+RIGHT('Data Summary'!A164,LEN('Data Summary'!A164)-9)</f>
        <v>#VALUE!</v>
      </c>
      <c r="B164" s="31" t="str">
        <f ca="true">+IF(ISTEXT('Data Summary'!B164),'Data Summary'!B164,"")</f>
        <v/>
      </c>
      <c r="C164" s="325" t="e">
        <f ca="true">+VALUE('Data Summary'!C164)</f>
        <v>#VALUE!</v>
      </c>
      <c r="D164" s="83" t="e">
        <f ca="true">+IF(AND(ISNUMBER(OFFSET('Water Data'!$D$4,0,10*ROW('Water Data'!D158))),'Data Summary'!BS164="Yes"),100-OFFSET('Water Data'!$D$4,0,10*ROW('Water Data'!D158)),NA())</f>
        <v>#N/A</v>
      </c>
      <c r="E164" s="83" t="e">
        <f ca="true">+IF(AND(ISNUMBER(OFFSET('Water Data'!$D$6,0,10*ROW('Water Data'!D158))),'Data Summary'!BT164="Yes"),OFFSET('Water Data'!$D$6,0,10*ROW('Water Data'!D158)),NA())</f>
        <v>#N/A</v>
      </c>
      <c r="F164" s="83" t="e">
        <f ca="true">+IF(AND(ISNUMBER(OFFSET('Water Data'!$D$9,0,10*ROW('Water Data'!D158))),'Data Summary'!BU164="Yes"),OFFSET('Water Data'!$D$9,0,10*ROW('Water Data'!D158)),NA())</f>
        <v>#N/A</v>
      </c>
      <c r="G164" s="83" t="e">
        <f ca="true">+IF(AND(ISNUMBER(OFFSET('Water Data'!$E$4,0,10*ROW('Water Data'!E158))),'Data Summary'!BV164="Yes"),100-OFFSET('Water Data'!$E$4,0,10*ROW('Water Data'!E158)),NA())</f>
        <v>#N/A</v>
      </c>
      <c r="H164" s="83" t="e">
        <f ca="true">+IF(AND(ISNUMBER(OFFSET('Water Data'!$E$6,0,10*ROW('Water Data'!E158))),'Data Summary'!BW164="Yes"),OFFSET('Water Data'!$E$6,0,10*ROW('Water Data'!E158)),NA())</f>
        <v>#N/A</v>
      </c>
      <c r="I164" s="83" t="e">
        <f ca="true">+IF(AND(ISNUMBER(OFFSET('Water Data'!$E$9,0,10*ROW('Water Data'!E158))),'Data Summary'!BX164="Yes"),OFFSET('Water Data'!$E$9,0,10*ROW('Water Data'!E158)),NA())</f>
        <v>#N/A</v>
      </c>
      <c r="J164" s="83" t="e">
        <f ca="true">+IF(AND(ISNUMBER(OFFSET('Water Data'!$F$4,0,10*ROW('Water Data'!F158))),'Data Summary'!BY164="Yes"),100-OFFSET('Water Data'!$F$4,0,10*ROW('Water Data'!F158)),NA())</f>
        <v>#N/A</v>
      </c>
      <c r="K164" s="83" t="e">
        <f ca="true">+IF(AND(ISNUMBER(OFFSET('Water Data'!$F$6,0,10*ROW('Water Data'!F158))),'Data Summary'!BZ164="Yes"),OFFSET('Water Data'!$F$6,0,10*ROW('Water Data'!F158)),NA())</f>
        <v>#N/A</v>
      </c>
      <c r="L164" s="83" t="e">
        <f ca="true">+IF(AND(ISNUMBER(OFFSET('Water Data'!$F$9,0,10*ROW('Water Data'!F158))),'Data Summary'!CA164="Yes"),OFFSET('Water Data'!$F$9,0,10*ROW('Water Data'!F158)),NA())</f>
        <v>#N/A</v>
      </c>
      <c r="M164" s="83" t="e">
        <f ca="true">+IF(AND(ISNUMBER(OFFSET('Water Data'!$G$4,0,10*ROW('Water Data'!G158))),'Data Summary'!CB164="Yes"),100-OFFSET('Water Data'!$G$4,0,10*ROW('Water Data'!G158)),NA())</f>
        <v>#N/A</v>
      </c>
      <c r="N164" s="83" t="e">
        <f ca="true">+IF(AND(ISNUMBER(OFFSET('Water Data'!$G$6,0,10*ROW('Water Data'!G158))),'Data Summary'!CC164="Yes"),OFFSET('Water Data'!$G$6,0,10*ROW('Water Data'!G158)),NA())</f>
        <v>#N/A</v>
      </c>
      <c r="O164" s="83" t="e">
        <f ca="true">+IF(AND(ISNUMBER(OFFSET('Water Data'!$G$9,0,10*ROW('Water Data'!G158))),'Data Summary'!CD164="Yes"),OFFSET('Water Data'!$G$9,0,10*ROW('Water Data'!G158)),NA())</f>
        <v>#N/A</v>
      </c>
      <c r="P164" s="83" t="e">
        <f ca="true">+IF(AND(ISNUMBER(OFFSET('Water Data'!$H$4,0,10*ROW('Water Data'!H158))),'Data Summary'!CE164="Yes"),100-OFFSET('Water Data'!$H$4,0,10*ROW('Water Data'!H158)),NA())</f>
        <v>#N/A</v>
      </c>
      <c r="Q164" s="83" t="e">
        <f ca="true">+IF(AND(ISNUMBER(OFFSET('Water Data'!$H$6,0,10*ROW('Water Data'!H158))),'Data Summary'!CF164="Yes"),OFFSET('Water Data'!$H$6,0,10*ROW('Water Data'!H158)),NA())</f>
        <v>#N/A</v>
      </c>
      <c r="R164" s="83" t="e">
        <f ca="true">+IF(AND(ISNUMBER(OFFSET('Water Data'!$H$9,0,10*ROW('Water Data'!H158))),'Data Summary'!CG164="Yes"),OFFSET('Water Data'!$H$9,0,10*ROW('Water Data'!H158)),NA())</f>
        <v>#N/A</v>
      </c>
      <c r="S164" s="83" t="e">
        <f ca="true">+IF(AND(ISNUMBER(OFFSET('Water Data'!$I$4,0,10*ROW('Water Data'!I158))),'Data Summary'!CH164="Yes"),100-OFFSET('Water Data'!$I$4,0,10*ROW('Water Data'!I158)),NA())</f>
        <v>#N/A</v>
      </c>
      <c r="T164" s="83" t="e">
        <f ca="true">+IF(AND(ISNUMBER(OFFSET('Water Data'!$I$6,0,10*ROW('Water Data'!I158))),'Data Summary'!CI164="Yes"),OFFSET('Water Data'!$I$6,0,10*ROW('Water Data'!I158)),NA())</f>
        <v>#N/A</v>
      </c>
      <c r="U164" s="83" t="e">
        <f ca="true">+IF(AND(ISNUMBER(OFFSET('Water Data'!$I$9,0,10*ROW('Water Data'!I158))),'Data Summary'!CJ164="Yes"),OFFSET('Water Data'!$I$9,0,10*ROW('Water Data'!I158)),NA())</f>
        <v>#N/A</v>
      </c>
      <c r="V164" s="84" t="e">
        <f ca="true">+IF(AND(ISNUMBER(OFFSET('Sanitation Data'!$D$4,0,10*ROW('Sanitation Data'!D158))),'Data Summary'!CK164="Yes"),100-OFFSET('Sanitation Data'!$D$4,0,10*ROW('Sanitation Data'!D158)),NA())</f>
        <v>#N/A</v>
      </c>
      <c r="W164" s="84" t="e">
        <f ca="true">+IF(AND(ISNUMBER(OFFSET('Sanitation Data'!$D$6,0,10*ROW('Sanitation Data'!D158))),'Data Summary'!CL164="Yes"),OFFSET('Sanitation Data'!$D$6,0,10*ROW('Sanitation Data'!D158)),NA())</f>
        <v>#N/A</v>
      </c>
      <c r="X164" s="84" t="e">
        <f ca="true">+IF(AND(ISNUMBER(OFFSET('Sanitation Data'!$D$10,0,10*ROW('Sanitation Data'!D158))),'Data Summary'!CM164="Yes"),OFFSET('Sanitation Data'!$D$10,0,10*ROW('Sanitation Data'!D158)),NA())</f>
        <v>#N/A</v>
      </c>
      <c r="Y164" s="84" t="e">
        <f ca="true">+IF(AND(ISNUMBER(OFFSET('Sanitation Data'!$D$11,0,10*ROW('Sanitation Data'!D158))),'Data Summary'!CN164="Yes"),OFFSET('Sanitation Data'!$D$11,0,10*ROW('Sanitation Data'!D158)),NA())</f>
        <v>#N/A</v>
      </c>
      <c r="Z164" s="84" t="e">
        <f ca="true">+IF(AND(ISNUMBER(OFFSET('Sanitation Data'!$D$12,0,10*ROW('Sanitation Data'!D158))),'Data Summary'!CO164="Yes"),OFFSET('Sanitation Data'!$D$12,0,10*ROW('Sanitation Data'!D158)),NA())</f>
        <v>#N/A</v>
      </c>
      <c r="AA164" s="84" t="e">
        <f ca="true">+IF(AND(ISNUMBER(OFFSET('Sanitation Data'!$E$4,0,10*ROW('Sanitation Data'!E158))),'Data Summary'!CP164="Yes"),100-OFFSET('Sanitation Data'!$E$4,0,10*ROW('Sanitation Data'!E158)),NA())</f>
        <v>#N/A</v>
      </c>
      <c r="AB164" s="84" t="e">
        <f ca="true">+IF(AND(ISNUMBER(OFFSET('Sanitation Data'!$E$6,0,10*ROW('Sanitation Data'!E158))),'Data Summary'!CQ164="Yes"),OFFSET('Sanitation Data'!$E$6,0,10*ROW('Sanitation Data'!E158)),NA())</f>
        <v>#N/A</v>
      </c>
      <c r="AC164" s="84" t="e">
        <f ca="true">+IF(AND(ISNUMBER(OFFSET('Sanitation Data'!$E$10,0,10*ROW('Sanitation Data'!E158))),'Data Summary'!CR164="Yes"),OFFSET('Sanitation Data'!$E$10,0,10*ROW('Sanitation Data'!E158)),NA())</f>
        <v>#N/A</v>
      </c>
      <c r="AD164" s="84" t="e">
        <f ca="true">+IF(AND(ISNUMBER(OFFSET('Sanitation Data'!$E$11,0,10*ROW('Sanitation Data'!E158))),'Data Summary'!CS164="Yes"),OFFSET('Sanitation Data'!$E$11,0,10*ROW('Sanitation Data'!E158)),NA())</f>
        <v>#N/A</v>
      </c>
      <c r="AE164" s="84" t="e">
        <f ca="true">+IF(AND(ISNUMBER(OFFSET('Sanitation Data'!$E$12,0,10*ROW('Sanitation Data'!E158))),'Data Summary'!CT164="Yes"),OFFSET('Sanitation Data'!$E$12,0,10*ROW('Sanitation Data'!E158)),NA())</f>
        <v>#N/A</v>
      </c>
      <c r="AF164" s="84" t="e">
        <f ca="true">+IF(AND(ISNUMBER(OFFSET('Sanitation Data'!$F$4,0,10*ROW('Sanitation Data'!F158))),'Data Summary'!CU164="Yes"),100-OFFSET('Sanitation Data'!$F$4,0,10*ROW('Sanitation Data'!F158)),NA())</f>
        <v>#N/A</v>
      </c>
      <c r="AG164" s="84" t="e">
        <f ca="true">+IF(AND(ISNUMBER(OFFSET('Sanitation Data'!$F$6,0,10*ROW('Sanitation Data'!F158))),'Data Summary'!CV164="Yes"),OFFSET('Sanitation Data'!$F$6,0,10*ROW('Sanitation Data'!F158)),NA())</f>
        <v>#N/A</v>
      </c>
      <c r="AH164" s="84" t="e">
        <f ca="true">+IF(AND(ISNUMBER(OFFSET('Sanitation Data'!$F$10,0,10*ROW('Sanitation Data'!F158))),'Data Summary'!CW164="Yes"),OFFSET('Sanitation Data'!$F$10,0,10*ROW('Sanitation Data'!F158)),NA())</f>
        <v>#N/A</v>
      </c>
      <c r="AI164" s="84" t="e">
        <f ca="true">+IF(AND(ISNUMBER(OFFSET('Sanitation Data'!$F$11,0,10*ROW('Sanitation Data'!F158))),'Data Summary'!CX164="Yes"),OFFSET('Sanitation Data'!$F$11,0,10*ROW('Sanitation Data'!F158)),NA())</f>
        <v>#N/A</v>
      </c>
      <c r="AJ164" s="84" t="e">
        <f ca="true">+IF(AND(ISNUMBER(OFFSET('Sanitation Data'!$F$12,0,10*ROW('Sanitation Data'!F158))),'Data Summary'!CY164="Yes"),OFFSET('Sanitation Data'!$F$12,0,10*ROW('Sanitation Data'!F158)),NA())</f>
        <v>#N/A</v>
      </c>
      <c r="AK164" s="84" t="e">
        <f ca="true">+IF(AND(ISNUMBER(OFFSET('Sanitation Data'!$G$4,0,10*ROW('Sanitation Data'!G158))),'Data Summary'!CZ164="Yes"),100-OFFSET('Sanitation Data'!$G$4,0,10*ROW('Sanitation Data'!G158)),NA())</f>
        <v>#N/A</v>
      </c>
      <c r="AL164" s="84" t="e">
        <f ca="true">+IF(AND(ISNUMBER(OFFSET('Sanitation Data'!$G$6,0,10*ROW('Sanitation Data'!G158))),'Data Summary'!DA164="Yes"),OFFSET('Sanitation Data'!$G$6,0,10*ROW('Sanitation Data'!G158)),NA())</f>
        <v>#N/A</v>
      </c>
      <c r="AM164" s="84" t="e">
        <f ca="true">+IF(AND(ISNUMBER(OFFSET('Sanitation Data'!$G$10,0,10*ROW('Sanitation Data'!G158))),'Data Summary'!DB164="Yes"),OFFSET('Sanitation Data'!$G$10,0,10*ROW('Sanitation Data'!G158)),NA())</f>
        <v>#N/A</v>
      </c>
      <c r="AN164" s="84" t="e">
        <f ca="true">+IF(AND(ISNUMBER(OFFSET('Sanitation Data'!$G$11,0,10*ROW('Sanitation Data'!G158))),'Data Summary'!DC164="Yes"),OFFSET('Sanitation Data'!$G$11,0,10*ROW('Sanitation Data'!G158)),NA())</f>
        <v>#N/A</v>
      </c>
      <c r="AO164" s="84" t="e">
        <f ca="true">+IF(AND(ISNUMBER(OFFSET('Sanitation Data'!$G$12,0,10*ROW('Sanitation Data'!G158))),'Data Summary'!DD164="Yes"),OFFSET('Sanitation Data'!$G$12,0,10*ROW('Sanitation Data'!G158)),NA())</f>
        <v>#N/A</v>
      </c>
      <c r="AP164" s="84" t="e">
        <f ca="true">+IF(AND(ISNUMBER(OFFSET('Sanitation Data'!$H$4,0,10*ROW('Sanitation Data'!H158))),'Data Summary'!DE164="Yes"),100-OFFSET('Sanitation Data'!$H$4,0,10*ROW('Sanitation Data'!H158)),NA())</f>
        <v>#N/A</v>
      </c>
      <c r="AQ164" s="84" t="e">
        <f ca="true">+IF(AND(ISNUMBER(OFFSET('Sanitation Data'!$H$6,0,10*ROW('Sanitation Data'!H158))),'Data Summary'!DF164="Yes"),OFFSET('Sanitation Data'!$H$6,0,10*ROW('Sanitation Data'!H158)),NA())</f>
        <v>#N/A</v>
      </c>
      <c r="AR164" s="84" t="e">
        <f ca="true">+IF(AND(ISNUMBER(OFFSET('Sanitation Data'!$H$10,0,10*ROW('Sanitation Data'!H158))),'Data Summary'!DG164="Yes"),OFFSET('Sanitation Data'!$H$10,0,10*ROW('Sanitation Data'!H158)),NA())</f>
        <v>#N/A</v>
      </c>
      <c r="AS164" s="84" t="e">
        <f ca="true">+IF(AND(ISNUMBER(OFFSET('Sanitation Data'!$H$11,0,10*ROW('Sanitation Data'!H158))),'Data Summary'!DH164="Yes"),OFFSET('Sanitation Data'!$H$11,0,10*ROW('Sanitation Data'!H158)),NA())</f>
        <v>#N/A</v>
      </c>
      <c r="AT164" s="84" t="e">
        <f ca="true">+IF(AND(ISNUMBER(OFFSET('Sanitation Data'!$H$12,0,10*ROW('Sanitation Data'!H158))),'Data Summary'!DI164="Yes"),OFFSET('Sanitation Data'!$H$12,0,10*ROW('Sanitation Data'!H158)),NA())</f>
        <v>#N/A</v>
      </c>
      <c r="AU164" s="84" t="e">
        <f ca="true">+IF(AND(ISNUMBER(OFFSET('Sanitation Data'!$I$4,0,10*ROW('Sanitation Data'!I158))),'Data Summary'!DJ164="Yes"),100-OFFSET('Sanitation Data'!$I$4,0,10*ROW('Sanitation Data'!I158)),NA())</f>
        <v>#N/A</v>
      </c>
      <c r="AV164" s="84" t="e">
        <f ca="true">+IF(AND(ISNUMBER(OFFSET('Sanitation Data'!$I$6,0,10*ROW('Sanitation Data'!I158))),'Data Summary'!DK164="Yes"),OFFSET('Sanitation Data'!$I$6,0,10*ROW('Sanitation Data'!I158)),NA())</f>
        <v>#N/A</v>
      </c>
      <c r="AW164" s="84" t="e">
        <f ca="true">+IF(AND(ISNUMBER(OFFSET('Sanitation Data'!$I$10,0,10*ROW('Sanitation Data'!I158))),'Data Summary'!DL164="Yes"),OFFSET('Sanitation Data'!$I$10,0,10*ROW('Sanitation Data'!I158)),NA())</f>
        <v>#N/A</v>
      </c>
      <c r="AX164" s="84" t="e">
        <f ca="true">+IF(AND(ISNUMBER(OFFSET('Sanitation Data'!$I$11,0,10*ROW('Sanitation Data'!I158))),'Data Summary'!DM164="Yes"),OFFSET('Sanitation Data'!$I$11,0,10*ROW('Sanitation Data'!I158)),NA())</f>
        <v>#N/A</v>
      </c>
      <c r="AY164" s="84" t="e">
        <f ca="true">+IF(AND(ISNUMBER(OFFSET('Sanitation Data'!$I$12,0,10*ROW('Sanitation Data'!I158))),'Data Summary'!DN164="Yes"),OFFSET('Sanitation Data'!$I$12,0,10*ROW('Sanitation Data'!I158)),NA())</f>
        <v>#N/A</v>
      </c>
      <c r="AZ164" s="85" t="e">
        <f ca="true">+IF(AND(ISNUMBER(OFFSET('Hygiene Data'!$D$5,0,10*ROW('Hygiene Data'!D158))),'Data Summary'!DO164="Yes"),OFFSET('Hygiene Data'!$D$5,0,10*ROW('Hygiene Data'!D158)),NA())</f>
        <v>#N/A</v>
      </c>
      <c r="BA164" s="85" t="e">
        <f ca="true">+IF(AND(ISNUMBER(OFFSET('Hygiene Data'!$D$7,0,10*ROW('Hygiene Data'!D158))),'Data Summary'!DP164="Yes"),OFFSET('Hygiene Data'!$D$7,0,10*ROW('Hygiene Data'!D158)),NA())</f>
        <v>#N/A</v>
      </c>
      <c r="BB164" s="85" t="e">
        <f ca="true">+IF(AND(ISNUMBER(OFFSET('Hygiene Data'!$D$9,0,10*ROW('Hygiene Data'!D158))),'Data Summary'!DQ164="Yes"),OFFSET('Hygiene Data'!$D$9,0,10*ROW('Hygiene Data'!D158)),NA())</f>
        <v>#N/A</v>
      </c>
      <c r="BC164" s="85" t="e">
        <f ca="true">+IF(AND(ISNUMBER(OFFSET('Hygiene Data'!$E$5,0,10*ROW('Hygiene Data'!E158))),'Data Summary'!DR164="Yes"),OFFSET('Hygiene Data'!$E$5,0,10*ROW('Hygiene Data'!E158)),NA())</f>
        <v>#N/A</v>
      </c>
      <c r="BD164" s="85" t="e">
        <f ca="true">+IF(AND(ISNUMBER(OFFSET('Hygiene Data'!$E$7,0,10*ROW('Hygiene Data'!E158))),'Data Summary'!DS164="Yes"),OFFSET('Hygiene Data'!$E$7,0,10*ROW('Hygiene Data'!E158)),NA())</f>
        <v>#N/A</v>
      </c>
      <c r="BE164" s="85" t="e">
        <f ca="true">+IF(AND(ISNUMBER(OFFSET('Hygiene Data'!$E$9,0,10*ROW('Hygiene Data'!E158))),'Data Summary'!DT164="Yes"),OFFSET('Hygiene Data'!$E$9,0,10*ROW('Hygiene Data'!E158)),NA())</f>
        <v>#N/A</v>
      </c>
      <c r="BF164" s="85" t="e">
        <f ca="true">+IF(AND(ISNUMBER(OFFSET('Hygiene Data'!$F$5,0,10*ROW('Hygiene Data'!F158))),'Data Summary'!DU164="Yes"),OFFSET('Hygiene Data'!$F$5,0,10*ROW('Hygiene Data'!F158)),NA())</f>
        <v>#N/A</v>
      </c>
      <c r="BG164" s="85" t="e">
        <f ca="true">+IF(AND(ISNUMBER(OFFSET('Hygiene Data'!$F$7,0,10*ROW('Hygiene Data'!F158))),'Data Summary'!DV164="Yes"),OFFSET('Hygiene Data'!$F$7,0,10*ROW('Hygiene Data'!F158)),NA())</f>
        <v>#N/A</v>
      </c>
      <c r="BH164" s="85" t="e">
        <f ca="true">+IF(AND(ISNUMBER(OFFSET('Hygiene Data'!$F$9,0,10*ROW('Hygiene Data'!F158))),'Data Summary'!DW164="Yes"),OFFSET('Hygiene Data'!$F$9,0,10*ROW('Hygiene Data'!F158)),NA())</f>
        <v>#N/A</v>
      </c>
      <c r="BI164" s="85" t="e">
        <f ca="true">+IF(AND(ISNUMBER(OFFSET('Hygiene Data'!$G$5,0,10*ROW('Hygiene Data'!G158))),'Data Summary'!DX164="Yes"),OFFSET('Hygiene Data'!$G$5,0,10*ROW('Hygiene Data'!G158)),NA())</f>
        <v>#N/A</v>
      </c>
      <c r="BJ164" s="85" t="e">
        <f ca="true">+IF(AND(ISNUMBER(OFFSET('Hygiene Data'!$G$7,0,10*ROW('Hygiene Data'!G158))),'Data Summary'!DY164="Yes"),OFFSET('Hygiene Data'!$G$7,0,10*ROW('Hygiene Data'!G158)),NA())</f>
        <v>#N/A</v>
      </c>
      <c r="BK164" s="85" t="e">
        <f ca="true">+IF(AND(ISNUMBER(OFFSET('Hygiene Data'!$G$9,0,10*ROW('Hygiene Data'!G158))),'Data Summary'!DZ164="Yes"),OFFSET('Hygiene Data'!$G$9,0,10*ROW('Hygiene Data'!G158)),NA())</f>
        <v>#N/A</v>
      </c>
      <c r="BL164" s="85" t="e">
        <f ca="true">+IF(AND(ISNUMBER(OFFSET('Hygiene Data'!$H$5,0,10*ROW('Hygiene Data'!H158))),'Data Summary'!EA164="Yes"),OFFSET('Hygiene Data'!$H$5,0,10*ROW('Hygiene Data'!H158)),NA())</f>
        <v>#N/A</v>
      </c>
      <c r="BM164" s="85" t="e">
        <f ca="true">+IF(AND(ISNUMBER(OFFSET('Hygiene Data'!$H$7,0,10*ROW('Hygiene Data'!H158))),'Data Summary'!EB164="Yes"),OFFSET('Hygiene Data'!$H$7,0,10*ROW('Hygiene Data'!H158)),NA())</f>
        <v>#N/A</v>
      </c>
      <c r="BN164" s="85" t="e">
        <f ca="true">+IF(AND(ISNUMBER(OFFSET('Hygiene Data'!$H$9,0,10*ROW('Hygiene Data'!H158))),'Data Summary'!EC164="Yes"),OFFSET('Hygiene Data'!$H$9,0,10*ROW('Hygiene Data'!H158)),NA())</f>
        <v>#N/A</v>
      </c>
      <c r="BO164" s="85" t="e">
        <f ca="true">+IF(AND(ISNUMBER(OFFSET('Hygiene Data'!$I$5,0,10*ROW('Hygiene Data'!I158))),'Data Summary'!ED164="Yes"),OFFSET('Hygiene Data'!$I$5,0,10*ROW('Hygiene Data'!I158)),NA())</f>
        <v>#N/A</v>
      </c>
      <c r="BP164" s="85" t="e">
        <f ca="true">+IF(AND(ISNUMBER(OFFSET('Hygiene Data'!$I$7,0,10*ROW('Hygiene Data'!I158))),'Data Summary'!EE164="Yes"),OFFSET('Hygiene Data'!$I$7,0,10*ROW('Hygiene Data'!I158)),NA())</f>
        <v>#N/A</v>
      </c>
      <c r="BQ164" s="85" t="e">
        <f ca="true">+IF(AND(ISNUMBER(OFFSET('Hygiene Data'!$I$9,0,10*ROW('Hygiene Data'!I158))),'Data Summary'!EF164="Yes"),OFFSET('Hygiene Data'!$I$9,0,10*ROW('Hygiene Data'!I158)),NA())</f>
        <v>#N/A</v>
      </c>
    </row>
    <row xmlns:x14ac="http://schemas.microsoft.com/office/spreadsheetml/2009/9/ac" r="165" x14ac:dyDescent="0.2">
      <c r="A165" s="326" t="e">
        <f ca="true">+RIGHT('Data Summary'!A165,LEN('Data Summary'!A165)-9)</f>
        <v>#VALUE!</v>
      </c>
      <c r="B165" s="31" t="str">
        <f ca="true">+IF(ISTEXT('Data Summary'!B165),'Data Summary'!B165,"")</f>
        <v/>
      </c>
      <c r="C165" s="325" t="e">
        <f ca="true">+VALUE('Data Summary'!C165)</f>
        <v>#VALUE!</v>
      </c>
      <c r="D165" s="83" t="e">
        <f ca="true">+IF(AND(ISNUMBER(OFFSET('Water Data'!$D$4,0,10*ROW('Water Data'!D159))),'Data Summary'!BS165="Yes"),100-OFFSET('Water Data'!$D$4,0,10*ROW('Water Data'!D159)),NA())</f>
        <v>#N/A</v>
      </c>
      <c r="E165" s="83" t="e">
        <f ca="true">+IF(AND(ISNUMBER(OFFSET('Water Data'!$D$6,0,10*ROW('Water Data'!D159))),'Data Summary'!BT165="Yes"),OFFSET('Water Data'!$D$6,0,10*ROW('Water Data'!D159)),NA())</f>
        <v>#N/A</v>
      </c>
      <c r="F165" s="83" t="e">
        <f ca="true">+IF(AND(ISNUMBER(OFFSET('Water Data'!$D$9,0,10*ROW('Water Data'!D159))),'Data Summary'!BU165="Yes"),OFFSET('Water Data'!$D$9,0,10*ROW('Water Data'!D159)),NA())</f>
        <v>#N/A</v>
      </c>
      <c r="G165" s="83" t="e">
        <f ca="true">+IF(AND(ISNUMBER(OFFSET('Water Data'!$E$4,0,10*ROW('Water Data'!E159))),'Data Summary'!BV165="Yes"),100-OFFSET('Water Data'!$E$4,0,10*ROW('Water Data'!E159)),NA())</f>
        <v>#N/A</v>
      </c>
      <c r="H165" s="83" t="e">
        <f ca="true">+IF(AND(ISNUMBER(OFFSET('Water Data'!$E$6,0,10*ROW('Water Data'!E159))),'Data Summary'!BW165="Yes"),OFFSET('Water Data'!$E$6,0,10*ROW('Water Data'!E159)),NA())</f>
        <v>#N/A</v>
      </c>
      <c r="I165" s="83" t="e">
        <f ca="true">+IF(AND(ISNUMBER(OFFSET('Water Data'!$E$9,0,10*ROW('Water Data'!E159))),'Data Summary'!BX165="Yes"),OFFSET('Water Data'!$E$9,0,10*ROW('Water Data'!E159)),NA())</f>
        <v>#N/A</v>
      </c>
      <c r="J165" s="83" t="e">
        <f ca="true">+IF(AND(ISNUMBER(OFFSET('Water Data'!$F$4,0,10*ROW('Water Data'!F159))),'Data Summary'!BY165="Yes"),100-OFFSET('Water Data'!$F$4,0,10*ROW('Water Data'!F159)),NA())</f>
        <v>#N/A</v>
      </c>
      <c r="K165" s="83" t="e">
        <f ca="true">+IF(AND(ISNUMBER(OFFSET('Water Data'!$F$6,0,10*ROW('Water Data'!F159))),'Data Summary'!BZ165="Yes"),OFFSET('Water Data'!$F$6,0,10*ROW('Water Data'!F159)),NA())</f>
        <v>#N/A</v>
      </c>
      <c r="L165" s="83" t="e">
        <f ca="true">+IF(AND(ISNUMBER(OFFSET('Water Data'!$F$9,0,10*ROW('Water Data'!F159))),'Data Summary'!CA165="Yes"),OFFSET('Water Data'!$F$9,0,10*ROW('Water Data'!F159)),NA())</f>
        <v>#N/A</v>
      </c>
      <c r="M165" s="83" t="e">
        <f ca="true">+IF(AND(ISNUMBER(OFFSET('Water Data'!$G$4,0,10*ROW('Water Data'!G159))),'Data Summary'!CB165="Yes"),100-OFFSET('Water Data'!$G$4,0,10*ROW('Water Data'!G159)),NA())</f>
        <v>#N/A</v>
      </c>
      <c r="N165" s="83" t="e">
        <f ca="true">+IF(AND(ISNUMBER(OFFSET('Water Data'!$G$6,0,10*ROW('Water Data'!G159))),'Data Summary'!CC165="Yes"),OFFSET('Water Data'!$G$6,0,10*ROW('Water Data'!G159)),NA())</f>
        <v>#N/A</v>
      </c>
      <c r="O165" s="83" t="e">
        <f ca="true">+IF(AND(ISNUMBER(OFFSET('Water Data'!$G$9,0,10*ROW('Water Data'!G159))),'Data Summary'!CD165="Yes"),OFFSET('Water Data'!$G$9,0,10*ROW('Water Data'!G159)),NA())</f>
        <v>#N/A</v>
      </c>
      <c r="P165" s="83" t="e">
        <f ca="true">+IF(AND(ISNUMBER(OFFSET('Water Data'!$H$4,0,10*ROW('Water Data'!H159))),'Data Summary'!CE165="Yes"),100-OFFSET('Water Data'!$H$4,0,10*ROW('Water Data'!H159)),NA())</f>
        <v>#N/A</v>
      </c>
      <c r="Q165" s="83" t="e">
        <f ca="true">+IF(AND(ISNUMBER(OFFSET('Water Data'!$H$6,0,10*ROW('Water Data'!H159))),'Data Summary'!CF165="Yes"),OFFSET('Water Data'!$H$6,0,10*ROW('Water Data'!H159)),NA())</f>
        <v>#N/A</v>
      </c>
      <c r="R165" s="83" t="e">
        <f ca="true">+IF(AND(ISNUMBER(OFFSET('Water Data'!$H$9,0,10*ROW('Water Data'!H159))),'Data Summary'!CG165="Yes"),OFFSET('Water Data'!$H$9,0,10*ROW('Water Data'!H159)),NA())</f>
        <v>#N/A</v>
      </c>
      <c r="S165" s="83" t="e">
        <f ca="true">+IF(AND(ISNUMBER(OFFSET('Water Data'!$I$4,0,10*ROW('Water Data'!I159))),'Data Summary'!CH165="Yes"),100-OFFSET('Water Data'!$I$4,0,10*ROW('Water Data'!I159)),NA())</f>
        <v>#N/A</v>
      </c>
      <c r="T165" s="83" t="e">
        <f ca="true">+IF(AND(ISNUMBER(OFFSET('Water Data'!$I$6,0,10*ROW('Water Data'!I159))),'Data Summary'!CI165="Yes"),OFFSET('Water Data'!$I$6,0,10*ROW('Water Data'!I159)),NA())</f>
        <v>#N/A</v>
      </c>
      <c r="U165" s="83" t="e">
        <f ca="true">+IF(AND(ISNUMBER(OFFSET('Water Data'!$I$9,0,10*ROW('Water Data'!I159))),'Data Summary'!CJ165="Yes"),OFFSET('Water Data'!$I$9,0,10*ROW('Water Data'!I159)),NA())</f>
        <v>#N/A</v>
      </c>
      <c r="V165" s="84" t="e">
        <f ca="true">+IF(AND(ISNUMBER(OFFSET('Sanitation Data'!$D$4,0,10*ROW('Sanitation Data'!D159))),'Data Summary'!CK165="Yes"),100-OFFSET('Sanitation Data'!$D$4,0,10*ROW('Sanitation Data'!D159)),NA())</f>
        <v>#N/A</v>
      </c>
      <c r="W165" s="84" t="e">
        <f ca="true">+IF(AND(ISNUMBER(OFFSET('Sanitation Data'!$D$6,0,10*ROW('Sanitation Data'!D159))),'Data Summary'!CL165="Yes"),OFFSET('Sanitation Data'!$D$6,0,10*ROW('Sanitation Data'!D159)),NA())</f>
        <v>#N/A</v>
      </c>
      <c r="X165" s="84" t="e">
        <f ca="true">+IF(AND(ISNUMBER(OFFSET('Sanitation Data'!$D$10,0,10*ROW('Sanitation Data'!D159))),'Data Summary'!CM165="Yes"),OFFSET('Sanitation Data'!$D$10,0,10*ROW('Sanitation Data'!D159)),NA())</f>
        <v>#N/A</v>
      </c>
      <c r="Y165" s="84" t="e">
        <f ca="true">+IF(AND(ISNUMBER(OFFSET('Sanitation Data'!$D$11,0,10*ROW('Sanitation Data'!D159))),'Data Summary'!CN165="Yes"),OFFSET('Sanitation Data'!$D$11,0,10*ROW('Sanitation Data'!D159)),NA())</f>
        <v>#N/A</v>
      </c>
      <c r="Z165" s="84" t="e">
        <f ca="true">+IF(AND(ISNUMBER(OFFSET('Sanitation Data'!$D$12,0,10*ROW('Sanitation Data'!D159))),'Data Summary'!CO165="Yes"),OFFSET('Sanitation Data'!$D$12,0,10*ROW('Sanitation Data'!D159)),NA())</f>
        <v>#N/A</v>
      </c>
      <c r="AA165" s="84" t="e">
        <f ca="true">+IF(AND(ISNUMBER(OFFSET('Sanitation Data'!$E$4,0,10*ROW('Sanitation Data'!E159))),'Data Summary'!CP165="Yes"),100-OFFSET('Sanitation Data'!$E$4,0,10*ROW('Sanitation Data'!E159)),NA())</f>
        <v>#N/A</v>
      </c>
      <c r="AB165" s="84" t="e">
        <f ca="true">+IF(AND(ISNUMBER(OFFSET('Sanitation Data'!$E$6,0,10*ROW('Sanitation Data'!E159))),'Data Summary'!CQ165="Yes"),OFFSET('Sanitation Data'!$E$6,0,10*ROW('Sanitation Data'!E159)),NA())</f>
        <v>#N/A</v>
      </c>
      <c r="AC165" s="84" t="e">
        <f ca="true">+IF(AND(ISNUMBER(OFFSET('Sanitation Data'!$E$10,0,10*ROW('Sanitation Data'!E159))),'Data Summary'!CR165="Yes"),OFFSET('Sanitation Data'!$E$10,0,10*ROW('Sanitation Data'!E159)),NA())</f>
        <v>#N/A</v>
      </c>
      <c r="AD165" s="84" t="e">
        <f ca="true">+IF(AND(ISNUMBER(OFFSET('Sanitation Data'!$E$11,0,10*ROW('Sanitation Data'!E159))),'Data Summary'!CS165="Yes"),OFFSET('Sanitation Data'!$E$11,0,10*ROW('Sanitation Data'!E159)),NA())</f>
        <v>#N/A</v>
      </c>
      <c r="AE165" s="84" t="e">
        <f ca="true">+IF(AND(ISNUMBER(OFFSET('Sanitation Data'!$E$12,0,10*ROW('Sanitation Data'!E159))),'Data Summary'!CT165="Yes"),OFFSET('Sanitation Data'!$E$12,0,10*ROW('Sanitation Data'!E159)),NA())</f>
        <v>#N/A</v>
      </c>
      <c r="AF165" s="84" t="e">
        <f ca="true">+IF(AND(ISNUMBER(OFFSET('Sanitation Data'!$F$4,0,10*ROW('Sanitation Data'!F159))),'Data Summary'!CU165="Yes"),100-OFFSET('Sanitation Data'!$F$4,0,10*ROW('Sanitation Data'!F159)),NA())</f>
        <v>#N/A</v>
      </c>
      <c r="AG165" s="84" t="e">
        <f ca="true">+IF(AND(ISNUMBER(OFFSET('Sanitation Data'!$F$6,0,10*ROW('Sanitation Data'!F159))),'Data Summary'!CV165="Yes"),OFFSET('Sanitation Data'!$F$6,0,10*ROW('Sanitation Data'!F159)),NA())</f>
        <v>#N/A</v>
      </c>
      <c r="AH165" s="84" t="e">
        <f ca="true">+IF(AND(ISNUMBER(OFFSET('Sanitation Data'!$F$10,0,10*ROW('Sanitation Data'!F159))),'Data Summary'!CW165="Yes"),OFFSET('Sanitation Data'!$F$10,0,10*ROW('Sanitation Data'!F159)),NA())</f>
        <v>#N/A</v>
      </c>
      <c r="AI165" s="84" t="e">
        <f ca="true">+IF(AND(ISNUMBER(OFFSET('Sanitation Data'!$F$11,0,10*ROW('Sanitation Data'!F159))),'Data Summary'!CX165="Yes"),OFFSET('Sanitation Data'!$F$11,0,10*ROW('Sanitation Data'!F159)),NA())</f>
        <v>#N/A</v>
      </c>
      <c r="AJ165" s="84" t="e">
        <f ca="true">+IF(AND(ISNUMBER(OFFSET('Sanitation Data'!$F$12,0,10*ROW('Sanitation Data'!F159))),'Data Summary'!CY165="Yes"),OFFSET('Sanitation Data'!$F$12,0,10*ROW('Sanitation Data'!F159)),NA())</f>
        <v>#N/A</v>
      </c>
      <c r="AK165" s="84" t="e">
        <f ca="true">+IF(AND(ISNUMBER(OFFSET('Sanitation Data'!$G$4,0,10*ROW('Sanitation Data'!G159))),'Data Summary'!CZ165="Yes"),100-OFFSET('Sanitation Data'!$G$4,0,10*ROW('Sanitation Data'!G159)),NA())</f>
        <v>#N/A</v>
      </c>
      <c r="AL165" s="84" t="e">
        <f ca="true">+IF(AND(ISNUMBER(OFFSET('Sanitation Data'!$G$6,0,10*ROW('Sanitation Data'!G159))),'Data Summary'!DA165="Yes"),OFFSET('Sanitation Data'!$G$6,0,10*ROW('Sanitation Data'!G159)),NA())</f>
        <v>#N/A</v>
      </c>
      <c r="AM165" s="84" t="e">
        <f ca="true">+IF(AND(ISNUMBER(OFFSET('Sanitation Data'!$G$10,0,10*ROW('Sanitation Data'!G159))),'Data Summary'!DB165="Yes"),OFFSET('Sanitation Data'!$G$10,0,10*ROW('Sanitation Data'!G159)),NA())</f>
        <v>#N/A</v>
      </c>
      <c r="AN165" s="84" t="e">
        <f ca="true">+IF(AND(ISNUMBER(OFFSET('Sanitation Data'!$G$11,0,10*ROW('Sanitation Data'!G159))),'Data Summary'!DC165="Yes"),OFFSET('Sanitation Data'!$G$11,0,10*ROW('Sanitation Data'!G159)),NA())</f>
        <v>#N/A</v>
      </c>
      <c r="AO165" s="84" t="e">
        <f ca="true">+IF(AND(ISNUMBER(OFFSET('Sanitation Data'!$G$12,0,10*ROW('Sanitation Data'!G159))),'Data Summary'!DD165="Yes"),OFFSET('Sanitation Data'!$G$12,0,10*ROW('Sanitation Data'!G159)),NA())</f>
        <v>#N/A</v>
      </c>
      <c r="AP165" s="84" t="e">
        <f ca="true">+IF(AND(ISNUMBER(OFFSET('Sanitation Data'!$H$4,0,10*ROW('Sanitation Data'!H159))),'Data Summary'!DE165="Yes"),100-OFFSET('Sanitation Data'!$H$4,0,10*ROW('Sanitation Data'!H159)),NA())</f>
        <v>#N/A</v>
      </c>
      <c r="AQ165" s="84" t="e">
        <f ca="true">+IF(AND(ISNUMBER(OFFSET('Sanitation Data'!$H$6,0,10*ROW('Sanitation Data'!H159))),'Data Summary'!DF165="Yes"),OFFSET('Sanitation Data'!$H$6,0,10*ROW('Sanitation Data'!H159)),NA())</f>
        <v>#N/A</v>
      </c>
      <c r="AR165" s="84" t="e">
        <f ca="true">+IF(AND(ISNUMBER(OFFSET('Sanitation Data'!$H$10,0,10*ROW('Sanitation Data'!H159))),'Data Summary'!DG165="Yes"),OFFSET('Sanitation Data'!$H$10,0,10*ROW('Sanitation Data'!H159)),NA())</f>
        <v>#N/A</v>
      </c>
      <c r="AS165" s="84" t="e">
        <f ca="true">+IF(AND(ISNUMBER(OFFSET('Sanitation Data'!$H$11,0,10*ROW('Sanitation Data'!H159))),'Data Summary'!DH165="Yes"),OFFSET('Sanitation Data'!$H$11,0,10*ROW('Sanitation Data'!H159)),NA())</f>
        <v>#N/A</v>
      </c>
      <c r="AT165" s="84" t="e">
        <f ca="true">+IF(AND(ISNUMBER(OFFSET('Sanitation Data'!$H$12,0,10*ROW('Sanitation Data'!H159))),'Data Summary'!DI165="Yes"),OFFSET('Sanitation Data'!$H$12,0,10*ROW('Sanitation Data'!H159)),NA())</f>
        <v>#N/A</v>
      </c>
      <c r="AU165" s="84" t="e">
        <f ca="true">+IF(AND(ISNUMBER(OFFSET('Sanitation Data'!$I$4,0,10*ROW('Sanitation Data'!I159))),'Data Summary'!DJ165="Yes"),100-OFFSET('Sanitation Data'!$I$4,0,10*ROW('Sanitation Data'!I159)),NA())</f>
        <v>#N/A</v>
      </c>
      <c r="AV165" s="84" t="e">
        <f ca="true">+IF(AND(ISNUMBER(OFFSET('Sanitation Data'!$I$6,0,10*ROW('Sanitation Data'!I159))),'Data Summary'!DK165="Yes"),OFFSET('Sanitation Data'!$I$6,0,10*ROW('Sanitation Data'!I159)),NA())</f>
        <v>#N/A</v>
      </c>
      <c r="AW165" s="84" t="e">
        <f ca="true">+IF(AND(ISNUMBER(OFFSET('Sanitation Data'!$I$10,0,10*ROW('Sanitation Data'!I159))),'Data Summary'!DL165="Yes"),OFFSET('Sanitation Data'!$I$10,0,10*ROW('Sanitation Data'!I159)),NA())</f>
        <v>#N/A</v>
      </c>
      <c r="AX165" s="84" t="e">
        <f ca="true">+IF(AND(ISNUMBER(OFFSET('Sanitation Data'!$I$11,0,10*ROW('Sanitation Data'!I159))),'Data Summary'!DM165="Yes"),OFFSET('Sanitation Data'!$I$11,0,10*ROW('Sanitation Data'!I159)),NA())</f>
        <v>#N/A</v>
      </c>
      <c r="AY165" s="84" t="e">
        <f ca="true">+IF(AND(ISNUMBER(OFFSET('Sanitation Data'!$I$12,0,10*ROW('Sanitation Data'!I159))),'Data Summary'!DN165="Yes"),OFFSET('Sanitation Data'!$I$12,0,10*ROW('Sanitation Data'!I159)),NA())</f>
        <v>#N/A</v>
      </c>
      <c r="AZ165" s="85" t="e">
        <f ca="true">+IF(AND(ISNUMBER(OFFSET('Hygiene Data'!$D$5,0,10*ROW('Hygiene Data'!D159))),'Data Summary'!DO165="Yes"),OFFSET('Hygiene Data'!$D$5,0,10*ROW('Hygiene Data'!D159)),NA())</f>
        <v>#N/A</v>
      </c>
      <c r="BA165" s="85" t="e">
        <f ca="true">+IF(AND(ISNUMBER(OFFSET('Hygiene Data'!$D$7,0,10*ROW('Hygiene Data'!D159))),'Data Summary'!DP165="Yes"),OFFSET('Hygiene Data'!$D$7,0,10*ROW('Hygiene Data'!D159)),NA())</f>
        <v>#N/A</v>
      </c>
      <c r="BB165" s="85" t="e">
        <f ca="true">+IF(AND(ISNUMBER(OFFSET('Hygiene Data'!$D$9,0,10*ROW('Hygiene Data'!D159))),'Data Summary'!DQ165="Yes"),OFFSET('Hygiene Data'!$D$9,0,10*ROW('Hygiene Data'!D159)),NA())</f>
        <v>#N/A</v>
      </c>
      <c r="BC165" s="85" t="e">
        <f ca="true">+IF(AND(ISNUMBER(OFFSET('Hygiene Data'!$E$5,0,10*ROW('Hygiene Data'!E159))),'Data Summary'!DR165="Yes"),OFFSET('Hygiene Data'!$E$5,0,10*ROW('Hygiene Data'!E159)),NA())</f>
        <v>#N/A</v>
      </c>
      <c r="BD165" s="85" t="e">
        <f ca="true">+IF(AND(ISNUMBER(OFFSET('Hygiene Data'!$E$7,0,10*ROW('Hygiene Data'!E159))),'Data Summary'!DS165="Yes"),OFFSET('Hygiene Data'!$E$7,0,10*ROW('Hygiene Data'!E159)),NA())</f>
        <v>#N/A</v>
      </c>
      <c r="BE165" s="85" t="e">
        <f ca="true">+IF(AND(ISNUMBER(OFFSET('Hygiene Data'!$E$9,0,10*ROW('Hygiene Data'!E159))),'Data Summary'!DT165="Yes"),OFFSET('Hygiene Data'!$E$9,0,10*ROW('Hygiene Data'!E159)),NA())</f>
        <v>#N/A</v>
      </c>
      <c r="BF165" s="85" t="e">
        <f ca="true">+IF(AND(ISNUMBER(OFFSET('Hygiene Data'!$F$5,0,10*ROW('Hygiene Data'!F159))),'Data Summary'!DU165="Yes"),OFFSET('Hygiene Data'!$F$5,0,10*ROW('Hygiene Data'!F159)),NA())</f>
        <v>#N/A</v>
      </c>
      <c r="BG165" s="85" t="e">
        <f ca="true">+IF(AND(ISNUMBER(OFFSET('Hygiene Data'!$F$7,0,10*ROW('Hygiene Data'!F159))),'Data Summary'!DV165="Yes"),OFFSET('Hygiene Data'!$F$7,0,10*ROW('Hygiene Data'!F159)),NA())</f>
        <v>#N/A</v>
      </c>
      <c r="BH165" s="85" t="e">
        <f ca="true">+IF(AND(ISNUMBER(OFFSET('Hygiene Data'!$F$9,0,10*ROW('Hygiene Data'!F159))),'Data Summary'!DW165="Yes"),OFFSET('Hygiene Data'!$F$9,0,10*ROW('Hygiene Data'!F159)),NA())</f>
        <v>#N/A</v>
      </c>
      <c r="BI165" s="85" t="e">
        <f ca="true">+IF(AND(ISNUMBER(OFFSET('Hygiene Data'!$G$5,0,10*ROW('Hygiene Data'!G159))),'Data Summary'!DX165="Yes"),OFFSET('Hygiene Data'!$G$5,0,10*ROW('Hygiene Data'!G159)),NA())</f>
        <v>#N/A</v>
      </c>
      <c r="BJ165" s="85" t="e">
        <f ca="true">+IF(AND(ISNUMBER(OFFSET('Hygiene Data'!$G$7,0,10*ROW('Hygiene Data'!G159))),'Data Summary'!DY165="Yes"),OFFSET('Hygiene Data'!$G$7,0,10*ROW('Hygiene Data'!G159)),NA())</f>
        <v>#N/A</v>
      </c>
      <c r="BK165" s="85" t="e">
        <f ca="true">+IF(AND(ISNUMBER(OFFSET('Hygiene Data'!$G$9,0,10*ROW('Hygiene Data'!G159))),'Data Summary'!DZ165="Yes"),OFFSET('Hygiene Data'!$G$9,0,10*ROW('Hygiene Data'!G159)),NA())</f>
        <v>#N/A</v>
      </c>
      <c r="BL165" s="85" t="e">
        <f ca="true">+IF(AND(ISNUMBER(OFFSET('Hygiene Data'!$H$5,0,10*ROW('Hygiene Data'!H159))),'Data Summary'!EA165="Yes"),OFFSET('Hygiene Data'!$H$5,0,10*ROW('Hygiene Data'!H159)),NA())</f>
        <v>#N/A</v>
      </c>
      <c r="BM165" s="85" t="e">
        <f ca="true">+IF(AND(ISNUMBER(OFFSET('Hygiene Data'!$H$7,0,10*ROW('Hygiene Data'!H159))),'Data Summary'!EB165="Yes"),OFFSET('Hygiene Data'!$H$7,0,10*ROW('Hygiene Data'!H159)),NA())</f>
        <v>#N/A</v>
      </c>
      <c r="BN165" s="85" t="e">
        <f ca="true">+IF(AND(ISNUMBER(OFFSET('Hygiene Data'!$H$9,0,10*ROW('Hygiene Data'!H159))),'Data Summary'!EC165="Yes"),OFFSET('Hygiene Data'!$H$9,0,10*ROW('Hygiene Data'!H159)),NA())</f>
        <v>#N/A</v>
      </c>
      <c r="BO165" s="85" t="e">
        <f ca="true">+IF(AND(ISNUMBER(OFFSET('Hygiene Data'!$I$5,0,10*ROW('Hygiene Data'!I159))),'Data Summary'!ED165="Yes"),OFFSET('Hygiene Data'!$I$5,0,10*ROW('Hygiene Data'!I159)),NA())</f>
        <v>#N/A</v>
      </c>
      <c r="BP165" s="85" t="e">
        <f ca="true">+IF(AND(ISNUMBER(OFFSET('Hygiene Data'!$I$7,0,10*ROW('Hygiene Data'!I159))),'Data Summary'!EE165="Yes"),OFFSET('Hygiene Data'!$I$7,0,10*ROW('Hygiene Data'!I159)),NA())</f>
        <v>#N/A</v>
      </c>
      <c r="BQ165" s="85" t="e">
        <f ca="true">+IF(AND(ISNUMBER(OFFSET('Hygiene Data'!$I$9,0,10*ROW('Hygiene Data'!I159))),'Data Summary'!EF165="Yes"),OFFSET('Hygiene Data'!$I$9,0,10*ROW('Hygiene Data'!I159)),NA())</f>
        <v>#N/A</v>
      </c>
    </row>
    <row xmlns:x14ac="http://schemas.microsoft.com/office/spreadsheetml/2009/9/ac" r="166" x14ac:dyDescent="0.2">
      <c r="A166" s="326" t="e">
        <f ca="true">+RIGHT('Data Summary'!A166,LEN('Data Summary'!A166)-9)</f>
        <v>#VALUE!</v>
      </c>
      <c r="B166" s="31" t="str">
        <f ca="true">+IF(ISTEXT('Data Summary'!B166),'Data Summary'!B166,"")</f>
        <v/>
      </c>
      <c r="C166" s="325" t="e">
        <f ca="true">+VALUE('Data Summary'!C166)</f>
        <v>#VALUE!</v>
      </c>
      <c r="D166" s="83" t="e">
        <f ca="true">+IF(AND(ISNUMBER(OFFSET('Water Data'!$D$4,0,10*ROW('Water Data'!D160))),'Data Summary'!BS166="Yes"),100-OFFSET('Water Data'!$D$4,0,10*ROW('Water Data'!D160)),NA())</f>
        <v>#N/A</v>
      </c>
      <c r="E166" s="83" t="e">
        <f ca="true">+IF(AND(ISNUMBER(OFFSET('Water Data'!$D$6,0,10*ROW('Water Data'!D160))),'Data Summary'!BT166="Yes"),OFFSET('Water Data'!$D$6,0,10*ROW('Water Data'!D160)),NA())</f>
        <v>#N/A</v>
      </c>
      <c r="F166" s="83" t="e">
        <f ca="true">+IF(AND(ISNUMBER(OFFSET('Water Data'!$D$9,0,10*ROW('Water Data'!D160))),'Data Summary'!BU166="Yes"),OFFSET('Water Data'!$D$9,0,10*ROW('Water Data'!D160)),NA())</f>
        <v>#N/A</v>
      </c>
      <c r="G166" s="83" t="e">
        <f ca="true">+IF(AND(ISNUMBER(OFFSET('Water Data'!$E$4,0,10*ROW('Water Data'!E160))),'Data Summary'!BV166="Yes"),100-OFFSET('Water Data'!$E$4,0,10*ROW('Water Data'!E160)),NA())</f>
        <v>#N/A</v>
      </c>
      <c r="H166" s="83" t="e">
        <f ca="true">+IF(AND(ISNUMBER(OFFSET('Water Data'!$E$6,0,10*ROW('Water Data'!E160))),'Data Summary'!BW166="Yes"),OFFSET('Water Data'!$E$6,0,10*ROW('Water Data'!E160)),NA())</f>
        <v>#N/A</v>
      </c>
      <c r="I166" s="83" t="e">
        <f ca="true">+IF(AND(ISNUMBER(OFFSET('Water Data'!$E$9,0,10*ROW('Water Data'!E160))),'Data Summary'!BX166="Yes"),OFFSET('Water Data'!$E$9,0,10*ROW('Water Data'!E160)),NA())</f>
        <v>#N/A</v>
      </c>
      <c r="J166" s="83" t="e">
        <f ca="true">+IF(AND(ISNUMBER(OFFSET('Water Data'!$F$4,0,10*ROW('Water Data'!F160))),'Data Summary'!BY166="Yes"),100-OFFSET('Water Data'!$F$4,0,10*ROW('Water Data'!F160)),NA())</f>
        <v>#N/A</v>
      </c>
      <c r="K166" s="83" t="e">
        <f ca="true">+IF(AND(ISNUMBER(OFFSET('Water Data'!$F$6,0,10*ROW('Water Data'!F160))),'Data Summary'!BZ166="Yes"),OFFSET('Water Data'!$F$6,0,10*ROW('Water Data'!F160)),NA())</f>
        <v>#N/A</v>
      </c>
      <c r="L166" s="83" t="e">
        <f ca="true">+IF(AND(ISNUMBER(OFFSET('Water Data'!$F$9,0,10*ROW('Water Data'!F160))),'Data Summary'!CA166="Yes"),OFFSET('Water Data'!$F$9,0,10*ROW('Water Data'!F160)),NA())</f>
        <v>#N/A</v>
      </c>
      <c r="M166" s="83" t="e">
        <f ca="true">+IF(AND(ISNUMBER(OFFSET('Water Data'!$G$4,0,10*ROW('Water Data'!G160))),'Data Summary'!CB166="Yes"),100-OFFSET('Water Data'!$G$4,0,10*ROW('Water Data'!G160)),NA())</f>
        <v>#N/A</v>
      </c>
      <c r="N166" s="83" t="e">
        <f ca="true">+IF(AND(ISNUMBER(OFFSET('Water Data'!$G$6,0,10*ROW('Water Data'!G160))),'Data Summary'!CC166="Yes"),OFFSET('Water Data'!$G$6,0,10*ROW('Water Data'!G160)),NA())</f>
        <v>#N/A</v>
      </c>
      <c r="O166" s="83" t="e">
        <f ca="true">+IF(AND(ISNUMBER(OFFSET('Water Data'!$G$9,0,10*ROW('Water Data'!G160))),'Data Summary'!CD166="Yes"),OFFSET('Water Data'!$G$9,0,10*ROW('Water Data'!G160)),NA())</f>
        <v>#N/A</v>
      </c>
      <c r="P166" s="83" t="e">
        <f ca="true">+IF(AND(ISNUMBER(OFFSET('Water Data'!$H$4,0,10*ROW('Water Data'!H160))),'Data Summary'!CE166="Yes"),100-OFFSET('Water Data'!$H$4,0,10*ROW('Water Data'!H160)),NA())</f>
        <v>#N/A</v>
      </c>
      <c r="Q166" s="83" t="e">
        <f ca="true">+IF(AND(ISNUMBER(OFFSET('Water Data'!$H$6,0,10*ROW('Water Data'!H160))),'Data Summary'!CF166="Yes"),OFFSET('Water Data'!$H$6,0,10*ROW('Water Data'!H160)),NA())</f>
        <v>#N/A</v>
      </c>
      <c r="R166" s="83" t="e">
        <f ca="true">+IF(AND(ISNUMBER(OFFSET('Water Data'!$H$9,0,10*ROW('Water Data'!H160))),'Data Summary'!CG166="Yes"),OFFSET('Water Data'!$H$9,0,10*ROW('Water Data'!H160)),NA())</f>
        <v>#N/A</v>
      </c>
      <c r="S166" s="83" t="e">
        <f ca="true">+IF(AND(ISNUMBER(OFFSET('Water Data'!$I$4,0,10*ROW('Water Data'!I160))),'Data Summary'!CH166="Yes"),100-OFFSET('Water Data'!$I$4,0,10*ROW('Water Data'!I160)),NA())</f>
        <v>#N/A</v>
      </c>
      <c r="T166" s="83" t="e">
        <f ca="true">+IF(AND(ISNUMBER(OFFSET('Water Data'!$I$6,0,10*ROW('Water Data'!I160))),'Data Summary'!CI166="Yes"),OFFSET('Water Data'!$I$6,0,10*ROW('Water Data'!I160)),NA())</f>
        <v>#N/A</v>
      </c>
      <c r="U166" s="83" t="e">
        <f ca="true">+IF(AND(ISNUMBER(OFFSET('Water Data'!$I$9,0,10*ROW('Water Data'!I160))),'Data Summary'!CJ166="Yes"),OFFSET('Water Data'!$I$9,0,10*ROW('Water Data'!I160)),NA())</f>
        <v>#N/A</v>
      </c>
      <c r="V166" s="84" t="e">
        <f ca="true">+IF(AND(ISNUMBER(OFFSET('Sanitation Data'!$D$4,0,10*ROW('Sanitation Data'!D160))),'Data Summary'!CK166="Yes"),100-OFFSET('Sanitation Data'!$D$4,0,10*ROW('Sanitation Data'!D160)),NA())</f>
        <v>#N/A</v>
      </c>
      <c r="W166" s="84" t="e">
        <f ca="true">+IF(AND(ISNUMBER(OFFSET('Sanitation Data'!$D$6,0,10*ROW('Sanitation Data'!D160))),'Data Summary'!CL166="Yes"),OFFSET('Sanitation Data'!$D$6,0,10*ROW('Sanitation Data'!D160)),NA())</f>
        <v>#N/A</v>
      </c>
      <c r="X166" s="84" t="e">
        <f ca="true">+IF(AND(ISNUMBER(OFFSET('Sanitation Data'!$D$10,0,10*ROW('Sanitation Data'!D160))),'Data Summary'!CM166="Yes"),OFFSET('Sanitation Data'!$D$10,0,10*ROW('Sanitation Data'!D160)),NA())</f>
        <v>#N/A</v>
      </c>
      <c r="Y166" s="84" t="e">
        <f ca="true">+IF(AND(ISNUMBER(OFFSET('Sanitation Data'!$D$11,0,10*ROW('Sanitation Data'!D160))),'Data Summary'!CN166="Yes"),OFFSET('Sanitation Data'!$D$11,0,10*ROW('Sanitation Data'!D160)),NA())</f>
        <v>#N/A</v>
      </c>
      <c r="Z166" s="84" t="e">
        <f ca="true">+IF(AND(ISNUMBER(OFFSET('Sanitation Data'!$D$12,0,10*ROW('Sanitation Data'!D160))),'Data Summary'!CO166="Yes"),OFFSET('Sanitation Data'!$D$12,0,10*ROW('Sanitation Data'!D160)),NA())</f>
        <v>#N/A</v>
      </c>
      <c r="AA166" s="84" t="e">
        <f ca="true">+IF(AND(ISNUMBER(OFFSET('Sanitation Data'!$E$4,0,10*ROW('Sanitation Data'!E160))),'Data Summary'!CP166="Yes"),100-OFFSET('Sanitation Data'!$E$4,0,10*ROW('Sanitation Data'!E160)),NA())</f>
        <v>#N/A</v>
      </c>
      <c r="AB166" s="84" t="e">
        <f ca="true">+IF(AND(ISNUMBER(OFFSET('Sanitation Data'!$E$6,0,10*ROW('Sanitation Data'!E160))),'Data Summary'!CQ166="Yes"),OFFSET('Sanitation Data'!$E$6,0,10*ROW('Sanitation Data'!E160)),NA())</f>
        <v>#N/A</v>
      </c>
      <c r="AC166" s="84" t="e">
        <f ca="true">+IF(AND(ISNUMBER(OFFSET('Sanitation Data'!$E$10,0,10*ROW('Sanitation Data'!E160))),'Data Summary'!CR166="Yes"),OFFSET('Sanitation Data'!$E$10,0,10*ROW('Sanitation Data'!E160)),NA())</f>
        <v>#N/A</v>
      </c>
      <c r="AD166" s="84" t="e">
        <f ca="true">+IF(AND(ISNUMBER(OFFSET('Sanitation Data'!$E$11,0,10*ROW('Sanitation Data'!E160))),'Data Summary'!CS166="Yes"),OFFSET('Sanitation Data'!$E$11,0,10*ROW('Sanitation Data'!E160)),NA())</f>
        <v>#N/A</v>
      </c>
      <c r="AE166" s="84" t="e">
        <f ca="true">+IF(AND(ISNUMBER(OFFSET('Sanitation Data'!$E$12,0,10*ROW('Sanitation Data'!E160))),'Data Summary'!CT166="Yes"),OFFSET('Sanitation Data'!$E$12,0,10*ROW('Sanitation Data'!E160)),NA())</f>
        <v>#N/A</v>
      </c>
      <c r="AF166" s="84" t="e">
        <f ca="true">+IF(AND(ISNUMBER(OFFSET('Sanitation Data'!$F$4,0,10*ROW('Sanitation Data'!F160))),'Data Summary'!CU166="Yes"),100-OFFSET('Sanitation Data'!$F$4,0,10*ROW('Sanitation Data'!F160)),NA())</f>
        <v>#N/A</v>
      </c>
      <c r="AG166" s="84" t="e">
        <f ca="true">+IF(AND(ISNUMBER(OFFSET('Sanitation Data'!$F$6,0,10*ROW('Sanitation Data'!F160))),'Data Summary'!CV166="Yes"),OFFSET('Sanitation Data'!$F$6,0,10*ROW('Sanitation Data'!F160)),NA())</f>
        <v>#N/A</v>
      </c>
      <c r="AH166" s="84" t="e">
        <f ca="true">+IF(AND(ISNUMBER(OFFSET('Sanitation Data'!$F$10,0,10*ROW('Sanitation Data'!F160))),'Data Summary'!CW166="Yes"),OFFSET('Sanitation Data'!$F$10,0,10*ROW('Sanitation Data'!F160)),NA())</f>
        <v>#N/A</v>
      </c>
      <c r="AI166" s="84" t="e">
        <f ca="true">+IF(AND(ISNUMBER(OFFSET('Sanitation Data'!$F$11,0,10*ROW('Sanitation Data'!F160))),'Data Summary'!CX166="Yes"),OFFSET('Sanitation Data'!$F$11,0,10*ROW('Sanitation Data'!F160)),NA())</f>
        <v>#N/A</v>
      </c>
      <c r="AJ166" s="84" t="e">
        <f ca="true">+IF(AND(ISNUMBER(OFFSET('Sanitation Data'!$F$12,0,10*ROW('Sanitation Data'!F160))),'Data Summary'!CY166="Yes"),OFFSET('Sanitation Data'!$F$12,0,10*ROW('Sanitation Data'!F160)),NA())</f>
        <v>#N/A</v>
      </c>
      <c r="AK166" s="84" t="e">
        <f ca="true">+IF(AND(ISNUMBER(OFFSET('Sanitation Data'!$G$4,0,10*ROW('Sanitation Data'!G160))),'Data Summary'!CZ166="Yes"),100-OFFSET('Sanitation Data'!$G$4,0,10*ROW('Sanitation Data'!G160)),NA())</f>
        <v>#N/A</v>
      </c>
      <c r="AL166" s="84" t="e">
        <f ca="true">+IF(AND(ISNUMBER(OFFSET('Sanitation Data'!$G$6,0,10*ROW('Sanitation Data'!G160))),'Data Summary'!DA166="Yes"),OFFSET('Sanitation Data'!$G$6,0,10*ROW('Sanitation Data'!G160)),NA())</f>
        <v>#N/A</v>
      </c>
      <c r="AM166" s="84" t="e">
        <f ca="true">+IF(AND(ISNUMBER(OFFSET('Sanitation Data'!$G$10,0,10*ROW('Sanitation Data'!G160))),'Data Summary'!DB166="Yes"),OFFSET('Sanitation Data'!$G$10,0,10*ROW('Sanitation Data'!G160)),NA())</f>
        <v>#N/A</v>
      </c>
      <c r="AN166" s="84" t="e">
        <f ca="true">+IF(AND(ISNUMBER(OFFSET('Sanitation Data'!$G$11,0,10*ROW('Sanitation Data'!G160))),'Data Summary'!DC166="Yes"),OFFSET('Sanitation Data'!$G$11,0,10*ROW('Sanitation Data'!G160)),NA())</f>
        <v>#N/A</v>
      </c>
      <c r="AO166" s="84" t="e">
        <f ca="true">+IF(AND(ISNUMBER(OFFSET('Sanitation Data'!$G$12,0,10*ROW('Sanitation Data'!G160))),'Data Summary'!DD166="Yes"),OFFSET('Sanitation Data'!$G$12,0,10*ROW('Sanitation Data'!G160)),NA())</f>
        <v>#N/A</v>
      </c>
      <c r="AP166" s="84" t="e">
        <f ca="true">+IF(AND(ISNUMBER(OFFSET('Sanitation Data'!$H$4,0,10*ROW('Sanitation Data'!H160))),'Data Summary'!DE166="Yes"),100-OFFSET('Sanitation Data'!$H$4,0,10*ROW('Sanitation Data'!H160)),NA())</f>
        <v>#N/A</v>
      </c>
      <c r="AQ166" s="84" t="e">
        <f ca="true">+IF(AND(ISNUMBER(OFFSET('Sanitation Data'!$H$6,0,10*ROW('Sanitation Data'!H160))),'Data Summary'!DF166="Yes"),OFFSET('Sanitation Data'!$H$6,0,10*ROW('Sanitation Data'!H160)),NA())</f>
        <v>#N/A</v>
      </c>
      <c r="AR166" s="84" t="e">
        <f ca="true">+IF(AND(ISNUMBER(OFFSET('Sanitation Data'!$H$10,0,10*ROW('Sanitation Data'!H160))),'Data Summary'!DG166="Yes"),OFFSET('Sanitation Data'!$H$10,0,10*ROW('Sanitation Data'!H160)),NA())</f>
        <v>#N/A</v>
      </c>
      <c r="AS166" s="84" t="e">
        <f ca="true">+IF(AND(ISNUMBER(OFFSET('Sanitation Data'!$H$11,0,10*ROW('Sanitation Data'!H160))),'Data Summary'!DH166="Yes"),OFFSET('Sanitation Data'!$H$11,0,10*ROW('Sanitation Data'!H160)),NA())</f>
        <v>#N/A</v>
      </c>
      <c r="AT166" s="84" t="e">
        <f ca="true">+IF(AND(ISNUMBER(OFFSET('Sanitation Data'!$H$12,0,10*ROW('Sanitation Data'!H160))),'Data Summary'!DI166="Yes"),OFFSET('Sanitation Data'!$H$12,0,10*ROW('Sanitation Data'!H160)),NA())</f>
        <v>#N/A</v>
      </c>
      <c r="AU166" s="84" t="e">
        <f ca="true">+IF(AND(ISNUMBER(OFFSET('Sanitation Data'!$I$4,0,10*ROW('Sanitation Data'!I160))),'Data Summary'!DJ166="Yes"),100-OFFSET('Sanitation Data'!$I$4,0,10*ROW('Sanitation Data'!I160)),NA())</f>
        <v>#N/A</v>
      </c>
      <c r="AV166" s="84" t="e">
        <f ca="true">+IF(AND(ISNUMBER(OFFSET('Sanitation Data'!$I$6,0,10*ROW('Sanitation Data'!I160))),'Data Summary'!DK166="Yes"),OFFSET('Sanitation Data'!$I$6,0,10*ROW('Sanitation Data'!I160)),NA())</f>
        <v>#N/A</v>
      </c>
      <c r="AW166" s="84" t="e">
        <f ca="true">+IF(AND(ISNUMBER(OFFSET('Sanitation Data'!$I$10,0,10*ROW('Sanitation Data'!I160))),'Data Summary'!DL166="Yes"),OFFSET('Sanitation Data'!$I$10,0,10*ROW('Sanitation Data'!I160)),NA())</f>
        <v>#N/A</v>
      </c>
      <c r="AX166" s="84" t="e">
        <f ca="true">+IF(AND(ISNUMBER(OFFSET('Sanitation Data'!$I$11,0,10*ROW('Sanitation Data'!I160))),'Data Summary'!DM166="Yes"),OFFSET('Sanitation Data'!$I$11,0,10*ROW('Sanitation Data'!I160)),NA())</f>
        <v>#N/A</v>
      </c>
      <c r="AY166" s="84" t="e">
        <f ca="true">+IF(AND(ISNUMBER(OFFSET('Sanitation Data'!$I$12,0,10*ROW('Sanitation Data'!I160))),'Data Summary'!DN166="Yes"),OFFSET('Sanitation Data'!$I$12,0,10*ROW('Sanitation Data'!I160)),NA())</f>
        <v>#N/A</v>
      </c>
      <c r="AZ166" s="85" t="e">
        <f ca="true">+IF(AND(ISNUMBER(OFFSET('Hygiene Data'!$D$5,0,10*ROW('Hygiene Data'!D160))),'Data Summary'!DO166="Yes"),OFFSET('Hygiene Data'!$D$5,0,10*ROW('Hygiene Data'!D160)),NA())</f>
        <v>#N/A</v>
      </c>
      <c r="BA166" s="85" t="e">
        <f ca="true">+IF(AND(ISNUMBER(OFFSET('Hygiene Data'!$D$7,0,10*ROW('Hygiene Data'!D160))),'Data Summary'!DP166="Yes"),OFFSET('Hygiene Data'!$D$7,0,10*ROW('Hygiene Data'!D160)),NA())</f>
        <v>#N/A</v>
      </c>
      <c r="BB166" s="85" t="e">
        <f ca="true">+IF(AND(ISNUMBER(OFFSET('Hygiene Data'!$D$9,0,10*ROW('Hygiene Data'!D160))),'Data Summary'!DQ166="Yes"),OFFSET('Hygiene Data'!$D$9,0,10*ROW('Hygiene Data'!D160)),NA())</f>
        <v>#N/A</v>
      </c>
      <c r="BC166" s="85" t="e">
        <f ca="true">+IF(AND(ISNUMBER(OFFSET('Hygiene Data'!$E$5,0,10*ROW('Hygiene Data'!E160))),'Data Summary'!DR166="Yes"),OFFSET('Hygiene Data'!$E$5,0,10*ROW('Hygiene Data'!E160)),NA())</f>
        <v>#N/A</v>
      </c>
      <c r="BD166" s="85" t="e">
        <f ca="true">+IF(AND(ISNUMBER(OFFSET('Hygiene Data'!$E$7,0,10*ROW('Hygiene Data'!E160))),'Data Summary'!DS166="Yes"),OFFSET('Hygiene Data'!$E$7,0,10*ROW('Hygiene Data'!E160)),NA())</f>
        <v>#N/A</v>
      </c>
      <c r="BE166" s="85" t="e">
        <f ca="true">+IF(AND(ISNUMBER(OFFSET('Hygiene Data'!$E$9,0,10*ROW('Hygiene Data'!E160))),'Data Summary'!DT166="Yes"),OFFSET('Hygiene Data'!$E$9,0,10*ROW('Hygiene Data'!E160)),NA())</f>
        <v>#N/A</v>
      </c>
      <c r="BF166" s="85" t="e">
        <f ca="true">+IF(AND(ISNUMBER(OFFSET('Hygiene Data'!$F$5,0,10*ROW('Hygiene Data'!F160))),'Data Summary'!DU166="Yes"),OFFSET('Hygiene Data'!$F$5,0,10*ROW('Hygiene Data'!F160)),NA())</f>
        <v>#N/A</v>
      </c>
      <c r="BG166" s="85" t="e">
        <f ca="true">+IF(AND(ISNUMBER(OFFSET('Hygiene Data'!$F$7,0,10*ROW('Hygiene Data'!F160))),'Data Summary'!DV166="Yes"),OFFSET('Hygiene Data'!$F$7,0,10*ROW('Hygiene Data'!F160)),NA())</f>
        <v>#N/A</v>
      </c>
      <c r="BH166" s="85" t="e">
        <f ca="true">+IF(AND(ISNUMBER(OFFSET('Hygiene Data'!$F$9,0,10*ROW('Hygiene Data'!F160))),'Data Summary'!DW166="Yes"),OFFSET('Hygiene Data'!$F$9,0,10*ROW('Hygiene Data'!F160)),NA())</f>
        <v>#N/A</v>
      </c>
      <c r="BI166" s="85" t="e">
        <f ca="true">+IF(AND(ISNUMBER(OFFSET('Hygiene Data'!$G$5,0,10*ROW('Hygiene Data'!G160))),'Data Summary'!DX166="Yes"),OFFSET('Hygiene Data'!$G$5,0,10*ROW('Hygiene Data'!G160)),NA())</f>
        <v>#N/A</v>
      </c>
      <c r="BJ166" s="85" t="e">
        <f ca="true">+IF(AND(ISNUMBER(OFFSET('Hygiene Data'!$G$7,0,10*ROW('Hygiene Data'!G160))),'Data Summary'!DY166="Yes"),OFFSET('Hygiene Data'!$G$7,0,10*ROW('Hygiene Data'!G160)),NA())</f>
        <v>#N/A</v>
      </c>
      <c r="BK166" s="85" t="e">
        <f ca="true">+IF(AND(ISNUMBER(OFFSET('Hygiene Data'!$G$9,0,10*ROW('Hygiene Data'!G160))),'Data Summary'!DZ166="Yes"),OFFSET('Hygiene Data'!$G$9,0,10*ROW('Hygiene Data'!G160)),NA())</f>
        <v>#N/A</v>
      </c>
      <c r="BL166" s="85" t="e">
        <f ca="true">+IF(AND(ISNUMBER(OFFSET('Hygiene Data'!$H$5,0,10*ROW('Hygiene Data'!H160))),'Data Summary'!EA166="Yes"),OFFSET('Hygiene Data'!$H$5,0,10*ROW('Hygiene Data'!H160)),NA())</f>
        <v>#N/A</v>
      </c>
      <c r="BM166" s="85" t="e">
        <f ca="true">+IF(AND(ISNUMBER(OFFSET('Hygiene Data'!$H$7,0,10*ROW('Hygiene Data'!H160))),'Data Summary'!EB166="Yes"),OFFSET('Hygiene Data'!$H$7,0,10*ROW('Hygiene Data'!H160)),NA())</f>
        <v>#N/A</v>
      </c>
      <c r="BN166" s="85" t="e">
        <f ca="true">+IF(AND(ISNUMBER(OFFSET('Hygiene Data'!$H$9,0,10*ROW('Hygiene Data'!H160))),'Data Summary'!EC166="Yes"),OFFSET('Hygiene Data'!$H$9,0,10*ROW('Hygiene Data'!H160)),NA())</f>
        <v>#N/A</v>
      </c>
      <c r="BO166" s="85" t="e">
        <f ca="true">+IF(AND(ISNUMBER(OFFSET('Hygiene Data'!$I$5,0,10*ROW('Hygiene Data'!I160))),'Data Summary'!ED166="Yes"),OFFSET('Hygiene Data'!$I$5,0,10*ROW('Hygiene Data'!I160)),NA())</f>
        <v>#N/A</v>
      </c>
      <c r="BP166" s="85" t="e">
        <f ca="true">+IF(AND(ISNUMBER(OFFSET('Hygiene Data'!$I$7,0,10*ROW('Hygiene Data'!I160))),'Data Summary'!EE166="Yes"),OFFSET('Hygiene Data'!$I$7,0,10*ROW('Hygiene Data'!I160)),NA())</f>
        <v>#N/A</v>
      </c>
      <c r="BQ166" s="85" t="e">
        <f ca="true">+IF(AND(ISNUMBER(OFFSET('Hygiene Data'!$I$9,0,10*ROW('Hygiene Data'!I160))),'Data Summary'!EF166="Yes"),OFFSET('Hygiene Data'!$I$9,0,10*ROW('Hygiene Data'!I160)),NA())</f>
        <v>#N/A</v>
      </c>
    </row>
    <row xmlns:x14ac="http://schemas.microsoft.com/office/spreadsheetml/2009/9/ac" r="167" x14ac:dyDescent="0.2">
      <c r="A167" s="326" t="e">
        <f ca="true">+RIGHT('Data Summary'!A167,LEN('Data Summary'!A167)-9)</f>
        <v>#VALUE!</v>
      </c>
      <c r="B167" s="31" t="str">
        <f ca="true">+IF(ISTEXT('Data Summary'!B167),'Data Summary'!B167,"")</f>
        <v/>
      </c>
      <c r="C167" s="325" t="e">
        <f ca="true">+VALUE('Data Summary'!C167)</f>
        <v>#VALUE!</v>
      </c>
      <c r="D167" s="83" t="e">
        <f ca="true">+IF(AND(ISNUMBER(OFFSET('Water Data'!$D$4,0,10*ROW('Water Data'!D161))),'Data Summary'!BS167="Yes"),100-OFFSET('Water Data'!$D$4,0,10*ROW('Water Data'!D161)),NA())</f>
        <v>#N/A</v>
      </c>
      <c r="E167" s="83" t="e">
        <f ca="true">+IF(AND(ISNUMBER(OFFSET('Water Data'!$D$6,0,10*ROW('Water Data'!D161))),'Data Summary'!BT167="Yes"),OFFSET('Water Data'!$D$6,0,10*ROW('Water Data'!D161)),NA())</f>
        <v>#N/A</v>
      </c>
      <c r="F167" s="83" t="e">
        <f ca="true">+IF(AND(ISNUMBER(OFFSET('Water Data'!$D$9,0,10*ROW('Water Data'!D161))),'Data Summary'!BU167="Yes"),OFFSET('Water Data'!$D$9,0,10*ROW('Water Data'!D161)),NA())</f>
        <v>#N/A</v>
      </c>
      <c r="G167" s="83" t="e">
        <f ca="true">+IF(AND(ISNUMBER(OFFSET('Water Data'!$E$4,0,10*ROW('Water Data'!E161))),'Data Summary'!BV167="Yes"),100-OFFSET('Water Data'!$E$4,0,10*ROW('Water Data'!E161)),NA())</f>
        <v>#N/A</v>
      </c>
      <c r="H167" s="83" t="e">
        <f ca="true">+IF(AND(ISNUMBER(OFFSET('Water Data'!$E$6,0,10*ROW('Water Data'!E161))),'Data Summary'!BW167="Yes"),OFFSET('Water Data'!$E$6,0,10*ROW('Water Data'!E161)),NA())</f>
        <v>#N/A</v>
      </c>
      <c r="I167" s="83" t="e">
        <f ca="true">+IF(AND(ISNUMBER(OFFSET('Water Data'!$E$9,0,10*ROW('Water Data'!E161))),'Data Summary'!BX167="Yes"),OFFSET('Water Data'!$E$9,0,10*ROW('Water Data'!E161)),NA())</f>
        <v>#N/A</v>
      </c>
      <c r="J167" s="83" t="e">
        <f ca="true">+IF(AND(ISNUMBER(OFFSET('Water Data'!$F$4,0,10*ROW('Water Data'!F161))),'Data Summary'!BY167="Yes"),100-OFFSET('Water Data'!$F$4,0,10*ROW('Water Data'!F161)),NA())</f>
        <v>#N/A</v>
      </c>
      <c r="K167" s="83" t="e">
        <f ca="true">+IF(AND(ISNUMBER(OFFSET('Water Data'!$F$6,0,10*ROW('Water Data'!F161))),'Data Summary'!BZ167="Yes"),OFFSET('Water Data'!$F$6,0,10*ROW('Water Data'!F161)),NA())</f>
        <v>#N/A</v>
      </c>
      <c r="L167" s="83" t="e">
        <f ca="true">+IF(AND(ISNUMBER(OFFSET('Water Data'!$F$9,0,10*ROW('Water Data'!F161))),'Data Summary'!CA167="Yes"),OFFSET('Water Data'!$F$9,0,10*ROW('Water Data'!F161)),NA())</f>
        <v>#N/A</v>
      </c>
      <c r="M167" s="83" t="e">
        <f ca="true">+IF(AND(ISNUMBER(OFFSET('Water Data'!$G$4,0,10*ROW('Water Data'!G161))),'Data Summary'!CB167="Yes"),100-OFFSET('Water Data'!$G$4,0,10*ROW('Water Data'!G161)),NA())</f>
        <v>#N/A</v>
      </c>
      <c r="N167" s="83" t="e">
        <f ca="true">+IF(AND(ISNUMBER(OFFSET('Water Data'!$G$6,0,10*ROW('Water Data'!G161))),'Data Summary'!CC167="Yes"),OFFSET('Water Data'!$G$6,0,10*ROW('Water Data'!G161)),NA())</f>
        <v>#N/A</v>
      </c>
      <c r="O167" s="83" t="e">
        <f ca="true">+IF(AND(ISNUMBER(OFFSET('Water Data'!$G$9,0,10*ROW('Water Data'!G161))),'Data Summary'!CD167="Yes"),OFFSET('Water Data'!$G$9,0,10*ROW('Water Data'!G161)),NA())</f>
        <v>#N/A</v>
      </c>
      <c r="P167" s="83" t="e">
        <f ca="true">+IF(AND(ISNUMBER(OFFSET('Water Data'!$H$4,0,10*ROW('Water Data'!H161))),'Data Summary'!CE167="Yes"),100-OFFSET('Water Data'!$H$4,0,10*ROW('Water Data'!H161)),NA())</f>
        <v>#N/A</v>
      </c>
      <c r="Q167" s="83" t="e">
        <f ca="true">+IF(AND(ISNUMBER(OFFSET('Water Data'!$H$6,0,10*ROW('Water Data'!H161))),'Data Summary'!CF167="Yes"),OFFSET('Water Data'!$H$6,0,10*ROW('Water Data'!H161)),NA())</f>
        <v>#N/A</v>
      </c>
      <c r="R167" s="83" t="e">
        <f ca="true">+IF(AND(ISNUMBER(OFFSET('Water Data'!$H$9,0,10*ROW('Water Data'!H161))),'Data Summary'!CG167="Yes"),OFFSET('Water Data'!$H$9,0,10*ROW('Water Data'!H161)),NA())</f>
        <v>#N/A</v>
      </c>
      <c r="S167" s="83" t="e">
        <f ca="true">+IF(AND(ISNUMBER(OFFSET('Water Data'!$I$4,0,10*ROW('Water Data'!I161))),'Data Summary'!CH167="Yes"),100-OFFSET('Water Data'!$I$4,0,10*ROW('Water Data'!I161)),NA())</f>
        <v>#N/A</v>
      </c>
      <c r="T167" s="83" t="e">
        <f ca="true">+IF(AND(ISNUMBER(OFFSET('Water Data'!$I$6,0,10*ROW('Water Data'!I161))),'Data Summary'!CI167="Yes"),OFFSET('Water Data'!$I$6,0,10*ROW('Water Data'!I161)),NA())</f>
        <v>#N/A</v>
      </c>
      <c r="U167" s="83" t="e">
        <f ca="true">+IF(AND(ISNUMBER(OFFSET('Water Data'!$I$9,0,10*ROW('Water Data'!I161))),'Data Summary'!CJ167="Yes"),OFFSET('Water Data'!$I$9,0,10*ROW('Water Data'!I161)),NA())</f>
        <v>#N/A</v>
      </c>
      <c r="V167" s="84" t="e">
        <f ca="true">+IF(AND(ISNUMBER(OFFSET('Sanitation Data'!$D$4,0,10*ROW('Sanitation Data'!D161))),'Data Summary'!CK167="Yes"),100-OFFSET('Sanitation Data'!$D$4,0,10*ROW('Sanitation Data'!D161)),NA())</f>
        <v>#N/A</v>
      </c>
      <c r="W167" s="84" t="e">
        <f ca="true">+IF(AND(ISNUMBER(OFFSET('Sanitation Data'!$D$6,0,10*ROW('Sanitation Data'!D161))),'Data Summary'!CL167="Yes"),OFFSET('Sanitation Data'!$D$6,0,10*ROW('Sanitation Data'!D161)),NA())</f>
        <v>#N/A</v>
      </c>
      <c r="X167" s="84" t="e">
        <f ca="true">+IF(AND(ISNUMBER(OFFSET('Sanitation Data'!$D$10,0,10*ROW('Sanitation Data'!D161))),'Data Summary'!CM167="Yes"),OFFSET('Sanitation Data'!$D$10,0,10*ROW('Sanitation Data'!D161)),NA())</f>
        <v>#N/A</v>
      </c>
      <c r="Y167" s="84" t="e">
        <f ca="true">+IF(AND(ISNUMBER(OFFSET('Sanitation Data'!$D$11,0,10*ROW('Sanitation Data'!D161))),'Data Summary'!CN167="Yes"),OFFSET('Sanitation Data'!$D$11,0,10*ROW('Sanitation Data'!D161)),NA())</f>
        <v>#N/A</v>
      </c>
      <c r="Z167" s="84" t="e">
        <f ca="true">+IF(AND(ISNUMBER(OFFSET('Sanitation Data'!$D$12,0,10*ROW('Sanitation Data'!D161))),'Data Summary'!CO167="Yes"),OFFSET('Sanitation Data'!$D$12,0,10*ROW('Sanitation Data'!D161)),NA())</f>
        <v>#N/A</v>
      </c>
      <c r="AA167" s="84" t="e">
        <f ca="true">+IF(AND(ISNUMBER(OFFSET('Sanitation Data'!$E$4,0,10*ROW('Sanitation Data'!E161))),'Data Summary'!CP167="Yes"),100-OFFSET('Sanitation Data'!$E$4,0,10*ROW('Sanitation Data'!E161)),NA())</f>
        <v>#N/A</v>
      </c>
      <c r="AB167" s="84" t="e">
        <f ca="true">+IF(AND(ISNUMBER(OFFSET('Sanitation Data'!$E$6,0,10*ROW('Sanitation Data'!E161))),'Data Summary'!CQ167="Yes"),OFFSET('Sanitation Data'!$E$6,0,10*ROW('Sanitation Data'!E161)),NA())</f>
        <v>#N/A</v>
      </c>
      <c r="AC167" s="84" t="e">
        <f ca="true">+IF(AND(ISNUMBER(OFFSET('Sanitation Data'!$E$10,0,10*ROW('Sanitation Data'!E161))),'Data Summary'!CR167="Yes"),OFFSET('Sanitation Data'!$E$10,0,10*ROW('Sanitation Data'!E161)),NA())</f>
        <v>#N/A</v>
      </c>
      <c r="AD167" s="84" t="e">
        <f ca="true">+IF(AND(ISNUMBER(OFFSET('Sanitation Data'!$E$11,0,10*ROW('Sanitation Data'!E161))),'Data Summary'!CS167="Yes"),OFFSET('Sanitation Data'!$E$11,0,10*ROW('Sanitation Data'!E161)),NA())</f>
        <v>#N/A</v>
      </c>
      <c r="AE167" s="84" t="e">
        <f ca="true">+IF(AND(ISNUMBER(OFFSET('Sanitation Data'!$E$12,0,10*ROW('Sanitation Data'!E161))),'Data Summary'!CT167="Yes"),OFFSET('Sanitation Data'!$E$12,0,10*ROW('Sanitation Data'!E161)),NA())</f>
        <v>#N/A</v>
      </c>
      <c r="AF167" s="84" t="e">
        <f ca="true">+IF(AND(ISNUMBER(OFFSET('Sanitation Data'!$F$4,0,10*ROW('Sanitation Data'!F161))),'Data Summary'!CU167="Yes"),100-OFFSET('Sanitation Data'!$F$4,0,10*ROW('Sanitation Data'!F161)),NA())</f>
        <v>#N/A</v>
      </c>
      <c r="AG167" s="84" t="e">
        <f ca="true">+IF(AND(ISNUMBER(OFFSET('Sanitation Data'!$F$6,0,10*ROW('Sanitation Data'!F161))),'Data Summary'!CV167="Yes"),OFFSET('Sanitation Data'!$F$6,0,10*ROW('Sanitation Data'!F161)),NA())</f>
        <v>#N/A</v>
      </c>
      <c r="AH167" s="84" t="e">
        <f ca="true">+IF(AND(ISNUMBER(OFFSET('Sanitation Data'!$F$10,0,10*ROW('Sanitation Data'!F161))),'Data Summary'!CW167="Yes"),OFFSET('Sanitation Data'!$F$10,0,10*ROW('Sanitation Data'!F161)),NA())</f>
        <v>#N/A</v>
      </c>
      <c r="AI167" s="84" t="e">
        <f ca="true">+IF(AND(ISNUMBER(OFFSET('Sanitation Data'!$F$11,0,10*ROW('Sanitation Data'!F161))),'Data Summary'!CX167="Yes"),OFFSET('Sanitation Data'!$F$11,0,10*ROW('Sanitation Data'!F161)),NA())</f>
        <v>#N/A</v>
      </c>
      <c r="AJ167" s="84" t="e">
        <f ca="true">+IF(AND(ISNUMBER(OFFSET('Sanitation Data'!$F$12,0,10*ROW('Sanitation Data'!F161))),'Data Summary'!CY167="Yes"),OFFSET('Sanitation Data'!$F$12,0,10*ROW('Sanitation Data'!F161)),NA())</f>
        <v>#N/A</v>
      </c>
      <c r="AK167" s="84" t="e">
        <f ca="true">+IF(AND(ISNUMBER(OFFSET('Sanitation Data'!$G$4,0,10*ROW('Sanitation Data'!G161))),'Data Summary'!CZ167="Yes"),100-OFFSET('Sanitation Data'!$G$4,0,10*ROW('Sanitation Data'!G161)),NA())</f>
        <v>#N/A</v>
      </c>
      <c r="AL167" s="84" t="e">
        <f ca="true">+IF(AND(ISNUMBER(OFFSET('Sanitation Data'!$G$6,0,10*ROW('Sanitation Data'!G161))),'Data Summary'!DA167="Yes"),OFFSET('Sanitation Data'!$G$6,0,10*ROW('Sanitation Data'!G161)),NA())</f>
        <v>#N/A</v>
      </c>
      <c r="AM167" s="84" t="e">
        <f ca="true">+IF(AND(ISNUMBER(OFFSET('Sanitation Data'!$G$10,0,10*ROW('Sanitation Data'!G161))),'Data Summary'!DB167="Yes"),OFFSET('Sanitation Data'!$G$10,0,10*ROW('Sanitation Data'!G161)),NA())</f>
        <v>#N/A</v>
      </c>
      <c r="AN167" s="84" t="e">
        <f ca="true">+IF(AND(ISNUMBER(OFFSET('Sanitation Data'!$G$11,0,10*ROW('Sanitation Data'!G161))),'Data Summary'!DC167="Yes"),OFFSET('Sanitation Data'!$G$11,0,10*ROW('Sanitation Data'!G161)),NA())</f>
        <v>#N/A</v>
      </c>
      <c r="AO167" s="84" t="e">
        <f ca="true">+IF(AND(ISNUMBER(OFFSET('Sanitation Data'!$G$12,0,10*ROW('Sanitation Data'!G161))),'Data Summary'!DD167="Yes"),OFFSET('Sanitation Data'!$G$12,0,10*ROW('Sanitation Data'!G161)),NA())</f>
        <v>#N/A</v>
      </c>
      <c r="AP167" s="84" t="e">
        <f ca="true">+IF(AND(ISNUMBER(OFFSET('Sanitation Data'!$H$4,0,10*ROW('Sanitation Data'!H161))),'Data Summary'!DE167="Yes"),100-OFFSET('Sanitation Data'!$H$4,0,10*ROW('Sanitation Data'!H161)),NA())</f>
        <v>#N/A</v>
      </c>
      <c r="AQ167" s="84" t="e">
        <f ca="true">+IF(AND(ISNUMBER(OFFSET('Sanitation Data'!$H$6,0,10*ROW('Sanitation Data'!H161))),'Data Summary'!DF167="Yes"),OFFSET('Sanitation Data'!$H$6,0,10*ROW('Sanitation Data'!H161)),NA())</f>
        <v>#N/A</v>
      </c>
      <c r="AR167" s="84" t="e">
        <f ca="true">+IF(AND(ISNUMBER(OFFSET('Sanitation Data'!$H$10,0,10*ROW('Sanitation Data'!H161))),'Data Summary'!DG167="Yes"),OFFSET('Sanitation Data'!$H$10,0,10*ROW('Sanitation Data'!H161)),NA())</f>
        <v>#N/A</v>
      </c>
      <c r="AS167" s="84" t="e">
        <f ca="true">+IF(AND(ISNUMBER(OFFSET('Sanitation Data'!$H$11,0,10*ROW('Sanitation Data'!H161))),'Data Summary'!DH167="Yes"),OFFSET('Sanitation Data'!$H$11,0,10*ROW('Sanitation Data'!H161)),NA())</f>
        <v>#N/A</v>
      </c>
      <c r="AT167" s="84" t="e">
        <f ca="true">+IF(AND(ISNUMBER(OFFSET('Sanitation Data'!$H$12,0,10*ROW('Sanitation Data'!H161))),'Data Summary'!DI167="Yes"),OFFSET('Sanitation Data'!$H$12,0,10*ROW('Sanitation Data'!H161)),NA())</f>
        <v>#N/A</v>
      </c>
      <c r="AU167" s="84" t="e">
        <f ca="true">+IF(AND(ISNUMBER(OFFSET('Sanitation Data'!$I$4,0,10*ROW('Sanitation Data'!I161))),'Data Summary'!DJ167="Yes"),100-OFFSET('Sanitation Data'!$I$4,0,10*ROW('Sanitation Data'!I161)),NA())</f>
        <v>#N/A</v>
      </c>
      <c r="AV167" s="84" t="e">
        <f ca="true">+IF(AND(ISNUMBER(OFFSET('Sanitation Data'!$I$6,0,10*ROW('Sanitation Data'!I161))),'Data Summary'!DK167="Yes"),OFFSET('Sanitation Data'!$I$6,0,10*ROW('Sanitation Data'!I161)),NA())</f>
        <v>#N/A</v>
      </c>
      <c r="AW167" s="84" t="e">
        <f ca="true">+IF(AND(ISNUMBER(OFFSET('Sanitation Data'!$I$10,0,10*ROW('Sanitation Data'!I161))),'Data Summary'!DL167="Yes"),OFFSET('Sanitation Data'!$I$10,0,10*ROW('Sanitation Data'!I161)),NA())</f>
        <v>#N/A</v>
      </c>
      <c r="AX167" s="84" t="e">
        <f ca="true">+IF(AND(ISNUMBER(OFFSET('Sanitation Data'!$I$11,0,10*ROW('Sanitation Data'!I161))),'Data Summary'!DM167="Yes"),OFFSET('Sanitation Data'!$I$11,0,10*ROW('Sanitation Data'!I161)),NA())</f>
        <v>#N/A</v>
      </c>
      <c r="AY167" s="84" t="e">
        <f ca="true">+IF(AND(ISNUMBER(OFFSET('Sanitation Data'!$I$12,0,10*ROW('Sanitation Data'!I161))),'Data Summary'!DN167="Yes"),OFFSET('Sanitation Data'!$I$12,0,10*ROW('Sanitation Data'!I161)),NA())</f>
        <v>#N/A</v>
      </c>
      <c r="AZ167" s="85" t="e">
        <f ca="true">+IF(AND(ISNUMBER(OFFSET('Hygiene Data'!$D$5,0,10*ROW('Hygiene Data'!D161))),'Data Summary'!DO167="Yes"),OFFSET('Hygiene Data'!$D$5,0,10*ROW('Hygiene Data'!D161)),NA())</f>
        <v>#N/A</v>
      </c>
      <c r="BA167" s="85" t="e">
        <f ca="true">+IF(AND(ISNUMBER(OFFSET('Hygiene Data'!$D$7,0,10*ROW('Hygiene Data'!D161))),'Data Summary'!DP167="Yes"),OFFSET('Hygiene Data'!$D$7,0,10*ROW('Hygiene Data'!D161)),NA())</f>
        <v>#N/A</v>
      </c>
      <c r="BB167" s="85" t="e">
        <f ca="true">+IF(AND(ISNUMBER(OFFSET('Hygiene Data'!$D$9,0,10*ROW('Hygiene Data'!D161))),'Data Summary'!DQ167="Yes"),OFFSET('Hygiene Data'!$D$9,0,10*ROW('Hygiene Data'!D161)),NA())</f>
        <v>#N/A</v>
      </c>
      <c r="BC167" s="85" t="e">
        <f ca="true">+IF(AND(ISNUMBER(OFFSET('Hygiene Data'!$E$5,0,10*ROW('Hygiene Data'!E161))),'Data Summary'!DR167="Yes"),OFFSET('Hygiene Data'!$E$5,0,10*ROW('Hygiene Data'!E161)),NA())</f>
        <v>#N/A</v>
      </c>
      <c r="BD167" s="85" t="e">
        <f ca="true">+IF(AND(ISNUMBER(OFFSET('Hygiene Data'!$E$7,0,10*ROW('Hygiene Data'!E161))),'Data Summary'!DS167="Yes"),OFFSET('Hygiene Data'!$E$7,0,10*ROW('Hygiene Data'!E161)),NA())</f>
        <v>#N/A</v>
      </c>
      <c r="BE167" s="85" t="e">
        <f ca="true">+IF(AND(ISNUMBER(OFFSET('Hygiene Data'!$E$9,0,10*ROW('Hygiene Data'!E161))),'Data Summary'!DT167="Yes"),OFFSET('Hygiene Data'!$E$9,0,10*ROW('Hygiene Data'!E161)),NA())</f>
        <v>#N/A</v>
      </c>
      <c r="BF167" s="85" t="e">
        <f ca="true">+IF(AND(ISNUMBER(OFFSET('Hygiene Data'!$F$5,0,10*ROW('Hygiene Data'!F161))),'Data Summary'!DU167="Yes"),OFFSET('Hygiene Data'!$F$5,0,10*ROW('Hygiene Data'!F161)),NA())</f>
        <v>#N/A</v>
      </c>
      <c r="BG167" s="85" t="e">
        <f ca="true">+IF(AND(ISNUMBER(OFFSET('Hygiene Data'!$F$7,0,10*ROW('Hygiene Data'!F161))),'Data Summary'!DV167="Yes"),OFFSET('Hygiene Data'!$F$7,0,10*ROW('Hygiene Data'!F161)),NA())</f>
        <v>#N/A</v>
      </c>
      <c r="BH167" s="85" t="e">
        <f ca="true">+IF(AND(ISNUMBER(OFFSET('Hygiene Data'!$F$9,0,10*ROW('Hygiene Data'!F161))),'Data Summary'!DW167="Yes"),OFFSET('Hygiene Data'!$F$9,0,10*ROW('Hygiene Data'!F161)),NA())</f>
        <v>#N/A</v>
      </c>
      <c r="BI167" s="85" t="e">
        <f ca="true">+IF(AND(ISNUMBER(OFFSET('Hygiene Data'!$G$5,0,10*ROW('Hygiene Data'!G161))),'Data Summary'!DX167="Yes"),OFFSET('Hygiene Data'!$G$5,0,10*ROW('Hygiene Data'!G161)),NA())</f>
        <v>#N/A</v>
      </c>
      <c r="BJ167" s="85" t="e">
        <f ca="true">+IF(AND(ISNUMBER(OFFSET('Hygiene Data'!$G$7,0,10*ROW('Hygiene Data'!G161))),'Data Summary'!DY167="Yes"),OFFSET('Hygiene Data'!$G$7,0,10*ROW('Hygiene Data'!G161)),NA())</f>
        <v>#N/A</v>
      </c>
      <c r="BK167" s="85" t="e">
        <f ca="true">+IF(AND(ISNUMBER(OFFSET('Hygiene Data'!$G$9,0,10*ROW('Hygiene Data'!G161))),'Data Summary'!DZ167="Yes"),OFFSET('Hygiene Data'!$G$9,0,10*ROW('Hygiene Data'!G161)),NA())</f>
        <v>#N/A</v>
      </c>
      <c r="BL167" s="85" t="e">
        <f ca="true">+IF(AND(ISNUMBER(OFFSET('Hygiene Data'!$H$5,0,10*ROW('Hygiene Data'!H161))),'Data Summary'!EA167="Yes"),OFFSET('Hygiene Data'!$H$5,0,10*ROW('Hygiene Data'!H161)),NA())</f>
        <v>#N/A</v>
      </c>
      <c r="BM167" s="85" t="e">
        <f ca="true">+IF(AND(ISNUMBER(OFFSET('Hygiene Data'!$H$7,0,10*ROW('Hygiene Data'!H161))),'Data Summary'!EB167="Yes"),OFFSET('Hygiene Data'!$H$7,0,10*ROW('Hygiene Data'!H161)),NA())</f>
        <v>#N/A</v>
      </c>
      <c r="BN167" s="85" t="e">
        <f ca="true">+IF(AND(ISNUMBER(OFFSET('Hygiene Data'!$H$9,0,10*ROW('Hygiene Data'!H161))),'Data Summary'!EC167="Yes"),OFFSET('Hygiene Data'!$H$9,0,10*ROW('Hygiene Data'!H161)),NA())</f>
        <v>#N/A</v>
      </c>
      <c r="BO167" s="85" t="e">
        <f ca="true">+IF(AND(ISNUMBER(OFFSET('Hygiene Data'!$I$5,0,10*ROW('Hygiene Data'!I161))),'Data Summary'!ED167="Yes"),OFFSET('Hygiene Data'!$I$5,0,10*ROW('Hygiene Data'!I161)),NA())</f>
        <v>#N/A</v>
      </c>
      <c r="BP167" s="85" t="e">
        <f ca="true">+IF(AND(ISNUMBER(OFFSET('Hygiene Data'!$I$7,0,10*ROW('Hygiene Data'!I161))),'Data Summary'!EE167="Yes"),OFFSET('Hygiene Data'!$I$7,0,10*ROW('Hygiene Data'!I161)),NA())</f>
        <v>#N/A</v>
      </c>
      <c r="BQ167" s="85" t="e">
        <f ca="true">+IF(AND(ISNUMBER(OFFSET('Hygiene Data'!$I$9,0,10*ROW('Hygiene Data'!I161))),'Data Summary'!EF167="Yes"),OFFSET('Hygiene Data'!$I$9,0,10*ROW('Hygiene Data'!I161)),NA())</f>
        <v>#N/A</v>
      </c>
    </row>
    <row xmlns:x14ac="http://schemas.microsoft.com/office/spreadsheetml/2009/9/ac" r="168" x14ac:dyDescent="0.2">
      <c r="A168" s="326" t="e">
        <f ca="true">+RIGHT('Data Summary'!A168,LEN('Data Summary'!A168)-9)</f>
        <v>#VALUE!</v>
      </c>
      <c r="B168" s="31" t="str">
        <f ca="true">+IF(ISTEXT('Data Summary'!B168),'Data Summary'!B168,"")</f>
        <v/>
      </c>
      <c r="C168" s="325" t="e">
        <f ca="true">+VALUE('Data Summary'!C168)</f>
        <v>#VALUE!</v>
      </c>
      <c r="D168" s="83" t="e">
        <f ca="true">+IF(AND(ISNUMBER(OFFSET('Water Data'!$D$4,0,10*ROW('Water Data'!D162))),'Data Summary'!BS168="Yes"),100-OFFSET('Water Data'!$D$4,0,10*ROW('Water Data'!D162)),NA())</f>
        <v>#N/A</v>
      </c>
      <c r="E168" s="83" t="e">
        <f ca="true">+IF(AND(ISNUMBER(OFFSET('Water Data'!$D$6,0,10*ROW('Water Data'!D162))),'Data Summary'!BT168="Yes"),OFFSET('Water Data'!$D$6,0,10*ROW('Water Data'!D162)),NA())</f>
        <v>#N/A</v>
      </c>
      <c r="F168" s="83" t="e">
        <f ca="true">+IF(AND(ISNUMBER(OFFSET('Water Data'!$D$9,0,10*ROW('Water Data'!D162))),'Data Summary'!BU168="Yes"),OFFSET('Water Data'!$D$9,0,10*ROW('Water Data'!D162)),NA())</f>
        <v>#N/A</v>
      </c>
      <c r="G168" s="83" t="e">
        <f ca="true">+IF(AND(ISNUMBER(OFFSET('Water Data'!$E$4,0,10*ROW('Water Data'!E162))),'Data Summary'!BV168="Yes"),100-OFFSET('Water Data'!$E$4,0,10*ROW('Water Data'!E162)),NA())</f>
        <v>#N/A</v>
      </c>
      <c r="H168" s="83" t="e">
        <f ca="true">+IF(AND(ISNUMBER(OFFSET('Water Data'!$E$6,0,10*ROW('Water Data'!E162))),'Data Summary'!BW168="Yes"),OFFSET('Water Data'!$E$6,0,10*ROW('Water Data'!E162)),NA())</f>
        <v>#N/A</v>
      </c>
      <c r="I168" s="83" t="e">
        <f ca="true">+IF(AND(ISNUMBER(OFFSET('Water Data'!$E$9,0,10*ROW('Water Data'!E162))),'Data Summary'!BX168="Yes"),OFFSET('Water Data'!$E$9,0,10*ROW('Water Data'!E162)),NA())</f>
        <v>#N/A</v>
      </c>
      <c r="J168" s="83" t="e">
        <f ca="true">+IF(AND(ISNUMBER(OFFSET('Water Data'!$F$4,0,10*ROW('Water Data'!F162))),'Data Summary'!BY168="Yes"),100-OFFSET('Water Data'!$F$4,0,10*ROW('Water Data'!F162)),NA())</f>
        <v>#N/A</v>
      </c>
      <c r="K168" s="83" t="e">
        <f ca="true">+IF(AND(ISNUMBER(OFFSET('Water Data'!$F$6,0,10*ROW('Water Data'!F162))),'Data Summary'!BZ168="Yes"),OFFSET('Water Data'!$F$6,0,10*ROW('Water Data'!F162)),NA())</f>
        <v>#N/A</v>
      </c>
      <c r="L168" s="83" t="e">
        <f ca="true">+IF(AND(ISNUMBER(OFFSET('Water Data'!$F$9,0,10*ROW('Water Data'!F162))),'Data Summary'!CA168="Yes"),OFFSET('Water Data'!$F$9,0,10*ROW('Water Data'!F162)),NA())</f>
        <v>#N/A</v>
      </c>
      <c r="M168" s="83" t="e">
        <f ca="true">+IF(AND(ISNUMBER(OFFSET('Water Data'!$G$4,0,10*ROW('Water Data'!G162))),'Data Summary'!CB168="Yes"),100-OFFSET('Water Data'!$G$4,0,10*ROW('Water Data'!G162)),NA())</f>
        <v>#N/A</v>
      </c>
      <c r="N168" s="83" t="e">
        <f ca="true">+IF(AND(ISNUMBER(OFFSET('Water Data'!$G$6,0,10*ROW('Water Data'!G162))),'Data Summary'!CC168="Yes"),OFFSET('Water Data'!$G$6,0,10*ROW('Water Data'!G162)),NA())</f>
        <v>#N/A</v>
      </c>
      <c r="O168" s="83" t="e">
        <f ca="true">+IF(AND(ISNUMBER(OFFSET('Water Data'!$G$9,0,10*ROW('Water Data'!G162))),'Data Summary'!CD168="Yes"),OFFSET('Water Data'!$G$9,0,10*ROW('Water Data'!G162)),NA())</f>
        <v>#N/A</v>
      </c>
      <c r="P168" s="83" t="e">
        <f ca="true">+IF(AND(ISNUMBER(OFFSET('Water Data'!$H$4,0,10*ROW('Water Data'!H162))),'Data Summary'!CE168="Yes"),100-OFFSET('Water Data'!$H$4,0,10*ROW('Water Data'!H162)),NA())</f>
        <v>#N/A</v>
      </c>
      <c r="Q168" s="83" t="e">
        <f ca="true">+IF(AND(ISNUMBER(OFFSET('Water Data'!$H$6,0,10*ROW('Water Data'!H162))),'Data Summary'!CF168="Yes"),OFFSET('Water Data'!$H$6,0,10*ROW('Water Data'!H162)),NA())</f>
        <v>#N/A</v>
      </c>
      <c r="R168" s="83" t="e">
        <f ca="true">+IF(AND(ISNUMBER(OFFSET('Water Data'!$H$9,0,10*ROW('Water Data'!H162))),'Data Summary'!CG168="Yes"),OFFSET('Water Data'!$H$9,0,10*ROW('Water Data'!H162)),NA())</f>
        <v>#N/A</v>
      </c>
      <c r="S168" s="83" t="e">
        <f ca="true">+IF(AND(ISNUMBER(OFFSET('Water Data'!$I$4,0,10*ROW('Water Data'!I162))),'Data Summary'!CH168="Yes"),100-OFFSET('Water Data'!$I$4,0,10*ROW('Water Data'!I162)),NA())</f>
        <v>#N/A</v>
      </c>
      <c r="T168" s="83" t="e">
        <f ca="true">+IF(AND(ISNUMBER(OFFSET('Water Data'!$I$6,0,10*ROW('Water Data'!I162))),'Data Summary'!CI168="Yes"),OFFSET('Water Data'!$I$6,0,10*ROW('Water Data'!I162)),NA())</f>
        <v>#N/A</v>
      </c>
      <c r="U168" s="83" t="e">
        <f ca="true">+IF(AND(ISNUMBER(OFFSET('Water Data'!$I$9,0,10*ROW('Water Data'!I162))),'Data Summary'!CJ168="Yes"),OFFSET('Water Data'!$I$9,0,10*ROW('Water Data'!I162)),NA())</f>
        <v>#N/A</v>
      </c>
      <c r="V168" s="84" t="e">
        <f ca="true">+IF(AND(ISNUMBER(OFFSET('Sanitation Data'!$D$4,0,10*ROW('Sanitation Data'!D162))),'Data Summary'!CK168="Yes"),100-OFFSET('Sanitation Data'!$D$4,0,10*ROW('Sanitation Data'!D162)),NA())</f>
        <v>#N/A</v>
      </c>
      <c r="W168" s="84" t="e">
        <f ca="true">+IF(AND(ISNUMBER(OFFSET('Sanitation Data'!$D$6,0,10*ROW('Sanitation Data'!D162))),'Data Summary'!CL168="Yes"),OFFSET('Sanitation Data'!$D$6,0,10*ROW('Sanitation Data'!D162)),NA())</f>
        <v>#N/A</v>
      </c>
      <c r="X168" s="84" t="e">
        <f ca="true">+IF(AND(ISNUMBER(OFFSET('Sanitation Data'!$D$10,0,10*ROW('Sanitation Data'!D162))),'Data Summary'!CM168="Yes"),OFFSET('Sanitation Data'!$D$10,0,10*ROW('Sanitation Data'!D162)),NA())</f>
        <v>#N/A</v>
      </c>
      <c r="Y168" s="84" t="e">
        <f ca="true">+IF(AND(ISNUMBER(OFFSET('Sanitation Data'!$D$11,0,10*ROW('Sanitation Data'!D162))),'Data Summary'!CN168="Yes"),OFFSET('Sanitation Data'!$D$11,0,10*ROW('Sanitation Data'!D162)),NA())</f>
        <v>#N/A</v>
      </c>
      <c r="Z168" s="84" t="e">
        <f ca="true">+IF(AND(ISNUMBER(OFFSET('Sanitation Data'!$D$12,0,10*ROW('Sanitation Data'!D162))),'Data Summary'!CO168="Yes"),OFFSET('Sanitation Data'!$D$12,0,10*ROW('Sanitation Data'!D162)),NA())</f>
        <v>#N/A</v>
      </c>
      <c r="AA168" s="84" t="e">
        <f ca="true">+IF(AND(ISNUMBER(OFFSET('Sanitation Data'!$E$4,0,10*ROW('Sanitation Data'!E162))),'Data Summary'!CP168="Yes"),100-OFFSET('Sanitation Data'!$E$4,0,10*ROW('Sanitation Data'!E162)),NA())</f>
        <v>#N/A</v>
      </c>
      <c r="AB168" s="84" t="e">
        <f ca="true">+IF(AND(ISNUMBER(OFFSET('Sanitation Data'!$E$6,0,10*ROW('Sanitation Data'!E162))),'Data Summary'!CQ168="Yes"),OFFSET('Sanitation Data'!$E$6,0,10*ROW('Sanitation Data'!E162)),NA())</f>
        <v>#N/A</v>
      </c>
      <c r="AC168" s="84" t="e">
        <f ca="true">+IF(AND(ISNUMBER(OFFSET('Sanitation Data'!$E$10,0,10*ROW('Sanitation Data'!E162))),'Data Summary'!CR168="Yes"),OFFSET('Sanitation Data'!$E$10,0,10*ROW('Sanitation Data'!E162)),NA())</f>
        <v>#N/A</v>
      </c>
      <c r="AD168" s="84" t="e">
        <f ca="true">+IF(AND(ISNUMBER(OFFSET('Sanitation Data'!$E$11,0,10*ROW('Sanitation Data'!E162))),'Data Summary'!CS168="Yes"),OFFSET('Sanitation Data'!$E$11,0,10*ROW('Sanitation Data'!E162)),NA())</f>
        <v>#N/A</v>
      </c>
      <c r="AE168" s="84" t="e">
        <f ca="true">+IF(AND(ISNUMBER(OFFSET('Sanitation Data'!$E$12,0,10*ROW('Sanitation Data'!E162))),'Data Summary'!CT168="Yes"),OFFSET('Sanitation Data'!$E$12,0,10*ROW('Sanitation Data'!E162)),NA())</f>
        <v>#N/A</v>
      </c>
      <c r="AF168" s="84" t="e">
        <f ca="true">+IF(AND(ISNUMBER(OFFSET('Sanitation Data'!$F$4,0,10*ROW('Sanitation Data'!F162))),'Data Summary'!CU168="Yes"),100-OFFSET('Sanitation Data'!$F$4,0,10*ROW('Sanitation Data'!F162)),NA())</f>
        <v>#N/A</v>
      </c>
      <c r="AG168" s="84" t="e">
        <f ca="true">+IF(AND(ISNUMBER(OFFSET('Sanitation Data'!$F$6,0,10*ROW('Sanitation Data'!F162))),'Data Summary'!CV168="Yes"),OFFSET('Sanitation Data'!$F$6,0,10*ROW('Sanitation Data'!F162)),NA())</f>
        <v>#N/A</v>
      </c>
      <c r="AH168" s="84" t="e">
        <f ca="true">+IF(AND(ISNUMBER(OFFSET('Sanitation Data'!$F$10,0,10*ROW('Sanitation Data'!F162))),'Data Summary'!CW168="Yes"),OFFSET('Sanitation Data'!$F$10,0,10*ROW('Sanitation Data'!F162)),NA())</f>
        <v>#N/A</v>
      </c>
      <c r="AI168" s="84" t="e">
        <f ca="true">+IF(AND(ISNUMBER(OFFSET('Sanitation Data'!$F$11,0,10*ROW('Sanitation Data'!F162))),'Data Summary'!CX168="Yes"),OFFSET('Sanitation Data'!$F$11,0,10*ROW('Sanitation Data'!F162)),NA())</f>
        <v>#N/A</v>
      </c>
      <c r="AJ168" s="84" t="e">
        <f ca="true">+IF(AND(ISNUMBER(OFFSET('Sanitation Data'!$F$12,0,10*ROW('Sanitation Data'!F162))),'Data Summary'!CY168="Yes"),OFFSET('Sanitation Data'!$F$12,0,10*ROW('Sanitation Data'!F162)),NA())</f>
        <v>#N/A</v>
      </c>
      <c r="AK168" s="84" t="e">
        <f ca="true">+IF(AND(ISNUMBER(OFFSET('Sanitation Data'!$G$4,0,10*ROW('Sanitation Data'!G162))),'Data Summary'!CZ168="Yes"),100-OFFSET('Sanitation Data'!$G$4,0,10*ROW('Sanitation Data'!G162)),NA())</f>
        <v>#N/A</v>
      </c>
      <c r="AL168" s="84" t="e">
        <f ca="true">+IF(AND(ISNUMBER(OFFSET('Sanitation Data'!$G$6,0,10*ROW('Sanitation Data'!G162))),'Data Summary'!DA168="Yes"),OFFSET('Sanitation Data'!$G$6,0,10*ROW('Sanitation Data'!G162)),NA())</f>
        <v>#N/A</v>
      </c>
      <c r="AM168" s="84" t="e">
        <f ca="true">+IF(AND(ISNUMBER(OFFSET('Sanitation Data'!$G$10,0,10*ROW('Sanitation Data'!G162))),'Data Summary'!DB168="Yes"),OFFSET('Sanitation Data'!$G$10,0,10*ROW('Sanitation Data'!G162)),NA())</f>
        <v>#N/A</v>
      </c>
      <c r="AN168" s="84" t="e">
        <f ca="true">+IF(AND(ISNUMBER(OFFSET('Sanitation Data'!$G$11,0,10*ROW('Sanitation Data'!G162))),'Data Summary'!DC168="Yes"),OFFSET('Sanitation Data'!$G$11,0,10*ROW('Sanitation Data'!G162)),NA())</f>
        <v>#N/A</v>
      </c>
      <c r="AO168" s="84" t="e">
        <f ca="true">+IF(AND(ISNUMBER(OFFSET('Sanitation Data'!$G$12,0,10*ROW('Sanitation Data'!G162))),'Data Summary'!DD168="Yes"),OFFSET('Sanitation Data'!$G$12,0,10*ROW('Sanitation Data'!G162)),NA())</f>
        <v>#N/A</v>
      </c>
      <c r="AP168" s="84" t="e">
        <f ca="true">+IF(AND(ISNUMBER(OFFSET('Sanitation Data'!$H$4,0,10*ROW('Sanitation Data'!H162))),'Data Summary'!DE168="Yes"),100-OFFSET('Sanitation Data'!$H$4,0,10*ROW('Sanitation Data'!H162)),NA())</f>
        <v>#N/A</v>
      </c>
      <c r="AQ168" s="84" t="e">
        <f ca="true">+IF(AND(ISNUMBER(OFFSET('Sanitation Data'!$H$6,0,10*ROW('Sanitation Data'!H162))),'Data Summary'!DF168="Yes"),OFFSET('Sanitation Data'!$H$6,0,10*ROW('Sanitation Data'!H162)),NA())</f>
        <v>#N/A</v>
      </c>
      <c r="AR168" s="84" t="e">
        <f ca="true">+IF(AND(ISNUMBER(OFFSET('Sanitation Data'!$H$10,0,10*ROW('Sanitation Data'!H162))),'Data Summary'!DG168="Yes"),OFFSET('Sanitation Data'!$H$10,0,10*ROW('Sanitation Data'!H162)),NA())</f>
        <v>#N/A</v>
      </c>
      <c r="AS168" s="84" t="e">
        <f ca="true">+IF(AND(ISNUMBER(OFFSET('Sanitation Data'!$H$11,0,10*ROW('Sanitation Data'!H162))),'Data Summary'!DH168="Yes"),OFFSET('Sanitation Data'!$H$11,0,10*ROW('Sanitation Data'!H162)),NA())</f>
        <v>#N/A</v>
      </c>
      <c r="AT168" s="84" t="e">
        <f ca="true">+IF(AND(ISNUMBER(OFFSET('Sanitation Data'!$H$12,0,10*ROW('Sanitation Data'!H162))),'Data Summary'!DI168="Yes"),OFFSET('Sanitation Data'!$H$12,0,10*ROW('Sanitation Data'!H162)),NA())</f>
        <v>#N/A</v>
      </c>
      <c r="AU168" s="84" t="e">
        <f ca="true">+IF(AND(ISNUMBER(OFFSET('Sanitation Data'!$I$4,0,10*ROW('Sanitation Data'!I162))),'Data Summary'!DJ168="Yes"),100-OFFSET('Sanitation Data'!$I$4,0,10*ROW('Sanitation Data'!I162)),NA())</f>
        <v>#N/A</v>
      </c>
      <c r="AV168" s="84" t="e">
        <f ca="true">+IF(AND(ISNUMBER(OFFSET('Sanitation Data'!$I$6,0,10*ROW('Sanitation Data'!I162))),'Data Summary'!DK168="Yes"),OFFSET('Sanitation Data'!$I$6,0,10*ROW('Sanitation Data'!I162)),NA())</f>
        <v>#N/A</v>
      </c>
      <c r="AW168" s="84" t="e">
        <f ca="true">+IF(AND(ISNUMBER(OFFSET('Sanitation Data'!$I$10,0,10*ROW('Sanitation Data'!I162))),'Data Summary'!DL168="Yes"),OFFSET('Sanitation Data'!$I$10,0,10*ROW('Sanitation Data'!I162)),NA())</f>
        <v>#N/A</v>
      </c>
      <c r="AX168" s="84" t="e">
        <f ca="true">+IF(AND(ISNUMBER(OFFSET('Sanitation Data'!$I$11,0,10*ROW('Sanitation Data'!I162))),'Data Summary'!DM168="Yes"),OFFSET('Sanitation Data'!$I$11,0,10*ROW('Sanitation Data'!I162)),NA())</f>
        <v>#N/A</v>
      </c>
      <c r="AY168" s="84" t="e">
        <f ca="true">+IF(AND(ISNUMBER(OFFSET('Sanitation Data'!$I$12,0,10*ROW('Sanitation Data'!I162))),'Data Summary'!DN168="Yes"),OFFSET('Sanitation Data'!$I$12,0,10*ROW('Sanitation Data'!I162)),NA())</f>
        <v>#N/A</v>
      </c>
      <c r="AZ168" s="85" t="e">
        <f ca="true">+IF(AND(ISNUMBER(OFFSET('Hygiene Data'!$D$5,0,10*ROW('Hygiene Data'!D162))),'Data Summary'!DO168="Yes"),OFFSET('Hygiene Data'!$D$5,0,10*ROW('Hygiene Data'!D162)),NA())</f>
        <v>#N/A</v>
      </c>
      <c r="BA168" s="85" t="e">
        <f ca="true">+IF(AND(ISNUMBER(OFFSET('Hygiene Data'!$D$7,0,10*ROW('Hygiene Data'!D162))),'Data Summary'!DP168="Yes"),OFFSET('Hygiene Data'!$D$7,0,10*ROW('Hygiene Data'!D162)),NA())</f>
        <v>#N/A</v>
      </c>
      <c r="BB168" s="85" t="e">
        <f ca="true">+IF(AND(ISNUMBER(OFFSET('Hygiene Data'!$D$9,0,10*ROW('Hygiene Data'!D162))),'Data Summary'!DQ168="Yes"),OFFSET('Hygiene Data'!$D$9,0,10*ROW('Hygiene Data'!D162)),NA())</f>
        <v>#N/A</v>
      </c>
      <c r="BC168" s="85" t="e">
        <f ca="true">+IF(AND(ISNUMBER(OFFSET('Hygiene Data'!$E$5,0,10*ROW('Hygiene Data'!E162))),'Data Summary'!DR168="Yes"),OFFSET('Hygiene Data'!$E$5,0,10*ROW('Hygiene Data'!E162)),NA())</f>
        <v>#N/A</v>
      </c>
      <c r="BD168" s="85" t="e">
        <f ca="true">+IF(AND(ISNUMBER(OFFSET('Hygiene Data'!$E$7,0,10*ROW('Hygiene Data'!E162))),'Data Summary'!DS168="Yes"),OFFSET('Hygiene Data'!$E$7,0,10*ROW('Hygiene Data'!E162)),NA())</f>
        <v>#N/A</v>
      </c>
      <c r="BE168" s="85" t="e">
        <f ca="true">+IF(AND(ISNUMBER(OFFSET('Hygiene Data'!$E$9,0,10*ROW('Hygiene Data'!E162))),'Data Summary'!DT168="Yes"),OFFSET('Hygiene Data'!$E$9,0,10*ROW('Hygiene Data'!E162)),NA())</f>
        <v>#N/A</v>
      </c>
      <c r="BF168" s="85" t="e">
        <f ca="true">+IF(AND(ISNUMBER(OFFSET('Hygiene Data'!$F$5,0,10*ROW('Hygiene Data'!F162))),'Data Summary'!DU168="Yes"),OFFSET('Hygiene Data'!$F$5,0,10*ROW('Hygiene Data'!F162)),NA())</f>
        <v>#N/A</v>
      </c>
      <c r="BG168" s="85" t="e">
        <f ca="true">+IF(AND(ISNUMBER(OFFSET('Hygiene Data'!$F$7,0,10*ROW('Hygiene Data'!F162))),'Data Summary'!DV168="Yes"),OFFSET('Hygiene Data'!$F$7,0,10*ROW('Hygiene Data'!F162)),NA())</f>
        <v>#N/A</v>
      </c>
      <c r="BH168" s="85" t="e">
        <f ca="true">+IF(AND(ISNUMBER(OFFSET('Hygiene Data'!$F$9,0,10*ROW('Hygiene Data'!F162))),'Data Summary'!DW168="Yes"),OFFSET('Hygiene Data'!$F$9,0,10*ROW('Hygiene Data'!F162)),NA())</f>
        <v>#N/A</v>
      </c>
      <c r="BI168" s="85" t="e">
        <f ca="true">+IF(AND(ISNUMBER(OFFSET('Hygiene Data'!$G$5,0,10*ROW('Hygiene Data'!G162))),'Data Summary'!DX168="Yes"),OFFSET('Hygiene Data'!$G$5,0,10*ROW('Hygiene Data'!G162)),NA())</f>
        <v>#N/A</v>
      </c>
      <c r="BJ168" s="85" t="e">
        <f ca="true">+IF(AND(ISNUMBER(OFFSET('Hygiene Data'!$G$7,0,10*ROW('Hygiene Data'!G162))),'Data Summary'!DY168="Yes"),OFFSET('Hygiene Data'!$G$7,0,10*ROW('Hygiene Data'!G162)),NA())</f>
        <v>#N/A</v>
      </c>
      <c r="BK168" s="85" t="e">
        <f ca="true">+IF(AND(ISNUMBER(OFFSET('Hygiene Data'!$G$9,0,10*ROW('Hygiene Data'!G162))),'Data Summary'!DZ168="Yes"),OFFSET('Hygiene Data'!$G$9,0,10*ROW('Hygiene Data'!G162)),NA())</f>
        <v>#N/A</v>
      </c>
      <c r="BL168" s="85" t="e">
        <f ca="true">+IF(AND(ISNUMBER(OFFSET('Hygiene Data'!$H$5,0,10*ROW('Hygiene Data'!H162))),'Data Summary'!EA168="Yes"),OFFSET('Hygiene Data'!$H$5,0,10*ROW('Hygiene Data'!H162)),NA())</f>
        <v>#N/A</v>
      </c>
      <c r="BM168" s="85" t="e">
        <f ca="true">+IF(AND(ISNUMBER(OFFSET('Hygiene Data'!$H$7,0,10*ROW('Hygiene Data'!H162))),'Data Summary'!EB168="Yes"),OFFSET('Hygiene Data'!$H$7,0,10*ROW('Hygiene Data'!H162)),NA())</f>
        <v>#N/A</v>
      </c>
      <c r="BN168" s="85" t="e">
        <f ca="true">+IF(AND(ISNUMBER(OFFSET('Hygiene Data'!$H$9,0,10*ROW('Hygiene Data'!H162))),'Data Summary'!EC168="Yes"),OFFSET('Hygiene Data'!$H$9,0,10*ROW('Hygiene Data'!H162)),NA())</f>
        <v>#N/A</v>
      </c>
      <c r="BO168" s="85" t="e">
        <f ca="true">+IF(AND(ISNUMBER(OFFSET('Hygiene Data'!$I$5,0,10*ROW('Hygiene Data'!I162))),'Data Summary'!ED168="Yes"),OFFSET('Hygiene Data'!$I$5,0,10*ROW('Hygiene Data'!I162)),NA())</f>
        <v>#N/A</v>
      </c>
      <c r="BP168" s="85" t="e">
        <f ca="true">+IF(AND(ISNUMBER(OFFSET('Hygiene Data'!$I$7,0,10*ROW('Hygiene Data'!I162))),'Data Summary'!EE168="Yes"),OFFSET('Hygiene Data'!$I$7,0,10*ROW('Hygiene Data'!I162)),NA())</f>
        <v>#N/A</v>
      </c>
      <c r="BQ168" s="85" t="e">
        <f ca="true">+IF(AND(ISNUMBER(OFFSET('Hygiene Data'!$I$9,0,10*ROW('Hygiene Data'!I162))),'Data Summary'!EF168="Yes"),OFFSET('Hygiene Data'!$I$9,0,10*ROW('Hygiene Data'!I162)),NA())</f>
        <v>#N/A</v>
      </c>
    </row>
    <row xmlns:x14ac="http://schemas.microsoft.com/office/spreadsheetml/2009/9/ac" r="169" x14ac:dyDescent="0.2">
      <c r="A169" s="326" t="e">
        <f ca="true">+RIGHT('Data Summary'!A169,LEN('Data Summary'!A169)-9)</f>
        <v>#VALUE!</v>
      </c>
      <c r="B169" s="31" t="str">
        <f ca="true">+IF(ISTEXT('Data Summary'!B169),'Data Summary'!B169,"")</f>
        <v/>
      </c>
      <c r="C169" s="325" t="e">
        <f ca="true">+VALUE('Data Summary'!C169)</f>
        <v>#VALUE!</v>
      </c>
      <c r="D169" s="83" t="e">
        <f ca="true">+IF(AND(ISNUMBER(OFFSET('Water Data'!$D$4,0,10*ROW('Water Data'!D163))),'Data Summary'!BS169="Yes"),100-OFFSET('Water Data'!$D$4,0,10*ROW('Water Data'!D163)),NA())</f>
        <v>#N/A</v>
      </c>
      <c r="E169" s="83" t="e">
        <f ca="true">+IF(AND(ISNUMBER(OFFSET('Water Data'!$D$6,0,10*ROW('Water Data'!D163))),'Data Summary'!BT169="Yes"),OFFSET('Water Data'!$D$6,0,10*ROW('Water Data'!D163)),NA())</f>
        <v>#N/A</v>
      </c>
      <c r="F169" s="83" t="e">
        <f ca="true">+IF(AND(ISNUMBER(OFFSET('Water Data'!$D$9,0,10*ROW('Water Data'!D163))),'Data Summary'!BU169="Yes"),OFFSET('Water Data'!$D$9,0,10*ROW('Water Data'!D163)),NA())</f>
        <v>#N/A</v>
      </c>
      <c r="G169" s="83" t="e">
        <f ca="true">+IF(AND(ISNUMBER(OFFSET('Water Data'!$E$4,0,10*ROW('Water Data'!E163))),'Data Summary'!BV169="Yes"),100-OFFSET('Water Data'!$E$4,0,10*ROW('Water Data'!E163)),NA())</f>
        <v>#N/A</v>
      </c>
      <c r="H169" s="83" t="e">
        <f ca="true">+IF(AND(ISNUMBER(OFFSET('Water Data'!$E$6,0,10*ROW('Water Data'!E163))),'Data Summary'!BW169="Yes"),OFFSET('Water Data'!$E$6,0,10*ROW('Water Data'!E163)),NA())</f>
        <v>#N/A</v>
      </c>
      <c r="I169" s="83" t="e">
        <f ca="true">+IF(AND(ISNUMBER(OFFSET('Water Data'!$E$9,0,10*ROW('Water Data'!E163))),'Data Summary'!BX169="Yes"),OFFSET('Water Data'!$E$9,0,10*ROW('Water Data'!E163)),NA())</f>
        <v>#N/A</v>
      </c>
      <c r="J169" s="83" t="e">
        <f ca="true">+IF(AND(ISNUMBER(OFFSET('Water Data'!$F$4,0,10*ROW('Water Data'!F163))),'Data Summary'!BY169="Yes"),100-OFFSET('Water Data'!$F$4,0,10*ROW('Water Data'!F163)),NA())</f>
        <v>#N/A</v>
      </c>
      <c r="K169" s="83" t="e">
        <f ca="true">+IF(AND(ISNUMBER(OFFSET('Water Data'!$F$6,0,10*ROW('Water Data'!F163))),'Data Summary'!BZ169="Yes"),OFFSET('Water Data'!$F$6,0,10*ROW('Water Data'!F163)),NA())</f>
        <v>#N/A</v>
      </c>
      <c r="L169" s="83" t="e">
        <f ca="true">+IF(AND(ISNUMBER(OFFSET('Water Data'!$F$9,0,10*ROW('Water Data'!F163))),'Data Summary'!CA169="Yes"),OFFSET('Water Data'!$F$9,0,10*ROW('Water Data'!F163)),NA())</f>
        <v>#N/A</v>
      </c>
      <c r="M169" s="83" t="e">
        <f ca="true">+IF(AND(ISNUMBER(OFFSET('Water Data'!$G$4,0,10*ROW('Water Data'!G163))),'Data Summary'!CB169="Yes"),100-OFFSET('Water Data'!$G$4,0,10*ROW('Water Data'!G163)),NA())</f>
        <v>#N/A</v>
      </c>
      <c r="N169" s="83" t="e">
        <f ca="true">+IF(AND(ISNUMBER(OFFSET('Water Data'!$G$6,0,10*ROW('Water Data'!G163))),'Data Summary'!CC169="Yes"),OFFSET('Water Data'!$G$6,0,10*ROW('Water Data'!G163)),NA())</f>
        <v>#N/A</v>
      </c>
      <c r="O169" s="83" t="e">
        <f ca="true">+IF(AND(ISNUMBER(OFFSET('Water Data'!$G$9,0,10*ROW('Water Data'!G163))),'Data Summary'!CD169="Yes"),OFFSET('Water Data'!$G$9,0,10*ROW('Water Data'!G163)),NA())</f>
        <v>#N/A</v>
      </c>
      <c r="P169" s="83" t="e">
        <f ca="true">+IF(AND(ISNUMBER(OFFSET('Water Data'!$H$4,0,10*ROW('Water Data'!H163))),'Data Summary'!CE169="Yes"),100-OFFSET('Water Data'!$H$4,0,10*ROW('Water Data'!H163)),NA())</f>
        <v>#N/A</v>
      </c>
      <c r="Q169" s="83" t="e">
        <f ca="true">+IF(AND(ISNUMBER(OFFSET('Water Data'!$H$6,0,10*ROW('Water Data'!H163))),'Data Summary'!CF169="Yes"),OFFSET('Water Data'!$H$6,0,10*ROW('Water Data'!H163)),NA())</f>
        <v>#N/A</v>
      </c>
      <c r="R169" s="83" t="e">
        <f ca="true">+IF(AND(ISNUMBER(OFFSET('Water Data'!$H$9,0,10*ROW('Water Data'!H163))),'Data Summary'!CG169="Yes"),OFFSET('Water Data'!$H$9,0,10*ROW('Water Data'!H163)),NA())</f>
        <v>#N/A</v>
      </c>
      <c r="S169" s="83" t="e">
        <f ca="true">+IF(AND(ISNUMBER(OFFSET('Water Data'!$I$4,0,10*ROW('Water Data'!I163))),'Data Summary'!CH169="Yes"),100-OFFSET('Water Data'!$I$4,0,10*ROW('Water Data'!I163)),NA())</f>
        <v>#N/A</v>
      </c>
      <c r="T169" s="83" t="e">
        <f ca="true">+IF(AND(ISNUMBER(OFFSET('Water Data'!$I$6,0,10*ROW('Water Data'!I163))),'Data Summary'!CI169="Yes"),OFFSET('Water Data'!$I$6,0,10*ROW('Water Data'!I163)),NA())</f>
        <v>#N/A</v>
      </c>
      <c r="U169" s="83" t="e">
        <f ca="true">+IF(AND(ISNUMBER(OFFSET('Water Data'!$I$9,0,10*ROW('Water Data'!I163))),'Data Summary'!CJ169="Yes"),OFFSET('Water Data'!$I$9,0,10*ROW('Water Data'!I163)),NA())</f>
        <v>#N/A</v>
      </c>
      <c r="V169" s="84" t="e">
        <f ca="true">+IF(AND(ISNUMBER(OFFSET('Sanitation Data'!$D$4,0,10*ROW('Sanitation Data'!D163))),'Data Summary'!CK169="Yes"),100-OFFSET('Sanitation Data'!$D$4,0,10*ROW('Sanitation Data'!D163)),NA())</f>
        <v>#N/A</v>
      </c>
      <c r="W169" s="84" t="e">
        <f ca="true">+IF(AND(ISNUMBER(OFFSET('Sanitation Data'!$D$6,0,10*ROW('Sanitation Data'!D163))),'Data Summary'!CL169="Yes"),OFFSET('Sanitation Data'!$D$6,0,10*ROW('Sanitation Data'!D163)),NA())</f>
        <v>#N/A</v>
      </c>
      <c r="X169" s="84" t="e">
        <f ca="true">+IF(AND(ISNUMBER(OFFSET('Sanitation Data'!$D$10,0,10*ROW('Sanitation Data'!D163))),'Data Summary'!CM169="Yes"),OFFSET('Sanitation Data'!$D$10,0,10*ROW('Sanitation Data'!D163)),NA())</f>
        <v>#N/A</v>
      </c>
      <c r="Y169" s="84" t="e">
        <f ca="true">+IF(AND(ISNUMBER(OFFSET('Sanitation Data'!$D$11,0,10*ROW('Sanitation Data'!D163))),'Data Summary'!CN169="Yes"),OFFSET('Sanitation Data'!$D$11,0,10*ROW('Sanitation Data'!D163)),NA())</f>
        <v>#N/A</v>
      </c>
      <c r="Z169" s="84" t="e">
        <f ca="true">+IF(AND(ISNUMBER(OFFSET('Sanitation Data'!$D$12,0,10*ROW('Sanitation Data'!D163))),'Data Summary'!CO169="Yes"),OFFSET('Sanitation Data'!$D$12,0,10*ROW('Sanitation Data'!D163)),NA())</f>
        <v>#N/A</v>
      </c>
      <c r="AA169" s="84" t="e">
        <f ca="true">+IF(AND(ISNUMBER(OFFSET('Sanitation Data'!$E$4,0,10*ROW('Sanitation Data'!E163))),'Data Summary'!CP169="Yes"),100-OFFSET('Sanitation Data'!$E$4,0,10*ROW('Sanitation Data'!E163)),NA())</f>
        <v>#N/A</v>
      </c>
      <c r="AB169" s="84" t="e">
        <f ca="true">+IF(AND(ISNUMBER(OFFSET('Sanitation Data'!$E$6,0,10*ROW('Sanitation Data'!E163))),'Data Summary'!CQ169="Yes"),OFFSET('Sanitation Data'!$E$6,0,10*ROW('Sanitation Data'!E163)),NA())</f>
        <v>#N/A</v>
      </c>
      <c r="AC169" s="84" t="e">
        <f ca="true">+IF(AND(ISNUMBER(OFFSET('Sanitation Data'!$E$10,0,10*ROW('Sanitation Data'!E163))),'Data Summary'!CR169="Yes"),OFFSET('Sanitation Data'!$E$10,0,10*ROW('Sanitation Data'!E163)),NA())</f>
        <v>#N/A</v>
      </c>
      <c r="AD169" s="84" t="e">
        <f ca="true">+IF(AND(ISNUMBER(OFFSET('Sanitation Data'!$E$11,0,10*ROW('Sanitation Data'!E163))),'Data Summary'!CS169="Yes"),OFFSET('Sanitation Data'!$E$11,0,10*ROW('Sanitation Data'!E163)),NA())</f>
        <v>#N/A</v>
      </c>
      <c r="AE169" s="84" t="e">
        <f ca="true">+IF(AND(ISNUMBER(OFFSET('Sanitation Data'!$E$12,0,10*ROW('Sanitation Data'!E163))),'Data Summary'!CT169="Yes"),OFFSET('Sanitation Data'!$E$12,0,10*ROW('Sanitation Data'!E163)),NA())</f>
        <v>#N/A</v>
      </c>
      <c r="AF169" s="84" t="e">
        <f ca="true">+IF(AND(ISNUMBER(OFFSET('Sanitation Data'!$F$4,0,10*ROW('Sanitation Data'!F163))),'Data Summary'!CU169="Yes"),100-OFFSET('Sanitation Data'!$F$4,0,10*ROW('Sanitation Data'!F163)),NA())</f>
        <v>#N/A</v>
      </c>
      <c r="AG169" s="84" t="e">
        <f ca="true">+IF(AND(ISNUMBER(OFFSET('Sanitation Data'!$F$6,0,10*ROW('Sanitation Data'!F163))),'Data Summary'!CV169="Yes"),OFFSET('Sanitation Data'!$F$6,0,10*ROW('Sanitation Data'!F163)),NA())</f>
        <v>#N/A</v>
      </c>
      <c r="AH169" s="84" t="e">
        <f ca="true">+IF(AND(ISNUMBER(OFFSET('Sanitation Data'!$F$10,0,10*ROW('Sanitation Data'!F163))),'Data Summary'!CW169="Yes"),OFFSET('Sanitation Data'!$F$10,0,10*ROW('Sanitation Data'!F163)),NA())</f>
        <v>#N/A</v>
      </c>
      <c r="AI169" s="84" t="e">
        <f ca="true">+IF(AND(ISNUMBER(OFFSET('Sanitation Data'!$F$11,0,10*ROW('Sanitation Data'!F163))),'Data Summary'!CX169="Yes"),OFFSET('Sanitation Data'!$F$11,0,10*ROW('Sanitation Data'!F163)),NA())</f>
        <v>#N/A</v>
      </c>
      <c r="AJ169" s="84" t="e">
        <f ca="true">+IF(AND(ISNUMBER(OFFSET('Sanitation Data'!$F$12,0,10*ROW('Sanitation Data'!F163))),'Data Summary'!CY169="Yes"),OFFSET('Sanitation Data'!$F$12,0,10*ROW('Sanitation Data'!F163)),NA())</f>
        <v>#N/A</v>
      </c>
      <c r="AK169" s="84" t="e">
        <f ca="true">+IF(AND(ISNUMBER(OFFSET('Sanitation Data'!$G$4,0,10*ROW('Sanitation Data'!G163))),'Data Summary'!CZ169="Yes"),100-OFFSET('Sanitation Data'!$G$4,0,10*ROW('Sanitation Data'!G163)),NA())</f>
        <v>#N/A</v>
      </c>
      <c r="AL169" s="84" t="e">
        <f ca="true">+IF(AND(ISNUMBER(OFFSET('Sanitation Data'!$G$6,0,10*ROW('Sanitation Data'!G163))),'Data Summary'!DA169="Yes"),OFFSET('Sanitation Data'!$G$6,0,10*ROW('Sanitation Data'!G163)),NA())</f>
        <v>#N/A</v>
      </c>
      <c r="AM169" s="84" t="e">
        <f ca="true">+IF(AND(ISNUMBER(OFFSET('Sanitation Data'!$G$10,0,10*ROW('Sanitation Data'!G163))),'Data Summary'!DB169="Yes"),OFFSET('Sanitation Data'!$G$10,0,10*ROW('Sanitation Data'!G163)),NA())</f>
        <v>#N/A</v>
      </c>
      <c r="AN169" s="84" t="e">
        <f ca="true">+IF(AND(ISNUMBER(OFFSET('Sanitation Data'!$G$11,0,10*ROW('Sanitation Data'!G163))),'Data Summary'!DC169="Yes"),OFFSET('Sanitation Data'!$G$11,0,10*ROW('Sanitation Data'!G163)),NA())</f>
        <v>#N/A</v>
      </c>
      <c r="AO169" s="84" t="e">
        <f ca="true">+IF(AND(ISNUMBER(OFFSET('Sanitation Data'!$G$12,0,10*ROW('Sanitation Data'!G163))),'Data Summary'!DD169="Yes"),OFFSET('Sanitation Data'!$G$12,0,10*ROW('Sanitation Data'!G163)),NA())</f>
        <v>#N/A</v>
      </c>
      <c r="AP169" s="84" t="e">
        <f ca="true">+IF(AND(ISNUMBER(OFFSET('Sanitation Data'!$H$4,0,10*ROW('Sanitation Data'!H163))),'Data Summary'!DE169="Yes"),100-OFFSET('Sanitation Data'!$H$4,0,10*ROW('Sanitation Data'!H163)),NA())</f>
        <v>#N/A</v>
      </c>
      <c r="AQ169" s="84" t="e">
        <f ca="true">+IF(AND(ISNUMBER(OFFSET('Sanitation Data'!$H$6,0,10*ROW('Sanitation Data'!H163))),'Data Summary'!DF169="Yes"),OFFSET('Sanitation Data'!$H$6,0,10*ROW('Sanitation Data'!H163)),NA())</f>
        <v>#N/A</v>
      </c>
      <c r="AR169" s="84" t="e">
        <f ca="true">+IF(AND(ISNUMBER(OFFSET('Sanitation Data'!$H$10,0,10*ROW('Sanitation Data'!H163))),'Data Summary'!DG169="Yes"),OFFSET('Sanitation Data'!$H$10,0,10*ROW('Sanitation Data'!H163)),NA())</f>
        <v>#N/A</v>
      </c>
      <c r="AS169" s="84" t="e">
        <f ca="true">+IF(AND(ISNUMBER(OFFSET('Sanitation Data'!$H$11,0,10*ROW('Sanitation Data'!H163))),'Data Summary'!DH169="Yes"),OFFSET('Sanitation Data'!$H$11,0,10*ROW('Sanitation Data'!H163)),NA())</f>
        <v>#N/A</v>
      </c>
      <c r="AT169" s="84" t="e">
        <f ca="true">+IF(AND(ISNUMBER(OFFSET('Sanitation Data'!$H$12,0,10*ROW('Sanitation Data'!H163))),'Data Summary'!DI169="Yes"),OFFSET('Sanitation Data'!$H$12,0,10*ROW('Sanitation Data'!H163)),NA())</f>
        <v>#N/A</v>
      </c>
      <c r="AU169" s="84" t="e">
        <f ca="true">+IF(AND(ISNUMBER(OFFSET('Sanitation Data'!$I$4,0,10*ROW('Sanitation Data'!I163))),'Data Summary'!DJ169="Yes"),100-OFFSET('Sanitation Data'!$I$4,0,10*ROW('Sanitation Data'!I163)),NA())</f>
        <v>#N/A</v>
      </c>
      <c r="AV169" s="84" t="e">
        <f ca="true">+IF(AND(ISNUMBER(OFFSET('Sanitation Data'!$I$6,0,10*ROW('Sanitation Data'!I163))),'Data Summary'!DK169="Yes"),OFFSET('Sanitation Data'!$I$6,0,10*ROW('Sanitation Data'!I163)),NA())</f>
        <v>#N/A</v>
      </c>
      <c r="AW169" s="84" t="e">
        <f ca="true">+IF(AND(ISNUMBER(OFFSET('Sanitation Data'!$I$10,0,10*ROW('Sanitation Data'!I163))),'Data Summary'!DL169="Yes"),OFFSET('Sanitation Data'!$I$10,0,10*ROW('Sanitation Data'!I163)),NA())</f>
        <v>#N/A</v>
      </c>
      <c r="AX169" s="84" t="e">
        <f ca="true">+IF(AND(ISNUMBER(OFFSET('Sanitation Data'!$I$11,0,10*ROW('Sanitation Data'!I163))),'Data Summary'!DM169="Yes"),OFFSET('Sanitation Data'!$I$11,0,10*ROW('Sanitation Data'!I163)),NA())</f>
        <v>#N/A</v>
      </c>
      <c r="AY169" s="84" t="e">
        <f ca="true">+IF(AND(ISNUMBER(OFFSET('Sanitation Data'!$I$12,0,10*ROW('Sanitation Data'!I163))),'Data Summary'!DN169="Yes"),OFFSET('Sanitation Data'!$I$12,0,10*ROW('Sanitation Data'!I163)),NA())</f>
        <v>#N/A</v>
      </c>
      <c r="AZ169" s="85" t="e">
        <f ca="true">+IF(AND(ISNUMBER(OFFSET('Hygiene Data'!$D$5,0,10*ROW('Hygiene Data'!D163))),'Data Summary'!DO169="Yes"),OFFSET('Hygiene Data'!$D$5,0,10*ROW('Hygiene Data'!D163)),NA())</f>
        <v>#N/A</v>
      </c>
      <c r="BA169" s="85" t="e">
        <f ca="true">+IF(AND(ISNUMBER(OFFSET('Hygiene Data'!$D$7,0,10*ROW('Hygiene Data'!D163))),'Data Summary'!DP169="Yes"),OFFSET('Hygiene Data'!$D$7,0,10*ROW('Hygiene Data'!D163)),NA())</f>
        <v>#N/A</v>
      </c>
      <c r="BB169" s="85" t="e">
        <f ca="true">+IF(AND(ISNUMBER(OFFSET('Hygiene Data'!$D$9,0,10*ROW('Hygiene Data'!D163))),'Data Summary'!DQ169="Yes"),OFFSET('Hygiene Data'!$D$9,0,10*ROW('Hygiene Data'!D163)),NA())</f>
        <v>#N/A</v>
      </c>
      <c r="BC169" s="85" t="e">
        <f ca="true">+IF(AND(ISNUMBER(OFFSET('Hygiene Data'!$E$5,0,10*ROW('Hygiene Data'!E163))),'Data Summary'!DR169="Yes"),OFFSET('Hygiene Data'!$E$5,0,10*ROW('Hygiene Data'!E163)),NA())</f>
        <v>#N/A</v>
      </c>
      <c r="BD169" s="85" t="e">
        <f ca="true">+IF(AND(ISNUMBER(OFFSET('Hygiene Data'!$E$7,0,10*ROW('Hygiene Data'!E163))),'Data Summary'!DS169="Yes"),OFFSET('Hygiene Data'!$E$7,0,10*ROW('Hygiene Data'!E163)),NA())</f>
        <v>#N/A</v>
      </c>
      <c r="BE169" s="85" t="e">
        <f ca="true">+IF(AND(ISNUMBER(OFFSET('Hygiene Data'!$E$9,0,10*ROW('Hygiene Data'!E163))),'Data Summary'!DT169="Yes"),OFFSET('Hygiene Data'!$E$9,0,10*ROW('Hygiene Data'!E163)),NA())</f>
        <v>#N/A</v>
      </c>
      <c r="BF169" s="85" t="e">
        <f ca="true">+IF(AND(ISNUMBER(OFFSET('Hygiene Data'!$F$5,0,10*ROW('Hygiene Data'!F163))),'Data Summary'!DU169="Yes"),OFFSET('Hygiene Data'!$F$5,0,10*ROW('Hygiene Data'!F163)),NA())</f>
        <v>#N/A</v>
      </c>
      <c r="BG169" s="85" t="e">
        <f ca="true">+IF(AND(ISNUMBER(OFFSET('Hygiene Data'!$F$7,0,10*ROW('Hygiene Data'!F163))),'Data Summary'!DV169="Yes"),OFFSET('Hygiene Data'!$F$7,0,10*ROW('Hygiene Data'!F163)),NA())</f>
        <v>#N/A</v>
      </c>
      <c r="BH169" s="85" t="e">
        <f ca="true">+IF(AND(ISNUMBER(OFFSET('Hygiene Data'!$F$9,0,10*ROW('Hygiene Data'!F163))),'Data Summary'!DW169="Yes"),OFFSET('Hygiene Data'!$F$9,0,10*ROW('Hygiene Data'!F163)),NA())</f>
        <v>#N/A</v>
      </c>
      <c r="BI169" s="85" t="e">
        <f ca="true">+IF(AND(ISNUMBER(OFFSET('Hygiene Data'!$G$5,0,10*ROW('Hygiene Data'!G163))),'Data Summary'!DX169="Yes"),OFFSET('Hygiene Data'!$G$5,0,10*ROW('Hygiene Data'!G163)),NA())</f>
        <v>#N/A</v>
      </c>
      <c r="BJ169" s="85" t="e">
        <f ca="true">+IF(AND(ISNUMBER(OFFSET('Hygiene Data'!$G$7,0,10*ROW('Hygiene Data'!G163))),'Data Summary'!DY169="Yes"),OFFSET('Hygiene Data'!$G$7,0,10*ROW('Hygiene Data'!G163)),NA())</f>
        <v>#N/A</v>
      </c>
      <c r="BK169" s="85" t="e">
        <f ca="true">+IF(AND(ISNUMBER(OFFSET('Hygiene Data'!$G$9,0,10*ROW('Hygiene Data'!G163))),'Data Summary'!DZ169="Yes"),OFFSET('Hygiene Data'!$G$9,0,10*ROW('Hygiene Data'!G163)),NA())</f>
        <v>#N/A</v>
      </c>
      <c r="BL169" s="85" t="e">
        <f ca="true">+IF(AND(ISNUMBER(OFFSET('Hygiene Data'!$H$5,0,10*ROW('Hygiene Data'!H163))),'Data Summary'!EA169="Yes"),OFFSET('Hygiene Data'!$H$5,0,10*ROW('Hygiene Data'!H163)),NA())</f>
        <v>#N/A</v>
      </c>
      <c r="BM169" s="85" t="e">
        <f ca="true">+IF(AND(ISNUMBER(OFFSET('Hygiene Data'!$H$7,0,10*ROW('Hygiene Data'!H163))),'Data Summary'!EB169="Yes"),OFFSET('Hygiene Data'!$H$7,0,10*ROW('Hygiene Data'!H163)),NA())</f>
        <v>#N/A</v>
      </c>
      <c r="BN169" s="85" t="e">
        <f ca="true">+IF(AND(ISNUMBER(OFFSET('Hygiene Data'!$H$9,0,10*ROW('Hygiene Data'!H163))),'Data Summary'!EC169="Yes"),OFFSET('Hygiene Data'!$H$9,0,10*ROW('Hygiene Data'!H163)),NA())</f>
        <v>#N/A</v>
      </c>
      <c r="BO169" s="85" t="e">
        <f ca="true">+IF(AND(ISNUMBER(OFFSET('Hygiene Data'!$I$5,0,10*ROW('Hygiene Data'!I163))),'Data Summary'!ED169="Yes"),OFFSET('Hygiene Data'!$I$5,0,10*ROW('Hygiene Data'!I163)),NA())</f>
        <v>#N/A</v>
      </c>
      <c r="BP169" s="85" t="e">
        <f ca="true">+IF(AND(ISNUMBER(OFFSET('Hygiene Data'!$I$7,0,10*ROW('Hygiene Data'!I163))),'Data Summary'!EE169="Yes"),OFFSET('Hygiene Data'!$I$7,0,10*ROW('Hygiene Data'!I163)),NA())</f>
        <v>#N/A</v>
      </c>
      <c r="BQ169" s="85" t="e">
        <f ca="true">+IF(AND(ISNUMBER(OFFSET('Hygiene Data'!$I$9,0,10*ROW('Hygiene Data'!I163))),'Data Summary'!EF169="Yes"),OFFSET('Hygiene Data'!$I$9,0,10*ROW('Hygiene Data'!I163)),NA())</f>
        <v>#N/A</v>
      </c>
    </row>
    <row xmlns:x14ac="http://schemas.microsoft.com/office/spreadsheetml/2009/9/ac" r="170" x14ac:dyDescent="0.2">
      <c r="A170" s="326" t="e">
        <f ca="true">+RIGHT('Data Summary'!A170,LEN('Data Summary'!A170)-9)</f>
        <v>#VALUE!</v>
      </c>
      <c r="B170" s="31" t="str">
        <f ca="true">+IF(ISTEXT('Data Summary'!B170),'Data Summary'!B170,"")</f>
        <v/>
      </c>
      <c r="C170" s="325" t="e">
        <f ca="true">+VALUE('Data Summary'!C170)</f>
        <v>#VALUE!</v>
      </c>
      <c r="D170" s="83" t="e">
        <f ca="true">+IF(AND(ISNUMBER(OFFSET('Water Data'!$D$4,0,10*ROW('Water Data'!D164))),'Data Summary'!BS170="Yes"),100-OFFSET('Water Data'!$D$4,0,10*ROW('Water Data'!D164)),NA())</f>
        <v>#N/A</v>
      </c>
      <c r="E170" s="83" t="e">
        <f ca="true">+IF(AND(ISNUMBER(OFFSET('Water Data'!$D$6,0,10*ROW('Water Data'!D164))),'Data Summary'!BT170="Yes"),OFFSET('Water Data'!$D$6,0,10*ROW('Water Data'!D164)),NA())</f>
        <v>#N/A</v>
      </c>
      <c r="F170" s="83" t="e">
        <f ca="true">+IF(AND(ISNUMBER(OFFSET('Water Data'!$D$9,0,10*ROW('Water Data'!D164))),'Data Summary'!BU170="Yes"),OFFSET('Water Data'!$D$9,0,10*ROW('Water Data'!D164)),NA())</f>
        <v>#N/A</v>
      </c>
      <c r="G170" s="83" t="e">
        <f ca="true">+IF(AND(ISNUMBER(OFFSET('Water Data'!$E$4,0,10*ROW('Water Data'!E164))),'Data Summary'!BV170="Yes"),100-OFFSET('Water Data'!$E$4,0,10*ROW('Water Data'!E164)),NA())</f>
        <v>#N/A</v>
      </c>
      <c r="H170" s="83" t="e">
        <f ca="true">+IF(AND(ISNUMBER(OFFSET('Water Data'!$E$6,0,10*ROW('Water Data'!E164))),'Data Summary'!BW170="Yes"),OFFSET('Water Data'!$E$6,0,10*ROW('Water Data'!E164)),NA())</f>
        <v>#N/A</v>
      </c>
      <c r="I170" s="83" t="e">
        <f ca="true">+IF(AND(ISNUMBER(OFFSET('Water Data'!$E$9,0,10*ROW('Water Data'!E164))),'Data Summary'!BX170="Yes"),OFFSET('Water Data'!$E$9,0,10*ROW('Water Data'!E164)),NA())</f>
        <v>#N/A</v>
      </c>
      <c r="J170" s="83" t="e">
        <f ca="true">+IF(AND(ISNUMBER(OFFSET('Water Data'!$F$4,0,10*ROW('Water Data'!F164))),'Data Summary'!BY170="Yes"),100-OFFSET('Water Data'!$F$4,0,10*ROW('Water Data'!F164)),NA())</f>
        <v>#N/A</v>
      </c>
      <c r="K170" s="83" t="e">
        <f ca="true">+IF(AND(ISNUMBER(OFFSET('Water Data'!$F$6,0,10*ROW('Water Data'!F164))),'Data Summary'!BZ170="Yes"),OFFSET('Water Data'!$F$6,0,10*ROW('Water Data'!F164)),NA())</f>
        <v>#N/A</v>
      </c>
      <c r="L170" s="83" t="e">
        <f ca="true">+IF(AND(ISNUMBER(OFFSET('Water Data'!$F$9,0,10*ROW('Water Data'!F164))),'Data Summary'!CA170="Yes"),OFFSET('Water Data'!$F$9,0,10*ROW('Water Data'!F164)),NA())</f>
        <v>#N/A</v>
      </c>
      <c r="M170" s="83" t="e">
        <f ca="true">+IF(AND(ISNUMBER(OFFSET('Water Data'!$G$4,0,10*ROW('Water Data'!G164))),'Data Summary'!CB170="Yes"),100-OFFSET('Water Data'!$G$4,0,10*ROW('Water Data'!G164)),NA())</f>
        <v>#N/A</v>
      </c>
      <c r="N170" s="83" t="e">
        <f ca="true">+IF(AND(ISNUMBER(OFFSET('Water Data'!$G$6,0,10*ROW('Water Data'!G164))),'Data Summary'!CC170="Yes"),OFFSET('Water Data'!$G$6,0,10*ROW('Water Data'!G164)),NA())</f>
        <v>#N/A</v>
      </c>
      <c r="O170" s="83" t="e">
        <f ca="true">+IF(AND(ISNUMBER(OFFSET('Water Data'!$G$9,0,10*ROW('Water Data'!G164))),'Data Summary'!CD170="Yes"),OFFSET('Water Data'!$G$9,0,10*ROW('Water Data'!G164)),NA())</f>
        <v>#N/A</v>
      </c>
      <c r="P170" s="83" t="e">
        <f ca="true">+IF(AND(ISNUMBER(OFFSET('Water Data'!$H$4,0,10*ROW('Water Data'!H164))),'Data Summary'!CE170="Yes"),100-OFFSET('Water Data'!$H$4,0,10*ROW('Water Data'!H164)),NA())</f>
        <v>#N/A</v>
      </c>
      <c r="Q170" s="83" t="e">
        <f ca="true">+IF(AND(ISNUMBER(OFFSET('Water Data'!$H$6,0,10*ROW('Water Data'!H164))),'Data Summary'!CF170="Yes"),OFFSET('Water Data'!$H$6,0,10*ROW('Water Data'!H164)),NA())</f>
        <v>#N/A</v>
      </c>
      <c r="R170" s="83" t="e">
        <f ca="true">+IF(AND(ISNUMBER(OFFSET('Water Data'!$H$9,0,10*ROW('Water Data'!H164))),'Data Summary'!CG170="Yes"),OFFSET('Water Data'!$H$9,0,10*ROW('Water Data'!H164)),NA())</f>
        <v>#N/A</v>
      </c>
      <c r="S170" s="83" t="e">
        <f ca="true">+IF(AND(ISNUMBER(OFFSET('Water Data'!$I$4,0,10*ROW('Water Data'!I164))),'Data Summary'!CH170="Yes"),100-OFFSET('Water Data'!$I$4,0,10*ROW('Water Data'!I164)),NA())</f>
        <v>#N/A</v>
      </c>
      <c r="T170" s="83" t="e">
        <f ca="true">+IF(AND(ISNUMBER(OFFSET('Water Data'!$I$6,0,10*ROW('Water Data'!I164))),'Data Summary'!CI170="Yes"),OFFSET('Water Data'!$I$6,0,10*ROW('Water Data'!I164)),NA())</f>
        <v>#N/A</v>
      </c>
      <c r="U170" s="83" t="e">
        <f ca="true">+IF(AND(ISNUMBER(OFFSET('Water Data'!$I$9,0,10*ROW('Water Data'!I164))),'Data Summary'!CJ170="Yes"),OFFSET('Water Data'!$I$9,0,10*ROW('Water Data'!I164)),NA())</f>
        <v>#N/A</v>
      </c>
      <c r="V170" s="84" t="e">
        <f ca="true">+IF(AND(ISNUMBER(OFFSET('Sanitation Data'!$D$4,0,10*ROW('Sanitation Data'!D164))),'Data Summary'!CK170="Yes"),100-OFFSET('Sanitation Data'!$D$4,0,10*ROW('Sanitation Data'!D164)),NA())</f>
        <v>#N/A</v>
      </c>
      <c r="W170" s="84" t="e">
        <f ca="true">+IF(AND(ISNUMBER(OFFSET('Sanitation Data'!$D$6,0,10*ROW('Sanitation Data'!D164))),'Data Summary'!CL170="Yes"),OFFSET('Sanitation Data'!$D$6,0,10*ROW('Sanitation Data'!D164)),NA())</f>
        <v>#N/A</v>
      </c>
      <c r="X170" s="84" t="e">
        <f ca="true">+IF(AND(ISNUMBER(OFFSET('Sanitation Data'!$D$10,0,10*ROW('Sanitation Data'!D164))),'Data Summary'!CM170="Yes"),OFFSET('Sanitation Data'!$D$10,0,10*ROW('Sanitation Data'!D164)),NA())</f>
        <v>#N/A</v>
      </c>
      <c r="Y170" s="84" t="e">
        <f ca="true">+IF(AND(ISNUMBER(OFFSET('Sanitation Data'!$D$11,0,10*ROW('Sanitation Data'!D164))),'Data Summary'!CN170="Yes"),OFFSET('Sanitation Data'!$D$11,0,10*ROW('Sanitation Data'!D164)),NA())</f>
        <v>#N/A</v>
      </c>
      <c r="Z170" s="84" t="e">
        <f ca="true">+IF(AND(ISNUMBER(OFFSET('Sanitation Data'!$D$12,0,10*ROW('Sanitation Data'!D164))),'Data Summary'!CO170="Yes"),OFFSET('Sanitation Data'!$D$12,0,10*ROW('Sanitation Data'!D164)),NA())</f>
        <v>#N/A</v>
      </c>
      <c r="AA170" s="84" t="e">
        <f ca="true">+IF(AND(ISNUMBER(OFFSET('Sanitation Data'!$E$4,0,10*ROW('Sanitation Data'!E164))),'Data Summary'!CP170="Yes"),100-OFFSET('Sanitation Data'!$E$4,0,10*ROW('Sanitation Data'!E164)),NA())</f>
        <v>#N/A</v>
      </c>
      <c r="AB170" s="84" t="e">
        <f ca="true">+IF(AND(ISNUMBER(OFFSET('Sanitation Data'!$E$6,0,10*ROW('Sanitation Data'!E164))),'Data Summary'!CQ170="Yes"),OFFSET('Sanitation Data'!$E$6,0,10*ROW('Sanitation Data'!E164)),NA())</f>
        <v>#N/A</v>
      </c>
      <c r="AC170" s="84" t="e">
        <f ca="true">+IF(AND(ISNUMBER(OFFSET('Sanitation Data'!$E$10,0,10*ROW('Sanitation Data'!E164))),'Data Summary'!CR170="Yes"),OFFSET('Sanitation Data'!$E$10,0,10*ROW('Sanitation Data'!E164)),NA())</f>
        <v>#N/A</v>
      </c>
      <c r="AD170" s="84" t="e">
        <f ca="true">+IF(AND(ISNUMBER(OFFSET('Sanitation Data'!$E$11,0,10*ROW('Sanitation Data'!E164))),'Data Summary'!CS170="Yes"),OFFSET('Sanitation Data'!$E$11,0,10*ROW('Sanitation Data'!E164)),NA())</f>
        <v>#N/A</v>
      </c>
      <c r="AE170" s="84" t="e">
        <f ca="true">+IF(AND(ISNUMBER(OFFSET('Sanitation Data'!$E$12,0,10*ROW('Sanitation Data'!E164))),'Data Summary'!CT170="Yes"),OFFSET('Sanitation Data'!$E$12,0,10*ROW('Sanitation Data'!E164)),NA())</f>
        <v>#N/A</v>
      </c>
      <c r="AF170" s="84" t="e">
        <f ca="true">+IF(AND(ISNUMBER(OFFSET('Sanitation Data'!$F$4,0,10*ROW('Sanitation Data'!F164))),'Data Summary'!CU170="Yes"),100-OFFSET('Sanitation Data'!$F$4,0,10*ROW('Sanitation Data'!F164)),NA())</f>
        <v>#N/A</v>
      </c>
      <c r="AG170" s="84" t="e">
        <f ca="true">+IF(AND(ISNUMBER(OFFSET('Sanitation Data'!$F$6,0,10*ROW('Sanitation Data'!F164))),'Data Summary'!CV170="Yes"),OFFSET('Sanitation Data'!$F$6,0,10*ROW('Sanitation Data'!F164)),NA())</f>
        <v>#N/A</v>
      </c>
      <c r="AH170" s="84" t="e">
        <f ca="true">+IF(AND(ISNUMBER(OFFSET('Sanitation Data'!$F$10,0,10*ROW('Sanitation Data'!F164))),'Data Summary'!CW170="Yes"),OFFSET('Sanitation Data'!$F$10,0,10*ROW('Sanitation Data'!F164)),NA())</f>
        <v>#N/A</v>
      </c>
      <c r="AI170" s="84" t="e">
        <f ca="true">+IF(AND(ISNUMBER(OFFSET('Sanitation Data'!$F$11,0,10*ROW('Sanitation Data'!F164))),'Data Summary'!CX170="Yes"),OFFSET('Sanitation Data'!$F$11,0,10*ROW('Sanitation Data'!F164)),NA())</f>
        <v>#N/A</v>
      </c>
      <c r="AJ170" s="84" t="e">
        <f ca="true">+IF(AND(ISNUMBER(OFFSET('Sanitation Data'!$F$12,0,10*ROW('Sanitation Data'!F164))),'Data Summary'!CY170="Yes"),OFFSET('Sanitation Data'!$F$12,0,10*ROW('Sanitation Data'!F164)),NA())</f>
        <v>#N/A</v>
      </c>
      <c r="AK170" s="84" t="e">
        <f ca="true">+IF(AND(ISNUMBER(OFFSET('Sanitation Data'!$G$4,0,10*ROW('Sanitation Data'!G164))),'Data Summary'!CZ170="Yes"),100-OFFSET('Sanitation Data'!$G$4,0,10*ROW('Sanitation Data'!G164)),NA())</f>
        <v>#N/A</v>
      </c>
      <c r="AL170" s="84" t="e">
        <f ca="true">+IF(AND(ISNUMBER(OFFSET('Sanitation Data'!$G$6,0,10*ROW('Sanitation Data'!G164))),'Data Summary'!DA170="Yes"),OFFSET('Sanitation Data'!$G$6,0,10*ROW('Sanitation Data'!G164)),NA())</f>
        <v>#N/A</v>
      </c>
      <c r="AM170" s="84" t="e">
        <f ca="true">+IF(AND(ISNUMBER(OFFSET('Sanitation Data'!$G$10,0,10*ROW('Sanitation Data'!G164))),'Data Summary'!DB170="Yes"),OFFSET('Sanitation Data'!$G$10,0,10*ROW('Sanitation Data'!G164)),NA())</f>
        <v>#N/A</v>
      </c>
      <c r="AN170" s="84" t="e">
        <f ca="true">+IF(AND(ISNUMBER(OFFSET('Sanitation Data'!$G$11,0,10*ROW('Sanitation Data'!G164))),'Data Summary'!DC170="Yes"),OFFSET('Sanitation Data'!$G$11,0,10*ROW('Sanitation Data'!G164)),NA())</f>
        <v>#N/A</v>
      </c>
      <c r="AO170" s="84" t="e">
        <f ca="true">+IF(AND(ISNUMBER(OFFSET('Sanitation Data'!$G$12,0,10*ROW('Sanitation Data'!G164))),'Data Summary'!DD170="Yes"),OFFSET('Sanitation Data'!$G$12,0,10*ROW('Sanitation Data'!G164)),NA())</f>
        <v>#N/A</v>
      </c>
      <c r="AP170" s="84" t="e">
        <f ca="true">+IF(AND(ISNUMBER(OFFSET('Sanitation Data'!$H$4,0,10*ROW('Sanitation Data'!H164))),'Data Summary'!DE170="Yes"),100-OFFSET('Sanitation Data'!$H$4,0,10*ROW('Sanitation Data'!H164)),NA())</f>
        <v>#N/A</v>
      </c>
      <c r="AQ170" s="84" t="e">
        <f ca="true">+IF(AND(ISNUMBER(OFFSET('Sanitation Data'!$H$6,0,10*ROW('Sanitation Data'!H164))),'Data Summary'!DF170="Yes"),OFFSET('Sanitation Data'!$H$6,0,10*ROW('Sanitation Data'!H164)),NA())</f>
        <v>#N/A</v>
      </c>
      <c r="AR170" s="84" t="e">
        <f ca="true">+IF(AND(ISNUMBER(OFFSET('Sanitation Data'!$H$10,0,10*ROW('Sanitation Data'!H164))),'Data Summary'!DG170="Yes"),OFFSET('Sanitation Data'!$H$10,0,10*ROW('Sanitation Data'!H164)),NA())</f>
        <v>#N/A</v>
      </c>
      <c r="AS170" s="84" t="e">
        <f ca="true">+IF(AND(ISNUMBER(OFFSET('Sanitation Data'!$H$11,0,10*ROW('Sanitation Data'!H164))),'Data Summary'!DH170="Yes"),OFFSET('Sanitation Data'!$H$11,0,10*ROW('Sanitation Data'!H164)),NA())</f>
        <v>#N/A</v>
      </c>
      <c r="AT170" s="84" t="e">
        <f ca="true">+IF(AND(ISNUMBER(OFFSET('Sanitation Data'!$H$12,0,10*ROW('Sanitation Data'!H164))),'Data Summary'!DI170="Yes"),OFFSET('Sanitation Data'!$H$12,0,10*ROW('Sanitation Data'!H164)),NA())</f>
        <v>#N/A</v>
      </c>
      <c r="AU170" s="84" t="e">
        <f ca="true">+IF(AND(ISNUMBER(OFFSET('Sanitation Data'!$I$4,0,10*ROW('Sanitation Data'!I164))),'Data Summary'!DJ170="Yes"),100-OFFSET('Sanitation Data'!$I$4,0,10*ROW('Sanitation Data'!I164)),NA())</f>
        <v>#N/A</v>
      </c>
      <c r="AV170" s="84" t="e">
        <f ca="true">+IF(AND(ISNUMBER(OFFSET('Sanitation Data'!$I$6,0,10*ROW('Sanitation Data'!I164))),'Data Summary'!DK170="Yes"),OFFSET('Sanitation Data'!$I$6,0,10*ROW('Sanitation Data'!I164)),NA())</f>
        <v>#N/A</v>
      </c>
      <c r="AW170" s="84" t="e">
        <f ca="true">+IF(AND(ISNUMBER(OFFSET('Sanitation Data'!$I$10,0,10*ROW('Sanitation Data'!I164))),'Data Summary'!DL170="Yes"),OFFSET('Sanitation Data'!$I$10,0,10*ROW('Sanitation Data'!I164)),NA())</f>
        <v>#N/A</v>
      </c>
      <c r="AX170" s="84" t="e">
        <f ca="true">+IF(AND(ISNUMBER(OFFSET('Sanitation Data'!$I$11,0,10*ROW('Sanitation Data'!I164))),'Data Summary'!DM170="Yes"),OFFSET('Sanitation Data'!$I$11,0,10*ROW('Sanitation Data'!I164)),NA())</f>
        <v>#N/A</v>
      </c>
      <c r="AY170" s="84" t="e">
        <f ca="true">+IF(AND(ISNUMBER(OFFSET('Sanitation Data'!$I$12,0,10*ROW('Sanitation Data'!I164))),'Data Summary'!DN170="Yes"),OFFSET('Sanitation Data'!$I$12,0,10*ROW('Sanitation Data'!I164)),NA())</f>
        <v>#N/A</v>
      </c>
      <c r="AZ170" s="85" t="e">
        <f ca="true">+IF(AND(ISNUMBER(OFFSET('Hygiene Data'!$D$5,0,10*ROW('Hygiene Data'!D164))),'Data Summary'!DO170="Yes"),OFFSET('Hygiene Data'!$D$5,0,10*ROW('Hygiene Data'!D164)),NA())</f>
        <v>#N/A</v>
      </c>
      <c r="BA170" s="85" t="e">
        <f ca="true">+IF(AND(ISNUMBER(OFFSET('Hygiene Data'!$D$7,0,10*ROW('Hygiene Data'!D164))),'Data Summary'!DP170="Yes"),OFFSET('Hygiene Data'!$D$7,0,10*ROW('Hygiene Data'!D164)),NA())</f>
        <v>#N/A</v>
      </c>
      <c r="BB170" s="85" t="e">
        <f ca="true">+IF(AND(ISNUMBER(OFFSET('Hygiene Data'!$D$9,0,10*ROW('Hygiene Data'!D164))),'Data Summary'!DQ170="Yes"),OFFSET('Hygiene Data'!$D$9,0,10*ROW('Hygiene Data'!D164)),NA())</f>
        <v>#N/A</v>
      </c>
      <c r="BC170" s="85" t="e">
        <f ca="true">+IF(AND(ISNUMBER(OFFSET('Hygiene Data'!$E$5,0,10*ROW('Hygiene Data'!E164))),'Data Summary'!DR170="Yes"),OFFSET('Hygiene Data'!$E$5,0,10*ROW('Hygiene Data'!E164)),NA())</f>
        <v>#N/A</v>
      </c>
      <c r="BD170" s="85" t="e">
        <f ca="true">+IF(AND(ISNUMBER(OFFSET('Hygiene Data'!$E$7,0,10*ROW('Hygiene Data'!E164))),'Data Summary'!DS170="Yes"),OFFSET('Hygiene Data'!$E$7,0,10*ROW('Hygiene Data'!E164)),NA())</f>
        <v>#N/A</v>
      </c>
      <c r="BE170" s="85" t="e">
        <f ca="true">+IF(AND(ISNUMBER(OFFSET('Hygiene Data'!$E$9,0,10*ROW('Hygiene Data'!E164))),'Data Summary'!DT170="Yes"),OFFSET('Hygiene Data'!$E$9,0,10*ROW('Hygiene Data'!E164)),NA())</f>
        <v>#N/A</v>
      </c>
      <c r="BF170" s="85" t="e">
        <f ca="true">+IF(AND(ISNUMBER(OFFSET('Hygiene Data'!$F$5,0,10*ROW('Hygiene Data'!F164))),'Data Summary'!DU170="Yes"),OFFSET('Hygiene Data'!$F$5,0,10*ROW('Hygiene Data'!F164)),NA())</f>
        <v>#N/A</v>
      </c>
      <c r="BG170" s="85" t="e">
        <f ca="true">+IF(AND(ISNUMBER(OFFSET('Hygiene Data'!$F$7,0,10*ROW('Hygiene Data'!F164))),'Data Summary'!DV170="Yes"),OFFSET('Hygiene Data'!$F$7,0,10*ROW('Hygiene Data'!F164)),NA())</f>
        <v>#N/A</v>
      </c>
      <c r="BH170" s="85" t="e">
        <f ca="true">+IF(AND(ISNUMBER(OFFSET('Hygiene Data'!$F$9,0,10*ROW('Hygiene Data'!F164))),'Data Summary'!DW170="Yes"),OFFSET('Hygiene Data'!$F$9,0,10*ROW('Hygiene Data'!F164)),NA())</f>
        <v>#N/A</v>
      </c>
      <c r="BI170" s="85" t="e">
        <f ca="true">+IF(AND(ISNUMBER(OFFSET('Hygiene Data'!$G$5,0,10*ROW('Hygiene Data'!G164))),'Data Summary'!DX170="Yes"),OFFSET('Hygiene Data'!$G$5,0,10*ROW('Hygiene Data'!G164)),NA())</f>
        <v>#N/A</v>
      </c>
      <c r="BJ170" s="85" t="e">
        <f ca="true">+IF(AND(ISNUMBER(OFFSET('Hygiene Data'!$G$7,0,10*ROW('Hygiene Data'!G164))),'Data Summary'!DY170="Yes"),OFFSET('Hygiene Data'!$G$7,0,10*ROW('Hygiene Data'!G164)),NA())</f>
        <v>#N/A</v>
      </c>
      <c r="BK170" s="85" t="e">
        <f ca="true">+IF(AND(ISNUMBER(OFFSET('Hygiene Data'!$G$9,0,10*ROW('Hygiene Data'!G164))),'Data Summary'!DZ170="Yes"),OFFSET('Hygiene Data'!$G$9,0,10*ROW('Hygiene Data'!G164)),NA())</f>
        <v>#N/A</v>
      </c>
      <c r="BL170" s="85" t="e">
        <f ca="true">+IF(AND(ISNUMBER(OFFSET('Hygiene Data'!$H$5,0,10*ROW('Hygiene Data'!H164))),'Data Summary'!EA170="Yes"),OFFSET('Hygiene Data'!$H$5,0,10*ROW('Hygiene Data'!H164)),NA())</f>
        <v>#N/A</v>
      </c>
      <c r="BM170" s="85" t="e">
        <f ca="true">+IF(AND(ISNUMBER(OFFSET('Hygiene Data'!$H$7,0,10*ROW('Hygiene Data'!H164))),'Data Summary'!EB170="Yes"),OFFSET('Hygiene Data'!$H$7,0,10*ROW('Hygiene Data'!H164)),NA())</f>
        <v>#N/A</v>
      </c>
      <c r="BN170" s="85" t="e">
        <f ca="true">+IF(AND(ISNUMBER(OFFSET('Hygiene Data'!$H$9,0,10*ROW('Hygiene Data'!H164))),'Data Summary'!EC170="Yes"),OFFSET('Hygiene Data'!$H$9,0,10*ROW('Hygiene Data'!H164)),NA())</f>
        <v>#N/A</v>
      </c>
      <c r="BO170" s="85" t="e">
        <f ca="true">+IF(AND(ISNUMBER(OFFSET('Hygiene Data'!$I$5,0,10*ROW('Hygiene Data'!I164))),'Data Summary'!ED170="Yes"),OFFSET('Hygiene Data'!$I$5,0,10*ROW('Hygiene Data'!I164)),NA())</f>
        <v>#N/A</v>
      </c>
      <c r="BP170" s="85" t="e">
        <f ca="true">+IF(AND(ISNUMBER(OFFSET('Hygiene Data'!$I$7,0,10*ROW('Hygiene Data'!I164))),'Data Summary'!EE170="Yes"),OFFSET('Hygiene Data'!$I$7,0,10*ROW('Hygiene Data'!I164)),NA())</f>
        <v>#N/A</v>
      </c>
      <c r="BQ170" s="85" t="e">
        <f ca="true">+IF(AND(ISNUMBER(OFFSET('Hygiene Data'!$I$9,0,10*ROW('Hygiene Data'!I164))),'Data Summary'!EF170="Yes"),OFFSET('Hygiene Data'!$I$9,0,10*ROW('Hygiene Data'!I164)),NA())</f>
        <v>#N/A</v>
      </c>
    </row>
    <row xmlns:x14ac="http://schemas.microsoft.com/office/spreadsheetml/2009/9/ac" r="171" x14ac:dyDescent="0.2">
      <c r="A171" s="326" t="e">
        <f ca="true">+RIGHT('Data Summary'!A171,LEN('Data Summary'!A171)-9)</f>
        <v>#VALUE!</v>
      </c>
      <c r="B171" s="31" t="str">
        <f ca="true">+IF(ISTEXT('Data Summary'!B171),'Data Summary'!B171,"")</f>
        <v/>
      </c>
      <c r="C171" s="325" t="e">
        <f ca="true">+VALUE('Data Summary'!C171)</f>
        <v>#VALUE!</v>
      </c>
      <c r="D171" s="83" t="e">
        <f ca="true">+IF(AND(ISNUMBER(OFFSET('Water Data'!$D$4,0,10*ROW('Water Data'!D165))),'Data Summary'!BS171="Yes"),100-OFFSET('Water Data'!$D$4,0,10*ROW('Water Data'!D165)),NA())</f>
        <v>#N/A</v>
      </c>
      <c r="E171" s="83" t="e">
        <f ca="true">+IF(AND(ISNUMBER(OFFSET('Water Data'!$D$6,0,10*ROW('Water Data'!D165))),'Data Summary'!BT171="Yes"),OFFSET('Water Data'!$D$6,0,10*ROW('Water Data'!D165)),NA())</f>
        <v>#N/A</v>
      </c>
      <c r="F171" s="83" t="e">
        <f ca="true">+IF(AND(ISNUMBER(OFFSET('Water Data'!$D$9,0,10*ROW('Water Data'!D165))),'Data Summary'!BU171="Yes"),OFFSET('Water Data'!$D$9,0,10*ROW('Water Data'!D165)),NA())</f>
        <v>#N/A</v>
      </c>
      <c r="G171" s="83" t="e">
        <f ca="true">+IF(AND(ISNUMBER(OFFSET('Water Data'!$E$4,0,10*ROW('Water Data'!E165))),'Data Summary'!BV171="Yes"),100-OFFSET('Water Data'!$E$4,0,10*ROW('Water Data'!E165)),NA())</f>
        <v>#N/A</v>
      </c>
      <c r="H171" s="83" t="e">
        <f ca="true">+IF(AND(ISNUMBER(OFFSET('Water Data'!$E$6,0,10*ROW('Water Data'!E165))),'Data Summary'!BW171="Yes"),OFFSET('Water Data'!$E$6,0,10*ROW('Water Data'!E165)),NA())</f>
        <v>#N/A</v>
      </c>
      <c r="I171" s="83" t="e">
        <f ca="true">+IF(AND(ISNUMBER(OFFSET('Water Data'!$E$9,0,10*ROW('Water Data'!E165))),'Data Summary'!BX171="Yes"),OFFSET('Water Data'!$E$9,0,10*ROW('Water Data'!E165)),NA())</f>
        <v>#N/A</v>
      </c>
      <c r="J171" s="83" t="e">
        <f ca="true">+IF(AND(ISNUMBER(OFFSET('Water Data'!$F$4,0,10*ROW('Water Data'!F165))),'Data Summary'!BY171="Yes"),100-OFFSET('Water Data'!$F$4,0,10*ROW('Water Data'!F165)),NA())</f>
        <v>#N/A</v>
      </c>
      <c r="K171" s="83" t="e">
        <f ca="true">+IF(AND(ISNUMBER(OFFSET('Water Data'!$F$6,0,10*ROW('Water Data'!F165))),'Data Summary'!BZ171="Yes"),OFFSET('Water Data'!$F$6,0,10*ROW('Water Data'!F165)),NA())</f>
        <v>#N/A</v>
      </c>
      <c r="L171" s="83" t="e">
        <f ca="true">+IF(AND(ISNUMBER(OFFSET('Water Data'!$F$9,0,10*ROW('Water Data'!F165))),'Data Summary'!CA171="Yes"),OFFSET('Water Data'!$F$9,0,10*ROW('Water Data'!F165)),NA())</f>
        <v>#N/A</v>
      </c>
      <c r="M171" s="83" t="e">
        <f ca="true">+IF(AND(ISNUMBER(OFFSET('Water Data'!$G$4,0,10*ROW('Water Data'!G165))),'Data Summary'!CB171="Yes"),100-OFFSET('Water Data'!$G$4,0,10*ROW('Water Data'!G165)),NA())</f>
        <v>#N/A</v>
      </c>
      <c r="N171" s="83" t="e">
        <f ca="true">+IF(AND(ISNUMBER(OFFSET('Water Data'!$G$6,0,10*ROW('Water Data'!G165))),'Data Summary'!CC171="Yes"),OFFSET('Water Data'!$G$6,0,10*ROW('Water Data'!G165)),NA())</f>
        <v>#N/A</v>
      </c>
      <c r="O171" s="83" t="e">
        <f ca="true">+IF(AND(ISNUMBER(OFFSET('Water Data'!$G$9,0,10*ROW('Water Data'!G165))),'Data Summary'!CD171="Yes"),OFFSET('Water Data'!$G$9,0,10*ROW('Water Data'!G165)),NA())</f>
        <v>#N/A</v>
      </c>
      <c r="P171" s="83" t="e">
        <f ca="true">+IF(AND(ISNUMBER(OFFSET('Water Data'!$H$4,0,10*ROW('Water Data'!H165))),'Data Summary'!CE171="Yes"),100-OFFSET('Water Data'!$H$4,0,10*ROW('Water Data'!H165)),NA())</f>
        <v>#N/A</v>
      </c>
      <c r="Q171" s="83" t="e">
        <f ca="true">+IF(AND(ISNUMBER(OFFSET('Water Data'!$H$6,0,10*ROW('Water Data'!H165))),'Data Summary'!CF171="Yes"),OFFSET('Water Data'!$H$6,0,10*ROW('Water Data'!H165)),NA())</f>
        <v>#N/A</v>
      </c>
      <c r="R171" s="83" t="e">
        <f ca="true">+IF(AND(ISNUMBER(OFFSET('Water Data'!$H$9,0,10*ROW('Water Data'!H165))),'Data Summary'!CG171="Yes"),OFFSET('Water Data'!$H$9,0,10*ROW('Water Data'!H165)),NA())</f>
        <v>#N/A</v>
      </c>
      <c r="S171" s="83" t="e">
        <f ca="true">+IF(AND(ISNUMBER(OFFSET('Water Data'!$I$4,0,10*ROW('Water Data'!I165))),'Data Summary'!CH171="Yes"),100-OFFSET('Water Data'!$I$4,0,10*ROW('Water Data'!I165)),NA())</f>
        <v>#N/A</v>
      </c>
      <c r="T171" s="83" t="e">
        <f ca="true">+IF(AND(ISNUMBER(OFFSET('Water Data'!$I$6,0,10*ROW('Water Data'!I165))),'Data Summary'!CI171="Yes"),OFFSET('Water Data'!$I$6,0,10*ROW('Water Data'!I165)),NA())</f>
        <v>#N/A</v>
      </c>
      <c r="U171" s="83" t="e">
        <f ca="true">+IF(AND(ISNUMBER(OFFSET('Water Data'!$I$9,0,10*ROW('Water Data'!I165))),'Data Summary'!CJ171="Yes"),OFFSET('Water Data'!$I$9,0,10*ROW('Water Data'!I165)),NA())</f>
        <v>#N/A</v>
      </c>
      <c r="V171" s="84" t="e">
        <f ca="true">+IF(AND(ISNUMBER(OFFSET('Sanitation Data'!$D$4,0,10*ROW('Sanitation Data'!D165))),'Data Summary'!CK171="Yes"),100-OFFSET('Sanitation Data'!$D$4,0,10*ROW('Sanitation Data'!D165)),NA())</f>
        <v>#N/A</v>
      </c>
      <c r="W171" s="84" t="e">
        <f ca="true">+IF(AND(ISNUMBER(OFFSET('Sanitation Data'!$D$6,0,10*ROW('Sanitation Data'!D165))),'Data Summary'!CL171="Yes"),OFFSET('Sanitation Data'!$D$6,0,10*ROW('Sanitation Data'!D165)),NA())</f>
        <v>#N/A</v>
      </c>
      <c r="X171" s="84" t="e">
        <f ca="true">+IF(AND(ISNUMBER(OFFSET('Sanitation Data'!$D$10,0,10*ROW('Sanitation Data'!D165))),'Data Summary'!CM171="Yes"),OFFSET('Sanitation Data'!$D$10,0,10*ROW('Sanitation Data'!D165)),NA())</f>
        <v>#N/A</v>
      </c>
      <c r="Y171" s="84" t="e">
        <f ca="true">+IF(AND(ISNUMBER(OFFSET('Sanitation Data'!$D$11,0,10*ROW('Sanitation Data'!D165))),'Data Summary'!CN171="Yes"),OFFSET('Sanitation Data'!$D$11,0,10*ROW('Sanitation Data'!D165)),NA())</f>
        <v>#N/A</v>
      </c>
      <c r="Z171" s="84" t="e">
        <f ca="true">+IF(AND(ISNUMBER(OFFSET('Sanitation Data'!$D$12,0,10*ROW('Sanitation Data'!D165))),'Data Summary'!CO171="Yes"),OFFSET('Sanitation Data'!$D$12,0,10*ROW('Sanitation Data'!D165)),NA())</f>
        <v>#N/A</v>
      </c>
      <c r="AA171" s="84" t="e">
        <f ca="true">+IF(AND(ISNUMBER(OFFSET('Sanitation Data'!$E$4,0,10*ROW('Sanitation Data'!E165))),'Data Summary'!CP171="Yes"),100-OFFSET('Sanitation Data'!$E$4,0,10*ROW('Sanitation Data'!E165)),NA())</f>
        <v>#N/A</v>
      </c>
      <c r="AB171" s="84" t="e">
        <f ca="true">+IF(AND(ISNUMBER(OFFSET('Sanitation Data'!$E$6,0,10*ROW('Sanitation Data'!E165))),'Data Summary'!CQ171="Yes"),OFFSET('Sanitation Data'!$E$6,0,10*ROW('Sanitation Data'!E165)),NA())</f>
        <v>#N/A</v>
      </c>
      <c r="AC171" s="84" t="e">
        <f ca="true">+IF(AND(ISNUMBER(OFFSET('Sanitation Data'!$E$10,0,10*ROW('Sanitation Data'!E165))),'Data Summary'!CR171="Yes"),OFFSET('Sanitation Data'!$E$10,0,10*ROW('Sanitation Data'!E165)),NA())</f>
        <v>#N/A</v>
      </c>
      <c r="AD171" s="84" t="e">
        <f ca="true">+IF(AND(ISNUMBER(OFFSET('Sanitation Data'!$E$11,0,10*ROW('Sanitation Data'!E165))),'Data Summary'!CS171="Yes"),OFFSET('Sanitation Data'!$E$11,0,10*ROW('Sanitation Data'!E165)),NA())</f>
        <v>#N/A</v>
      </c>
      <c r="AE171" s="84" t="e">
        <f ca="true">+IF(AND(ISNUMBER(OFFSET('Sanitation Data'!$E$12,0,10*ROW('Sanitation Data'!E165))),'Data Summary'!CT171="Yes"),OFFSET('Sanitation Data'!$E$12,0,10*ROW('Sanitation Data'!E165)),NA())</f>
        <v>#N/A</v>
      </c>
      <c r="AF171" s="84" t="e">
        <f ca="true">+IF(AND(ISNUMBER(OFFSET('Sanitation Data'!$F$4,0,10*ROW('Sanitation Data'!F165))),'Data Summary'!CU171="Yes"),100-OFFSET('Sanitation Data'!$F$4,0,10*ROW('Sanitation Data'!F165)),NA())</f>
        <v>#N/A</v>
      </c>
      <c r="AG171" s="84" t="e">
        <f ca="true">+IF(AND(ISNUMBER(OFFSET('Sanitation Data'!$F$6,0,10*ROW('Sanitation Data'!F165))),'Data Summary'!CV171="Yes"),OFFSET('Sanitation Data'!$F$6,0,10*ROW('Sanitation Data'!F165)),NA())</f>
        <v>#N/A</v>
      </c>
      <c r="AH171" s="84" t="e">
        <f ca="true">+IF(AND(ISNUMBER(OFFSET('Sanitation Data'!$F$10,0,10*ROW('Sanitation Data'!F165))),'Data Summary'!CW171="Yes"),OFFSET('Sanitation Data'!$F$10,0,10*ROW('Sanitation Data'!F165)),NA())</f>
        <v>#N/A</v>
      </c>
      <c r="AI171" s="84" t="e">
        <f ca="true">+IF(AND(ISNUMBER(OFFSET('Sanitation Data'!$F$11,0,10*ROW('Sanitation Data'!F165))),'Data Summary'!CX171="Yes"),OFFSET('Sanitation Data'!$F$11,0,10*ROW('Sanitation Data'!F165)),NA())</f>
        <v>#N/A</v>
      </c>
      <c r="AJ171" s="84" t="e">
        <f ca="true">+IF(AND(ISNUMBER(OFFSET('Sanitation Data'!$F$12,0,10*ROW('Sanitation Data'!F165))),'Data Summary'!CY171="Yes"),OFFSET('Sanitation Data'!$F$12,0,10*ROW('Sanitation Data'!F165)),NA())</f>
        <v>#N/A</v>
      </c>
      <c r="AK171" s="84" t="e">
        <f ca="true">+IF(AND(ISNUMBER(OFFSET('Sanitation Data'!$G$4,0,10*ROW('Sanitation Data'!G165))),'Data Summary'!CZ171="Yes"),100-OFFSET('Sanitation Data'!$G$4,0,10*ROW('Sanitation Data'!G165)),NA())</f>
        <v>#N/A</v>
      </c>
      <c r="AL171" s="84" t="e">
        <f ca="true">+IF(AND(ISNUMBER(OFFSET('Sanitation Data'!$G$6,0,10*ROW('Sanitation Data'!G165))),'Data Summary'!DA171="Yes"),OFFSET('Sanitation Data'!$G$6,0,10*ROW('Sanitation Data'!G165)),NA())</f>
        <v>#N/A</v>
      </c>
      <c r="AM171" s="84" t="e">
        <f ca="true">+IF(AND(ISNUMBER(OFFSET('Sanitation Data'!$G$10,0,10*ROW('Sanitation Data'!G165))),'Data Summary'!DB171="Yes"),OFFSET('Sanitation Data'!$G$10,0,10*ROW('Sanitation Data'!G165)),NA())</f>
        <v>#N/A</v>
      </c>
      <c r="AN171" s="84" t="e">
        <f ca="true">+IF(AND(ISNUMBER(OFFSET('Sanitation Data'!$G$11,0,10*ROW('Sanitation Data'!G165))),'Data Summary'!DC171="Yes"),OFFSET('Sanitation Data'!$G$11,0,10*ROW('Sanitation Data'!G165)),NA())</f>
        <v>#N/A</v>
      </c>
      <c r="AO171" s="84" t="e">
        <f ca="true">+IF(AND(ISNUMBER(OFFSET('Sanitation Data'!$G$12,0,10*ROW('Sanitation Data'!G165))),'Data Summary'!DD171="Yes"),OFFSET('Sanitation Data'!$G$12,0,10*ROW('Sanitation Data'!G165)),NA())</f>
        <v>#N/A</v>
      </c>
      <c r="AP171" s="84" t="e">
        <f ca="true">+IF(AND(ISNUMBER(OFFSET('Sanitation Data'!$H$4,0,10*ROW('Sanitation Data'!H165))),'Data Summary'!DE171="Yes"),100-OFFSET('Sanitation Data'!$H$4,0,10*ROW('Sanitation Data'!H165)),NA())</f>
        <v>#N/A</v>
      </c>
      <c r="AQ171" s="84" t="e">
        <f ca="true">+IF(AND(ISNUMBER(OFFSET('Sanitation Data'!$H$6,0,10*ROW('Sanitation Data'!H165))),'Data Summary'!DF171="Yes"),OFFSET('Sanitation Data'!$H$6,0,10*ROW('Sanitation Data'!H165)),NA())</f>
        <v>#N/A</v>
      </c>
      <c r="AR171" s="84" t="e">
        <f ca="true">+IF(AND(ISNUMBER(OFFSET('Sanitation Data'!$H$10,0,10*ROW('Sanitation Data'!H165))),'Data Summary'!DG171="Yes"),OFFSET('Sanitation Data'!$H$10,0,10*ROW('Sanitation Data'!H165)),NA())</f>
        <v>#N/A</v>
      </c>
      <c r="AS171" s="84" t="e">
        <f ca="true">+IF(AND(ISNUMBER(OFFSET('Sanitation Data'!$H$11,0,10*ROW('Sanitation Data'!H165))),'Data Summary'!DH171="Yes"),OFFSET('Sanitation Data'!$H$11,0,10*ROW('Sanitation Data'!H165)),NA())</f>
        <v>#N/A</v>
      </c>
      <c r="AT171" s="84" t="e">
        <f ca="true">+IF(AND(ISNUMBER(OFFSET('Sanitation Data'!$H$12,0,10*ROW('Sanitation Data'!H165))),'Data Summary'!DI171="Yes"),OFFSET('Sanitation Data'!$H$12,0,10*ROW('Sanitation Data'!H165)),NA())</f>
        <v>#N/A</v>
      </c>
      <c r="AU171" s="84" t="e">
        <f ca="true">+IF(AND(ISNUMBER(OFFSET('Sanitation Data'!$I$4,0,10*ROW('Sanitation Data'!I165))),'Data Summary'!DJ171="Yes"),100-OFFSET('Sanitation Data'!$I$4,0,10*ROW('Sanitation Data'!I165)),NA())</f>
        <v>#N/A</v>
      </c>
      <c r="AV171" s="84" t="e">
        <f ca="true">+IF(AND(ISNUMBER(OFFSET('Sanitation Data'!$I$6,0,10*ROW('Sanitation Data'!I165))),'Data Summary'!DK171="Yes"),OFFSET('Sanitation Data'!$I$6,0,10*ROW('Sanitation Data'!I165)),NA())</f>
        <v>#N/A</v>
      </c>
      <c r="AW171" s="84" t="e">
        <f ca="true">+IF(AND(ISNUMBER(OFFSET('Sanitation Data'!$I$10,0,10*ROW('Sanitation Data'!I165))),'Data Summary'!DL171="Yes"),OFFSET('Sanitation Data'!$I$10,0,10*ROW('Sanitation Data'!I165)),NA())</f>
        <v>#N/A</v>
      </c>
      <c r="AX171" s="84" t="e">
        <f ca="true">+IF(AND(ISNUMBER(OFFSET('Sanitation Data'!$I$11,0,10*ROW('Sanitation Data'!I165))),'Data Summary'!DM171="Yes"),OFFSET('Sanitation Data'!$I$11,0,10*ROW('Sanitation Data'!I165)),NA())</f>
        <v>#N/A</v>
      </c>
      <c r="AY171" s="84" t="e">
        <f ca="true">+IF(AND(ISNUMBER(OFFSET('Sanitation Data'!$I$12,0,10*ROW('Sanitation Data'!I165))),'Data Summary'!DN171="Yes"),OFFSET('Sanitation Data'!$I$12,0,10*ROW('Sanitation Data'!I165)),NA())</f>
        <v>#N/A</v>
      </c>
      <c r="AZ171" s="85" t="e">
        <f ca="true">+IF(AND(ISNUMBER(OFFSET('Hygiene Data'!$D$5,0,10*ROW('Hygiene Data'!D165))),'Data Summary'!DO171="Yes"),OFFSET('Hygiene Data'!$D$5,0,10*ROW('Hygiene Data'!D165)),NA())</f>
        <v>#N/A</v>
      </c>
      <c r="BA171" s="85" t="e">
        <f ca="true">+IF(AND(ISNUMBER(OFFSET('Hygiene Data'!$D$7,0,10*ROW('Hygiene Data'!D165))),'Data Summary'!DP171="Yes"),OFFSET('Hygiene Data'!$D$7,0,10*ROW('Hygiene Data'!D165)),NA())</f>
        <v>#N/A</v>
      </c>
      <c r="BB171" s="85" t="e">
        <f ca="true">+IF(AND(ISNUMBER(OFFSET('Hygiene Data'!$D$9,0,10*ROW('Hygiene Data'!D165))),'Data Summary'!DQ171="Yes"),OFFSET('Hygiene Data'!$D$9,0,10*ROW('Hygiene Data'!D165)),NA())</f>
        <v>#N/A</v>
      </c>
      <c r="BC171" s="85" t="e">
        <f ca="true">+IF(AND(ISNUMBER(OFFSET('Hygiene Data'!$E$5,0,10*ROW('Hygiene Data'!E165))),'Data Summary'!DR171="Yes"),OFFSET('Hygiene Data'!$E$5,0,10*ROW('Hygiene Data'!E165)),NA())</f>
        <v>#N/A</v>
      </c>
      <c r="BD171" s="85" t="e">
        <f ca="true">+IF(AND(ISNUMBER(OFFSET('Hygiene Data'!$E$7,0,10*ROW('Hygiene Data'!E165))),'Data Summary'!DS171="Yes"),OFFSET('Hygiene Data'!$E$7,0,10*ROW('Hygiene Data'!E165)),NA())</f>
        <v>#N/A</v>
      </c>
      <c r="BE171" s="85" t="e">
        <f ca="true">+IF(AND(ISNUMBER(OFFSET('Hygiene Data'!$E$9,0,10*ROW('Hygiene Data'!E165))),'Data Summary'!DT171="Yes"),OFFSET('Hygiene Data'!$E$9,0,10*ROW('Hygiene Data'!E165)),NA())</f>
        <v>#N/A</v>
      </c>
      <c r="BF171" s="85" t="e">
        <f ca="true">+IF(AND(ISNUMBER(OFFSET('Hygiene Data'!$F$5,0,10*ROW('Hygiene Data'!F165))),'Data Summary'!DU171="Yes"),OFFSET('Hygiene Data'!$F$5,0,10*ROW('Hygiene Data'!F165)),NA())</f>
        <v>#N/A</v>
      </c>
      <c r="BG171" s="85" t="e">
        <f ca="true">+IF(AND(ISNUMBER(OFFSET('Hygiene Data'!$F$7,0,10*ROW('Hygiene Data'!F165))),'Data Summary'!DV171="Yes"),OFFSET('Hygiene Data'!$F$7,0,10*ROW('Hygiene Data'!F165)),NA())</f>
        <v>#N/A</v>
      </c>
      <c r="BH171" s="85" t="e">
        <f ca="true">+IF(AND(ISNUMBER(OFFSET('Hygiene Data'!$F$9,0,10*ROW('Hygiene Data'!F165))),'Data Summary'!DW171="Yes"),OFFSET('Hygiene Data'!$F$9,0,10*ROW('Hygiene Data'!F165)),NA())</f>
        <v>#N/A</v>
      </c>
      <c r="BI171" s="85" t="e">
        <f ca="true">+IF(AND(ISNUMBER(OFFSET('Hygiene Data'!$G$5,0,10*ROW('Hygiene Data'!G165))),'Data Summary'!DX171="Yes"),OFFSET('Hygiene Data'!$G$5,0,10*ROW('Hygiene Data'!G165)),NA())</f>
        <v>#N/A</v>
      </c>
      <c r="BJ171" s="85" t="e">
        <f ca="true">+IF(AND(ISNUMBER(OFFSET('Hygiene Data'!$G$7,0,10*ROW('Hygiene Data'!G165))),'Data Summary'!DY171="Yes"),OFFSET('Hygiene Data'!$G$7,0,10*ROW('Hygiene Data'!G165)),NA())</f>
        <v>#N/A</v>
      </c>
      <c r="BK171" s="85" t="e">
        <f ca="true">+IF(AND(ISNUMBER(OFFSET('Hygiene Data'!$G$9,0,10*ROW('Hygiene Data'!G165))),'Data Summary'!DZ171="Yes"),OFFSET('Hygiene Data'!$G$9,0,10*ROW('Hygiene Data'!G165)),NA())</f>
        <v>#N/A</v>
      </c>
      <c r="BL171" s="85" t="e">
        <f ca="true">+IF(AND(ISNUMBER(OFFSET('Hygiene Data'!$H$5,0,10*ROW('Hygiene Data'!H165))),'Data Summary'!EA171="Yes"),OFFSET('Hygiene Data'!$H$5,0,10*ROW('Hygiene Data'!H165)),NA())</f>
        <v>#N/A</v>
      </c>
      <c r="BM171" s="85" t="e">
        <f ca="true">+IF(AND(ISNUMBER(OFFSET('Hygiene Data'!$H$7,0,10*ROW('Hygiene Data'!H165))),'Data Summary'!EB171="Yes"),OFFSET('Hygiene Data'!$H$7,0,10*ROW('Hygiene Data'!H165)),NA())</f>
        <v>#N/A</v>
      </c>
      <c r="BN171" s="85" t="e">
        <f ca="true">+IF(AND(ISNUMBER(OFFSET('Hygiene Data'!$H$9,0,10*ROW('Hygiene Data'!H165))),'Data Summary'!EC171="Yes"),OFFSET('Hygiene Data'!$H$9,0,10*ROW('Hygiene Data'!H165)),NA())</f>
        <v>#N/A</v>
      </c>
      <c r="BO171" s="85" t="e">
        <f ca="true">+IF(AND(ISNUMBER(OFFSET('Hygiene Data'!$I$5,0,10*ROW('Hygiene Data'!I165))),'Data Summary'!ED171="Yes"),OFFSET('Hygiene Data'!$I$5,0,10*ROW('Hygiene Data'!I165)),NA())</f>
        <v>#N/A</v>
      </c>
      <c r="BP171" s="85" t="e">
        <f ca="true">+IF(AND(ISNUMBER(OFFSET('Hygiene Data'!$I$7,0,10*ROW('Hygiene Data'!I165))),'Data Summary'!EE171="Yes"),OFFSET('Hygiene Data'!$I$7,0,10*ROW('Hygiene Data'!I165)),NA())</f>
        <v>#N/A</v>
      </c>
      <c r="BQ171" s="85" t="e">
        <f ca="true">+IF(AND(ISNUMBER(OFFSET('Hygiene Data'!$I$9,0,10*ROW('Hygiene Data'!I165))),'Data Summary'!EF171="Yes"),OFFSET('Hygiene Data'!$I$9,0,10*ROW('Hygiene Data'!I165)),NA())</f>
        <v>#N/A</v>
      </c>
    </row>
    <row xmlns:x14ac="http://schemas.microsoft.com/office/spreadsheetml/2009/9/ac" r="172" x14ac:dyDescent="0.2">
      <c r="A172" s="326" t="e">
        <f ca="true">+RIGHT('Data Summary'!A172,LEN('Data Summary'!A172)-9)</f>
        <v>#VALUE!</v>
      </c>
      <c r="B172" s="31" t="str">
        <f ca="true">+IF(ISTEXT('Data Summary'!B172),'Data Summary'!B172,"")</f>
        <v/>
      </c>
      <c r="C172" s="325" t="e">
        <f ca="true">+VALUE('Data Summary'!C172)</f>
        <v>#VALUE!</v>
      </c>
      <c r="D172" s="83" t="e">
        <f ca="true">+IF(AND(ISNUMBER(OFFSET('Water Data'!$D$4,0,10*ROW('Water Data'!D166))),'Data Summary'!BS172="Yes"),100-OFFSET('Water Data'!$D$4,0,10*ROW('Water Data'!D166)),NA())</f>
        <v>#N/A</v>
      </c>
      <c r="E172" s="83" t="e">
        <f ca="true">+IF(AND(ISNUMBER(OFFSET('Water Data'!$D$6,0,10*ROW('Water Data'!D166))),'Data Summary'!BT172="Yes"),OFFSET('Water Data'!$D$6,0,10*ROW('Water Data'!D166)),NA())</f>
        <v>#N/A</v>
      </c>
      <c r="F172" s="83" t="e">
        <f ca="true">+IF(AND(ISNUMBER(OFFSET('Water Data'!$D$9,0,10*ROW('Water Data'!D166))),'Data Summary'!BU172="Yes"),OFFSET('Water Data'!$D$9,0,10*ROW('Water Data'!D166)),NA())</f>
        <v>#N/A</v>
      </c>
      <c r="G172" s="83" t="e">
        <f ca="true">+IF(AND(ISNUMBER(OFFSET('Water Data'!$E$4,0,10*ROW('Water Data'!E166))),'Data Summary'!BV172="Yes"),100-OFFSET('Water Data'!$E$4,0,10*ROW('Water Data'!E166)),NA())</f>
        <v>#N/A</v>
      </c>
      <c r="H172" s="83" t="e">
        <f ca="true">+IF(AND(ISNUMBER(OFFSET('Water Data'!$E$6,0,10*ROW('Water Data'!E166))),'Data Summary'!BW172="Yes"),OFFSET('Water Data'!$E$6,0,10*ROW('Water Data'!E166)),NA())</f>
        <v>#N/A</v>
      </c>
      <c r="I172" s="83" t="e">
        <f ca="true">+IF(AND(ISNUMBER(OFFSET('Water Data'!$E$9,0,10*ROW('Water Data'!E166))),'Data Summary'!BX172="Yes"),OFFSET('Water Data'!$E$9,0,10*ROW('Water Data'!E166)),NA())</f>
        <v>#N/A</v>
      </c>
      <c r="J172" s="83" t="e">
        <f ca="true">+IF(AND(ISNUMBER(OFFSET('Water Data'!$F$4,0,10*ROW('Water Data'!F166))),'Data Summary'!BY172="Yes"),100-OFFSET('Water Data'!$F$4,0,10*ROW('Water Data'!F166)),NA())</f>
        <v>#N/A</v>
      </c>
      <c r="K172" s="83" t="e">
        <f ca="true">+IF(AND(ISNUMBER(OFFSET('Water Data'!$F$6,0,10*ROW('Water Data'!F166))),'Data Summary'!BZ172="Yes"),OFFSET('Water Data'!$F$6,0,10*ROW('Water Data'!F166)),NA())</f>
        <v>#N/A</v>
      </c>
      <c r="L172" s="83" t="e">
        <f ca="true">+IF(AND(ISNUMBER(OFFSET('Water Data'!$F$9,0,10*ROW('Water Data'!F166))),'Data Summary'!CA172="Yes"),OFFSET('Water Data'!$F$9,0,10*ROW('Water Data'!F166)),NA())</f>
        <v>#N/A</v>
      </c>
      <c r="M172" s="83" t="e">
        <f ca="true">+IF(AND(ISNUMBER(OFFSET('Water Data'!$G$4,0,10*ROW('Water Data'!G166))),'Data Summary'!CB172="Yes"),100-OFFSET('Water Data'!$G$4,0,10*ROW('Water Data'!G166)),NA())</f>
        <v>#N/A</v>
      </c>
      <c r="N172" s="83" t="e">
        <f ca="true">+IF(AND(ISNUMBER(OFFSET('Water Data'!$G$6,0,10*ROW('Water Data'!G166))),'Data Summary'!CC172="Yes"),OFFSET('Water Data'!$G$6,0,10*ROW('Water Data'!G166)),NA())</f>
        <v>#N/A</v>
      </c>
      <c r="O172" s="83" t="e">
        <f ca="true">+IF(AND(ISNUMBER(OFFSET('Water Data'!$G$9,0,10*ROW('Water Data'!G166))),'Data Summary'!CD172="Yes"),OFFSET('Water Data'!$G$9,0,10*ROW('Water Data'!G166)),NA())</f>
        <v>#N/A</v>
      </c>
      <c r="P172" s="83" t="e">
        <f ca="true">+IF(AND(ISNUMBER(OFFSET('Water Data'!$H$4,0,10*ROW('Water Data'!H166))),'Data Summary'!CE172="Yes"),100-OFFSET('Water Data'!$H$4,0,10*ROW('Water Data'!H166)),NA())</f>
        <v>#N/A</v>
      </c>
      <c r="Q172" s="83" t="e">
        <f ca="true">+IF(AND(ISNUMBER(OFFSET('Water Data'!$H$6,0,10*ROW('Water Data'!H166))),'Data Summary'!CF172="Yes"),OFFSET('Water Data'!$H$6,0,10*ROW('Water Data'!H166)),NA())</f>
        <v>#N/A</v>
      </c>
      <c r="R172" s="83" t="e">
        <f ca="true">+IF(AND(ISNUMBER(OFFSET('Water Data'!$H$9,0,10*ROW('Water Data'!H166))),'Data Summary'!CG172="Yes"),OFFSET('Water Data'!$H$9,0,10*ROW('Water Data'!H166)),NA())</f>
        <v>#N/A</v>
      </c>
      <c r="S172" s="83" t="e">
        <f ca="true">+IF(AND(ISNUMBER(OFFSET('Water Data'!$I$4,0,10*ROW('Water Data'!I166))),'Data Summary'!CH172="Yes"),100-OFFSET('Water Data'!$I$4,0,10*ROW('Water Data'!I166)),NA())</f>
        <v>#N/A</v>
      </c>
      <c r="T172" s="83" t="e">
        <f ca="true">+IF(AND(ISNUMBER(OFFSET('Water Data'!$I$6,0,10*ROW('Water Data'!I166))),'Data Summary'!CI172="Yes"),OFFSET('Water Data'!$I$6,0,10*ROW('Water Data'!I166)),NA())</f>
        <v>#N/A</v>
      </c>
      <c r="U172" s="83" t="e">
        <f ca="true">+IF(AND(ISNUMBER(OFFSET('Water Data'!$I$9,0,10*ROW('Water Data'!I166))),'Data Summary'!CJ172="Yes"),OFFSET('Water Data'!$I$9,0,10*ROW('Water Data'!I166)),NA())</f>
        <v>#N/A</v>
      </c>
      <c r="V172" s="84" t="e">
        <f ca="true">+IF(AND(ISNUMBER(OFFSET('Sanitation Data'!$D$4,0,10*ROW('Sanitation Data'!D166))),'Data Summary'!CK172="Yes"),100-OFFSET('Sanitation Data'!$D$4,0,10*ROW('Sanitation Data'!D166)),NA())</f>
        <v>#N/A</v>
      </c>
      <c r="W172" s="84" t="e">
        <f ca="true">+IF(AND(ISNUMBER(OFFSET('Sanitation Data'!$D$6,0,10*ROW('Sanitation Data'!D166))),'Data Summary'!CL172="Yes"),OFFSET('Sanitation Data'!$D$6,0,10*ROW('Sanitation Data'!D166)),NA())</f>
        <v>#N/A</v>
      </c>
      <c r="X172" s="84" t="e">
        <f ca="true">+IF(AND(ISNUMBER(OFFSET('Sanitation Data'!$D$10,0,10*ROW('Sanitation Data'!D166))),'Data Summary'!CM172="Yes"),OFFSET('Sanitation Data'!$D$10,0,10*ROW('Sanitation Data'!D166)),NA())</f>
        <v>#N/A</v>
      </c>
      <c r="Y172" s="84" t="e">
        <f ca="true">+IF(AND(ISNUMBER(OFFSET('Sanitation Data'!$D$11,0,10*ROW('Sanitation Data'!D166))),'Data Summary'!CN172="Yes"),OFFSET('Sanitation Data'!$D$11,0,10*ROW('Sanitation Data'!D166)),NA())</f>
        <v>#N/A</v>
      </c>
      <c r="Z172" s="84" t="e">
        <f ca="true">+IF(AND(ISNUMBER(OFFSET('Sanitation Data'!$D$12,0,10*ROW('Sanitation Data'!D166))),'Data Summary'!CO172="Yes"),OFFSET('Sanitation Data'!$D$12,0,10*ROW('Sanitation Data'!D166)),NA())</f>
        <v>#N/A</v>
      </c>
      <c r="AA172" s="84" t="e">
        <f ca="true">+IF(AND(ISNUMBER(OFFSET('Sanitation Data'!$E$4,0,10*ROW('Sanitation Data'!E166))),'Data Summary'!CP172="Yes"),100-OFFSET('Sanitation Data'!$E$4,0,10*ROW('Sanitation Data'!E166)),NA())</f>
        <v>#N/A</v>
      </c>
      <c r="AB172" s="84" t="e">
        <f ca="true">+IF(AND(ISNUMBER(OFFSET('Sanitation Data'!$E$6,0,10*ROW('Sanitation Data'!E166))),'Data Summary'!CQ172="Yes"),OFFSET('Sanitation Data'!$E$6,0,10*ROW('Sanitation Data'!E166)),NA())</f>
        <v>#N/A</v>
      </c>
      <c r="AC172" s="84" t="e">
        <f ca="true">+IF(AND(ISNUMBER(OFFSET('Sanitation Data'!$E$10,0,10*ROW('Sanitation Data'!E166))),'Data Summary'!CR172="Yes"),OFFSET('Sanitation Data'!$E$10,0,10*ROW('Sanitation Data'!E166)),NA())</f>
        <v>#N/A</v>
      </c>
      <c r="AD172" s="84" t="e">
        <f ca="true">+IF(AND(ISNUMBER(OFFSET('Sanitation Data'!$E$11,0,10*ROW('Sanitation Data'!E166))),'Data Summary'!CS172="Yes"),OFFSET('Sanitation Data'!$E$11,0,10*ROW('Sanitation Data'!E166)),NA())</f>
        <v>#N/A</v>
      </c>
      <c r="AE172" s="84" t="e">
        <f ca="true">+IF(AND(ISNUMBER(OFFSET('Sanitation Data'!$E$12,0,10*ROW('Sanitation Data'!E166))),'Data Summary'!CT172="Yes"),OFFSET('Sanitation Data'!$E$12,0,10*ROW('Sanitation Data'!E166)),NA())</f>
        <v>#N/A</v>
      </c>
      <c r="AF172" s="84" t="e">
        <f ca="true">+IF(AND(ISNUMBER(OFFSET('Sanitation Data'!$F$4,0,10*ROW('Sanitation Data'!F166))),'Data Summary'!CU172="Yes"),100-OFFSET('Sanitation Data'!$F$4,0,10*ROW('Sanitation Data'!F166)),NA())</f>
        <v>#N/A</v>
      </c>
      <c r="AG172" s="84" t="e">
        <f ca="true">+IF(AND(ISNUMBER(OFFSET('Sanitation Data'!$F$6,0,10*ROW('Sanitation Data'!F166))),'Data Summary'!CV172="Yes"),OFFSET('Sanitation Data'!$F$6,0,10*ROW('Sanitation Data'!F166)),NA())</f>
        <v>#N/A</v>
      </c>
      <c r="AH172" s="84" t="e">
        <f ca="true">+IF(AND(ISNUMBER(OFFSET('Sanitation Data'!$F$10,0,10*ROW('Sanitation Data'!F166))),'Data Summary'!CW172="Yes"),OFFSET('Sanitation Data'!$F$10,0,10*ROW('Sanitation Data'!F166)),NA())</f>
        <v>#N/A</v>
      </c>
      <c r="AI172" s="84" t="e">
        <f ca="true">+IF(AND(ISNUMBER(OFFSET('Sanitation Data'!$F$11,0,10*ROW('Sanitation Data'!F166))),'Data Summary'!CX172="Yes"),OFFSET('Sanitation Data'!$F$11,0,10*ROW('Sanitation Data'!F166)),NA())</f>
        <v>#N/A</v>
      </c>
      <c r="AJ172" s="84" t="e">
        <f ca="true">+IF(AND(ISNUMBER(OFFSET('Sanitation Data'!$F$12,0,10*ROW('Sanitation Data'!F166))),'Data Summary'!CY172="Yes"),OFFSET('Sanitation Data'!$F$12,0,10*ROW('Sanitation Data'!F166)),NA())</f>
        <v>#N/A</v>
      </c>
      <c r="AK172" s="84" t="e">
        <f ca="true">+IF(AND(ISNUMBER(OFFSET('Sanitation Data'!$G$4,0,10*ROW('Sanitation Data'!G166))),'Data Summary'!CZ172="Yes"),100-OFFSET('Sanitation Data'!$G$4,0,10*ROW('Sanitation Data'!G166)),NA())</f>
        <v>#N/A</v>
      </c>
      <c r="AL172" s="84" t="e">
        <f ca="true">+IF(AND(ISNUMBER(OFFSET('Sanitation Data'!$G$6,0,10*ROW('Sanitation Data'!G166))),'Data Summary'!DA172="Yes"),OFFSET('Sanitation Data'!$G$6,0,10*ROW('Sanitation Data'!G166)),NA())</f>
        <v>#N/A</v>
      </c>
      <c r="AM172" s="84" t="e">
        <f ca="true">+IF(AND(ISNUMBER(OFFSET('Sanitation Data'!$G$10,0,10*ROW('Sanitation Data'!G166))),'Data Summary'!DB172="Yes"),OFFSET('Sanitation Data'!$G$10,0,10*ROW('Sanitation Data'!G166)),NA())</f>
        <v>#N/A</v>
      </c>
      <c r="AN172" s="84" t="e">
        <f ca="true">+IF(AND(ISNUMBER(OFFSET('Sanitation Data'!$G$11,0,10*ROW('Sanitation Data'!G166))),'Data Summary'!DC172="Yes"),OFFSET('Sanitation Data'!$G$11,0,10*ROW('Sanitation Data'!G166)),NA())</f>
        <v>#N/A</v>
      </c>
      <c r="AO172" s="84" t="e">
        <f ca="true">+IF(AND(ISNUMBER(OFFSET('Sanitation Data'!$G$12,0,10*ROW('Sanitation Data'!G166))),'Data Summary'!DD172="Yes"),OFFSET('Sanitation Data'!$G$12,0,10*ROW('Sanitation Data'!G166)),NA())</f>
        <v>#N/A</v>
      </c>
      <c r="AP172" s="84" t="e">
        <f ca="true">+IF(AND(ISNUMBER(OFFSET('Sanitation Data'!$H$4,0,10*ROW('Sanitation Data'!H166))),'Data Summary'!DE172="Yes"),100-OFFSET('Sanitation Data'!$H$4,0,10*ROW('Sanitation Data'!H166)),NA())</f>
        <v>#N/A</v>
      </c>
      <c r="AQ172" s="84" t="e">
        <f ca="true">+IF(AND(ISNUMBER(OFFSET('Sanitation Data'!$H$6,0,10*ROW('Sanitation Data'!H166))),'Data Summary'!DF172="Yes"),OFFSET('Sanitation Data'!$H$6,0,10*ROW('Sanitation Data'!H166)),NA())</f>
        <v>#N/A</v>
      </c>
      <c r="AR172" s="84" t="e">
        <f ca="true">+IF(AND(ISNUMBER(OFFSET('Sanitation Data'!$H$10,0,10*ROW('Sanitation Data'!H166))),'Data Summary'!DG172="Yes"),OFFSET('Sanitation Data'!$H$10,0,10*ROW('Sanitation Data'!H166)),NA())</f>
        <v>#N/A</v>
      </c>
      <c r="AS172" s="84" t="e">
        <f ca="true">+IF(AND(ISNUMBER(OFFSET('Sanitation Data'!$H$11,0,10*ROW('Sanitation Data'!H166))),'Data Summary'!DH172="Yes"),OFFSET('Sanitation Data'!$H$11,0,10*ROW('Sanitation Data'!H166)),NA())</f>
        <v>#N/A</v>
      </c>
      <c r="AT172" s="84" t="e">
        <f ca="true">+IF(AND(ISNUMBER(OFFSET('Sanitation Data'!$H$12,0,10*ROW('Sanitation Data'!H166))),'Data Summary'!DI172="Yes"),OFFSET('Sanitation Data'!$H$12,0,10*ROW('Sanitation Data'!H166)),NA())</f>
        <v>#N/A</v>
      </c>
      <c r="AU172" s="84" t="e">
        <f ca="true">+IF(AND(ISNUMBER(OFFSET('Sanitation Data'!$I$4,0,10*ROW('Sanitation Data'!I166))),'Data Summary'!DJ172="Yes"),100-OFFSET('Sanitation Data'!$I$4,0,10*ROW('Sanitation Data'!I166)),NA())</f>
        <v>#N/A</v>
      </c>
      <c r="AV172" s="84" t="e">
        <f ca="true">+IF(AND(ISNUMBER(OFFSET('Sanitation Data'!$I$6,0,10*ROW('Sanitation Data'!I166))),'Data Summary'!DK172="Yes"),OFFSET('Sanitation Data'!$I$6,0,10*ROW('Sanitation Data'!I166)),NA())</f>
        <v>#N/A</v>
      </c>
      <c r="AW172" s="84" t="e">
        <f ca="true">+IF(AND(ISNUMBER(OFFSET('Sanitation Data'!$I$10,0,10*ROW('Sanitation Data'!I166))),'Data Summary'!DL172="Yes"),OFFSET('Sanitation Data'!$I$10,0,10*ROW('Sanitation Data'!I166)),NA())</f>
        <v>#N/A</v>
      </c>
      <c r="AX172" s="84" t="e">
        <f ca="true">+IF(AND(ISNUMBER(OFFSET('Sanitation Data'!$I$11,0,10*ROW('Sanitation Data'!I166))),'Data Summary'!DM172="Yes"),OFFSET('Sanitation Data'!$I$11,0,10*ROW('Sanitation Data'!I166)),NA())</f>
        <v>#N/A</v>
      </c>
      <c r="AY172" s="84" t="e">
        <f ca="true">+IF(AND(ISNUMBER(OFFSET('Sanitation Data'!$I$12,0,10*ROW('Sanitation Data'!I166))),'Data Summary'!DN172="Yes"),OFFSET('Sanitation Data'!$I$12,0,10*ROW('Sanitation Data'!I166)),NA())</f>
        <v>#N/A</v>
      </c>
      <c r="AZ172" s="85" t="e">
        <f ca="true">+IF(AND(ISNUMBER(OFFSET('Hygiene Data'!$D$5,0,10*ROW('Hygiene Data'!D166))),'Data Summary'!DO172="Yes"),OFFSET('Hygiene Data'!$D$5,0,10*ROW('Hygiene Data'!D166)),NA())</f>
        <v>#N/A</v>
      </c>
      <c r="BA172" s="85" t="e">
        <f ca="true">+IF(AND(ISNUMBER(OFFSET('Hygiene Data'!$D$7,0,10*ROW('Hygiene Data'!D166))),'Data Summary'!DP172="Yes"),OFFSET('Hygiene Data'!$D$7,0,10*ROW('Hygiene Data'!D166)),NA())</f>
        <v>#N/A</v>
      </c>
      <c r="BB172" s="85" t="e">
        <f ca="true">+IF(AND(ISNUMBER(OFFSET('Hygiene Data'!$D$9,0,10*ROW('Hygiene Data'!D166))),'Data Summary'!DQ172="Yes"),OFFSET('Hygiene Data'!$D$9,0,10*ROW('Hygiene Data'!D166)),NA())</f>
        <v>#N/A</v>
      </c>
      <c r="BC172" s="85" t="e">
        <f ca="true">+IF(AND(ISNUMBER(OFFSET('Hygiene Data'!$E$5,0,10*ROW('Hygiene Data'!E166))),'Data Summary'!DR172="Yes"),OFFSET('Hygiene Data'!$E$5,0,10*ROW('Hygiene Data'!E166)),NA())</f>
        <v>#N/A</v>
      </c>
      <c r="BD172" s="85" t="e">
        <f ca="true">+IF(AND(ISNUMBER(OFFSET('Hygiene Data'!$E$7,0,10*ROW('Hygiene Data'!E166))),'Data Summary'!DS172="Yes"),OFFSET('Hygiene Data'!$E$7,0,10*ROW('Hygiene Data'!E166)),NA())</f>
        <v>#N/A</v>
      </c>
      <c r="BE172" s="85" t="e">
        <f ca="true">+IF(AND(ISNUMBER(OFFSET('Hygiene Data'!$E$9,0,10*ROW('Hygiene Data'!E166))),'Data Summary'!DT172="Yes"),OFFSET('Hygiene Data'!$E$9,0,10*ROW('Hygiene Data'!E166)),NA())</f>
        <v>#N/A</v>
      </c>
      <c r="BF172" s="85" t="e">
        <f ca="true">+IF(AND(ISNUMBER(OFFSET('Hygiene Data'!$F$5,0,10*ROW('Hygiene Data'!F166))),'Data Summary'!DU172="Yes"),OFFSET('Hygiene Data'!$F$5,0,10*ROW('Hygiene Data'!F166)),NA())</f>
        <v>#N/A</v>
      </c>
      <c r="BG172" s="85" t="e">
        <f ca="true">+IF(AND(ISNUMBER(OFFSET('Hygiene Data'!$F$7,0,10*ROW('Hygiene Data'!F166))),'Data Summary'!DV172="Yes"),OFFSET('Hygiene Data'!$F$7,0,10*ROW('Hygiene Data'!F166)),NA())</f>
        <v>#N/A</v>
      </c>
      <c r="BH172" s="85" t="e">
        <f ca="true">+IF(AND(ISNUMBER(OFFSET('Hygiene Data'!$F$9,0,10*ROW('Hygiene Data'!F166))),'Data Summary'!DW172="Yes"),OFFSET('Hygiene Data'!$F$9,0,10*ROW('Hygiene Data'!F166)),NA())</f>
        <v>#N/A</v>
      </c>
      <c r="BI172" s="85" t="e">
        <f ca="true">+IF(AND(ISNUMBER(OFFSET('Hygiene Data'!$G$5,0,10*ROW('Hygiene Data'!G166))),'Data Summary'!DX172="Yes"),OFFSET('Hygiene Data'!$G$5,0,10*ROW('Hygiene Data'!G166)),NA())</f>
        <v>#N/A</v>
      </c>
      <c r="BJ172" s="85" t="e">
        <f ca="true">+IF(AND(ISNUMBER(OFFSET('Hygiene Data'!$G$7,0,10*ROW('Hygiene Data'!G166))),'Data Summary'!DY172="Yes"),OFFSET('Hygiene Data'!$G$7,0,10*ROW('Hygiene Data'!G166)),NA())</f>
        <v>#N/A</v>
      </c>
      <c r="BK172" s="85" t="e">
        <f ca="true">+IF(AND(ISNUMBER(OFFSET('Hygiene Data'!$G$9,0,10*ROW('Hygiene Data'!G166))),'Data Summary'!DZ172="Yes"),OFFSET('Hygiene Data'!$G$9,0,10*ROW('Hygiene Data'!G166)),NA())</f>
        <v>#N/A</v>
      </c>
      <c r="BL172" s="85" t="e">
        <f ca="true">+IF(AND(ISNUMBER(OFFSET('Hygiene Data'!$H$5,0,10*ROW('Hygiene Data'!H166))),'Data Summary'!EA172="Yes"),OFFSET('Hygiene Data'!$H$5,0,10*ROW('Hygiene Data'!H166)),NA())</f>
        <v>#N/A</v>
      </c>
      <c r="BM172" s="85" t="e">
        <f ca="true">+IF(AND(ISNUMBER(OFFSET('Hygiene Data'!$H$7,0,10*ROW('Hygiene Data'!H166))),'Data Summary'!EB172="Yes"),OFFSET('Hygiene Data'!$H$7,0,10*ROW('Hygiene Data'!H166)),NA())</f>
        <v>#N/A</v>
      </c>
      <c r="BN172" s="85" t="e">
        <f ca="true">+IF(AND(ISNUMBER(OFFSET('Hygiene Data'!$H$9,0,10*ROW('Hygiene Data'!H166))),'Data Summary'!EC172="Yes"),OFFSET('Hygiene Data'!$H$9,0,10*ROW('Hygiene Data'!H166)),NA())</f>
        <v>#N/A</v>
      </c>
      <c r="BO172" s="85" t="e">
        <f ca="true">+IF(AND(ISNUMBER(OFFSET('Hygiene Data'!$I$5,0,10*ROW('Hygiene Data'!I166))),'Data Summary'!ED172="Yes"),OFFSET('Hygiene Data'!$I$5,0,10*ROW('Hygiene Data'!I166)),NA())</f>
        <v>#N/A</v>
      </c>
      <c r="BP172" s="85" t="e">
        <f ca="true">+IF(AND(ISNUMBER(OFFSET('Hygiene Data'!$I$7,0,10*ROW('Hygiene Data'!I166))),'Data Summary'!EE172="Yes"),OFFSET('Hygiene Data'!$I$7,0,10*ROW('Hygiene Data'!I166)),NA())</f>
        <v>#N/A</v>
      </c>
      <c r="BQ172" s="85" t="e">
        <f ca="true">+IF(AND(ISNUMBER(OFFSET('Hygiene Data'!$I$9,0,10*ROW('Hygiene Data'!I166))),'Data Summary'!EF172="Yes"),OFFSET('Hygiene Data'!$I$9,0,10*ROW('Hygiene Data'!I166)),NA())</f>
        <v>#N/A</v>
      </c>
    </row>
    <row xmlns:x14ac="http://schemas.microsoft.com/office/spreadsheetml/2009/9/ac" r="173" x14ac:dyDescent="0.2">
      <c r="A173" s="326" t="e">
        <f ca="true">+RIGHT('Data Summary'!A173,LEN('Data Summary'!A173)-9)</f>
        <v>#VALUE!</v>
      </c>
      <c r="B173" s="31" t="str">
        <f ca="true">+IF(ISTEXT('Data Summary'!B173),'Data Summary'!B173,"")</f>
        <v/>
      </c>
      <c r="C173" s="325" t="e">
        <f ca="true">+VALUE('Data Summary'!C173)</f>
        <v>#VALUE!</v>
      </c>
      <c r="D173" s="83" t="e">
        <f ca="true">+IF(AND(ISNUMBER(OFFSET('Water Data'!$D$4,0,10*ROW('Water Data'!D167))),'Data Summary'!BS173="Yes"),100-OFFSET('Water Data'!$D$4,0,10*ROW('Water Data'!D167)),NA())</f>
        <v>#N/A</v>
      </c>
      <c r="E173" s="83" t="e">
        <f ca="true">+IF(AND(ISNUMBER(OFFSET('Water Data'!$D$6,0,10*ROW('Water Data'!D167))),'Data Summary'!BT173="Yes"),OFFSET('Water Data'!$D$6,0,10*ROW('Water Data'!D167)),NA())</f>
        <v>#N/A</v>
      </c>
      <c r="F173" s="83" t="e">
        <f ca="true">+IF(AND(ISNUMBER(OFFSET('Water Data'!$D$9,0,10*ROW('Water Data'!D167))),'Data Summary'!BU173="Yes"),OFFSET('Water Data'!$D$9,0,10*ROW('Water Data'!D167)),NA())</f>
        <v>#N/A</v>
      </c>
      <c r="G173" s="83" t="e">
        <f ca="true">+IF(AND(ISNUMBER(OFFSET('Water Data'!$E$4,0,10*ROW('Water Data'!E167))),'Data Summary'!BV173="Yes"),100-OFFSET('Water Data'!$E$4,0,10*ROW('Water Data'!E167)),NA())</f>
        <v>#N/A</v>
      </c>
      <c r="H173" s="83" t="e">
        <f ca="true">+IF(AND(ISNUMBER(OFFSET('Water Data'!$E$6,0,10*ROW('Water Data'!E167))),'Data Summary'!BW173="Yes"),OFFSET('Water Data'!$E$6,0,10*ROW('Water Data'!E167)),NA())</f>
        <v>#N/A</v>
      </c>
      <c r="I173" s="83" t="e">
        <f ca="true">+IF(AND(ISNUMBER(OFFSET('Water Data'!$E$9,0,10*ROW('Water Data'!E167))),'Data Summary'!BX173="Yes"),OFFSET('Water Data'!$E$9,0,10*ROW('Water Data'!E167)),NA())</f>
        <v>#N/A</v>
      </c>
      <c r="J173" s="83" t="e">
        <f ca="true">+IF(AND(ISNUMBER(OFFSET('Water Data'!$F$4,0,10*ROW('Water Data'!F167))),'Data Summary'!BY173="Yes"),100-OFFSET('Water Data'!$F$4,0,10*ROW('Water Data'!F167)),NA())</f>
        <v>#N/A</v>
      </c>
      <c r="K173" s="83" t="e">
        <f ca="true">+IF(AND(ISNUMBER(OFFSET('Water Data'!$F$6,0,10*ROW('Water Data'!F167))),'Data Summary'!BZ173="Yes"),OFFSET('Water Data'!$F$6,0,10*ROW('Water Data'!F167)),NA())</f>
        <v>#N/A</v>
      </c>
      <c r="L173" s="83" t="e">
        <f ca="true">+IF(AND(ISNUMBER(OFFSET('Water Data'!$F$9,0,10*ROW('Water Data'!F167))),'Data Summary'!CA173="Yes"),OFFSET('Water Data'!$F$9,0,10*ROW('Water Data'!F167)),NA())</f>
        <v>#N/A</v>
      </c>
      <c r="M173" s="83" t="e">
        <f ca="true">+IF(AND(ISNUMBER(OFFSET('Water Data'!$G$4,0,10*ROW('Water Data'!G167))),'Data Summary'!CB173="Yes"),100-OFFSET('Water Data'!$G$4,0,10*ROW('Water Data'!G167)),NA())</f>
        <v>#N/A</v>
      </c>
      <c r="N173" s="83" t="e">
        <f ca="true">+IF(AND(ISNUMBER(OFFSET('Water Data'!$G$6,0,10*ROW('Water Data'!G167))),'Data Summary'!CC173="Yes"),OFFSET('Water Data'!$G$6,0,10*ROW('Water Data'!G167)),NA())</f>
        <v>#N/A</v>
      </c>
      <c r="O173" s="83" t="e">
        <f ca="true">+IF(AND(ISNUMBER(OFFSET('Water Data'!$G$9,0,10*ROW('Water Data'!G167))),'Data Summary'!CD173="Yes"),OFFSET('Water Data'!$G$9,0,10*ROW('Water Data'!G167)),NA())</f>
        <v>#N/A</v>
      </c>
      <c r="P173" s="83" t="e">
        <f ca="true">+IF(AND(ISNUMBER(OFFSET('Water Data'!$H$4,0,10*ROW('Water Data'!H167))),'Data Summary'!CE173="Yes"),100-OFFSET('Water Data'!$H$4,0,10*ROW('Water Data'!H167)),NA())</f>
        <v>#N/A</v>
      </c>
      <c r="Q173" s="83" t="e">
        <f ca="true">+IF(AND(ISNUMBER(OFFSET('Water Data'!$H$6,0,10*ROW('Water Data'!H167))),'Data Summary'!CF173="Yes"),OFFSET('Water Data'!$H$6,0,10*ROW('Water Data'!H167)),NA())</f>
        <v>#N/A</v>
      </c>
      <c r="R173" s="83" t="e">
        <f ca="true">+IF(AND(ISNUMBER(OFFSET('Water Data'!$H$9,0,10*ROW('Water Data'!H167))),'Data Summary'!CG173="Yes"),OFFSET('Water Data'!$H$9,0,10*ROW('Water Data'!H167)),NA())</f>
        <v>#N/A</v>
      </c>
      <c r="S173" s="83" t="e">
        <f ca="true">+IF(AND(ISNUMBER(OFFSET('Water Data'!$I$4,0,10*ROW('Water Data'!I167))),'Data Summary'!CH173="Yes"),100-OFFSET('Water Data'!$I$4,0,10*ROW('Water Data'!I167)),NA())</f>
        <v>#N/A</v>
      </c>
      <c r="T173" s="83" t="e">
        <f ca="true">+IF(AND(ISNUMBER(OFFSET('Water Data'!$I$6,0,10*ROW('Water Data'!I167))),'Data Summary'!CI173="Yes"),OFFSET('Water Data'!$I$6,0,10*ROW('Water Data'!I167)),NA())</f>
        <v>#N/A</v>
      </c>
      <c r="U173" s="83" t="e">
        <f ca="true">+IF(AND(ISNUMBER(OFFSET('Water Data'!$I$9,0,10*ROW('Water Data'!I167))),'Data Summary'!CJ173="Yes"),OFFSET('Water Data'!$I$9,0,10*ROW('Water Data'!I167)),NA())</f>
        <v>#N/A</v>
      </c>
      <c r="V173" s="84" t="e">
        <f ca="true">+IF(AND(ISNUMBER(OFFSET('Sanitation Data'!$D$4,0,10*ROW('Sanitation Data'!D167))),'Data Summary'!CK173="Yes"),100-OFFSET('Sanitation Data'!$D$4,0,10*ROW('Sanitation Data'!D167)),NA())</f>
        <v>#N/A</v>
      </c>
      <c r="W173" s="84" t="e">
        <f ca="true">+IF(AND(ISNUMBER(OFFSET('Sanitation Data'!$D$6,0,10*ROW('Sanitation Data'!D167))),'Data Summary'!CL173="Yes"),OFFSET('Sanitation Data'!$D$6,0,10*ROW('Sanitation Data'!D167)),NA())</f>
        <v>#N/A</v>
      </c>
      <c r="X173" s="84" t="e">
        <f ca="true">+IF(AND(ISNUMBER(OFFSET('Sanitation Data'!$D$10,0,10*ROW('Sanitation Data'!D167))),'Data Summary'!CM173="Yes"),OFFSET('Sanitation Data'!$D$10,0,10*ROW('Sanitation Data'!D167)),NA())</f>
        <v>#N/A</v>
      </c>
      <c r="Y173" s="84" t="e">
        <f ca="true">+IF(AND(ISNUMBER(OFFSET('Sanitation Data'!$D$11,0,10*ROW('Sanitation Data'!D167))),'Data Summary'!CN173="Yes"),OFFSET('Sanitation Data'!$D$11,0,10*ROW('Sanitation Data'!D167)),NA())</f>
        <v>#N/A</v>
      </c>
      <c r="Z173" s="84" t="e">
        <f ca="true">+IF(AND(ISNUMBER(OFFSET('Sanitation Data'!$D$12,0,10*ROW('Sanitation Data'!D167))),'Data Summary'!CO173="Yes"),OFFSET('Sanitation Data'!$D$12,0,10*ROW('Sanitation Data'!D167)),NA())</f>
        <v>#N/A</v>
      </c>
      <c r="AA173" s="84" t="e">
        <f ca="true">+IF(AND(ISNUMBER(OFFSET('Sanitation Data'!$E$4,0,10*ROW('Sanitation Data'!E167))),'Data Summary'!CP173="Yes"),100-OFFSET('Sanitation Data'!$E$4,0,10*ROW('Sanitation Data'!E167)),NA())</f>
        <v>#N/A</v>
      </c>
      <c r="AB173" s="84" t="e">
        <f ca="true">+IF(AND(ISNUMBER(OFFSET('Sanitation Data'!$E$6,0,10*ROW('Sanitation Data'!E167))),'Data Summary'!CQ173="Yes"),OFFSET('Sanitation Data'!$E$6,0,10*ROW('Sanitation Data'!E167)),NA())</f>
        <v>#N/A</v>
      </c>
      <c r="AC173" s="84" t="e">
        <f ca="true">+IF(AND(ISNUMBER(OFFSET('Sanitation Data'!$E$10,0,10*ROW('Sanitation Data'!E167))),'Data Summary'!CR173="Yes"),OFFSET('Sanitation Data'!$E$10,0,10*ROW('Sanitation Data'!E167)),NA())</f>
        <v>#N/A</v>
      </c>
      <c r="AD173" s="84" t="e">
        <f ca="true">+IF(AND(ISNUMBER(OFFSET('Sanitation Data'!$E$11,0,10*ROW('Sanitation Data'!E167))),'Data Summary'!CS173="Yes"),OFFSET('Sanitation Data'!$E$11,0,10*ROW('Sanitation Data'!E167)),NA())</f>
        <v>#N/A</v>
      </c>
      <c r="AE173" s="84" t="e">
        <f ca="true">+IF(AND(ISNUMBER(OFFSET('Sanitation Data'!$E$12,0,10*ROW('Sanitation Data'!E167))),'Data Summary'!CT173="Yes"),OFFSET('Sanitation Data'!$E$12,0,10*ROW('Sanitation Data'!E167)),NA())</f>
        <v>#N/A</v>
      </c>
      <c r="AF173" s="84" t="e">
        <f ca="true">+IF(AND(ISNUMBER(OFFSET('Sanitation Data'!$F$4,0,10*ROW('Sanitation Data'!F167))),'Data Summary'!CU173="Yes"),100-OFFSET('Sanitation Data'!$F$4,0,10*ROW('Sanitation Data'!F167)),NA())</f>
        <v>#N/A</v>
      </c>
      <c r="AG173" s="84" t="e">
        <f ca="true">+IF(AND(ISNUMBER(OFFSET('Sanitation Data'!$F$6,0,10*ROW('Sanitation Data'!F167))),'Data Summary'!CV173="Yes"),OFFSET('Sanitation Data'!$F$6,0,10*ROW('Sanitation Data'!F167)),NA())</f>
        <v>#N/A</v>
      </c>
      <c r="AH173" s="84" t="e">
        <f ca="true">+IF(AND(ISNUMBER(OFFSET('Sanitation Data'!$F$10,0,10*ROW('Sanitation Data'!F167))),'Data Summary'!CW173="Yes"),OFFSET('Sanitation Data'!$F$10,0,10*ROW('Sanitation Data'!F167)),NA())</f>
        <v>#N/A</v>
      </c>
      <c r="AI173" s="84" t="e">
        <f ca="true">+IF(AND(ISNUMBER(OFFSET('Sanitation Data'!$F$11,0,10*ROW('Sanitation Data'!F167))),'Data Summary'!CX173="Yes"),OFFSET('Sanitation Data'!$F$11,0,10*ROW('Sanitation Data'!F167)),NA())</f>
        <v>#N/A</v>
      </c>
      <c r="AJ173" s="84" t="e">
        <f ca="true">+IF(AND(ISNUMBER(OFFSET('Sanitation Data'!$F$12,0,10*ROW('Sanitation Data'!F167))),'Data Summary'!CY173="Yes"),OFFSET('Sanitation Data'!$F$12,0,10*ROW('Sanitation Data'!F167)),NA())</f>
        <v>#N/A</v>
      </c>
      <c r="AK173" s="84" t="e">
        <f ca="true">+IF(AND(ISNUMBER(OFFSET('Sanitation Data'!$G$4,0,10*ROW('Sanitation Data'!G167))),'Data Summary'!CZ173="Yes"),100-OFFSET('Sanitation Data'!$G$4,0,10*ROW('Sanitation Data'!G167)),NA())</f>
        <v>#N/A</v>
      </c>
      <c r="AL173" s="84" t="e">
        <f ca="true">+IF(AND(ISNUMBER(OFFSET('Sanitation Data'!$G$6,0,10*ROW('Sanitation Data'!G167))),'Data Summary'!DA173="Yes"),OFFSET('Sanitation Data'!$G$6,0,10*ROW('Sanitation Data'!G167)),NA())</f>
        <v>#N/A</v>
      </c>
      <c r="AM173" s="84" t="e">
        <f ca="true">+IF(AND(ISNUMBER(OFFSET('Sanitation Data'!$G$10,0,10*ROW('Sanitation Data'!G167))),'Data Summary'!DB173="Yes"),OFFSET('Sanitation Data'!$G$10,0,10*ROW('Sanitation Data'!G167)),NA())</f>
        <v>#N/A</v>
      </c>
      <c r="AN173" s="84" t="e">
        <f ca="true">+IF(AND(ISNUMBER(OFFSET('Sanitation Data'!$G$11,0,10*ROW('Sanitation Data'!G167))),'Data Summary'!DC173="Yes"),OFFSET('Sanitation Data'!$G$11,0,10*ROW('Sanitation Data'!G167)),NA())</f>
        <v>#N/A</v>
      </c>
      <c r="AO173" s="84" t="e">
        <f ca="true">+IF(AND(ISNUMBER(OFFSET('Sanitation Data'!$G$12,0,10*ROW('Sanitation Data'!G167))),'Data Summary'!DD173="Yes"),OFFSET('Sanitation Data'!$G$12,0,10*ROW('Sanitation Data'!G167)),NA())</f>
        <v>#N/A</v>
      </c>
      <c r="AP173" s="84" t="e">
        <f ca="true">+IF(AND(ISNUMBER(OFFSET('Sanitation Data'!$H$4,0,10*ROW('Sanitation Data'!H167))),'Data Summary'!DE173="Yes"),100-OFFSET('Sanitation Data'!$H$4,0,10*ROW('Sanitation Data'!H167)),NA())</f>
        <v>#N/A</v>
      </c>
      <c r="AQ173" s="84" t="e">
        <f ca="true">+IF(AND(ISNUMBER(OFFSET('Sanitation Data'!$H$6,0,10*ROW('Sanitation Data'!H167))),'Data Summary'!DF173="Yes"),OFFSET('Sanitation Data'!$H$6,0,10*ROW('Sanitation Data'!H167)),NA())</f>
        <v>#N/A</v>
      </c>
      <c r="AR173" s="84" t="e">
        <f ca="true">+IF(AND(ISNUMBER(OFFSET('Sanitation Data'!$H$10,0,10*ROW('Sanitation Data'!H167))),'Data Summary'!DG173="Yes"),OFFSET('Sanitation Data'!$H$10,0,10*ROW('Sanitation Data'!H167)),NA())</f>
        <v>#N/A</v>
      </c>
      <c r="AS173" s="84" t="e">
        <f ca="true">+IF(AND(ISNUMBER(OFFSET('Sanitation Data'!$H$11,0,10*ROW('Sanitation Data'!H167))),'Data Summary'!DH173="Yes"),OFFSET('Sanitation Data'!$H$11,0,10*ROW('Sanitation Data'!H167)),NA())</f>
        <v>#N/A</v>
      </c>
      <c r="AT173" s="84" t="e">
        <f ca="true">+IF(AND(ISNUMBER(OFFSET('Sanitation Data'!$H$12,0,10*ROW('Sanitation Data'!H167))),'Data Summary'!DI173="Yes"),OFFSET('Sanitation Data'!$H$12,0,10*ROW('Sanitation Data'!H167)),NA())</f>
        <v>#N/A</v>
      </c>
      <c r="AU173" s="84" t="e">
        <f ca="true">+IF(AND(ISNUMBER(OFFSET('Sanitation Data'!$I$4,0,10*ROW('Sanitation Data'!I167))),'Data Summary'!DJ173="Yes"),100-OFFSET('Sanitation Data'!$I$4,0,10*ROW('Sanitation Data'!I167)),NA())</f>
        <v>#N/A</v>
      </c>
      <c r="AV173" s="84" t="e">
        <f ca="true">+IF(AND(ISNUMBER(OFFSET('Sanitation Data'!$I$6,0,10*ROW('Sanitation Data'!I167))),'Data Summary'!DK173="Yes"),OFFSET('Sanitation Data'!$I$6,0,10*ROW('Sanitation Data'!I167)),NA())</f>
        <v>#N/A</v>
      </c>
      <c r="AW173" s="84" t="e">
        <f ca="true">+IF(AND(ISNUMBER(OFFSET('Sanitation Data'!$I$10,0,10*ROW('Sanitation Data'!I167))),'Data Summary'!DL173="Yes"),OFFSET('Sanitation Data'!$I$10,0,10*ROW('Sanitation Data'!I167)),NA())</f>
        <v>#N/A</v>
      </c>
      <c r="AX173" s="84" t="e">
        <f ca="true">+IF(AND(ISNUMBER(OFFSET('Sanitation Data'!$I$11,0,10*ROW('Sanitation Data'!I167))),'Data Summary'!DM173="Yes"),OFFSET('Sanitation Data'!$I$11,0,10*ROW('Sanitation Data'!I167)),NA())</f>
        <v>#N/A</v>
      </c>
      <c r="AY173" s="84" t="e">
        <f ca="true">+IF(AND(ISNUMBER(OFFSET('Sanitation Data'!$I$12,0,10*ROW('Sanitation Data'!I167))),'Data Summary'!DN173="Yes"),OFFSET('Sanitation Data'!$I$12,0,10*ROW('Sanitation Data'!I167)),NA())</f>
        <v>#N/A</v>
      </c>
      <c r="AZ173" s="85" t="e">
        <f ca="true">+IF(AND(ISNUMBER(OFFSET('Hygiene Data'!$D$5,0,10*ROW('Hygiene Data'!D167))),'Data Summary'!DO173="Yes"),OFFSET('Hygiene Data'!$D$5,0,10*ROW('Hygiene Data'!D167)),NA())</f>
        <v>#N/A</v>
      </c>
      <c r="BA173" s="85" t="e">
        <f ca="true">+IF(AND(ISNUMBER(OFFSET('Hygiene Data'!$D$7,0,10*ROW('Hygiene Data'!D167))),'Data Summary'!DP173="Yes"),OFFSET('Hygiene Data'!$D$7,0,10*ROW('Hygiene Data'!D167)),NA())</f>
        <v>#N/A</v>
      </c>
      <c r="BB173" s="85" t="e">
        <f ca="true">+IF(AND(ISNUMBER(OFFSET('Hygiene Data'!$D$9,0,10*ROW('Hygiene Data'!D167))),'Data Summary'!DQ173="Yes"),OFFSET('Hygiene Data'!$D$9,0,10*ROW('Hygiene Data'!D167)),NA())</f>
        <v>#N/A</v>
      </c>
      <c r="BC173" s="85" t="e">
        <f ca="true">+IF(AND(ISNUMBER(OFFSET('Hygiene Data'!$E$5,0,10*ROW('Hygiene Data'!E167))),'Data Summary'!DR173="Yes"),OFFSET('Hygiene Data'!$E$5,0,10*ROW('Hygiene Data'!E167)),NA())</f>
        <v>#N/A</v>
      </c>
      <c r="BD173" s="85" t="e">
        <f ca="true">+IF(AND(ISNUMBER(OFFSET('Hygiene Data'!$E$7,0,10*ROW('Hygiene Data'!E167))),'Data Summary'!DS173="Yes"),OFFSET('Hygiene Data'!$E$7,0,10*ROW('Hygiene Data'!E167)),NA())</f>
        <v>#N/A</v>
      </c>
      <c r="BE173" s="85" t="e">
        <f ca="true">+IF(AND(ISNUMBER(OFFSET('Hygiene Data'!$E$9,0,10*ROW('Hygiene Data'!E167))),'Data Summary'!DT173="Yes"),OFFSET('Hygiene Data'!$E$9,0,10*ROW('Hygiene Data'!E167)),NA())</f>
        <v>#N/A</v>
      </c>
      <c r="BF173" s="85" t="e">
        <f ca="true">+IF(AND(ISNUMBER(OFFSET('Hygiene Data'!$F$5,0,10*ROW('Hygiene Data'!F167))),'Data Summary'!DU173="Yes"),OFFSET('Hygiene Data'!$F$5,0,10*ROW('Hygiene Data'!F167)),NA())</f>
        <v>#N/A</v>
      </c>
      <c r="BG173" s="85" t="e">
        <f ca="true">+IF(AND(ISNUMBER(OFFSET('Hygiene Data'!$F$7,0,10*ROW('Hygiene Data'!F167))),'Data Summary'!DV173="Yes"),OFFSET('Hygiene Data'!$F$7,0,10*ROW('Hygiene Data'!F167)),NA())</f>
        <v>#N/A</v>
      </c>
      <c r="BH173" s="85" t="e">
        <f ca="true">+IF(AND(ISNUMBER(OFFSET('Hygiene Data'!$F$9,0,10*ROW('Hygiene Data'!F167))),'Data Summary'!DW173="Yes"),OFFSET('Hygiene Data'!$F$9,0,10*ROW('Hygiene Data'!F167)),NA())</f>
        <v>#N/A</v>
      </c>
      <c r="BI173" s="85" t="e">
        <f ca="true">+IF(AND(ISNUMBER(OFFSET('Hygiene Data'!$G$5,0,10*ROW('Hygiene Data'!G167))),'Data Summary'!DX173="Yes"),OFFSET('Hygiene Data'!$G$5,0,10*ROW('Hygiene Data'!G167)),NA())</f>
        <v>#N/A</v>
      </c>
      <c r="BJ173" s="85" t="e">
        <f ca="true">+IF(AND(ISNUMBER(OFFSET('Hygiene Data'!$G$7,0,10*ROW('Hygiene Data'!G167))),'Data Summary'!DY173="Yes"),OFFSET('Hygiene Data'!$G$7,0,10*ROW('Hygiene Data'!G167)),NA())</f>
        <v>#N/A</v>
      </c>
      <c r="BK173" s="85" t="e">
        <f ca="true">+IF(AND(ISNUMBER(OFFSET('Hygiene Data'!$G$9,0,10*ROW('Hygiene Data'!G167))),'Data Summary'!DZ173="Yes"),OFFSET('Hygiene Data'!$G$9,0,10*ROW('Hygiene Data'!G167)),NA())</f>
        <v>#N/A</v>
      </c>
      <c r="BL173" s="85" t="e">
        <f ca="true">+IF(AND(ISNUMBER(OFFSET('Hygiene Data'!$H$5,0,10*ROW('Hygiene Data'!H167))),'Data Summary'!EA173="Yes"),OFFSET('Hygiene Data'!$H$5,0,10*ROW('Hygiene Data'!H167)),NA())</f>
        <v>#N/A</v>
      </c>
      <c r="BM173" s="85" t="e">
        <f ca="true">+IF(AND(ISNUMBER(OFFSET('Hygiene Data'!$H$7,0,10*ROW('Hygiene Data'!H167))),'Data Summary'!EB173="Yes"),OFFSET('Hygiene Data'!$H$7,0,10*ROW('Hygiene Data'!H167)),NA())</f>
        <v>#N/A</v>
      </c>
      <c r="BN173" s="85" t="e">
        <f ca="true">+IF(AND(ISNUMBER(OFFSET('Hygiene Data'!$H$9,0,10*ROW('Hygiene Data'!H167))),'Data Summary'!EC173="Yes"),OFFSET('Hygiene Data'!$H$9,0,10*ROW('Hygiene Data'!H167)),NA())</f>
        <v>#N/A</v>
      </c>
      <c r="BO173" s="85" t="e">
        <f ca="true">+IF(AND(ISNUMBER(OFFSET('Hygiene Data'!$I$5,0,10*ROW('Hygiene Data'!I167))),'Data Summary'!ED173="Yes"),OFFSET('Hygiene Data'!$I$5,0,10*ROW('Hygiene Data'!I167)),NA())</f>
        <v>#N/A</v>
      </c>
      <c r="BP173" s="85" t="e">
        <f ca="true">+IF(AND(ISNUMBER(OFFSET('Hygiene Data'!$I$7,0,10*ROW('Hygiene Data'!I167))),'Data Summary'!EE173="Yes"),OFFSET('Hygiene Data'!$I$7,0,10*ROW('Hygiene Data'!I167)),NA())</f>
        <v>#N/A</v>
      </c>
      <c r="BQ173" s="85" t="e">
        <f ca="true">+IF(AND(ISNUMBER(OFFSET('Hygiene Data'!$I$9,0,10*ROW('Hygiene Data'!I167))),'Data Summary'!EF173="Yes"),OFFSET('Hygiene Data'!$I$9,0,10*ROW('Hygiene Data'!I167)),NA())</f>
        <v>#N/A</v>
      </c>
    </row>
    <row xmlns:x14ac="http://schemas.microsoft.com/office/spreadsheetml/2009/9/ac" r="174" x14ac:dyDescent="0.2">
      <c r="A174" s="326" t="e">
        <f ca="true">+RIGHT('Data Summary'!A174,LEN('Data Summary'!A174)-9)</f>
        <v>#VALUE!</v>
      </c>
      <c r="B174" s="31" t="str">
        <f ca="true">+IF(ISTEXT('Data Summary'!B174),'Data Summary'!B174,"")</f>
        <v/>
      </c>
      <c r="C174" s="325" t="e">
        <f ca="true">+VALUE('Data Summary'!C174)</f>
        <v>#VALUE!</v>
      </c>
      <c r="D174" s="83" t="e">
        <f ca="true">+IF(AND(ISNUMBER(OFFSET('Water Data'!$D$4,0,10*ROW('Water Data'!D168))),'Data Summary'!BS174="Yes"),100-OFFSET('Water Data'!$D$4,0,10*ROW('Water Data'!D168)),NA())</f>
        <v>#N/A</v>
      </c>
      <c r="E174" s="83" t="e">
        <f ca="true">+IF(AND(ISNUMBER(OFFSET('Water Data'!$D$6,0,10*ROW('Water Data'!D168))),'Data Summary'!BT174="Yes"),OFFSET('Water Data'!$D$6,0,10*ROW('Water Data'!D168)),NA())</f>
        <v>#N/A</v>
      </c>
      <c r="F174" s="83" t="e">
        <f ca="true">+IF(AND(ISNUMBER(OFFSET('Water Data'!$D$9,0,10*ROW('Water Data'!D168))),'Data Summary'!BU174="Yes"),OFFSET('Water Data'!$D$9,0,10*ROW('Water Data'!D168)),NA())</f>
        <v>#N/A</v>
      </c>
      <c r="G174" s="83" t="e">
        <f ca="true">+IF(AND(ISNUMBER(OFFSET('Water Data'!$E$4,0,10*ROW('Water Data'!E168))),'Data Summary'!BV174="Yes"),100-OFFSET('Water Data'!$E$4,0,10*ROW('Water Data'!E168)),NA())</f>
        <v>#N/A</v>
      </c>
      <c r="H174" s="83" t="e">
        <f ca="true">+IF(AND(ISNUMBER(OFFSET('Water Data'!$E$6,0,10*ROW('Water Data'!E168))),'Data Summary'!BW174="Yes"),OFFSET('Water Data'!$E$6,0,10*ROW('Water Data'!E168)),NA())</f>
        <v>#N/A</v>
      </c>
      <c r="I174" s="83" t="e">
        <f ca="true">+IF(AND(ISNUMBER(OFFSET('Water Data'!$E$9,0,10*ROW('Water Data'!E168))),'Data Summary'!BX174="Yes"),OFFSET('Water Data'!$E$9,0,10*ROW('Water Data'!E168)),NA())</f>
        <v>#N/A</v>
      </c>
      <c r="J174" s="83" t="e">
        <f ca="true">+IF(AND(ISNUMBER(OFFSET('Water Data'!$F$4,0,10*ROW('Water Data'!F168))),'Data Summary'!BY174="Yes"),100-OFFSET('Water Data'!$F$4,0,10*ROW('Water Data'!F168)),NA())</f>
        <v>#N/A</v>
      </c>
      <c r="K174" s="83" t="e">
        <f ca="true">+IF(AND(ISNUMBER(OFFSET('Water Data'!$F$6,0,10*ROW('Water Data'!F168))),'Data Summary'!BZ174="Yes"),OFFSET('Water Data'!$F$6,0,10*ROW('Water Data'!F168)),NA())</f>
        <v>#N/A</v>
      </c>
      <c r="L174" s="83" t="e">
        <f ca="true">+IF(AND(ISNUMBER(OFFSET('Water Data'!$F$9,0,10*ROW('Water Data'!F168))),'Data Summary'!CA174="Yes"),OFFSET('Water Data'!$F$9,0,10*ROW('Water Data'!F168)),NA())</f>
        <v>#N/A</v>
      </c>
      <c r="M174" s="83" t="e">
        <f ca="true">+IF(AND(ISNUMBER(OFFSET('Water Data'!$G$4,0,10*ROW('Water Data'!G168))),'Data Summary'!CB174="Yes"),100-OFFSET('Water Data'!$G$4,0,10*ROW('Water Data'!G168)),NA())</f>
        <v>#N/A</v>
      </c>
      <c r="N174" s="83" t="e">
        <f ca="true">+IF(AND(ISNUMBER(OFFSET('Water Data'!$G$6,0,10*ROW('Water Data'!G168))),'Data Summary'!CC174="Yes"),OFFSET('Water Data'!$G$6,0,10*ROW('Water Data'!G168)),NA())</f>
        <v>#N/A</v>
      </c>
      <c r="O174" s="83" t="e">
        <f ca="true">+IF(AND(ISNUMBER(OFFSET('Water Data'!$G$9,0,10*ROW('Water Data'!G168))),'Data Summary'!CD174="Yes"),OFFSET('Water Data'!$G$9,0,10*ROW('Water Data'!G168)),NA())</f>
        <v>#N/A</v>
      </c>
      <c r="P174" s="83" t="e">
        <f ca="true">+IF(AND(ISNUMBER(OFFSET('Water Data'!$H$4,0,10*ROW('Water Data'!H168))),'Data Summary'!CE174="Yes"),100-OFFSET('Water Data'!$H$4,0,10*ROW('Water Data'!H168)),NA())</f>
        <v>#N/A</v>
      </c>
      <c r="Q174" s="83" t="e">
        <f ca="true">+IF(AND(ISNUMBER(OFFSET('Water Data'!$H$6,0,10*ROW('Water Data'!H168))),'Data Summary'!CF174="Yes"),OFFSET('Water Data'!$H$6,0,10*ROW('Water Data'!H168)),NA())</f>
        <v>#N/A</v>
      </c>
      <c r="R174" s="83" t="e">
        <f ca="true">+IF(AND(ISNUMBER(OFFSET('Water Data'!$H$9,0,10*ROW('Water Data'!H168))),'Data Summary'!CG174="Yes"),OFFSET('Water Data'!$H$9,0,10*ROW('Water Data'!H168)),NA())</f>
        <v>#N/A</v>
      </c>
      <c r="S174" s="83" t="e">
        <f ca="true">+IF(AND(ISNUMBER(OFFSET('Water Data'!$I$4,0,10*ROW('Water Data'!I168))),'Data Summary'!CH174="Yes"),100-OFFSET('Water Data'!$I$4,0,10*ROW('Water Data'!I168)),NA())</f>
        <v>#N/A</v>
      </c>
      <c r="T174" s="83" t="e">
        <f ca="true">+IF(AND(ISNUMBER(OFFSET('Water Data'!$I$6,0,10*ROW('Water Data'!I168))),'Data Summary'!CI174="Yes"),OFFSET('Water Data'!$I$6,0,10*ROW('Water Data'!I168)),NA())</f>
        <v>#N/A</v>
      </c>
      <c r="U174" s="83" t="e">
        <f ca="true">+IF(AND(ISNUMBER(OFFSET('Water Data'!$I$9,0,10*ROW('Water Data'!I168))),'Data Summary'!CJ174="Yes"),OFFSET('Water Data'!$I$9,0,10*ROW('Water Data'!I168)),NA())</f>
        <v>#N/A</v>
      </c>
      <c r="V174" s="84" t="e">
        <f ca="true">+IF(AND(ISNUMBER(OFFSET('Sanitation Data'!$D$4,0,10*ROW('Sanitation Data'!D168))),'Data Summary'!CK174="Yes"),100-OFFSET('Sanitation Data'!$D$4,0,10*ROW('Sanitation Data'!D168)),NA())</f>
        <v>#N/A</v>
      </c>
      <c r="W174" s="84" t="e">
        <f ca="true">+IF(AND(ISNUMBER(OFFSET('Sanitation Data'!$D$6,0,10*ROW('Sanitation Data'!D168))),'Data Summary'!CL174="Yes"),OFFSET('Sanitation Data'!$D$6,0,10*ROW('Sanitation Data'!D168)),NA())</f>
        <v>#N/A</v>
      </c>
      <c r="X174" s="84" t="e">
        <f ca="true">+IF(AND(ISNUMBER(OFFSET('Sanitation Data'!$D$10,0,10*ROW('Sanitation Data'!D168))),'Data Summary'!CM174="Yes"),OFFSET('Sanitation Data'!$D$10,0,10*ROW('Sanitation Data'!D168)),NA())</f>
        <v>#N/A</v>
      </c>
      <c r="Y174" s="84" t="e">
        <f ca="true">+IF(AND(ISNUMBER(OFFSET('Sanitation Data'!$D$11,0,10*ROW('Sanitation Data'!D168))),'Data Summary'!CN174="Yes"),OFFSET('Sanitation Data'!$D$11,0,10*ROW('Sanitation Data'!D168)),NA())</f>
        <v>#N/A</v>
      </c>
      <c r="Z174" s="84" t="e">
        <f ca="true">+IF(AND(ISNUMBER(OFFSET('Sanitation Data'!$D$12,0,10*ROW('Sanitation Data'!D168))),'Data Summary'!CO174="Yes"),OFFSET('Sanitation Data'!$D$12,0,10*ROW('Sanitation Data'!D168)),NA())</f>
        <v>#N/A</v>
      </c>
      <c r="AA174" s="84" t="e">
        <f ca="true">+IF(AND(ISNUMBER(OFFSET('Sanitation Data'!$E$4,0,10*ROW('Sanitation Data'!E168))),'Data Summary'!CP174="Yes"),100-OFFSET('Sanitation Data'!$E$4,0,10*ROW('Sanitation Data'!E168)),NA())</f>
        <v>#N/A</v>
      </c>
      <c r="AB174" s="84" t="e">
        <f ca="true">+IF(AND(ISNUMBER(OFFSET('Sanitation Data'!$E$6,0,10*ROW('Sanitation Data'!E168))),'Data Summary'!CQ174="Yes"),OFFSET('Sanitation Data'!$E$6,0,10*ROW('Sanitation Data'!E168)),NA())</f>
        <v>#N/A</v>
      </c>
      <c r="AC174" s="84" t="e">
        <f ca="true">+IF(AND(ISNUMBER(OFFSET('Sanitation Data'!$E$10,0,10*ROW('Sanitation Data'!E168))),'Data Summary'!CR174="Yes"),OFFSET('Sanitation Data'!$E$10,0,10*ROW('Sanitation Data'!E168)),NA())</f>
        <v>#N/A</v>
      </c>
      <c r="AD174" s="84" t="e">
        <f ca="true">+IF(AND(ISNUMBER(OFFSET('Sanitation Data'!$E$11,0,10*ROW('Sanitation Data'!E168))),'Data Summary'!CS174="Yes"),OFFSET('Sanitation Data'!$E$11,0,10*ROW('Sanitation Data'!E168)),NA())</f>
        <v>#N/A</v>
      </c>
      <c r="AE174" s="84" t="e">
        <f ca="true">+IF(AND(ISNUMBER(OFFSET('Sanitation Data'!$E$12,0,10*ROW('Sanitation Data'!E168))),'Data Summary'!CT174="Yes"),OFFSET('Sanitation Data'!$E$12,0,10*ROW('Sanitation Data'!E168)),NA())</f>
        <v>#N/A</v>
      </c>
      <c r="AF174" s="84" t="e">
        <f ca="true">+IF(AND(ISNUMBER(OFFSET('Sanitation Data'!$F$4,0,10*ROW('Sanitation Data'!F168))),'Data Summary'!CU174="Yes"),100-OFFSET('Sanitation Data'!$F$4,0,10*ROW('Sanitation Data'!F168)),NA())</f>
        <v>#N/A</v>
      </c>
      <c r="AG174" s="84" t="e">
        <f ca="true">+IF(AND(ISNUMBER(OFFSET('Sanitation Data'!$F$6,0,10*ROW('Sanitation Data'!F168))),'Data Summary'!CV174="Yes"),OFFSET('Sanitation Data'!$F$6,0,10*ROW('Sanitation Data'!F168)),NA())</f>
        <v>#N/A</v>
      </c>
      <c r="AH174" s="84" t="e">
        <f ca="true">+IF(AND(ISNUMBER(OFFSET('Sanitation Data'!$F$10,0,10*ROW('Sanitation Data'!F168))),'Data Summary'!CW174="Yes"),OFFSET('Sanitation Data'!$F$10,0,10*ROW('Sanitation Data'!F168)),NA())</f>
        <v>#N/A</v>
      </c>
      <c r="AI174" s="84" t="e">
        <f ca="true">+IF(AND(ISNUMBER(OFFSET('Sanitation Data'!$F$11,0,10*ROW('Sanitation Data'!F168))),'Data Summary'!CX174="Yes"),OFFSET('Sanitation Data'!$F$11,0,10*ROW('Sanitation Data'!F168)),NA())</f>
        <v>#N/A</v>
      </c>
      <c r="AJ174" s="84" t="e">
        <f ca="true">+IF(AND(ISNUMBER(OFFSET('Sanitation Data'!$F$12,0,10*ROW('Sanitation Data'!F168))),'Data Summary'!CY174="Yes"),OFFSET('Sanitation Data'!$F$12,0,10*ROW('Sanitation Data'!F168)),NA())</f>
        <v>#N/A</v>
      </c>
      <c r="AK174" s="84" t="e">
        <f ca="true">+IF(AND(ISNUMBER(OFFSET('Sanitation Data'!$G$4,0,10*ROW('Sanitation Data'!G168))),'Data Summary'!CZ174="Yes"),100-OFFSET('Sanitation Data'!$G$4,0,10*ROW('Sanitation Data'!G168)),NA())</f>
        <v>#N/A</v>
      </c>
      <c r="AL174" s="84" t="e">
        <f ca="true">+IF(AND(ISNUMBER(OFFSET('Sanitation Data'!$G$6,0,10*ROW('Sanitation Data'!G168))),'Data Summary'!DA174="Yes"),OFFSET('Sanitation Data'!$G$6,0,10*ROW('Sanitation Data'!G168)),NA())</f>
        <v>#N/A</v>
      </c>
      <c r="AM174" s="84" t="e">
        <f ca="true">+IF(AND(ISNUMBER(OFFSET('Sanitation Data'!$G$10,0,10*ROW('Sanitation Data'!G168))),'Data Summary'!DB174="Yes"),OFFSET('Sanitation Data'!$G$10,0,10*ROW('Sanitation Data'!G168)),NA())</f>
        <v>#N/A</v>
      </c>
      <c r="AN174" s="84" t="e">
        <f ca="true">+IF(AND(ISNUMBER(OFFSET('Sanitation Data'!$G$11,0,10*ROW('Sanitation Data'!G168))),'Data Summary'!DC174="Yes"),OFFSET('Sanitation Data'!$G$11,0,10*ROW('Sanitation Data'!G168)),NA())</f>
        <v>#N/A</v>
      </c>
      <c r="AO174" s="84" t="e">
        <f ca="true">+IF(AND(ISNUMBER(OFFSET('Sanitation Data'!$G$12,0,10*ROW('Sanitation Data'!G168))),'Data Summary'!DD174="Yes"),OFFSET('Sanitation Data'!$G$12,0,10*ROW('Sanitation Data'!G168)),NA())</f>
        <v>#N/A</v>
      </c>
      <c r="AP174" s="84" t="e">
        <f ca="true">+IF(AND(ISNUMBER(OFFSET('Sanitation Data'!$H$4,0,10*ROW('Sanitation Data'!H168))),'Data Summary'!DE174="Yes"),100-OFFSET('Sanitation Data'!$H$4,0,10*ROW('Sanitation Data'!H168)),NA())</f>
        <v>#N/A</v>
      </c>
      <c r="AQ174" s="84" t="e">
        <f ca="true">+IF(AND(ISNUMBER(OFFSET('Sanitation Data'!$H$6,0,10*ROW('Sanitation Data'!H168))),'Data Summary'!DF174="Yes"),OFFSET('Sanitation Data'!$H$6,0,10*ROW('Sanitation Data'!H168)),NA())</f>
        <v>#N/A</v>
      </c>
      <c r="AR174" s="84" t="e">
        <f ca="true">+IF(AND(ISNUMBER(OFFSET('Sanitation Data'!$H$10,0,10*ROW('Sanitation Data'!H168))),'Data Summary'!DG174="Yes"),OFFSET('Sanitation Data'!$H$10,0,10*ROW('Sanitation Data'!H168)),NA())</f>
        <v>#N/A</v>
      </c>
      <c r="AS174" s="84" t="e">
        <f ca="true">+IF(AND(ISNUMBER(OFFSET('Sanitation Data'!$H$11,0,10*ROW('Sanitation Data'!H168))),'Data Summary'!DH174="Yes"),OFFSET('Sanitation Data'!$H$11,0,10*ROW('Sanitation Data'!H168)),NA())</f>
        <v>#N/A</v>
      </c>
      <c r="AT174" s="84" t="e">
        <f ca="true">+IF(AND(ISNUMBER(OFFSET('Sanitation Data'!$H$12,0,10*ROW('Sanitation Data'!H168))),'Data Summary'!DI174="Yes"),OFFSET('Sanitation Data'!$H$12,0,10*ROW('Sanitation Data'!H168)),NA())</f>
        <v>#N/A</v>
      </c>
      <c r="AU174" s="84" t="e">
        <f ca="true">+IF(AND(ISNUMBER(OFFSET('Sanitation Data'!$I$4,0,10*ROW('Sanitation Data'!I168))),'Data Summary'!DJ174="Yes"),100-OFFSET('Sanitation Data'!$I$4,0,10*ROW('Sanitation Data'!I168)),NA())</f>
        <v>#N/A</v>
      </c>
      <c r="AV174" s="84" t="e">
        <f ca="true">+IF(AND(ISNUMBER(OFFSET('Sanitation Data'!$I$6,0,10*ROW('Sanitation Data'!I168))),'Data Summary'!DK174="Yes"),OFFSET('Sanitation Data'!$I$6,0,10*ROW('Sanitation Data'!I168)),NA())</f>
        <v>#N/A</v>
      </c>
      <c r="AW174" s="84" t="e">
        <f ca="true">+IF(AND(ISNUMBER(OFFSET('Sanitation Data'!$I$10,0,10*ROW('Sanitation Data'!I168))),'Data Summary'!DL174="Yes"),OFFSET('Sanitation Data'!$I$10,0,10*ROW('Sanitation Data'!I168)),NA())</f>
        <v>#N/A</v>
      </c>
      <c r="AX174" s="84" t="e">
        <f ca="true">+IF(AND(ISNUMBER(OFFSET('Sanitation Data'!$I$11,0,10*ROW('Sanitation Data'!I168))),'Data Summary'!DM174="Yes"),OFFSET('Sanitation Data'!$I$11,0,10*ROW('Sanitation Data'!I168)),NA())</f>
        <v>#N/A</v>
      </c>
      <c r="AY174" s="84" t="e">
        <f ca="true">+IF(AND(ISNUMBER(OFFSET('Sanitation Data'!$I$12,0,10*ROW('Sanitation Data'!I168))),'Data Summary'!DN174="Yes"),OFFSET('Sanitation Data'!$I$12,0,10*ROW('Sanitation Data'!I168)),NA())</f>
        <v>#N/A</v>
      </c>
      <c r="AZ174" s="85" t="e">
        <f ca="true">+IF(AND(ISNUMBER(OFFSET('Hygiene Data'!$D$5,0,10*ROW('Hygiene Data'!D168))),'Data Summary'!DO174="Yes"),OFFSET('Hygiene Data'!$D$5,0,10*ROW('Hygiene Data'!D168)),NA())</f>
        <v>#N/A</v>
      </c>
      <c r="BA174" s="85" t="e">
        <f ca="true">+IF(AND(ISNUMBER(OFFSET('Hygiene Data'!$D$7,0,10*ROW('Hygiene Data'!D168))),'Data Summary'!DP174="Yes"),OFFSET('Hygiene Data'!$D$7,0,10*ROW('Hygiene Data'!D168)),NA())</f>
        <v>#N/A</v>
      </c>
      <c r="BB174" s="85" t="e">
        <f ca="true">+IF(AND(ISNUMBER(OFFSET('Hygiene Data'!$D$9,0,10*ROW('Hygiene Data'!D168))),'Data Summary'!DQ174="Yes"),OFFSET('Hygiene Data'!$D$9,0,10*ROW('Hygiene Data'!D168)),NA())</f>
        <v>#N/A</v>
      </c>
      <c r="BC174" s="85" t="e">
        <f ca="true">+IF(AND(ISNUMBER(OFFSET('Hygiene Data'!$E$5,0,10*ROW('Hygiene Data'!E168))),'Data Summary'!DR174="Yes"),OFFSET('Hygiene Data'!$E$5,0,10*ROW('Hygiene Data'!E168)),NA())</f>
        <v>#N/A</v>
      </c>
      <c r="BD174" s="85" t="e">
        <f ca="true">+IF(AND(ISNUMBER(OFFSET('Hygiene Data'!$E$7,0,10*ROW('Hygiene Data'!E168))),'Data Summary'!DS174="Yes"),OFFSET('Hygiene Data'!$E$7,0,10*ROW('Hygiene Data'!E168)),NA())</f>
        <v>#N/A</v>
      </c>
      <c r="BE174" s="85" t="e">
        <f ca="true">+IF(AND(ISNUMBER(OFFSET('Hygiene Data'!$E$9,0,10*ROW('Hygiene Data'!E168))),'Data Summary'!DT174="Yes"),OFFSET('Hygiene Data'!$E$9,0,10*ROW('Hygiene Data'!E168)),NA())</f>
        <v>#N/A</v>
      </c>
      <c r="BF174" s="85" t="e">
        <f ca="true">+IF(AND(ISNUMBER(OFFSET('Hygiene Data'!$F$5,0,10*ROW('Hygiene Data'!F168))),'Data Summary'!DU174="Yes"),OFFSET('Hygiene Data'!$F$5,0,10*ROW('Hygiene Data'!F168)),NA())</f>
        <v>#N/A</v>
      </c>
      <c r="BG174" s="85" t="e">
        <f ca="true">+IF(AND(ISNUMBER(OFFSET('Hygiene Data'!$F$7,0,10*ROW('Hygiene Data'!F168))),'Data Summary'!DV174="Yes"),OFFSET('Hygiene Data'!$F$7,0,10*ROW('Hygiene Data'!F168)),NA())</f>
        <v>#N/A</v>
      </c>
      <c r="BH174" s="85" t="e">
        <f ca="true">+IF(AND(ISNUMBER(OFFSET('Hygiene Data'!$F$9,0,10*ROW('Hygiene Data'!F168))),'Data Summary'!DW174="Yes"),OFFSET('Hygiene Data'!$F$9,0,10*ROW('Hygiene Data'!F168)),NA())</f>
        <v>#N/A</v>
      </c>
      <c r="BI174" s="85" t="e">
        <f ca="true">+IF(AND(ISNUMBER(OFFSET('Hygiene Data'!$G$5,0,10*ROW('Hygiene Data'!G168))),'Data Summary'!DX174="Yes"),OFFSET('Hygiene Data'!$G$5,0,10*ROW('Hygiene Data'!G168)),NA())</f>
        <v>#N/A</v>
      </c>
      <c r="BJ174" s="85" t="e">
        <f ca="true">+IF(AND(ISNUMBER(OFFSET('Hygiene Data'!$G$7,0,10*ROW('Hygiene Data'!G168))),'Data Summary'!DY174="Yes"),OFFSET('Hygiene Data'!$G$7,0,10*ROW('Hygiene Data'!G168)),NA())</f>
        <v>#N/A</v>
      </c>
      <c r="BK174" s="85" t="e">
        <f ca="true">+IF(AND(ISNUMBER(OFFSET('Hygiene Data'!$G$9,0,10*ROW('Hygiene Data'!G168))),'Data Summary'!DZ174="Yes"),OFFSET('Hygiene Data'!$G$9,0,10*ROW('Hygiene Data'!G168)),NA())</f>
        <v>#N/A</v>
      </c>
      <c r="BL174" s="85" t="e">
        <f ca="true">+IF(AND(ISNUMBER(OFFSET('Hygiene Data'!$H$5,0,10*ROW('Hygiene Data'!H168))),'Data Summary'!EA174="Yes"),OFFSET('Hygiene Data'!$H$5,0,10*ROW('Hygiene Data'!H168)),NA())</f>
        <v>#N/A</v>
      </c>
      <c r="BM174" s="85" t="e">
        <f ca="true">+IF(AND(ISNUMBER(OFFSET('Hygiene Data'!$H$7,0,10*ROW('Hygiene Data'!H168))),'Data Summary'!EB174="Yes"),OFFSET('Hygiene Data'!$H$7,0,10*ROW('Hygiene Data'!H168)),NA())</f>
        <v>#N/A</v>
      </c>
      <c r="BN174" s="85" t="e">
        <f ca="true">+IF(AND(ISNUMBER(OFFSET('Hygiene Data'!$H$9,0,10*ROW('Hygiene Data'!H168))),'Data Summary'!EC174="Yes"),OFFSET('Hygiene Data'!$H$9,0,10*ROW('Hygiene Data'!H168)),NA())</f>
        <v>#N/A</v>
      </c>
      <c r="BO174" s="85" t="e">
        <f ca="true">+IF(AND(ISNUMBER(OFFSET('Hygiene Data'!$I$5,0,10*ROW('Hygiene Data'!I168))),'Data Summary'!ED174="Yes"),OFFSET('Hygiene Data'!$I$5,0,10*ROW('Hygiene Data'!I168)),NA())</f>
        <v>#N/A</v>
      </c>
      <c r="BP174" s="85" t="e">
        <f ca="true">+IF(AND(ISNUMBER(OFFSET('Hygiene Data'!$I$7,0,10*ROW('Hygiene Data'!I168))),'Data Summary'!EE174="Yes"),OFFSET('Hygiene Data'!$I$7,0,10*ROW('Hygiene Data'!I168)),NA())</f>
        <v>#N/A</v>
      </c>
      <c r="BQ174" s="85" t="e">
        <f ca="true">+IF(AND(ISNUMBER(OFFSET('Hygiene Data'!$I$9,0,10*ROW('Hygiene Data'!I168))),'Data Summary'!EF174="Yes"),OFFSET('Hygiene Data'!$I$9,0,10*ROW('Hygiene Data'!I168)),NA())</f>
        <v>#N/A</v>
      </c>
    </row>
    <row xmlns:x14ac="http://schemas.microsoft.com/office/spreadsheetml/2009/9/ac" r="175" x14ac:dyDescent="0.2">
      <c r="A175" s="326" t="e">
        <f ca="true">+RIGHT('Data Summary'!A175,LEN('Data Summary'!A175)-9)</f>
        <v>#VALUE!</v>
      </c>
      <c r="B175" s="31" t="str">
        <f ca="true">+IF(ISTEXT('Data Summary'!B175),'Data Summary'!B175,"")</f>
        <v/>
      </c>
      <c r="C175" s="325" t="e">
        <f ca="true">+VALUE('Data Summary'!C175)</f>
        <v>#VALUE!</v>
      </c>
      <c r="D175" s="83" t="e">
        <f ca="true">+IF(AND(ISNUMBER(OFFSET('Water Data'!$D$4,0,10*ROW('Water Data'!D169))),'Data Summary'!BS175="Yes"),100-OFFSET('Water Data'!$D$4,0,10*ROW('Water Data'!D169)),NA())</f>
        <v>#N/A</v>
      </c>
      <c r="E175" s="83" t="e">
        <f ca="true">+IF(AND(ISNUMBER(OFFSET('Water Data'!$D$6,0,10*ROW('Water Data'!D169))),'Data Summary'!BT175="Yes"),OFFSET('Water Data'!$D$6,0,10*ROW('Water Data'!D169)),NA())</f>
        <v>#N/A</v>
      </c>
      <c r="F175" s="83" t="e">
        <f ca="true">+IF(AND(ISNUMBER(OFFSET('Water Data'!$D$9,0,10*ROW('Water Data'!D169))),'Data Summary'!BU175="Yes"),OFFSET('Water Data'!$D$9,0,10*ROW('Water Data'!D169)),NA())</f>
        <v>#N/A</v>
      </c>
      <c r="G175" s="83" t="e">
        <f ca="true">+IF(AND(ISNUMBER(OFFSET('Water Data'!$E$4,0,10*ROW('Water Data'!E169))),'Data Summary'!BV175="Yes"),100-OFFSET('Water Data'!$E$4,0,10*ROW('Water Data'!E169)),NA())</f>
        <v>#N/A</v>
      </c>
      <c r="H175" s="83" t="e">
        <f ca="true">+IF(AND(ISNUMBER(OFFSET('Water Data'!$E$6,0,10*ROW('Water Data'!E169))),'Data Summary'!BW175="Yes"),OFFSET('Water Data'!$E$6,0,10*ROW('Water Data'!E169)),NA())</f>
        <v>#N/A</v>
      </c>
      <c r="I175" s="83" t="e">
        <f ca="true">+IF(AND(ISNUMBER(OFFSET('Water Data'!$E$9,0,10*ROW('Water Data'!E169))),'Data Summary'!BX175="Yes"),OFFSET('Water Data'!$E$9,0,10*ROW('Water Data'!E169)),NA())</f>
        <v>#N/A</v>
      </c>
      <c r="J175" s="83" t="e">
        <f ca="true">+IF(AND(ISNUMBER(OFFSET('Water Data'!$F$4,0,10*ROW('Water Data'!F169))),'Data Summary'!BY175="Yes"),100-OFFSET('Water Data'!$F$4,0,10*ROW('Water Data'!F169)),NA())</f>
        <v>#N/A</v>
      </c>
      <c r="K175" s="83" t="e">
        <f ca="true">+IF(AND(ISNUMBER(OFFSET('Water Data'!$F$6,0,10*ROW('Water Data'!F169))),'Data Summary'!BZ175="Yes"),OFFSET('Water Data'!$F$6,0,10*ROW('Water Data'!F169)),NA())</f>
        <v>#N/A</v>
      </c>
      <c r="L175" s="83" t="e">
        <f ca="true">+IF(AND(ISNUMBER(OFFSET('Water Data'!$F$9,0,10*ROW('Water Data'!F169))),'Data Summary'!CA175="Yes"),OFFSET('Water Data'!$F$9,0,10*ROW('Water Data'!F169)),NA())</f>
        <v>#N/A</v>
      </c>
      <c r="M175" s="83" t="e">
        <f ca="true">+IF(AND(ISNUMBER(OFFSET('Water Data'!$G$4,0,10*ROW('Water Data'!G169))),'Data Summary'!CB175="Yes"),100-OFFSET('Water Data'!$G$4,0,10*ROW('Water Data'!G169)),NA())</f>
        <v>#N/A</v>
      </c>
      <c r="N175" s="83" t="e">
        <f ca="true">+IF(AND(ISNUMBER(OFFSET('Water Data'!$G$6,0,10*ROW('Water Data'!G169))),'Data Summary'!CC175="Yes"),OFFSET('Water Data'!$G$6,0,10*ROW('Water Data'!G169)),NA())</f>
        <v>#N/A</v>
      </c>
      <c r="O175" s="83" t="e">
        <f ca="true">+IF(AND(ISNUMBER(OFFSET('Water Data'!$G$9,0,10*ROW('Water Data'!G169))),'Data Summary'!CD175="Yes"),OFFSET('Water Data'!$G$9,0,10*ROW('Water Data'!G169)),NA())</f>
        <v>#N/A</v>
      </c>
      <c r="P175" s="83" t="e">
        <f ca="true">+IF(AND(ISNUMBER(OFFSET('Water Data'!$H$4,0,10*ROW('Water Data'!H169))),'Data Summary'!CE175="Yes"),100-OFFSET('Water Data'!$H$4,0,10*ROW('Water Data'!H169)),NA())</f>
        <v>#N/A</v>
      </c>
      <c r="Q175" s="83" t="e">
        <f ca="true">+IF(AND(ISNUMBER(OFFSET('Water Data'!$H$6,0,10*ROW('Water Data'!H169))),'Data Summary'!CF175="Yes"),OFFSET('Water Data'!$H$6,0,10*ROW('Water Data'!H169)),NA())</f>
        <v>#N/A</v>
      </c>
      <c r="R175" s="83" t="e">
        <f ca="true">+IF(AND(ISNUMBER(OFFSET('Water Data'!$H$9,0,10*ROW('Water Data'!H169))),'Data Summary'!CG175="Yes"),OFFSET('Water Data'!$H$9,0,10*ROW('Water Data'!H169)),NA())</f>
        <v>#N/A</v>
      </c>
      <c r="S175" s="83" t="e">
        <f ca="true">+IF(AND(ISNUMBER(OFFSET('Water Data'!$I$4,0,10*ROW('Water Data'!I169))),'Data Summary'!CH175="Yes"),100-OFFSET('Water Data'!$I$4,0,10*ROW('Water Data'!I169)),NA())</f>
        <v>#N/A</v>
      </c>
      <c r="T175" s="83" t="e">
        <f ca="true">+IF(AND(ISNUMBER(OFFSET('Water Data'!$I$6,0,10*ROW('Water Data'!I169))),'Data Summary'!CI175="Yes"),OFFSET('Water Data'!$I$6,0,10*ROW('Water Data'!I169)),NA())</f>
        <v>#N/A</v>
      </c>
      <c r="U175" s="83" t="e">
        <f ca="true">+IF(AND(ISNUMBER(OFFSET('Water Data'!$I$9,0,10*ROW('Water Data'!I169))),'Data Summary'!CJ175="Yes"),OFFSET('Water Data'!$I$9,0,10*ROW('Water Data'!I169)),NA())</f>
        <v>#N/A</v>
      </c>
      <c r="V175" s="84" t="e">
        <f ca="true">+IF(AND(ISNUMBER(OFFSET('Sanitation Data'!$D$4,0,10*ROW('Sanitation Data'!D169))),'Data Summary'!CK175="Yes"),100-OFFSET('Sanitation Data'!$D$4,0,10*ROW('Sanitation Data'!D169)),NA())</f>
        <v>#N/A</v>
      </c>
      <c r="W175" s="84" t="e">
        <f ca="true">+IF(AND(ISNUMBER(OFFSET('Sanitation Data'!$D$6,0,10*ROW('Sanitation Data'!D169))),'Data Summary'!CL175="Yes"),OFFSET('Sanitation Data'!$D$6,0,10*ROW('Sanitation Data'!D169)),NA())</f>
        <v>#N/A</v>
      </c>
      <c r="X175" s="84" t="e">
        <f ca="true">+IF(AND(ISNUMBER(OFFSET('Sanitation Data'!$D$10,0,10*ROW('Sanitation Data'!D169))),'Data Summary'!CM175="Yes"),OFFSET('Sanitation Data'!$D$10,0,10*ROW('Sanitation Data'!D169)),NA())</f>
        <v>#N/A</v>
      </c>
      <c r="Y175" s="84" t="e">
        <f ca="true">+IF(AND(ISNUMBER(OFFSET('Sanitation Data'!$D$11,0,10*ROW('Sanitation Data'!D169))),'Data Summary'!CN175="Yes"),OFFSET('Sanitation Data'!$D$11,0,10*ROW('Sanitation Data'!D169)),NA())</f>
        <v>#N/A</v>
      </c>
      <c r="Z175" s="84" t="e">
        <f ca="true">+IF(AND(ISNUMBER(OFFSET('Sanitation Data'!$D$12,0,10*ROW('Sanitation Data'!D169))),'Data Summary'!CO175="Yes"),OFFSET('Sanitation Data'!$D$12,0,10*ROW('Sanitation Data'!D169)),NA())</f>
        <v>#N/A</v>
      </c>
      <c r="AA175" s="84" t="e">
        <f ca="true">+IF(AND(ISNUMBER(OFFSET('Sanitation Data'!$E$4,0,10*ROW('Sanitation Data'!E169))),'Data Summary'!CP175="Yes"),100-OFFSET('Sanitation Data'!$E$4,0,10*ROW('Sanitation Data'!E169)),NA())</f>
        <v>#N/A</v>
      </c>
      <c r="AB175" s="84" t="e">
        <f ca="true">+IF(AND(ISNUMBER(OFFSET('Sanitation Data'!$E$6,0,10*ROW('Sanitation Data'!E169))),'Data Summary'!CQ175="Yes"),OFFSET('Sanitation Data'!$E$6,0,10*ROW('Sanitation Data'!E169)),NA())</f>
        <v>#N/A</v>
      </c>
      <c r="AC175" s="84" t="e">
        <f ca="true">+IF(AND(ISNUMBER(OFFSET('Sanitation Data'!$E$10,0,10*ROW('Sanitation Data'!E169))),'Data Summary'!CR175="Yes"),OFFSET('Sanitation Data'!$E$10,0,10*ROW('Sanitation Data'!E169)),NA())</f>
        <v>#N/A</v>
      </c>
      <c r="AD175" s="84" t="e">
        <f ca="true">+IF(AND(ISNUMBER(OFFSET('Sanitation Data'!$E$11,0,10*ROW('Sanitation Data'!E169))),'Data Summary'!CS175="Yes"),OFFSET('Sanitation Data'!$E$11,0,10*ROW('Sanitation Data'!E169)),NA())</f>
        <v>#N/A</v>
      </c>
      <c r="AE175" s="84" t="e">
        <f ca="true">+IF(AND(ISNUMBER(OFFSET('Sanitation Data'!$E$12,0,10*ROW('Sanitation Data'!E169))),'Data Summary'!CT175="Yes"),OFFSET('Sanitation Data'!$E$12,0,10*ROW('Sanitation Data'!E169)),NA())</f>
        <v>#N/A</v>
      </c>
      <c r="AF175" s="84" t="e">
        <f ca="true">+IF(AND(ISNUMBER(OFFSET('Sanitation Data'!$F$4,0,10*ROW('Sanitation Data'!F169))),'Data Summary'!CU175="Yes"),100-OFFSET('Sanitation Data'!$F$4,0,10*ROW('Sanitation Data'!F169)),NA())</f>
        <v>#N/A</v>
      </c>
      <c r="AG175" s="84" t="e">
        <f ca="true">+IF(AND(ISNUMBER(OFFSET('Sanitation Data'!$F$6,0,10*ROW('Sanitation Data'!F169))),'Data Summary'!CV175="Yes"),OFFSET('Sanitation Data'!$F$6,0,10*ROW('Sanitation Data'!F169)),NA())</f>
        <v>#N/A</v>
      </c>
      <c r="AH175" s="84" t="e">
        <f ca="true">+IF(AND(ISNUMBER(OFFSET('Sanitation Data'!$F$10,0,10*ROW('Sanitation Data'!F169))),'Data Summary'!CW175="Yes"),OFFSET('Sanitation Data'!$F$10,0,10*ROW('Sanitation Data'!F169)),NA())</f>
        <v>#N/A</v>
      </c>
      <c r="AI175" s="84" t="e">
        <f ca="true">+IF(AND(ISNUMBER(OFFSET('Sanitation Data'!$F$11,0,10*ROW('Sanitation Data'!F169))),'Data Summary'!CX175="Yes"),OFFSET('Sanitation Data'!$F$11,0,10*ROW('Sanitation Data'!F169)),NA())</f>
        <v>#N/A</v>
      </c>
      <c r="AJ175" s="84" t="e">
        <f ca="true">+IF(AND(ISNUMBER(OFFSET('Sanitation Data'!$F$12,0,10*ROW('Sanitation Data'!F169))),'Data Summary'!CY175="Yes"),OFFSET('Sanitation Data'!$F$12,0,10*ROW('Sanitation Data'!F169)),NA())</f>
        <v>#N/A</v>
      </c>
      <c r="AK175" s="84" t="e">
        <f ca="true">+IF(AND(ISNUMBER(OFFSET('Sanitation Data'!$G$4,0,10*ROW('Sanitation Data'!G169))),'Data Summary'!CZ175="Yes"),100-OFFSET('Sanitation Data'!$G$4,0,10*ROW('Sanitation Data'!G169)),NA())</f>
        <v>#N/A</v>
      </c>
      <c r="AL175" s="84" t="e">
        <f ca="true">+IF(AND(ISNUMBER(OFFSET('Sanitation Data'!$G$6,0,10*ROW('Sanitation Data'!G169))),'Data Summary'!DA175="Yes"),OFFSET('Sanitation Data'!$G$6,0,10*ROW('Sanitation Data'!G169)),NA())</f>
        <v>#N/A</v>
      </c>
      <c r="AM175" s="84" t="e">
        <f ca="true">+IF(AND(ISNUMBER(OFFSET('Sanitation Data'!$G$10,0,10*ROW('Sanitation Data'!G169))),'Data Summary'!DB175="Yes"),OFFSET('Sanitation Data'!$G$10,0,10*ROW('Sanitation Data'!G169)),NA())</f>
        <v>#N/A</v>
      </c>
      <c r="AN175" s="84" t="e">
        <f ca="true">+IF(AND(ISNUMBER(OFFSET('Sanitation Data'!$G$11,0,10*ROW('Sanitation Data'!G169))),'Data Summary'!DC175="Yes"),OFFSET('Sanitation Data'!$G$11,0,10*ROW('Sanitation Data'!G169)),NA())</f>
        <v>#N/A</v>
      </c>
      <c r="AO175" s="84" t="e">
        <f ca="true">+IF(AND(ISNUMBER(OFFSET('Sanitation Data'!$G$12,0,10*ROW('Sanitation Data'!G169))),'Data Summary'!DD175="Yes"),OFFSET('Sanitation Data'!$G$12,0,10*ROW('Sanitation Data'!G169)),NA())</f>
        <v>#N/A</v>
      </c>
      <c r="AP175" s="84" t="e">
        <f ca="true">+IF(AND(ISNUMBER(OFFSET('Sanitation Data'!$H$4,0,10*ROW('Sanitation Data'!H169))),'Data Summary'!DE175="Yes"),100-OFFSET('Sanitation Data'!$H$4,0,10*ROW('Sanitation Data'!H169)),NA())</f>
        <v>#N/A</v>
      </c>
      <c r="AQ175" s="84" t="e">
        <f ca="true">+IF(AND(ISNUMBER(OFFSET('Sanitation Data'!$H$6,0,10*ROW('Sanitation Data'!H169))),'Data Summary'!DF175="Yes"),OFFSET('Sanitation Data'!$H$6,0,10*ROW('Sanitation Data'!H169)),NA())</f>
        <v>#N/A</v>
      </c>
      <c r="AR175" s="84" t="e">
        <f ca="true">+IF(AND(ISNUMBER(OFFSET('Sanitation Data'!$H$10,0,10*ROW('Sanitation Data'!H169))),'Data Summary'!DG175="Yes"),OFFSET('Sanitation Data'!$H$10,0,10*ROW('Sanitation Data'!H169)),NA())</f>
        <v>#N/A</v>
      </c>
      <c r="AS175" s="84" t="e">
        <f ca="true">+IF(AND(ISNUMBER(OFFSET('Sanitation Data'!$H$11,0,10*ROW('Sanitation Data'!H169))),'Data Summary'!DH175="Yes"),OFFSET('Sanitation Data'!$H$11,0,10*ROW('Sanitation Data'!H169)),NA())</f>
        <v>#N/A</v>
      </c>
      <c r="AT175" s="84" t="e">
        <f ca="true">+IF(AND(ISNUMBER(OFFSET('Sanitation Data'!$H$12,0,10*ROW('Sanitation Data'!H169))),'Data Summary'!DI175="Yes"),OFFSET('Sanitation Data'!$H$12,0,10*ROW('Sanitation Data'!H169)),NA())</f>
        <v>#N/A</v>
      </c>
      <c r="AU175" s="84" t="e">
        <f ca="true">+IF(AND(ISNUMBER(OFFSET('Sanitation Data'!$I$4,0,10*ROW('Sanitation Data'!I169))),'Data Summary'!DJ175="Yes"),100-OFFSET('Sanitation Data'!$I$4,0,10*ROW('Sanitation Data'!I169)),NA())</f>
        <v>#N/A</v>
      </c>
      <c r="AV175" s="84" t="e">
        <f ca="true">+IF(AND(ISNUMBER(OFFSET('Sanitation Data'!$I$6,0,10*ROW('Sanitation Data'!I169))),'Data Summary'!DK175="Yes"),OFFSET('Sanitation Data'!$I$6,0,10*ROW('Sanitation Data'!I169)),NA())</f>
        <v>#N/A</v>
      </c>
      <c r="AW175" s="84" t="e">
        <f ca="true">+IF(AND(ISNUMBER(OFFSET('Sanitation Data'!$I$10,0,10*ROW('Sanitation Data'!I169))),'Data Summary'!DL175="Yes"),OFFSET('Sanitation Data'!$I$10,0,10*ROW('Sanitation Data'!I169)),NA())</f>
        <v>#N/A</v>
      </c>
      <c r="AX175" s="84" t="e">
        <f ca="true">+IF(AND(ISNUMBER(OFFSET('Sanitation Data'!$I$11,0,10*ROW('Sanitation Data'!I169))),'Data Summary'!DM175="Yes"),OFFSET('Sanitation Data'!$I$11,0,10*ROW('Sanitation Data'!I169)),NA())</f>
        <v>#N/A</v>
      </c>
      <c r="AY175" s="84" t="e">
        <f ca="true">+IF(AND(ISNUMBER(OFFSET('Sanitation Data'!$I$12,0,10*ROW('Sanitation Data'!I169))),'Data Summary'!DN175="Yes"),OFFSET('Sanitation Data'!$I$12,0,10*ROW('Sanitation Data'!I169)),NA())</f>
        <v>#N/A</v>
      </c>
      <c r="AZ175" s="85" t="e">
        <f ca="true">+IF(AND(ISNUMBER(OFFSET('Hygiene Data'!$D$5,0,10*ROW('Hygiene Data'!D169))),'Data Summary'!DO175="Yes"),OFFSET('Hygiene Data'!$D$5,0,10*ROW('Hygiene Data'!D169)),NA())</f>
        <v>#N/A</v>
      </c>
      <c r="BA175" s="85" t="e">
        <f ca="true">+IF(AND(ISNUMBER(OFFSET('Hygiene Data'!$D$7,0,10*ROW('Hygiene Data'!D169))),'Data Summary'!DP175="Yes"),OFFSET('Hygiene Data'!$D$7,0,10*ROW('Hygiene Data'!D169)),NA())</f>
        <v>#N/A</v>
      </c>
      <c r="BB175" s="85" t="e">
        <f ca="true">+IF(AND(ISNUMBER(OFFSET('Hygiene Data'!$D$9,0,10*ROW('Hygiene Data'!D169))),'Data Summary'!DQ175="Yes"),OFFSET('Hygiene Data'!$D$9,0,10*ROW('Hygiene Data'!D169)),NA())</f>
        <v>#N/A</v>
      </c>
      <c r="BC175" s="85" t="e">
        <f ca="true">+IF(AND(ISNUMBER(OFFSET('Hygiene Data'!$E$5,0,10*ROW('Hygiene Data'!E169))),'Data Summary'!DR175="Yes"),OFFSET('Hygiene Data'!$E$5,0,10*ROW('Hygiene Data'!E169)),NA())</f>
        <v>#N/A</v>
      </c>
      <c r="BD175" s="85" t="e">
        <f ca="true">+IF(AND(ISNUMBER(OFFSET('Hygiene Data'!$E$7,0,10*ROW('Hygiene Data'!E169))),'Data Summary'!DS175="Yes"),OFFSET('Hygiene Data'!$E$7,0,10*ROW('Hygiene Data'!E169)),NA())</f>
        <v>#N/A</v>
      </c>
      <c r="BE175" s="85" t="e">
        <f ca="true">+IF(AND(ISNUMBER(OFFSET('Hygiene Data'!$E$9,0,10*ROW('Hygiene Data'!E169))),'Data Summary'!DT175="Yes"),OFFSET('Hygiene Data'!$E$9,0,10*ROW('Hygiene Data'!E169)),NA())</f>
        <v>#N/A</v>
      </c>
      <c r="BF175" s="85" t="e">
        <f ca="true">+IF(AND(ISNUMBER(OFFSET('Hygiene Data'!$F$5,0,10*ROW('Hygiene Data'!F169))),'Data Summary'!DU175="Yes"),OFFSET('Hygiene Data'!$F$5,0,10*ROW('Hygiene Data'!F169)),NA())</f>
        <v>#N/A</v>
      </c>
      <c r="BG175" s="85" t="e">
        <f ca="true">+IF(AND(ISNUMBER(OFFSET('Hygiene Data'!$F$7,0,10*ROW('Hygiene Data'!F169))),'Data Summary'!DV175="Yes"),OFFSET('Hygiene Data'!$F$7,0,10*ROW('Hygiene Data'!F169)),NA())</f>
        <v>#N/A</v>
      </c>
      <c r="BH175" s="85" t="e">
        <f ca="true">+IF(AND(ISNUMBER(OFFSET('Hygiene Data'!$F$9,0,10*ROW('Hygiene Data'!F169))),'Data Summary'!DW175="Yes"),OFFSET('Hygiene Data'!$F$9,0,10*ROW('Hygiene Data'!F169)),NA())</f>
        <v>#N/A</v>
      </c>
      <c r="BI175" s="85" t="e">
        <f ca="true">+IF(AND(ISNUMBER(OFFSET('Hygiene Data'!$G$5,0,10*ROW('Hygiene Data'!G169))),'Data Summary'!DX175="Yes"),OFFSET('Hygiene Data'!$G$5,0,10*ROW('Hygiene Data'!G169)),NA())</f>
        <v>#N/A</v>
      </c>
      <c r="BJ175" s="85" t="e">
        <f ca="true">+IF(AND(ISNUMBER(OFFSET('Hygiene Data'!$G$7,0,10*ROW('Hygiene Data'!G169))),'Data Summary'!DY175="Yes"),OFFSET('Hygiene Data'!$G$7,0,10*ROW('Hygiene Data'!G169)),NA())</f>
        <v>#N/A</v>
      </c>
      <c r="BK175" s="85" t="e">
        <f ca="true">+IF(AND(ISNUMBER(OFFSET('Hygiene Data'!$G$9,0,10*ROW('Hygiene Data'!G169))),'Data Summary'!DZ175="Yes"),OFFSET('Hygiene Data'!$G$9,0,10*ROW('Hygiene Data'!G169)),NA())</f>
        <v>#N/A</v>
      </c>
      <c r="BL175" s="85" t="e">
        <f ca="true">+IF(AND(ISNUMBER(OFFSET('Hygiene Data'!$H$5,0,10*ROW('Hygiene Data'!H169))),'Data Summary'!EA175="Yes"),OFFSET('Hygiene Data'!$H$5,0,10*ROW('Hygiene Data'!H169)),NA())</f>
        <v>#N/A</v>
      </c>
      <c r="BM175" s="85" t="e">
        <f ca="true">+IF(AND(ISNUMBER(OFFSET('Hygiene Data'!$H$7,0,10*ROW('Hygiene Data'!H169))),'Data Summary'!EB175="Yes"),OFFSET('Hygiene Data'!$H$7,0,10*ROW('Hygiene Data'!H169)),NA())</f>
        <v>#N/A</v>
      </c>
      <c r="BN175" s="85" t="e">
        <f ca="true">+IF(AND(ISNUMBER(OFFSET('Hygiene Data'!$H$9,0,10*ROW('Hygiene Data'!H169))),'Data Summary'!EC175="Yes"),OFFSET('Hygiene Data'!$H$9,0,10*ROW('Hygiene Data'!H169)),NA())</f>
        <v>#N/A</v>
      </c>
      <c r="BO175" s="85" t="e">
        <f ca="true">+IF(AND(ISNUMBER(OFFSET('Hygiene Data'!$I$5,0,10*ROW('Hygiene Data'!I169))),'Data Summary'!ED175="Yes"),OFFSET('Hygiene Data'!$I$5,0,10*ROW('Hygiene Data'!I169)),NA())</f>
        <v>#N/A</v>
      </c>
      <c r="BP175" s="85" t="e">
        <f ca="true">+IF(AND(ISNUMBER(OFFSET('Hygiene Data'!$I$7,0,10*ROW('Hygiene Data'!I169))),'Data Summary'!EE175="Yes"),OFFSET('Hygiene Data'!$I$7,0,10*ROW('Hygiene Data'!I169)),NA())</f>
        <v>#N/A</v>
      </c>
      <c r="BQ175" s="85" t="e">
        <f ca="true">+IF(AND(ISNUMBER(OFFSET('Hygiene Data'!$I$9,0,10*ROW('Hygiene Data'!I169))),'Data Summary'!EF175="Yes"),OFFSET('Hygiene Data'!$I$9,0,10*ROW('Hygiene Data'!I169)),NA())</f>
        <v>#N/A</v>
      </c>
    </row>
    <row xmlns:x14ac="http://schemas.microsoft.com/office/spreadsheetml/2009/9/ac" r="176" x14ac:dyDescent="0.2">
      <c r="A176" s="326" t="e">
        <f ca="true">+RIGHT('Data Summary'!A176,LEN('Data Summary'!A176)-9)</f>
        <v>#VALUE!</v>
      </c>
      <c r="B176" s="31" t="str">
        <f ca="true">+IF(ISTEXT('Data Summary'!B176),'Data Summary'!B176,"")</f>
        <v/>
      </c>
      <c r="C176" s="325" t="e">
        <f ca="true">+VALUE('Data Summary'!C176)</f>
        <v>#VALUE!</v>
      </c>
      <c r="D176" s="83" t="e">
        <f ca="true">+IF(AND(ISNUMBER(OFFSET('Water Data'!$D$4,0,10*ROW('Water Data'!D170))),'Data Summary'!BS176="Yes"),100-OFFSET('Water Data'!$D$4,0,10*ROW('Water Data'!D170)),NA())</f>
        <v>#N/A</v>
      </c>
      <c r="E176" s="83" t="e">
        <f ca="true">+IF(AND(ISNUMBER(OFFSET('Water Data'!$D$6,0,10*ROW('Water Data'!D170))),'Data Summary'!BT176="Yes"),OFFSET('Water Data'!$D$6,0,10*ROW('Water Data'!D170)),NA())</f>
        <v>#N/A</v>
      </c>
      <c r="F176" s="83" t="e">
        <f ca="true">+IF(AND(ISNUMBER(OFFSET('Water Data'!$D$9,0,10*ROW('Water Data'!D170))),'Data Summary'!BU176="Yes"),OFFSET('Water Data'!$D$9,0,10*ROW('Water Data'!D170)),NA())</f>
        <v>#N/A</v>
      </c>
      <c r="G176" s="83" t="e">
        <f ca="true">+IF(AND(ISNUMBER(OFFSET('Water Data'!$E$4,0,10*ROW('Water Data'!E170))),'Data Summary'!BV176="Yes"),100-OFFSET('Water Data'!$E$4,0,10*ROW('Water Data'!E170)),NA())</f>
        <v>#N/A</v>
      </c>
      <c r="H176" s="83" t="e">
        <f ca="true">+IF(AND(ISNUMBER(OFFSET('Water Data'!$E$6,0,10*ROW('Water Data'!E170))),'Data Summary'!BW176="Yes"),OFFSET('Water Data'!$E$6,0,10*ROW('Water Data'!E170)),NA())</f>
        <v>#N/A</v>
      </c>
      <c r="I176" s="83" t="e">
        <f ca="true">+IF(AND(ISNUMBER(OFFSET('Water Data'!$E$9,0,10*ROW('Water Data'!E170))),'Data Summary'!BX176="Yes"),OFFSET('Water Data'!$E$9,0,10*ROW('Water Data'!E170)),NA())</f>
        <v>#N/A</v>
      </c>
      <c r="J176" s="83" t="e">
        <f ca="true">+IF(AND(ISNUMBER(OFFSET('Water Data'!$F$4,0,10*ROW('Water Data'!F170))),'Data Summary'!BY176="Yes"),100-OFFSET('Water Data'!$F$4,0,10*ROW('Water Data'!F170)),NA())</f>
        <v>#N/A</v>
      </c>
      <c r="K176" s="83" t="e">
        <f ca="true">+IF(AND(ISNUMBER(OFFSET('Water Data'!$F$6,0,10*ROW('Water Data'!F170))),'Data Summary'!BZ176="Yes"),OFFSET('Water Data'!$F$6,0,10*ROW('Water Data'!F170)),NA())</f>
        <v>#N/A</v>
      </c>
      <c r="L176" s="83" t="e">
        <f ca="true">+IF(AND(ISNUMBER(OFFSET('Water Data'!$F$9,0,10*ROW('Water Data'!F170))),'Data Summary'!CA176="Yes"),OFFSET('Water Data'!$F$9,0,10*ROW('Water Data'!F170)),NA())</f>
        <v>#N/A</v>
      </c>
      <c r="M176" s="83" t="e">
        <f ca="true">+IF(AND(ISNUMBER(OFFSET('Water Data'!$G$4,0,10*ROW('Water Data'!G170))),'Data Summary'!CB176="Yes"),100-OFFSET('Water Data'!$G$4,0,10*ROW('Water Data'!G170)),NA())</f>
        <v>#N/A</v>
      </c>
      <c r="N176" s="83" t="e">
        <f ca="true">+IF(AND(ISNUMBER(OFFSET('Water Data'!$G$6,0,10*ROW('Water Data'!G170))),'Data Summary'!CC176="Yes"),OFFSET('Water Data'!$G$6,0,10*ROW('Water Data'!G170)),NA())</f>
        <v>#N/A</v>
      </c>
      <c r="O176" s="83" t="e">
        <f ca="true">+IF(AND(ISNUMBER(OFFSET('Water Data'!$G$9,0,10*ROW('Water Data'!G170))),'Data Summary'!CD176="Yes"),OFFSET('Water Data'!$G$9,0,10*ROW('Water Data'!G170)),NA())</f>
        <v>#N/A</v>
      </c>
      <c r="P176" s="83" t="e">
        <f ca="true">+IF(AND(ISNUMBER(OFFSET('Water Data'!$H$4,0,10*ROW('Water Data'!H170))),'Data Summary'!CE176="Yes"),100-OFFSET('Water Data'!$H$4,0,10*ROW('Water Data'!H170)),NA())</f>
        <v>#N/A</v>
      </c>
      <c r="Q176" s="83" t="e">
        <f ca="true">+IF(AND(ISNUMBER(OFFSET('Water Data'!$H$6,0,10*ROW('Water Data'!H170))),'Data Summary'!CF176="Yes"),OFFSET('Water Data'!$H$6,0,10*ROW('Water Data'!H170)),NA())</f>
        <v>#N/A</v>
      </c>
      <c r="R176" s="83" t="e">
        <f ca="true">+IF(AND(ISNUMBER(OFFSET('Water Data'!$H$9,0,10*ROW('Water Data'!H170))),'Data Summary'!CG176="Yes"),OFFSET('Water Data'!$H$9,0,10*ROW('Water Data'!H170)),NA())</f>
        <v>#N/A</v>
      </c>
      <c r="S176" s="83" t="e">
        <f ca="true">+IF(AND(ISNUMBER(OFFSET('Water Data'!$I$4,0,10*ROW('Water Data'!I170))),'Data Summary'!CH176="Yes"),100-OFFSET('Water Data'!$I$4,0,10*ROW('Water Data'!I170)),NA())</f>
        <v>#N/A</v>
      </c>
      <c r="T176" s="83" t="e">
        <f ca="true">+IF(AND(ISNUMBER(OFFSET('Water Data'!$I$6,0,10*ROW('Water Data'!I170))),'Data Summary'!CI176="Yes"),OFFSET('Water Data'!$I$6,0,10*ROW('Water Data'!I170)),NA())</f>
        <v>#N/A</v>
      </c>
      <c r="U176" s="83" t="e">
        <f ca="true">+IF(AND(ISNUMBER(OFFSET('Water Data'!$I$9,0,10*ROW('Water Data'!I170))),'Data Summary'!CJ176="Yes"),OFFSET('Water Data'!$I$9,0,10*ROW('Water Data'!I170)),NA())</f>
        <v>#N/A</v>
      </c>
      <c r="V176" s="84" t="e">
        <f ca="true">+IF(AND(ISNUMBER(OFFSET('Sanitation Data'!$D$4,0,10*ROW('Sanitation Data'!D170))),'Data Summary'!CK176="Yes"),100-OFFSET('Sanitation Data'!$D$4,0,10*ROW('Sanitation Data'!D170)),NA())</f>
        <v>#N/A</v>
      </c>
      <c r="W176" s="84" t="e">
        <f ca="true">+IF(AND(ISNUMBER(OFFSET('Sanitation Data'!$D$6,0,10*ROW('Sanitation Data'!D170))),'Data Summary'!CL176="Yes"),OFFSET('Sanitation Data'!$D$6,0,10*ROW('Sanitation Data'!D170)),NA())</f>
        <v>#N/A</v>
      </c>
      <c r="X176" s="84" t="e">
        <f ca="true">+IF(AND(ISNUMBER(OFFSET('Sanitation Data'!$D$10,0,10*ROW('Sanitation Data'!D170))),'Data Summary'!CM176="Yes"),OFFSET('Sanitation Data'!$D$10,0,10*ROW('Sanitation Data'!D170)),NA())</f>
        <v>#N/A</v>
      </c>
      <c r="Y176" s="84" t="e">
        <f ca="true">+IF(AND(ISNUMBER(OFFSET('Sanitation Data'!$D$11,0,10*ROW('Sanitation Data'!D170))),'Data Summary'!CN176="Yes"),OFFSET('Sanitation Data'!$D$11,0,10*ROW('Sanitation Data'!D170)),NA())</f>
        <v>#N/A</v>
      </c>
      <c r="Z176" s="84" t="e">
        <f ca="true">+IF(AND(ISNUMBER(OFFSET('Sanitation Data'!$D$12,0,10*ROW('Sanitation Data'!D170))),'Data Summary'!CO176="Yes"),OFFSET('Sanitation Data'!$D$12,0,10*ROW('Sanitation Data'!D170)),NA())</f>
        <v>#N/A</v>
      </c>
      <c r="AA176" s="84" t="e">
        <f ca="true">+IF(AND(ISNUMBER(OFFSET('Sanitation Data'!$E$4,0,10*ROW('Sanitation Data'!E170))),'Data Summary'!CP176="Yes"),100-OFFSET('Sanitation Data'!$E$4,0,10*ROW('Sanitation Data'!E170)),NA())</f>
        <v>#N/A</v>
      </c>
      <c r="AB176" s="84" t="e">
        <f ca="true">+IF(AND(ISNUMBER(OFFSET('Sanitation Data'!$E$6,0,10*ROW('Sanitation Data'!E170))),'Data Summary'!CQ176="Yes"),OFFSET('Sanitation Data'!$E$6,0,10*ROW('Sanitation Data'!E170)),NA())</f>
        <v>#N/A</v>
      </c>
      <c r="AC176" s="84" t="e">
        <f ca="true">+IF(AND(ISNUMBER(OFFSET('Sanitation Data'!$E$10,0,10*ROW('Sanitation Data'!E170))),'Data Summary'!CR176="Yes"),OFFSET('Sanitation Data'!$E$10,0,10*ROW('Sanitation Data'!E170)),NA())</f>
        <v>#N/A</v>
      </c>
      <c r="AD176" s="84" t="e">
        <f ca="true">+IF(AND(ISNUMBER(OFFSET('Sanitation Data'!$E$11,0,10*ROW('Sanitation Data'!E170))),'Data Summary'!CS176="Yes"),OFFSET('Sanitation Data'!$E$11,0,10*ROW('Sanitation Data'!E170)),NA())</f>
        <v>#N/A</v>
      </c>
      <c r="AE176" s="84" t="e">
        <f ca="true">+IF(AND(ISNUMBER(OFFSET('Sanitation Data'!$E$12,0,10*ROW('Sanitation Data'!E170))),'Data Summary'!CT176="Yes"),OFFSET('Sanitation Data'!$E$12,0,10*ROW('Sanitation Data'!E170)),NA())</f>
        <v>#N/A</v>
      </c>
      <c r="AF176" s="84" t="e">
        <f ca="true">+IF(AND(ISNUMBER(OFFSET('Sanitation Data'!$F$4,0,10*ROW('Sanitation Data'!F170))),'Data Summary'!CU176="Yes"),100-OFFSET('Sanitation Data'!$F$4,0,10*ROW('Sanitation Data'!F170)),NA())</f>
        <v>#N/A</v>
      </c>
      <c r="AG176" s="84" t="e">
        <f ca="true">+IF(AND(ISNUMBER(OFFSET('Sanitation Data'!$F$6,0,10*ROW('Sanitation Data'!F170))),'Data Summary'!CV176="Yes"),OFFSET('Sanitation Data'!$F$6,0,10*ROW('Sanitation Data'!F170)),NA())</f>
        <v>#N/A</v>
      </c>
      <c r="AH176" s="84" t="e">
        <f ca="true">+IF(AND(ISNUMBER(OFFSET('Sanitation Data'!$F$10,0,10*ROW('Sanitation Data'!F170))),'Data Summary'!CW176="Yes"),OFFSET('Sanitation Data'!$F$10,0,10*ROW('Sanitation Data'!F170)),NA())</f>
        <v>#N/A</v>
      </c>
      <c r="AI176" s="84" t="e">
        <f ca="true">+IF(AND(ISNUMBER(OFFSET('Sanitation Data'!$F$11,0,10*ROW('Sanitation Data'!F170))),'Data Summary'!CX176="Yes"),OFFSET('Sanitation Data'!$F$11,0,10*ROW('Sanitation Data'!F170)),NA())</f>
        <v>#N/A</v>
      </c>
      <c r="AJ176" s="84" t="e">
        <f ca="true">+IF(AND(ISNUMBER(OFFSET('Sanitation Data'!$F$12,0,10*ROW('Sanitation Data'!F170))),'Data Summary'!CY176="Yes"),OFFSET('Sanitation Data'!$F$12,0,10*ROW('Sanitation Data'!F170)),NA())</f>
        <v>#N/A</v>
      </c>
      <c r="AK176" s="84" t="e">
        <f ca="true">+IF(AND(ISNUMBER(OFFSET('Sanitation Data'!$G$4,0,10*ROW('Sanitation Data'!G170))),'Data Summary'!CZ176="Yes"),100-OFFSET('Sanitation Data'!$G$4,0,10*ROW('Sanitation Data'!G170)),NA())</f>
        <v>#N/A</v>
      </c>
      <c r="AL176" s="84" t="e">
        <f ca="true">+IF(AND(ISNUMBER(OFFSET('Sanitation Data'!$G$6,0,10*ROW('Sanitation Data'!G170))),'Data Summary'!DA176="Yes"),OFFSET('Sanitation Data'!$G$6,0,10*ROW('Sanitation Data'!G170)),NA())</f>
        <v>#N/A</v>
      </c>
      <c r="AM176" s="84" t="e">
        <f ca="true">+IF(AND(ISNUMBER(OFFSET('Sanitation Data'!$G$10,0,10*ROW('Sanitation Data'!G170))),'Data Summary'!DB176="Yes"),OFFSET('Sanitation Data'!$G$10,0,10*ROW('Sanitation Data'!G170)),NA())</f>
        <v>#N/A</v>
      </c>
      <c r="AN176" s="84" t="e">
        <f ca="true">+IF(AND(ISNUMBER(OFFSET('Sanitation Data'!$G$11,0,10*ROW('Sanitation Data'!G170))),'Data Summary'!DC176="Yes"),OFFSET('Sanitation Data'!$G$11,0,10*ROW('Sanitation Data'!G170)),NA())</f>
        <v>#N/A</v>
      </c>
      <c r="AO176" s="84" t="e">
        <f ca="true">+IF(AND(ISNUMBER(OFFSET('Sanitation Data'!$G$12,0,10*ROW('Sanitation Data'!G170))),'Data Summary'!DD176="Yes"),OFFSET('Sanitation Data'!$G$12,0,10*ROW('Sanitation Data'!G170)),NA())</f>
        <v>#N/A</v>
      </c>
      <c r="AP176" s="84" t="e">
        <f ca="true">+IF(AND(ISNUMBER(OFFSET('Sanitation Data'!$H$4,0,10*ROW('Sanitation Data'!H170))),'Data Summary'!DE176="Yes"),100-OFFSET('Sanitation Data'!$H$4,0,10*ROW('Sanitation Data'!H170)),NA())</f>
        <v>#N/A</v>
      </c>
      <c r="AQ176" s="84" t="e">
        <f ca="true">+IF(AND(ISNUMBER(OFFSET('Sanitation Data'!$H$6,0,10*ROW('Sanitation Data'!H170))),'Data Summary'!DF176="Yes"),OFFSET('Sanitation Data'!$H$6,0,10*ROW('Sanitation Data'!H170)),NA())</f>
        <v>#N/A</v>
      </c>
      <c r="AR176" s="84" t="e">
        <f ca="true">+IF(AND(ISNUMBER(OFFSET('Sanitation Data'!$H$10,0,10*ROW('Sanitation Data'!H170))),'Data Summary'!DG176="Yes"),OFFSET('Sanitation Data'!$H$10,0,10*ROW('Sanitation Data'!H170)),NA())</f>
        <v>#N/A</v>
      </c>
      <c r="AS176" s="84" t="e">
        <f ca="true">+IF(AND(ISNUMBER(OFFSET('Sanitation Data'!$H$11,0,10*ROW('Sanitation Data'!H170))),'Data Summary'!DH176="Yes"),OFFSET('Sanitation Data'!$H$11,0,10*ROW('Sanitation Data'!H170)),NA())</f>
        <v>#N/A</v>
      </c>
      <c r="AT176" s="84" t="e">
        <f ca="true">+IF(AND(ISNUMBER(OFFSET('Sanitation Data'!$H$12,0,10*ROW('Sanitation Data'!H170))),'Data Summary'!DI176="Yes"),OFFSET('Sanitation Data'!$H$12,0,10*ROW('Sanitation Data'!H170)),NA())</f>
        <v>#N/A</v>
      </c>
      <c r="AU176" s="84" t="e">
        <f ca="true">+IF(AND(ISNUMBER(OFFSET('Sanitation Data'!$I$4,0,10*ROW('Sanitation Data'!I170))),'Data Summary'!DJ176="Yes"),100-OFFSET('Sanitation Data'!$I$4,0,10*ROW('Sanitation Data'!I170)),NA())</f>
        <v>#N/A</v>
      </c>
      <c r="AV176" s="84" t="e">
        <f ca="true">+IF(AND(ISNUMBER(OFFSET('Sanitation Data'!$I$6,0,10*ROW('Sanitation Data'!I170))),'Data Summary'!DK176="Yes"),OFFSET('Sanitation Data'!$I$6,0,10*ROW('Sanitation Data'!I170)),NA())</f>
        <v>#N/A</v>
      </c>
      <c r="AW176" s="84" t="e">
        <f ca="true">+IF(AND(ISNUMBER(OFFSET('Sanitation Data'!$I$10,0,10*ROW('Sanitation Data'!I170))),'Data Summary'!DL176="Yes"),OFFSET('Sanitation Data'!$I$10,0,10*ROW('Sanitation Data'!I170)),NA())</f>
        <v>#N/A</v>
      </c>
      <c r="AX176" s="84" t="e">
        <f ca="true">+IF(AND(ISNUMBER(OFFSET('Sanitation Data'!$I$11,0,10*ROW('Sanitation Data'!I170))),'Data Summary'!DM176="Yes"),OFFSET('Sanitation Data'!$I$11,0,10*ROW('Sanitation Data'!I170)),NA())</f>
        <v>#N/A</v>
      </c>
      <c r="AY176" s="84" t="e">
        <f ca="true">+IF(AND(ISNUMBER(OFFSET('Sanitation Data'!$I$12,0,10*ROW('Sanitation Data'!I170))),'Data Summary'!DN176="Yes"),OFFSET('Sanitation Data'!$I$12,0,10*ROW('Sanitation Data'!I170)),NA())</f>
        <v>#N/A</v>
      </c>
      <c r="AZ176" s="85" t="e">
        <f ca="true">+IF(AND(ISNUMBER(OFFSET('Hygiene Data'!$D$5,0,10*ROW('Hygiene Data'!D170))),'Data Summary'!DO176="Yes"),OFFSET('Hygiene Data'!$D$5,0,10*ROW('Hygiene Data'!D170)),NA())</f>
        <v>#N/A</v>
      </c>
      <c r="BA176" s="85" t="e">
        <f ca="true">+IF(AND(ISNUMBER(OFFSET('Hygiene Data'!$D$7,0,10*ROW('Hygiene Data'!D170))),'Data Summary'!DP176="Yes"),OFFSET('Hygiene Data'!$D$7,0,10*ROW('Hygiene Data'!D170)),NA())</f>
        <v>#N/A</v>
      </c>
      <c r="BB176" s="85" t="e">
        <f ca="true">+IF(AND(ISNUMBER(OFFSET('Hygiene Data'!$D$9,0,10*ROW('Hygiene Data'!D170))),'Data Summary'!DQ176="Yes"),OFFSET('Hygiene Data'!$D$9,0,10*ROW('Hygiene Data'!D170)),NA())</f>
        <v>#N/A</v>
      </c>
      <c r="BC176" s="85" t="e">
        <f ca="true">+IF(AND(ISNUMBER(OFFSET('Hygiene Data'!$E$5,0,10*ROW('Hygiene Data'!E170))),'Data Summary'!DR176="Yes"),OFFSET('Hygiene Data'!$E$5,0,10*ROW('Hygiene Data'!E170)),NA())</f>
        <v>#N/A</v>
      </c>
      <c r="BD176" s="85" t="e">
        <f ca="true">+IF(AND(ISNUMBER(OFFSET('Hygiene Data'!$E$7,0,10*ROW('Hygiene Data'!E170))),'Data Summary'!DS176="Yes"),OFFSET('Hygiene Data'!$E$7,0,10*ROW('Hygiene Data'!E170)),NA())</f>
        <v>#N/A</v>
      </c>
      <c r="BE176" s="85" t="e">
        <f ca="true">+IF(AND(ISNUMBER(OFFSET('Hygiene Data'!$E$9,0,10*ROW('Hygiene Data'!E170))),'Data Summary'!DT176="Yes"),OFFSET('Hygiene Data'!$E$9,0,10*ROW('Hygiene Data'!E170)),NA())</f>
        <v>#N/A</v>
      </c>
      <c r="BF176" s="85" t="e">
        <f ca="true">+IF(AND(ISNUMBER(OFFSET('Hygiene Data'!$F$5,0,10*ROW('Hygiene Data'!F170))),'Data Summary'!DU176="Yes"),OFFSET('Hygiene Data'!$F$5,0,10*ROW('Hygiene Data'!F170)),NA())</f>
        <v>#N/A</v>
      </c>
      <c r="BG176" s="85" t="e">
        <f ca="true">+IF(AND(ISNUMBER(OFFSET('Hygiene Data'!$F$7,0,10*ROW('Hygiene Data'!F170))),'Data Summary'!DV176="Yes"),OFFSET('Hygiene Data'!$F$7,0,10*ROW('Hygiene Data'!F170)),NA())</f>
        <v>#N/A</v>
      </c>
      <c r="BH176" s="85" t="e">
        <f ca="true">+IF(AND(ISNUMBER(OFFSET('Hygiene Data'!$F$9,0,10*ROW('Hygiene Data'!F170))),'Data Summary'!DW176="Yes"),OFFSET('Hygiene Data'!$F$9,0,10*ROW('Hygiene Data'!F170)),NA())</f>
        <v>#N/A</v>
      </c>
      <c r="BI176" s="85" t="e">
        <f ca="true">+IF(AND(ISNUMBER(OFFSET('Hygiene Data'!$G$5,0,10*ROW('Hygiene Data'!G170))),'Data Summary'!DX176="Yes"),OFFSET('Hygiene Data'!$G$5,0,10*ROW('Hygiene Data'!G170)),NA())</f>
        <v>#N/A</v>
      </c>
      <c r="BJ176" s="85" t="e">
        <f ca="true">+IF(AND(ISNUMBER(OFFSET('Hygiene Data'!$G$7,0,10*ROW('Hygiene Data'!G170))),'Data Summary'!DY176="Yes"),OFFSET('Hygiene Data'!$G$7,0,10*ROW('Hygiene Data'!G170)),NA())</f>
        <v>#N/A</v>
      </c>
      <c r="BK176" s="85" t="e">
        <f ca="true">+IF(AND(ISNUMBER(OFFSET('Hygiene Data'!$G$9,0,10*ROW('Hygiene Data'!G170))),'Data Summary'!DZ176="Yes"),OFFSET('Hygiene Data'!$G$9,0,10*ROW('Hygiene Data'!G170)),NA())</f>
        <v>#N/A</v>
      </c>
      <c r="BL176" s="85" t="e">
        <f ca="true">+IF(AND(ISNUMBER(OFFSET('Hygiene Data'!$H$5,0,10*ROW('Hygiene Data'!H170))),'Data Summary'!EA176="Yes"),OFFSET('Hygiene Data'!$H$5,0,10*ROW('Hygiene Data'!H170)),NA())</f>
        <v>#N/A</v>
      </c>
      <c r="BM176" s="85" t="e">
        <f ca="true">+IF(AND(ISNUMBER(OFFSET('Hygiene Data'!$H$7,0,10*ROW('Hygiene Data'!H170))),'Data Summary'!EB176="Yes"),OFFSET('Hygiene Data'!$H$7,0,10*ROW('Hygiene Data'!H170)),NA())</f>
        <v>#N/A</v>
      </c>
      <c r="BN176" s="85" t="e">
        <f ca="true">+IF(AND(ISNUMBER(OFFSET('Hygiene Data'!$H$9,0,10*ROW('Hygiene Data'!H170))),'Data Summary'!EC176="Yes"),OFFSET('Hygiene Data'!$H$9,0,10*ROW('Hygiene Data'!H170)),NA())</f>
        <v>#N/A</v>
      </c>
      <c r="BO176" s="85" t="e">
        <f ca="true">+IF(AND(ISNUMBER(OFFSET('Hygiene Data'!$I$5,0,10*ROW('Hygiene Data'!I170))),'Data Summary'!ED176="Yes"),OFFSET('Hygiene Data'!$I$5,0,10*ROW('Hygiene Data'!I170)),NA())</f>
        <v>#N/A</v>
      </c>
      <c r="BP176" s="85" t="e">
        <f ca="true">+IF(AND(ISNUMBER(OFFSET('Hygiene Data'!$I$7,0,10*ROW('Hygiene Data'!I170))),'Data Summary'!EE176="Yes"),OFFSET('Hygiene Data'!$I$7,0,10*ROW('Hygiene Data'!I170)),NA())</f>
        <v>#N/A</v>
      </c>
      <c r="BQ176" s="85" t="e">
        <f ca="true">+IF(AND(ISNUMBER(OFFSET('Hygiene Data'!$I$9,0,10*ROW('Hygiene Data'!I170))),'Data Summary'!EF176="Yes"),OFFSET('Hygiene Data'!$I$9,0,10*ROW('Hygiene Data'!I170)),NA())</f>
        <v>#N/A</v>
      </c>
    </row>
    <row xmlns:x14ac="http://schemas.microsoft.com/office/spreadsheetml/2009/9/ac" r="177" x14ac:dyDescent="0.2">
      <c r="A177" s="326" t="e">
        <f ca="true">+RIGHT('Data Summary'!A177,LEN('Data Summary'!A177)-9)</f>
        <v>#VALUE!</v>
      </c>
      <c r="B177" s="31" t="str">
        <f ca="true">+IF(ISTEXT('Data Summary'!B177),'Data Summary'!B177,"")</f>
        <v/>
      </c>
      <c r="C177" s="325" t="e">
        <f ca="true">+VALUE('Data Summary'!C177)</f>
        <v>#VALUE!</v>
      </c>
      <c r="D177" s="83" t="e">
        <f ca="true">+IF(AND(ISNUMBER(OFFSET('Water Data'!$D$4,0,10*ROW('Water Data'!D171))),'Data Summary'!BS177="Yes"),100-OFFSET('Water Data'!$D$4,0,10*ROW('Water Data'!D171)),NA())</f>
        <v>#N/A</v>
      </c>
      <c r="E177" s="83" t="e">
        <f ca="true">+IF(AND(ISNUMBER(OFFSET('Water Data'!$D$6,0,10*ROW('Water Data'!D171))),'Data Summary'!BT177="Yes"),OFFSET('Water Data'!$D$6,0,10*ROW('Water Data'!D171)),NA())</f>
        <v>#N/A</v>
      </c>
      <c r="F177" s="83" t="e">
        <f ca="true">+IF(AND(ISNUMBER(OFFSET('Water Data'!$D$9,0,10*ROW('Water Data'!D171))),'Data Summary'!BU177="Yes"),OFFSET('Water Data'!$D$9,0,10*ROW('Water Data'!D171)),NA())</f>
        <v>#N/A</v>
      </c>
      <c r="G177" s="83" t="e">
        <f ca="true">+IF(AND(ISNUMBER(OFFSET('Water Data'!$E$4,0,10*ROW('Water Data'!E171))),'Data Summary'!BV177="Yes"),100-OFFSET('Water Data'!$E$4,0,10*ROW('Water Data'!E171)),NA())</f>
        <v>#N/A</v>
      </c>
      <c r="H177" s="83" t="e">
        <f ca="true">+IF(AND(ISNUMBER(OFFSET('Water Data'!$E$6,0,10*ROW('Water Data'!E171))),'Data Summary'!BW177="Yes"),OFFSET('Water Data'!$E$6,0,10*ROW('Water Data'!E171)),NA())</f>
        <v>#N/A</v>
      </c>
      <c r="I177" s="83" t="e">
        <f ca="true">+IF(AND(ISNUMBER(OFFSET('Water Data'!$E$9,0,10*ROW('Water Data'!E171))),'Data Summary'!BX177="Yes"),OFFSET('Water Data'!$E$9,0,10*ROW('Water Data'!E171)),NA())</f>
        <v>#N/A</v>
      </c>
      <c r="J177" s="83" t="e">
        <f ca="true">+IF(AND(ISNUMBER(OFFSET('Water Data'!$F$4,0,10*ROW('Water Data'!F171))),'Data Summary'!BY177="Yes"),100-OFFSET('Water Data'!$F$4,0,10*ROW('Water Data'!F171)),NA())</f>
        <v>#N/A</v>
      </c>
      <c r="K177" s="83" t="e">
        <f ca="true">+IF(AND(ISNUMBER(OFFSET('Water Data'!$F$6,0,10*ROW('Water Data'!F171))),'Data Summary'!BZ177="Yes"),OFFSET('Water Data'!$F$6,0,10*ROW('Water Data'!F171)),NA())</f>
        <v>#N/A</v>
      </c>
      <c r="L177" s="83" t="e">
        <f ca="true">+IF(AND(ISNUMBER(OFFSET('Water Data'!$F$9,0,10*ROW('Water Data'!F171))),'Data Summary'!CA177="Yes"),OFFSET('Water Data'!$F$9,0,10*ROW('Water Data'!F171)),NA())</f>
        <v>#N/A</v>
      </c>
      <c r="M177" s="83" t="e">
        <f ca="true">+IF(AND(ISNUMBER(OFFSET('Water Data'!$G$4,0,10*ROW('Water Data'!G171))),'Data Summary'!CB177="Yes"),100-OFFSET('Water Data'!$G$4,0,10*ROW('Water Data'!G171)),NA())</f>
        <v>#N/A</v>
      </c>
      <c r="N177" s="83" t="e">
        <f ca="true">+IF(AND(ISNUMBER(OFFSET('Water Data'!$G$6,0,10*ROW('Water Data'!G171))),'Data Summary'!CC177="Yes"),OFFSET('Water Data'!$G$6,0,10*ROW('Water Data'!G171)),NA())</f>
        <v>#N/A</v>
      </c>
      <c r="O177" s="83" t="e">
        <f ca="true">+IF(AND(ISNUMBER(OFFSET('Water Data'!$G$9,0,10*ROW('Water Data'!G171))),'Data Summary'!CD177="Yes"),OFFSET('Water Data'!$G$9,0,10*ROW('Water Data'!G171)),NA())</f>
        <v>#N/A</v>
      </c>
      <c r="P177" s="83" t="e">
        <f ca="true">+IF(AND(ISNUMBER(OFFSET('Water Data'!$H$4,0,10*ROW('Water Data'!H171))),'Data Summary'!CE177="Yes"),100-OFFSET('Water Data'!$H$4,0,10*ROW('Water Data'!H171)),NA())</f>
        <v>#N/A</v>
      </c>
      <c r="Q177" s="83" t="e">
        <f ca="true">+IF(AND(ISNUMBER(OFFSET('Water Data'!$H$6,0,10*ROW('Water Data'!H171))),'Data Summary'!CF177="Yes"),OFFSET('Water Data'!$H$6,0,10*ROW('Water Data'!H171)),NA())</f>
        <v>#N/A</v>
      </c>
      <c r="R177" s="83" t="e">
        <f ca="true">+IF(AND(ISNUMBER(OFFSET('Water Data'!$H$9,0,10*ROW('Water Data'!H171))),'Data Summary'!CG177="Yes"),OFFSET('Water Data'!$H$9,0,10*ROW('Water Data'!H171)),NA())</f>
        <v>#N/A</v>
      </c>
      <c r="S177" s="83" t="e">
        <f ca="true">+IF(AND(ISNUMBER(OFFSET('Water Data'!$I$4,0,10*ROW('Water Data'!I171))),'Data Summary'!CH177="Yes"),100-OFFSET('Water Data'!$I$4,0,10*ROW('Water Data'!I171)),NA())</f>
        <v>#N/A</v>
      </c>
      <c r="T177" s="83" t="e">
        <f ca="true">+IF(AND(ISNUMBER(OFFSET('Water Data'!$I$6,0,10*ROW('Water Data'!I171))),'Data Summary'!CI177="Yes"),OFFSET('Water Data'!$I$6,0,10*ROW('Water Data'!I171)),NA())</f>
        <v>#N/A</v>
      </c>
      <c r="U177" s="83" t="e">
        <f ca="true">+IF(AND(ISNUMBER(OFFSET('Water Data'!$I$9,0,10*ROW('Water Data'!I171))),'Data Summary'!CJ177="Yes"),OFFSET('Water Data'!$I$9,0,10*ROW('Water Data'!I171)),NA())</f>
        <v>#N/A</v>
      </c>
      <c r="V177" s="84" t="e">
        <f ca="true">+IF(AND(ISNUMBER(OFFSET('Sanitation Data'!$D$4,0,10*ROW('Sanitation Data'!D171))),'Data Summary'!CK177="Yes"),100-OFFSET('Sanitation Data'!$D$4,0,10*ROW('Sanitation Data'!D171)),NA())</f>
        <v>#N/A</v>
      </c>
      <c r="W177" s="84" t="e">
        <f ca="true">+IF(AND(ISNUMBER(OFFSET('Sanitation Data'!$D$6,0,10*ROW('Sanitation Data'!D171))),'Data Summary'!CL177="Yes"),OFFSET('Sanitation Data'!$D$6,0,10*ROW('Sanitation Data'!D171)),NA())</f>
        <v>#N/A</v>
      </c>
      <c r="X177" s="84" t="e">
        <f ca="true">+IF(AND(ISNUMBER(OFFSET('Sanitation Data'!$D$10,0,10*ROW('Sanitation Data'!D171))),'Data Summary'!CM177="Yes"),OFFSET('Sanitation Data'!$D$10,0,10*ROW('Sanitation Data'!D171)),NA())</f>
        <v>#N/A</v>
      </c>
      <c r="Y177" s="84" t="e">
        <f ca="true">+IF(AND(ISNUMBER(OFFSET('Sanitation Data'!$D$11,0,10*ROW('Sanitation Data'!D171))),'Data Summary'!CN177="Yes"),OFFSET('Sanitation Data'!$D$11,0,10*ROW('Sanitation Data'!D171)),NA())</f>
        <v>#N/A</v>
      </c>
      <c r="Z177" s="84" t="e">
        <f ca="true">+IF(AND(ISNUMBER(OFFSET('Sanitation Data'!$D$12,0,10*ROW('Sanitation Data'!D171))),'Data Summary'!CO177="Yes"),OFFSET('Sanitation Data'!$D$12,0,10*ROW('Sanitation Data'!D171)),NA())</f>
        <v>#N/A</v>
      </c>
      <c r="AA177" s="84" t="e">
        <f ca="true">+IF(AND(ISNUMBER(OFFSET('Sanitation Data'!$E$4,0,10*ROW('Sanitation Data'!E171))),'Data Summary'!CP177="Yes"),100-OFFSET('Sanitation Data'!$E$4,0,10*ROW('Sanitation Data'!E171)),NA())</f>
        <v>#N/A</v>
      </c>
      <c r="AB177" s="84" t="e">
        <f ca="true">+IF(AND(ISNUMBER(OFFSET('Sanitation Data'!$E$6,0,10*ROW('Sanitation Data'!E171))),'Data Summary'!CQ177="Yes"),OFFSET('Sanitation Data'!$E$6,0,10*ROW('Sanitation Data'!E171)),NA())</f>
        <v>#N/A</v>
      </c>
      <c r="AC177" s="84" t="e">
        <f ca="true">+IF(AND(ISNUMBER(OFFSET('Sanitation Data'!$E$10,0,10*ROW('Sanitation Data'!E171))),'Data Summary'!CR177="Yes"),OFFSET('Sanitation Data'!$E$10,0,10*ROW('Sanitation Data'!E171)),NA())</f>
        <v>#N/A</v>
      </c>
      <c r="AD177" s="84" t="e">
        <f ca="true">+IF(AND(ISNUMBER(OFFSET('Sanitation Data'!$E$11,0,10*ROW('Sanitation Data'!E171))),'Data Summary'!CS177="Yes"),OFFSET('Sanitation Data'!$E$11,0,10*ROW('Sanitation Data'!E171)),NA())</f>
        <v>#N/A</v>
      </c>
      <c r="AE177" s="84" t="e">
        <f ca="true">+IF(AND(ISNUMBER(OFFSET('Sanitation Data'!$E$12,0,10*ROW('Sanitation Data'!E171))),'Data Summary'!CT177="Yes"),OFFSET('Sanitation Data'!$E$12,0,10*ROW('Sanitation Data'!E171)),NA())</f>
        <v>#N/A</v>
      </c>
      <c r="AF177" s="84" t="e">
        <f ca="true">+IF(AND(ISNUMBER(OFFSET('Sanitation Data'!$F$4,0,10*ROW('Sanitation Data'!F171))),'Data Summary'!CU177="Yes"),100-OFFSET('Sanitation Data'!$F$4,0,10*ROW('Sanitation Data'!F171)),NA())</f>
        <v>#N/A</v>
      </c>
      <c r="AG177" s="84" t="e">
        <f ca="true">+IF(AND(ISNUMBER(OFFSET('Sanitation Data'!$F$6,0,10*ROW('Sanitation Data'!F171))),'Data Summary'!CV177="Yes"),OFFSET('Sanitation Data'!$F$6,0,10*ROW('Sanitation Data'!F171)),NA())</f>
        <v>#N/A</v>
      </c>
      <c r="AH177" s="84" t="e">
        <f ca="true">+IF(AND(ISNUMBER(OFFSET('Sanitation Data'!$F$10,0,10*ROW('Sanitation Data'!F171))),'Data Summary'!CW177="Yes"),OFFSET('Sanitation Data'!$F$10,0,10*ROW('Sanitation Data'!F171)),NA())</f>
        <v>#N/A</v>
      </c>
      <c r="AI177" s="84" t="e">
        <f ca="true">+IF(AND(ISNUMBER(OFFSET('Sanitation Data'!$F$11,0,10*ROW('Sanitation Data'!F171))),'Data Summary'!CX177="Yes"),OFFSET('Sanitation Data'!$F$11,0,10*ROW('Sanitation Data'!F171)),NA())</f>
        <v>#N/A</v>
      </c>
      <c r="AJ177" s="84" t="e">
        <f ca="true">+IF(AND(ISNUMBER(OFFSET('Sanitation Data'!$F$12,0,10*ROW('Sanitation Data'!F171))),'Data Summary'!CY177="Yes"),OFFSET('Sanitation Data'!$F$12,0,10*ROW('Sanitation Data'!F171)),NA())</f>
        <v>#N/A</v>
      </c>
      <c r="AK177" s="84" t="e">
        <f ca="true">+IF(AND(ISNUMBER(OFFSET('Sanitation Data'!$G$4,0,10*ROW('Sanitation Data'!G171))),'Data Summary'!CZ177="Yes"),100-OFFSET('Sanitation Data'!$G$4,0,10*ROW('Sanitation Data'!G171)),NA())</f>
        <v>#N/A</v>
      </c>
      <c r="AL177" s="84" t="e">
        <f ca="true">+IF(AND(ISNUMBER(OFFSET('Sanitation Data'!$G$6,0,10*ROW('Sanitation Data'!G171))),'Data Summary'!DA177="Yes"),OFFSET('Sanitation Data'!$G$6,0,10*ROW('Sanitation Data'!G171)),NA())</f>
        <v>#N/A</v>
      </c>
      <c r="AM177" s="84" t="e">
        <f ca="true">+IF(AND(ISNUMBER(OFFSET('Sanitation Data'!$G$10,0,10*ROW('Sanitation Data'!G171))),'Data Summary'!DB177="Yes"),OFFSET('Sanitation Data'!$G$10,0,10*ROW('Sanitation Data'!G171)),NA())</f>
        <v>#N/A</v>
      </c>
      <c r="AN177" s="84" t="e">
        <f ca="true">+IF(AND(ISNUMBER(OFFSET('Sanitation Data'!$G$11,0,10*ROW('Sanitation Data'!G171))),'Data Summary'!DC177="Yes"),OFFSET('Sanitation Data'!$G$11,0,10*ROW('Sanitation Data'!G171)),NA())</f>
        <v>#N/A</v>
      </c>
      <c r="AO177" s="84" t="e">
        <f ca="true">+IF(AND(ISNUMBER(OFFSET('Sanitation Data'!$G$12,0,10*ROW('Sanitation Data'!G171))),'Data Summary'!DD177="Yes"),OFFSET('Sanitation Data'!$G$12,0,10*ROW('Sanitation Data'!G171)),NA())</f>
        <v>#N/A</v>
      </c>
      <c r="AP177" s="84" t="e">
        <f ca="true">+IF(AND(ISNUMBER(OFFSET('Sanitation Data'!$H$4,0,10*ROW('Sanitation Data'!H171))),'Data Summary'!DE177="Yes"),100-OFFSET('Sanitation Data'!$H$4,0,10*ROW('Sanitation Data'!H171)),NA())</f>
        <v>#N/A</v>
      </c>
      <c r="AQ177" s="84" t="e">
        <f ca="true">+IF(AND(ISNUMBER(OFFSET('Sanitation Data'!$H$6,0,10*ROW('Sanitation Data'!H171))),'Data Summary'!DF177="Yes"),OFFSET('Sanitation Data'!$H$6,0,10*ROW('Sanitation Data'!H171)),NA())</f>
        <v>#N/A</v>
      </c>
      <c r="AR177" s="84" t="e">
        <f ca="true">+IF(AND(ISNUMBER(OFFSET('Sanitation Data'!$H$10,0,10*ROW('Sanitation Data'!H171))),'Data Summary'!DG177="Yes"),OFFSET('Sanitation Data'!$H$10,0,10*ROW('Sanitation Data'!H171)),NA())</f>
        <v>#N/A</v>
      </c>
      <c r="AS177" s="84" t="e">
        <f ca="true">+IF(AND(ISNUMBER(OFFSET('Sanitation Data'!$H$11,0,10*ROW('Sanitation Data'!H171))),'Data Summary'!DH177="Yes"),OFFSET('Sanitation Data'!$H$11,0,10*ROW('Sanitation Data'!H171)),NA())</f>
        <v>#N/A</v>
      </c>
      <c r="AT177" s="84" t="e">
        <f ca="true">+IF(AND(ISNUMBER(OFFSET('Sanitation Data'!$H$12,0,10*ROW('Sanitation Data'!H171))),'Data Summary'!DI177="Yes"),OFFSET('Sanitation Data'!$H$12,0,10*ROW('Sanitation Data'!H171)),NA())</f>
        <v>#N/A</v>
      </c>
      <c r="AU177" s="84" t="e">
        <f ca="true">+IF(AND(ISNUMBER(OFFSET('Sanitation Data'!$I$4,0,10*ROW('Sanitation Data'!I171))),'Data Summary'!DJ177="Yes"),100-OFFSET('Sanitation Data'!$I$4,0,10*ROW('Sanitation Data'!I171)),NA())</f>
        <v>#N/A</v>
      </c>
      <c r="AV177" s="84" t="e">
        <f ca="true">+IF(AND(ISNUMBER(OFFSET('Sanitation Data'!$I$6,0,10*ROW('Sanitation Data'!I171))),'Data Summary'!DK177="Yes"),OFFSET('Sanitation Data'!$I$6,0,10*ROW('Sanitation Data'!I171)),NA())</f>
        <v>#N/A</v>
      </c>
      <c r="AW177" s="84" t="e">
        <f ca="true">+IF(AND(ISNUMBER(OFFSET('Sanitation Data'!$I$10,0,10*ROW('Sanitation Data'!I171))),'Data Summary'!DL177="Yes"),OFFSET('Sanitation Data'!$I$10,0,10*ROW('Sanitation Data'!I171)),NA())</f>
        <v>#N/A</v>
      </c>
      <c r="AX177" s="84" t="e">
        <f ca="true">+IF(AND(ISNUMBER(OFFSET('Sanitation Data'!$I$11,0,10*ROW('Sanitation Data'!I171))),'Data Summary'!DM177="Yes"),OFFSET('Sanitation Data'!$I$11,0,10*ROW('Sanitation Data'!I171)),NA())</f>
        <v>#N/A</v>
      </c>
      <c r="AY177" s="84" t="e">
        <f ca="true">+IF(AND(ISNUMBER(OFFSET('Sanitation Data'!$I$12,0,10*ROW('Sanitation Data'!I171))),'Data Summary'!DN177="Yes"),OFFSET('Sanitation Data'!$I$12,0,10*ROW('Sanitation Data'!I171)),NA())</f>
        <v>#N/A</v>
      </c>
      <c r="AZ177" s="85" t="e">
        <f ca="true">+IF(AND(ISNUMBER(OFFSET('Hygiene Data'!$D$5,0,10*ROW('Hygiene Data'!D171))),'Data Summary'!DO177="Yes"),OFFSET('Hygiene Data'!$D$5,0,10*ROW('Hygiene Data'!D171)),NA())</f>
        <v>#N/A</v>
      </c>
      <c r="BA177" s="85" t="e">
        <f ca="true">+IF(AND(ISNUMBER(OFFSET('Hygiene Data'!$D$7,0,10*ROW('Hygiene Data'!D171))),'Data Summary'!DP177="Yes"),OFFSET('Hygiene Data'!$D$7,0,10*ROW('Hygiene Data'!D171)),NA())</f>
        <v>#N/A</v>
      </c>
      <c r="BB177" s="85" t="e">
        <f ca="true">+IF(AND(ISNUMBER(OFFSET('Hygiene Data'!$D$9,0,10*ROW('Hygiene Data'!D171))),'Data Summary'!DQ177="Yes"),OFFSET('Hygiene Data'!$D$9,0,10*ROW('Hygiene Data'!D171)),NA())</f>
        <v>#N/A</v>
      </c>
      <c r="BC177" s="85" t="e">
        <f ca="true">+IF(AND(ISNUMBER(OFFSET('Hygiene Data'!$E$5,0,10*ROW('Hygiene Data'!E171))),'Data Summary'!DR177="Yes"),OFFSET('Hygiene Data'!$E$5,0,10*ROW('Hygiene Data'!E171)),NA())</f>
        <v>#N/A</v>
      </c>
      <c r="BD177" s="85" t="e">
        <f ca="true">+IF(AND(ISNUMBER(OFFSET('Hygiene Data'!$E$7,0,10*ROW('Hygiene Data'!E171))),'Data Summary'!DS177="Yes"),OFFSET('Hygiene Data'!$E$7,0,10*ROW('Hygiene Data'!E171)),NA())</f>
        <v>#N/A</v>
      </c>
      <c r="BE177" s="85" t="e">
        <f ca="true">+IF(AND(ISNUMBER(OFFSET('Hygiene Data'!$E$9,0,10*ROW('Hygiene Data'!E171))),'Data Summary'!DT177="Yes"),OFFSET('Hygiene Data'!$E$9,0,10*ROW('Hygiene Data'!E171)),NA())</f>
        <v>#N/A</v>
      </c>
      <c r="BF177" s="85" t="e">
        <f ca="true">+IF(AND(ISNUMBER(OFFSET('Hygiene Data'!$F$5,0,10*ROW('Hygiene Data'!F171))),'Data Summary'!DU177="Yes"),OFFSET('Hygiene Data'!$F$5,0,10*ROW('Hygiene Data'!F171)),NA())</f>
        <v>#N/A</v>
      </c>
      <c r="BG177" s="85" t="e">
        <f ca="true">+IF(AND(ISNUMBER(OFFSET('Hygiene Data'!$F$7,0,10*ROW('Hygiene Data'!F171))),'Data Summary'!DV177="Yes"),OFFSET('Hygiene Data'!$F$7,0,10*ROW('Hygiene Data'!F171)),NA())</f>
        <v>#N/A</v>
      </c>
      <c r="BH177" s="85" t="e">
        <f ca="true">+IF(AND(ISNUMBER(OFFSET('Hygiene Data'!$F$9,0,10*ROW('Hygiene Data'!F171))),'Data Summary'!DW177="Yes"),OFFSET('Hygiene Data'!$F$9,0,10*ROW('Hygiene Data'!F171)),NA())</f>
        <v>#N/A</v>
      </c>
      <c r="BI177" s="85" t="e">
        <f ca="true">+IF(AND(ISNUMBER(OFFSET('Hygiene Data'!$G$5,0,10*ROW('Hygiene Data'!G171))),'Data Summary'!DX177="Yes"),OFFSET('Hygiene Data'!$G$5,0,10*ROW('Hygiene Data'!G171)),NA())</f>
        <v>#N/A</v>
      </c>
      <c r="BJ177" s="85" t="e">
        <f ca="true">+IF(AND(ISNUMBER(OFFSET('Hygiene Data'!$G$7,0,10*ROW('Hygiene Data'!G171))),'Data Summary'!DY177="Yes"),OFFSET('Hygiene Data'!$G$7,0,10*ROW('Hygiene Data'!G171)),NA())</f>
        <v>#N/A</v>
      </c>
      <c r="BK177" s="85" t="e">
        <f ca="true">+IF(AND(ISNUMBER(OFFSET('Hygiene Data'!$G$9,0,10*ROW('Hygiene Data'!G171))),'Data Summary'!DZ177="Yes"),OFFSET('Hygiene Data'!$G$9,0,10*ROW('Hygiene Data'!G171)),NA())</f>
        <v>#N/A</v>
      </c>
      <c r="BL177" s="85" t="e">
        <f ca="true">+IF(AND(ISNUMBER(OFFSET('Hygiene Data'!$H$5,0,10*ROW('Hygiene Data'!H171))),'Data Summary'!EA177="Yes"),OFFSET('Hygiene Data'!$H$5,0,10*ROW('Hygiene Data'!H171)),NA())</f>
        <v>#N/A</v>
      </c>
      <c r="BM177" s="85" t="e">
        <f ca="true">+IF(AND(ISNUMBER(OFFSET('Hygiene Data'!$H$7,0,10*ROW('Hygiene Data'!H171))),'Data Summary'!EB177="Yes"),OFFSET('Hygiene Data'!$H$7,0,10*ROW('Hygiene Data'!H171)),NA())</f>
        <v>#N/A</v>
      </c>
      <c r="BN177" s="85" t="e">
        <f ca="true">+IF(AND(ISNUMBER(OFFSET('Hygiene Data'!$H$9,0,10*ROW('Hygiene Data'!H171))),'Data Summary'!EC177="Yes"),OFFSET('Hygiene Data'!$H$9,0,10*ROW('Hygiene Data'!H171)),NA())</f>
        <v>#N/A</v>
      </c>
      <c r="BO177" s="85" t="e">
        <f ca="true">+IF(AND(ISNUMBER(OFFSET('Hygiene Data'!$I$5,0,10*ROW('Hygiene Data'!I171))),'Data Summary'!ED177="Yes"),OFFSET('Hygiene Data'!$I$5,0,10*ROW('Hygiene Data'!I171)),NA())</f>
        <v>#N/A</v>
      </c>
      <c r="BP177" s="85" t="e">
        <f ca="true">+IF(AND(ISNUMBER(OFFSET('Hygiene Data'!$I$7,0,10*ROW('Hygiene Data'!I171))),'Data Summary'!EE177="Yes"),OFFSET('Hygiene Data'!$I$7,0,10*ROW('Hygiene Data'!I171)),NA())</f>
        <v>#N/A</v>
      </c>
      <c r="BQ177" s="85" t="e">
        <f ca="true">+IF(AND(ISNUMBER(OFFSET('Hygiene Data'!$I$9,0,10*ROW('Hygiene Data'!I171))),'Data Summary'!EF177="Yes"),OFFSET('Hygiene Data'!$I$9,0,10*ROW('Hygiene Data'!I171)),NA())</f>
        <v>#N/A</v>
      </c>
    </row>
    <row xmlns:x14ac="http://schemas.microsoft.com/office/spreadsheetml/2009/9/ac" r="178" x14ac:dyDescent="0.2">
      <c r="A178" s="326" t="e">
        <f ca="true">+RIGHT('Data Summary'!A178,LEN('Data Summary'!A178)-9)</f>
        <v>#VALUE!</v>
      </c>
      <c r="B178" s="31" t="str">
        <f ca="true">+IF(ISTEXT('Data Summary'!B178),'Data Summary'!B178,"")</f>
        <v/>
      </c>
      <c r="C178" s="325" t="e">
        <f ca="true">+VALUE('Data Summary'!C178)</f>
        <v>#VALUE!</v>
      </c>
      <c r="D178" s="83" t="e">
        <f ca="true">+IF(AND(ISNUMBER(OFFSET('Water Data'!$D$4,0,10*ROW('Water Data'!D172))),'Data Summary'!BS178="Yes"),100-OFFSET('Water Data'!$D$4,0,10*ROW('Water Data'!D172)),NA())</f>
        <v>#N/A</v>
      </c>
      <c r="E178" s="83" t="e">
        <f ca="true">+IF(AND(ISNUMBER(OFFSET('Water Data'!$D$6,0,10*ROW('Water Data'!D172))),'Data Summary'!BT178="Yes"),OFFSET('Water Data'!$D$6,0,10*ROW('Water Data'!D172)),NA())</f>
        <v>#N/A</v>
      </c>
      <c r="F178" s="83" t="e">
        <f ca="true">+IF(AND(ISNUMBER(OFFSET('Water Data'!$D$9,0,10*ROW('Water Data'!D172))),'Data Summary'!BU178="Yes"),OFFSET('Water Data'!$D$9,0,10*ROW('Water Data'!D172)),NA())</f>
        <v>#N/A</v>
      </c>
      <c r="G178" s="83" t="e">
        <f ca="true">+IF(AND(ISNUMBER(OFFSET('Water Data'!$E$4,0,10*ROW('Water Data'!E172))),'Data Summary'!BV178="Yes"),100-OFFSET('Water Data'!$E$4,0,10*ROW('Water Data'!E172)),NA())</f>
        <v>#N/A</v>
      </c>
      <c r="H178" s="83" t="e">
        <f ca="true">+IF(AND(ISNUMBER(OFFSET('Water Data'!$E$6,0,10*ROW('Water Data'!E172))),'Data Summary'!BW178="Yes"),OFFSET('Water Data'!$E$6,0,10*ROW('Water Data'!E172)),NA())</f>
        <v>#N/A</v>
      </c>
      <c r="I178" s="83" t="e">
        <f ca="true">+IF(AND(ISNUMBER(OFFSET('Water Data'!$E$9,0,10*ROW('Water Data'!E172))),'Data Summary'!BX178="Yes"),OFFSET('Water Data'!$E$9,0,10*ROW('Water Data'!E172)),NA())</f>
        <v>#N/A</v>
      </c>
      <c r="J178" s="83" t="e">
        <f ca="true">+IF(AND(ISNUMBER(OFFSET('Water Data'!$F$4,0,10*ROW('Water Data'!F172))),'Data Summary'!BY178="Yes"),100-OFFSET('Water Data'!$F$4,0,10*ROW('Water Data'!F172)),NA())</f>
        <v>#N/A</v>
      </c>
      <c r="K178" s="83" t="e">
        <f ca="true">+IF(AND(ISNUMBER(OFFSET('Water Data'!$F$6,0,10*ROW('Water Data'!F172))),'Data Summary'!BZ178="Yes"),OFFSET('Water Data'!$F$6,0,10*ROW('Water Data'!F172)),NA())</f>
        <v>#N/A</v>
      </c>
      <c r="L178" s="83" t="e">
        <f ca="true">+IF(AND(ISNUMBER(OFFSET('Water Data'!$F$9,0,10*ROW('Water Data'!F172))),'Data Summary'!CA178="Yes"),OFFSET('Water Data'!$F$9,0,10*ROW('Water Data'!F172)),NA())</f>
        <v>#N/A</v>
      </c>
      <c r="M178" s="83" t="e">
        <f ca="true">+IF(AND(ISNUMBER(OFFSET('Water Data'!$G$4,0,10*ROW('Water Data'!G172))),'Data Summary'!CB178="Yes"),100-OFFSET('Water Data'!$G$4,0,10*ROW('Water Data'!G172)),NA())</f>
        <v>#N/A</v>
      </c>
      <c r="N178" s="83" t="e">
        <f ca="true">+IF(AND(ISNUMBER(OFFSET('Water Data'!$G$6,0,10*ROW('Water Data'!G172))),'Data Summary'!CC178="Yes"),OFFSET('Water Data'!$G$6,0,10*ROW('Water Data'!G172)),NA())</f>
        <v>#N/A</v>
      </c>
      <c r="O178" s="83" t="e">
        <f ca="true">+IF(AND(ISNUMBER(OFFSET('Water Data'!$G$9,0,10*ROW('Water Data'!G172))),'Data Summary'!CD178="Yes"),OFFSET('Water Data'!$G$9,0,10*ROW('Water Data'!G172)),NA())</f>
        <v>#N/A</v>
      </c>
      <c r="P178" s="83" t="e">
        <f ca="true">+IF(AND(ISNUMBER(OFFSET('Water Data'!$H$4,0,10*ROW('Water Data'!H172))),'Data Summary'!CE178="Yes"),100-OFFSET('Water Data'!$H$4,0,10*ROW('Water Data'!H172)),NA())</f>
        <v>#N/A</v>
      </c>
      <c r="Q178" s="83" t="e">
        <f ca="true">+IF(AND(ISNUMBER(OFFSET('Water Data'!$H$6,0,10*ROW('Water Data'!H172))),'Data Summary'!CF178="Yes"),OFFSET('Water Data'!$H$6,0,10*ROW('Water Data'!H172)),NA())</f>
        <v>#N/A</v>
      </c>
      <c r="R178" s="83" t="e">
        <f ca="true">+IF(AND(ISNUMBER(OFFSET('Water Data'!$H$9,0,10*ROW('Water Data'!H172))),'Data Summary'!CG178="Yes"),OFFSET('Water Data'!$H$9,0,10*ROW('Water Data'!H172)),NA())</f>
        <v>#N/A</v>
      </c>
      <c r="S178" s="83" t="e">
        <f ca="true">+IF(AND(ISNUMBER(OFFSET('Water Data'!$I$4,0,10*ROW('Water Data'!I172))),'Data Summary'!CH178="Yes"),100-OFFSET('Water Data'!$I$4,0,10*ROW('Water Data'!I172)),NA())</f>
        <v>#N/A</v>
      </c>
      <c r="T178" s="83" t="e">
        <f ca="true">+IF(AND(ISNUMBER(OFFSET('Water Data'!$I$6,0,10*ROW('Water Data'!I172))),'Data Summary'!CI178="Yes"),OFFSET('Water Data'!$I$6,0,10*ROW('Water Data'!I172)),NA())</f>
        <v>#N/A</v>
      </c>
      <c r="U178" s="83" t="e">
        <f ca="true">+IF(AND(ISNUMBER(OFFSET('Water Data'!$I$9,0,10*ROW('Water Data'!I172))),'Data Summary'!CJ178="Yes"),OFFSET('Water Data'!$I$9,0,10*ROW('Water Data'!I172)),NA())</f>
        <v>#N/A</v>
      </c>
      <c r="V178" s="84" t="e">
        <f ca="true">+IF(AND(ISNUMBER(OFFSET('Sanitation Data'!$D$4,0,10*ROW('Sanitation Data'!D172))),'Data Summary'!CK178="Yes"),100-OFFSET('Sanitation Data'!$D$4,0,10*ROW('Sanitation Data'!D172)),NA())</f>
        <v>#N/A</v>
      </c>
      <c r="W178" s="84" t="e">
        <f ca="true">+IF(AND(ISNUMBER(OFFSET('Sanitation Data'!$D$6,0,10*ROW('Sanitation Data'!D172))),'Data Summary'!CL178="Yes"),OFFSET('Sanitation Data'!$D$6,0,10*ROW('Sanitation Data'!D172)),NA())</f>
        <v>#N/A</v>
      </c>
      <c r="X178" s="84" t="e">
        <f ca="true">+IF(AND(ISNUMBER(OFFSET('Sanitation Data'!$D$10,0,10*ROW('Sanitation Data'!D172))),'Data Summary'!CM178="Yes"),OFFSET('Sanitation Data'!$D$10,0,10*ROW('Sanitation Data'!D172)),NA())</f>
        <v>#N/A</v>
      </c>
      <c r="Y178" s="84" t="e">
        <f ca="true">+IF(AND(ISNUMBER(OFFSET('Sanitation Data'!$D$11,0,10*ROW('Sanitation Data'!D172))),'Data Summary'!CN178="Yes"),OFFSET('Sanitation Data'!$D$11,0,10*ROW('Sanitation Data'!D172)),NA())</f>
        <v>#N/A</v>
      </c>
      <c r="Z178" s="84" t="e">
        <f ca="true">+IF(AND(ISNUMBER(OFFSET('Sanitation Data'!$D$12,0,10*ROW('Sanitation Data'!D172))),'Data Summary'!CO178="Yes"),OFFSET('Sanitation Data'!$D$12,0,10*ROW('Sanitation Data'!D172)),NA())</f>
        <v>#N/A</v>
      </c>
      <c r="AA178" s="84" t="e">
        <f ca="true">+IF(AND(ISNUMBER(OFFSET('Sanitation Data'!$E$4,0,10*ROW('Sanitation Data'!E172))),'Data Summary'!CP178="Yes"),100-OFFSET('Sanitation Data'!$E$4,0,10*ROW('Sanitation Data'!E172)),NA())</f>
        <v>#N/A</v>
      </c>
      <c r="AB178" s="84" t="e">
        <f ca="true">+IF(AND(ISNUMBER(OFFSET('Sanitation Data'!$E$6,0,10*ROW('Sanitation Data'!E172))),'Data Summary'!CQ178="Yes"),OFFSET('Sanitation Data'!$E$6,0,10*ROW('Sanitation Data'!E172)),NA())</f>
        <v>#N/A</v>
      </c>
      <c r="AC178" s="84" t="e">
        <f ca="true">+IF(AND(ISNUMBER(OFFSET('Sanitation Data'!$E$10,0,10*ROW('Sanitation Data'!E172))),'Data Summary'!CR178="Yes"),OFFSET('Sanitation Data'!$E$10,0,10*ROW('Sanitation Data'!E172)),NA())</f>
        <v>#N/A</v>
      </c>
      <c r="AD178" s="84" t="e">
        <f ca="true">+IF(AND(ISNUMBER(OFFSET('Sanitation Data'!$E$11,0,10*ROW('Sanitation Data'!E172))),'Data Summary'!CS178="Yes"),OFFSET('Sanitation Data'!$E$11,0,10*ROW('Sanitation Data'!E172)),NA())</f>
        <v>#N/A</v>
      </c>
      <c r="AE178" s="84" t="e">
        <f ca="true">+IF(AND(ISNUMBER(OFFSET('Sanitation Data'!$E$12,0,10*ROW('Sanitation Data'!E172))),'Data Summary'!CT178="Yes"),OFFSET('Sanitation Data'!$E$12,0,10*ROW('Sanitation Data'!E172)),NA())</f>
        <v>#N/A</v>
      </c>
      <c r="AF178" s="84" t="e">
        <f ca="true">+IF(AND(ISNUMBER(OFFSET('Sanitation Data'!$F$4,0,10*ROW('Sanitation Data'!F172))),'Data Summary'!CU178="Yes"),100-OFFSET('Sanitation Data'!$F$4,0,10*ROW('Sanitation Data'!F172)),NA())</f>
        <v>#N/A</v>
      </c>
      <c r="AG178" s="84" t="e">
        <f ca="true">+IF(AND(ISNUMBER(OFFSET('Sanitation Data'!$F$6,0,10*ROW('Sanitation Data'!F172))),'Data Summary'!CV178="Yes"),OFFSET('Sanitation Data'!$F$6,0,10*ROW('Sanitation Data'!F172)),NA())</f>
        <v>#N/A</v>
      </c>
      <c r="AH178" s="84" t="e">
        <f ca="true">+IF(AND(ISNUMBER(OFFSET('Sanitation Data'!$F$10,0,10*ROW('Sanitation Data'!F172))),'Data Summary'!CW178="Yes"),OFFSET('Sanitation Data'!$F$10,0,10*ROW('Sanitation Data'!F172)),NA())</f>
        <v>#N/A</v>
      </c>
      <c r="AI178" s="84" t="e">
        <f ca="true">+IF(AND(ISNUMBER(OFFSET('Sanitation Data'!$F$11,0,10*ROW('Sanitation Data'!F172))),'Data Summary'!CX178="Yes"),OFFSET('Sanitation Data'!$F$11,0,10*ROW('Sanitation Data'!F172)),NA())</f>
        <v>#N/A</v>
      </c>
      <c r="AJ178" s="84" t="e">
        <f ca="true">+IF(AND(ISNUMBER(OFFSET('Sanitation Data'!$F$12,0,10*ROW('Sanitation Data'!F172))),'Data Summary'!CY178="Yes"),OFFSET('Sanitation Data'!$F$12,0,10*ROW('Sanitation Data'!F172)),NA())</f>
        <v>#N/A</v>
      </c>
      <c r="AK178" s="84" t="e">
        <f ca="true">+IF(AND(ISNUMBER(OFFSET('Sanitation Data'!$G$4,0,10*ROW('Sanitation Data'!G172))),'Data Summary'!CZ178="Yes"),100-OFFSET('Sanitation Data'!$G$4,0,10*ROW('Sanitation Data'!G172)),NA())</f>
        <v>#N/A</v>
      </c>
      <c r="AL178" s="84" t="e">
        <f ca="true">+IF(AND(ISNUMBER(OFFSET('Sanitation Data'!$G$6,0,10*ROW('Sanitation Data'!G172))),'Data Summary'!DA178="Yes"),OFFSET('Sanitation Data'!$G$6,0,10*ROW('Sanitation Data'!G172)),NA())</f>
        <v>#N/A</v>
      </c>
      <c r="AM178" s="84" t="e">
        <f ca="true">+IF(AND(ISNUMBER(OFFSET('Sanitation Data'!$G$10,0,10*ROW('Sanitation Data'!G172))),'Data Summary'!DB178="Yes"),OFFSET('Sanitation Data'!$G$10,0,10*ROW('Sanitation Data'!G172)),NA())</f>
        <v>#N/A</v>
      </c>
      <c r="AN178" s="84" t="e">
        <f ca="true">+IF(AND(ISNUMBER(OFFSET('Sanitation Data'!$G$11,0,10*ROW('Sanitation Data'!G172))),'Data Summary'!DC178="Yes"),OFFSET('Sanitation Data'!$G$11,0,10*ROW('Sanitation Data'!G172)),NA())</f>
        <v>#N/A</v>
      </c>
      <c r="AO178" s="84" t="e">
        <f ca="true">+IF(AND(ISNUMBER(OFFSET('Sanitation Data'!$G$12,0,10*ROW('Sanitation Data'!G172))),'Data Summary'!DD178="Yes"),OFFSET('Sanitation Data'!$G$12,0,10*ROW('Sanitation Data'!G172)),NA())</f>
        <v>#N/A</v>
      </c>
      <c r="AP178" s="84" t="e">
        <f ca="true">+IF(AND(ISNUMBER(OFFSET('Sanitation Data'!$H$4,0,10*ROW('Sanitation Data'!H172))),'Data Summary'!DE178="Yes"),100-OFFSET('Sanitation Data'!$H$4,0,10*ROW('Sanitation Data'!H172)),NA())</f>
        <v>#N/A</v>
      </c>
      <c r="AQ178" s="84" t="e">
        <f ca="true">+IF(AND(ISNUMBER(OFFSET('Sanitation Data'!$H$6,0,10*ROW('Sanitation Data'!H172))),'Data Summary'!DF178="Yes"),OFFSET('Sanitation Data'!$H$6,0,10*ROW('Sanitation Data'!H172)),NA())</f>
        <v>#N/A</v>
      </c>
      <c r="AR178" s="84" t="e">
        <f ca="true">+IF(AND(ISNUMBER(OFFSET('Sanitation Data'!$H$10,0,10*ROW('Sanitation Data'!H172))),'Data Summary'!DG178="Yes"),OFFSET('Sanitation Data'!$H$10,0,10*ROW('Sanitation Data'!H172)),NA())</f>
        <v>#N/A</v>
      </c>
      <c r="AS178" s="84" t="e">
        <f ca="true">+IF(AND(ISNUMBER(OFFSET('Sanitation Data'!$H$11,0,10*ROW('Sanitation Data'!H172))),'Data Summary'!DH178="Yes"),OFFSET('Sanitation Data'!$H$11,0,10*ROW('Sanitation Data'!H172)),NA())</f>
        <v>#N/A</v>
      </c>
      <c r="AT178" s="84" t="e">
        <f ca="true">+IF(AND(ISNUMBER(OFFSET('Sanitation Data'!$H$12,0,10*ROW('Sanitation Data'!H172))),'Data Summary'!DI178="Yes"),OFFSET('Sanitation Data'!$H$12,0,10*ROW('Sanitation Data'!H172)),NA())</f>
        <v>#N/A</v>
      </c>
      <c r="AU178" s="84" t="e">
        <f ca="true">+IF(AND(ISNUMBER(OFFSET('Sanitation Data'!$I$4,0,10*ROW('Sanitation Data'!I172))),'Data Summary'!DJ178="Yes"),100-OFFSET('Sanitation Data'!$I$4,0,10*ROW('Sanitation Data'!I172)),NA())</f>
        <v>#N/A</v>
      </c>
      <c r="AV178" s="84" t="e">
        <f ca="true">+IF(AND(ISNUMBER(OFFSET('Sanitation Data'!$I$6,0,10*ROW('Sanitation Data'!I172))),'Data Summary'!DK178="Yes"),OFFSET('Sanitation Data'!$I$6,0,10*ROW('Sanitation Data'!I172)),NA())</f>
        <v>#N/A</v>
      </c>
      <c r="AW178" s="84" t="e">
        <f ca="true">+IF(AND(ISNUMBER(OFFSET('Sanitation Data'!$I$10,0,10*ROW('Sanitation Data'!I172))),'Data Summary'!DL178="Yes"),OFFSET('Sanitation Data'!$I$10,0,10*ROW('Sanitation Data'!I172)),NA())</f>
        <v>#N/A</v>
      </c>
      <c r="AX178" s="84" t="e">
        <f ca="true">+IF(AND(ISNUMBER(OFFSET('Sanitation Data'!$I$11,0,10*ROW('Sanitation Data'!I172))),'Data Summary'!DM178="Yes"),OFFSET('Sanitation Data'!$I$11,0,10*ROW('Sanitation Data'!I172)),NA())</f>
        <v>#N/A</v>
      </c>
      <c r="AY178" s="84" t="e">
        <f ca="true">+IF(AND(ISNUMBER(OFFSET('Sanitation Data'!$I$12,0,10*ROW('Sanitation Data'!I172))),'Data Summary'!DN178="Yes"),OFFSET('Sanitation Data'!$I$12,0,10*ROW('Sanitation Data'!I172)),NA())</f>
        <v>#N/A</v>
      </c>
      <c r="AZ178" s="85" t="e">
        <f ca="true">+IF(AND(ISNUMBER(OFFSET('Hygiene Data'!$D$5,0,10*ROW('Hygiene Data'!D172))),'Data Summary'!DO178="Yes"),OFFSET('Hygiene Data'!$D$5,0,10*ROW('Hygiene Data'!D172)),NA())</f>
        <v>#N/A</v>
      </c>
      <c r="BA178" s="85" t="e">
        <f ca="true">+IF(AND(ISNUMBER(OFFSET('Hygiene Data'!$D$7,0,10*ROW('Hygiene Data'!D172))),'Data Summary'!DP178="Yes"),OFFSET('Hygiene Data'!$D$7,0,10*ROW('Hygiene Data'!D172)),NA())</f>
        <v>#N/A</v>
      </c>
      <c r="BB178" s="85" t="e">
        <f ca="true">+IF(AND(ISNUMBER(OFFSET('Hygiene Data'!$D$9,0,10*ROW('Hygiene Data'!D172))),'Data Summary'!DQ178="Yes"),OFFSET('Hygiene Data'!$D$9,0,10*ROW('Hygiene Data'!D172)),NA())</f>
        <v>#N/A</v>
      </c>
      <c r="BC178" s="85" t="e">
        <f ca="true">+IF(AND(ISNUMBER(OFFSET('Hygiene Data'!$E$5,0,10*ROW('Hygiene Data'!E172))),'Data Summary'!DR178="Yes"),OFFSET('Hygiene Data'!$E$5,0,10*ROW('Hygiene Data'!E172)),NA())</f>
        <v>#N/A</v>
      </c>
      <c r="BD178" s="85" t="e">
        <f ca="true">+IF(AND(ISNUMBER(OFFSET('Hygiene Data'!$E$7,0,10*ROW('Hygiene Data'!E172))),'Data Summary'!DS178="Yes"),OFFSET('Hygiene Data'!$E$7,0,10*ROW('Hygiene Data'!E172)),NA())</f>
        <v>#N/A</v>
      </c>
      <c r="BE178" s="85" t="e">
        <f ca="true">+IF(AND(ISNUMBER(OFFSET('Hygiene Data'!$E$9,0,10*ROW('Hygiene Data'!E172))),'Data Summary'!DT178="Yes"),OFFSET('Hygiene Data'!$E$9,0,10*ROW('Hygiene Data'!E172)),NA())</f>
        <v>#N/A</v>
      </c>
      <c r="BF178" s="85" t="e">
        <f ca="true">+IF(AND(ISNUMBER(OFFSET('Hygiene Data'!$F$5,0,10*ROW('Hygiene Data'!F172))),'Data Summary'!DU178="Yes"),OFFSET('Hygiene Data'!$F$5,0,10*ROW('Hygiene Data'!F172)),NA())</f>
        <v>#N/A</v>
      </c>
      <c r="BG178" s="85" t="e">
        <f ca="true">+IF(AND(ISNUMBER(OFFSET('Hygiene Data'!$F$7,0,10*ROW('Hygiene Data'!F172))),'Data Summary'!DV178="Yes"),OFFSET('Hygiene Data'!$F$7,0,10*ROW('Hygiene Data'!F172)),NA())</f>
        <v>#N/A</v>
      </c>
      <c r="BH178" s="85" t="e">
        <f ca="true">+IF(AND(ISNUMBER(OFFSET('Hygiene Data'!$F$9,0,10*ROW('Hygiene Data'!F172))),'Data Summary'!DW178="Yes"),OFFSET('Hygiene Data'!$F$9,0,10*ROW('Hygiene Data'!F172)),NA())</f>
        <v>#N/A</v>
      </c>
      <c r="BI178" s="85" t="e">
        <f ca="true">+IF(AND(ISNUMBER(OFFSET('Hygiene Data'!$G$5,0,10*ROW('Hygiene Data'!G172))),'Data Summary'!DX178="Yes"),OFFSET('Hygiene Data'!$G$5,0,10*ROW('Hygiene Data'!G172)),NA())</f>
        <v>#N/A</v>
      </c>
      <c r="BJ178" s="85" t="e">
        <f ca="true">+IF(AND(ISNUMBER(OFFSET('Hygiene Data'!$G$7,0,10*ROW('Hygiene Data'!G172))),'Data Summary'!DY178="Yes"),OFFSET('Hygiene Data'!$G$7,0,10*ROW('Hygiene Data'!G172)),NA())</f>
        <v>#N/A</v>
      </c>
      <c r="BK178" s="85" t="e">
        <f ca="true">+IF(AND(ISNUMBER(OFFSET('Hygiene Data'!$G$9,0,10*ROW('Hygiene Data'!G172))),'Data Summary'!DZ178="Yes"),OFFSET('Hygiene Data'!$G$9,0,10*ROW('Hygiene Data'!G172)),NA())</f>
        <v>#N/A</v>
      </c>
      <c r="BL178" s="85" t="e">
        <f ca="true">+IF(AND(ISNUMBER(OFFSET('Hygiene Data'!$H$5,0,10*ROW('Hygiene Data'!H172))),'Data Summary'!EA178="Yes"),OFFSET('Hygiene Data'!$H$5,0,10*ROW('Hygiene Data'!H172)),NA())</f>
        <v>#N/A</v>
      </c>
      <c r="BM178" s="85" t="e">
        <f ca="true">+IF(AND(ISNUMBER(OFFSET('Hygiene Data'!$H$7,0,10*ROW('Hygiene Data'!H172))),'Data Summary'!EB178="Yes"),OFFSET('Hygiene Data'!$H$7,0,10*ROW('Hygiene Data'!H172)),NA())</f>
        <v>#N/A</v>
      </c>
      <c r="BN178" s="85" t="e">
        <f ca="true">+IF(AND(ISNUMBER(OFFSET('Hygiene Data'!$H$9,0,10*ROW('Hygiene Data'!H172))),'Data Summary'!EC178="Yes"),OFFSET('Hygiene Data'!$H$9,0,10*ROW('Hygiene Data'!H172)),NA())</f>
        <v>#N/A</v>
      </c>
      <c r="BO178" s="85" t="e">
        <f ca="true">+IF(AND(ISNUMBER(OFFSET('Hygiene Data'!$I$5,0,10*ROW('Hygiene Data'!I172))),'Data Summary'!ED178="Yes"),OFFSET('Hygiene Data'!$I$5,0,10*ROW('Hygiene Data'!I172)),NA())</f>
        <v>#N/A</v>
      </c>
      <c r="BP178" s="85" t="e">
        <f ca="true">+IF(AND(ISNUMBER(OFFSET('Hygiene Data'!$I$7,0,10*ROW('Hygiene Data'!I172))),'Data Summary'!EE178="Yes"),OFFSET('Hygiene Data'!$I$7,0,10*ROW('Hygiene Data'!I172)),NA())</f>
        <v>#N/A</v>
      </c>
      <c r="BQ178" s="85" t="e">
        <f ca="true">+IF(AND(ISNUMBER(OFFSET('Hygiene Data'!$I$9,0,10*ROW('Hygiene Data'!I172))),'Data Summary'!EF178="Yes"),OFFSET('Hygiene Data'!$I$9,0,10*ROW('Hygiene Data'!I172)),NA())</f>
        <v>#N/A</v>
      </c>
    </row>
    <row xmlns:x14ac="http://schemas.microsoft.com/office/spreadsheetml/2009/9/ac" r="179" x14ac:dyDescent="0.2">
      <c r="A179" s="326" t="e">
        <f ca="true">+RIGHT('Data Summary'!A179,LEN('Data Summary'!A179)-9)</f>
        <v>#VALUE!</v>
      </c>
      <c r="B179" s="31" t="str">
        <f ca="true">+IF(ISTEXT('Data Summary'!B179),'Data Summary'!B179,"")</f>
        <v/>
      </c>
      <c r="C179" s="325" t="e">
        <f ca="true">+VALUE('Data Summary'!C179)</f>
        <v>#VALUE!</v>
      </c>
      <c r="D179" s="83" t="e">
        <f ca="true">+IF(AND(ISNUMBER(OFFSET('Water Data'!$D$4,0,10*ROW('Water Data'!D173))),'Data Summary'!BS179="Yes"),100-OFFSET('Water Data'!$D$4,0,10*ROW('Water Data'!D173)),NA())</f>
        <v>#N/A</v>
      </c>
      <c r="E179" s="83" t="e">
        <f ca="true">+IF(AND(ISNUMBER(OFFSET('Water Data'!$D$6,0,10*ROW('Water Data'!D173))),'Data Summary'!BT179="Yes"),OFFSET('Water Data'!$D$6,0,10*ROW('Water Data'!D173)),NA())</f>
        <v>#N/A</v>
      </c>
      <c r="F179" s="83" t="e">
        <f ca="true">+IF(AND(ISNUMBER(OFFSET('Water Data'!$D$9,0,10*ROW('Water Data'!D173))),'Data Summary'!BU179="Yes"),OFFSET('Water Data'!$D$9,0,10*ROW('Water Data'!D173)),NA())</f>
        <v>#N/A</v>
      </c>
      <c r="G179" s="83" t="e">
        <f ca="true">+IF(AND(ISNUMBER(OFFSET('Water Data'!$E$4,0,10*ROW('Water Data'!E173))),'Data Summary'!BV179="Yes"),100-OFFSET('Water Data'!$E$4,0,10*ROW('Water Data'!E173)),NA())</f>
        <v>#N/A</v>
      </c>
      <c r="H179" s="83" t="e">
        <f ca="true">+IF(AND(ISNUMBER(OFFSET('Water Data'!$E$6,0,10*ROW('Water Data'!E173))),'Data Summary'!BW179="Yes"),OFFSET('Water Data'!$E$6,0,10*ROW('Water Data'!E173)),NA())</f>
        <v>#N/A</v>
      </c>
      <c r="I179" s="83" t="e">
        <f ca="true">+IF(AND(ISNUMBER(OFFSET('Water Data'!$E$9,0,10*ROW('Water Data'!E173))),'Data Summary'!BX179="Yes"),OFFSET('Water Data'!$E$9,0,10*ROW('Water Data'!E173)),NA())</f>
        <v>#N/A</v>
      </c>
      <c r="J179" s="83" t="e">
        <f ca="true">+IF(AND(ISNUMBER(OFFSET('Water Data'!$F$4,0,10*ROW('Water Data'!F173))),'Data Summary'!BY179="Yes"),100-OFFSET('Water Data'!$F$4,0,10*ROW('Water Data'!F173)),NA())</f>
        <v>#N/A</v>
      </c>
      <c r="K179" s="83" t="e">
        <f ca="true">+IF(AND(ISNUMBER(OFFSET('Water Data'!$F$6,0,10*ROW('Water Data'!F173))),'Data Summary'!BZ179="Yes"),OFFSET('Water Data'!$F$6,0,10*ROW('Water Data'!F173)),NA())</f>
        <v>#N/A</v>
      </c>
      <c r="L179" s="83" t="e">
        <f ca="true">+IF(AND(ISNUMBER(OFFSET('Water Data'!$F$9,0,10*ROW('Water Data'!F173))),'Data Summary'!CA179="Yes"),OFFSET('Water Data'!$F$9,0,10*ROW('Water Data'!F173)),NA())</f>
        <v>#N/A</v>
      </c>
      <c r="M179" s="83" t="e">
        <f ca="true">+IF(AND(ISNUMBER(OFFSET('Water Data'!$G$4,0,10*ROW('Water Data'!G173))),'Data Summary'!CB179="Yes"),100-OFFSET('Water Data'!$G$4,0,10*ROW('Water Data'!G173)),NA())</f>
        <v>#N/A</v>
      </c>
      <c r="N179" s="83" t="e">
        <f ca="true">+IF(AND(ISNUMBER(OFFSET('Water Data'!$G$6,0,10*ROW('Water Data'!G173))),'Data Summary'!CC179="Yes"),OFFSET('Water Data'!$G$6,0,10*ROW('Water Data'!G173)),NA())</f>
        <v>#N/A</v>
      </c>
      <c r="O179" s="83" t="e">
        <f ca="true">+IF(AND(ISNUMBER(OFFSET('Water Data'!$G$9,0,10*ROW('Water Data'!G173))),'Data Summary'!CD179="Yes"),OFFSET('Water Data'!$G$9,0,10*ROW('Water Data'!G173)),NA())</f>
        <v>#N/A</v>
      </c>
      <c r="P179" s="83" t="e">
        <f ca="true">+IF(AND(ISNUMBER(OFFSET('Water Data'!$H$4,0,10*ROW('Water Data'!H173))),'Data Summary'!CE179="Yes"),100-OFFSET('Water Data'!$H$4,0,10*ROW('Water Data'!H173)),NA())</f>
        <v>#N/A</v>
      </c>
      <c r="Q179" s="83" t="e">
        <f ca="true">+IF(AND(ISNUMBER(OFFSET('Water Data'!$H$6,0,10*ROW('Water Data'!H173))),'Data Summary'!CF179="Yes"),OFFSET('Water Data'!$H$6,0,10*ROW('Water Data'!H173)),NA())</f>
        <v>#N/A</v>
      </c>
      <c r="R179" s="83" t="e">
        <f ca="true">+IF(AND(ISNUMBER(OFFSET('Water Data'!$H$9,0,10*ROW('Water Data'!H173))),'Data Summary'!CG179="Yes"),OFFSET('Water Data'!$H$9,0,10*ROW('Water Data'!H173)),NA())</f>
        <v>#N/A</v>
      </c>
      <c r="S179" s="83" t="e">
        <f ca="true">+IF(AND(ISNUMBER(OFFSET('Water Data'!$I$4,0,10*ROW('Water Data'!I173))),'Data Summary'!CH179="Yes"),100-OFFSET('Water Data'!$I$4,0,10*ROW('Water Data'!I173)),NA())</f>
        <v>#N/A</v>
      </c>
      <c r="T179" s="83" t="e">
        <f ca="true">+IF(AND(ISNUMBER(OFFSET('Water Data'!$I$6,0,10*ROW('Water Data'!I173))),'Data Summary'!CI179="Yes"),OFFSET('Water Data'!$I$6,0,10*ROW('Water Data'!I173)),NA())</f>
        <v>#N/A</v>
      </c>
      <c r="U179" s="83" t="e">
        <f ca="true">+IF(AND(ISNUMBER(OFFSET('Water Data'!$I$9,0,10*ROW('Water Data'!I173))),'Data Summary'!CJ179="Yes"),OFFSET('Water Data'!$I$9,0,10*ROW('Water Data'!I173)),NA())</f>
        <v>#N/A</v>
      </c>
      <c r="V179" s="84" t="e">
        <f ca="true">+IF(AND(ISNUMBER(OFFSET('Sanitation Data'!$D$4,0,10*ROW('Sanitation Data'!D173))),'Data Summary'!CK179="Yes"),100-OFFSET('Sanitation Data'!$D$4,0,10*ROW('Sanitation Data'!D173)),NA())</f>
        <v>#N/A</v>
      </c>
      <c r="W179" s="84" t="e">
        <f ca="true">+IF(AND(ISNUMBER(OFFSET('Sanitation Data'!$D$6,0,10*ROW('Sanitation Data'!D173))),'Data Summary'!CL179="Yes"),OFFSET('Sanitation Data'!$D$6,0,10*ROW('Sanitation Data'!D173)),NA())</f>
        <v>#N/A</v>
      </c>
      <c r="X179" s="84" t="e">
        <f ca="true">+IF(AND(ISNUMBER(OFFSET('Sanitation Data'!$D$10,0,10*ROW('Sanitation Data'!D173))),'Data Summary'!CM179="Yes"),OFFSET('Sanitation Data'!$D$10,0,10*ROW('Sanitation Data'!D173)),NA())</f>
        <v>#N/A</v>
      </c>
      <c r="Y179" s="84" t="e">
        <f ca="true">+IF(AND(ISNUMBER(OFFSET('Sanitation Data'!$D$11,0,10*ROW('Sanitation Data'!D173))),'Data Summary'!CN179="Yes"),OFFSET('Sanitation Data'!$D$11,0,10*ROW('Sanitation Data'!D173)),NA())</f>
        <v>#N/A</v>
      </c>
      <c r="Z179" s="84" t="e">
        <f ca="true">+IF(AND(ISNUMBER(OFFSET('Sanitation Data'!$D$12,0,10*ROW('Sanitation Data'!D173))),'Data Summary'!CO179="Yes"),OFFSET('Sanitation Data'!$D$12,0,10*ROW('Sanitation Data'!D173)),NA())</f>
        <v>#N/A</v>
      </c>
      <c r="AA179" s="84" t="e">
        <f ca="true">+IF(AND(ISNUMBER(OFFSET('Sanitation Data'!$E$4,0,10*ROW('Sanitation Data'!E173))),'Data Summary'!CP179="Yes"),100-OFFSET('Sanitation Data'!$E$4,0,10*ROW('Sanitation Data'!E173)),NA())</f>
        <v>#N/A</v>
      </c>
      <c r="AB179" s="84" t="e">
        <f ca="true">+IF(AND(ISNUMBER(OFFSET('Sanitation Data'!$E$6,0,10*ROW('Sanitation Data'!E173))),'Data Summary'!CQ179="Yes"),OFFSET('Sanitation Data'!$E$6,0,10*ROW('Sanitation Data'!E173)),NA())</f>
        <v>#N/A</v>
      </c>
      <c r="AC179" s="84" t="e">
        <f ca="true">+IF(AND(ISNUMBER(OFFSET('Sanitation Data'!$E$10,0,10*ROW('Sanitation Data'!E173))),'Data Summary'!CR179="Yes"),OFFSET('Sanitation Data'!$E$10,0,10*ROW('Sanitation Data'!E173)),NA())</f>
        <v>#N/A</v>
      </c>
      <c r="AD179" s="84" t="e">
        <f ca="true">+IF(AND(ISNUMBER(OFFSET('Sanitation Data'!$E$11,0,10*ROW('Sanitation Data'!E173))),'Data Summary'!CS179="Yes"),OFFSET('Sanitation Data'!$E$11,0,10*ROW('Sanitation Data'!E173)),NA())</f>
        <v>#N/A</v>
      </c>
      <c r="AE179" s="84" t="e">
        <f ca="true">+IF(AND(ISNUMBER(OFFSET('Sanitation Data'!$E$12,0,10*ROW('Sanitation Data'!E173))),'Data Summary'!CT179="Yes"),OFFSET('Sanitation Data'!$E$12,0,10*ROW('Sanitation Data'!E173)),NA())</f>
        <v>#N/A</v>
      </c>
      <c r="AF179" s="84" t="e">
        <f ca="true">+IF(AND(ISNUMBER(OFFSET('Sanitation Data'!$F$4,0,10*ROW('Sanitation Data'!F173))),'Data Summary'!CU179="Yes"),100-OFFSET('Sanitation Data'!$F$4,0,10*ROW('Sanitation Data'!F173)),NA())</f>
        <v>#N/A</v>
      </c>
      <c r="AG179" s="84" t="e">
        <f ca="true">+IF(AND(ISNUMBER(OFFSET('Sanitation Data'!$F$6,0,10*ROW('Sanitation Data'!F173))),'Data Summary'!CV179="Yes"),OFFSET('Sanitation Data'!$F$6,0,10*ROW('Sanitation Data'!F173)),NA())</f>
        <v>#N/A</v>
      </c>
      <c r="AH179" s="84" t="e">
        <f ca="true">+IF(AND(ISNUMBER(OFFSET('Sanitation Data'!$F$10,0,10*ROW('Sanitation Data'!F173))),'Data Summary'!CW179="Yes"),OFFSET('Sanitation Data'!$F$10,0,10*ROW('Sanitation Data'!F173)),NA())</f>
        <v>#N/A</v>
      </c>
      <c r="AI179" s="84" t="e">
        <f ca="true">+IF(AND(ISNUMBER(OFFSET('Sanitation Data'!$F$11,0,10*ROW('Sanitation Data'!F173))),'Data Summary'!CX179="Yes"),OFFSET('Sanitation Data'!$F$11,0,10*ROW('Sanitation Data'!F173)),NA())</f>
        <v>#N/A</v>
      </c>
      <c r="AJ179" s="84" t="e">
        <f ca="true">+IF(AND(ISNUMBER(OFFSET('Sanitation Data'!$F$12,0,10*ROW('Sanitation Data'!F173))),'Data Summary'!CY179="Yes"),OFFSET('Sanitation Data'!$F$12,0,10*ROW('Sanitation Data'!F173)),NA())</f>
        <v>#N/A</v>
      </c>
      <c r="AK179" s="84" t="e">
        <f ca="true">+IF(AND(ISNUMBER(OFFSET('Sanitation Data'!$G$4,0,10*ROW('Sanitation Data'!G173))),'Data Summary'!CZ179="Yes"),100-OFFSET('Sanitation Data'!$G$4,0,10*ROW('Sanitation Data'!G173)),NA())</f>
        <v>#N/A</v>
      </c>
      <c r="AL179" s="84" t="e">
        <f ca="true">+IF(AND(ISNUMBER(OFFSET('Sanitation Data'!$G$6,0,10*ROW('Sanitation Data'!G173))),'Data Summary'!DA179="Yes"),OFFSET('Sanitation Data'!$G$6,0,10*ROW('Sanitation Data'!G173)),NA())</f>
        <v>#N/A</v>
      </c>
      <c r="AM179" s="84" t="e">
        <f ca="true">+IF(AND(ISNUMBER(OFFSET('Sanitation Data'!$G$10,0,10*ROW('Sanitation Data'!G173))),'Data Summary'!DB179="Yes"),OFFSET('Sanitation Data'!$G$10,0,10*ROW('Sanitation Data'!G173)),NA())</f>
        <v>#N/A</v>
      </c>
      <c r="AN179" s="84" t="e">
        <f ca="true">+IF(AND(ISNUMBER(OFFSET('Sanitation Data'!$G$11,0,10*ROW('Sanitation Data'!G173))),'Data Summary'!DC179="Yes"),OFFSET('Sanitation Data'!$G$11,0,10*ROW('Sanitation Data'!G173)),NA())</f>
        <v>#N/A</v>
      </c>
      <c r="AO179" s="84" t="e">
        <f ca="true">+IF(AND(ISNUMBER(OFFSET('Sanitation Data'!$G$12,0,10*ROW('Sanitation Data'!G173))),'Data Summary'!DD179="Yes"),OFFSET('Sanitation Data'!$G$12,0,10*ROW('Sanitation Data'!G173)),NA())</f>
        <v>#N/A</v>
      </c>
      <c r="AP179" s="84" t="e">
        <f ca="true">+IF(AND(ISNUMBER(OFFSET('Sanitation Data'!$H$4,0,10*ROW('Sanitation Data'!H173))),'Data Summary'!DE179="Yes"),100-OFFSET('Sanitation Data'!$H$4,0,10*ROW('Sanitation Data'!H173)),NA())</f>
        <v>#N/A</v>
      </c>
      <c r="AQ179" s="84" t="e">
        <f ca="true">+IF(AND(ISNUMBER(OFFSET('Sanitation Data'!$H$6,0,10*ROW('Sanitation Data'!H173))),'Data Summary'!DF179="Yes"),OFFSET('Sanitation Data'!$H$6,0,10*ROW('Sanitation Data'!H173)),NA())</f>
        <v>#N/A</v>
      </c>
      <c r="AR179" s="84" t="e">
        <f ca="true">+IF(AND(ISNUMBER(OFFSET('Sanitation Data'!$H$10,0,10*ROW('Sanitation Data'!H173))),'Data Summary'!DG179="Yes"),OFFSET('Sanitation Data'!$H$10,0,10*ROW('Sanitation Data'!H173)),NA())</f>
        <v>#N/A</v>
      </c>
      <c r="AS179" s="84" t="e">
        <f ca="true">+IF(AND(ISNUMBER(OFFSET('Sanitation Data'!$H$11,0,10*ROW('Sanitation Data'!H173))),'Data Summary'!DH179="Yes"),OFFSET('Sanitation Data'!$H$11,0,10*ROW('Sanitation Data'!H173)),NA())</f>
        <v>#N/A</v>
      </c>
      <c r="AT179" s="84" t="e">
        <f ca="true">+IF(AND(ISNUMBER(OFFSET('Sanitation Data'!$H$12,0,10*ROW('Sanitation Data'!H173))),'Data Summary'!DI179="Yes"),OFFSET('Sanitation Data'!$H$12,0,10*ROW('Sanitation Data'!H173)),NA())</f>
        <v>#N/A</v>
      </c>
      <c r="AU179" s="84" t="e">
        <f ca="true">+IF(AND(ISNUMBER(OFFSET('Sanitation Data'!$I$4,0,10*ROW('Sanitation Data'!I173))),'Data Summary'!DJ179="Yes"),100-OFFSET('Sanitation Data'!$I$4,0,10*ROW('Sanitation Data'!I173)),NA())</f>
        <v>#N/A</v>
      </c>
      <c r="AV179" s="84" t="e">
        <f ca="true">+IF(AND(ISNUMBER(OFFSET('Sanitation Data'!$I$6,0,10*ROW('Sanitation Data'!I173))),'Data Summary'!DK179="Yes"),OFFSET('Sanitation Data'!$I$6,0,10*ROW('Sanitation Data'!I173)),NA())</f>
        <v>#N/A</v>
      </c>
      <c r="AW179" s="84" t="e">
        <f ca="true">+IF(AND(ISNUMBER(OFFSET('Sanitation Data'!$I$10,0,10*ROW('Sanitation Data'!I173))),'Data Summary'!DL179="Yes"),OFFSET('Sanitation Data'!$I$10,0,10*ROW('Sanitation Data'!I173)),NA())</f>
        <v>#N/A</v>
      </c>
      <c r="AX179" s="84" t="e">
        <f ca="true">+IF(AND(ISNUMBER(OFFSET('Sanitation Data'!$I$11,0,10*ROW('Sanitation Data'!I173))),'Data Summary'!DM179="Yes"),OFFSET('Sanitation Data'!$I$11,0,10*ROW('Sanitation Data'!I173)),NA())</f>
        <v>#N/A</v>
      </c>
      <c r="AY179" s="84" t="e">
        <f ca="true">+IF(AND(ISNUMBER(OFFSET('Sanitation Data'!$I$12,0,10*ROW('Sanitation Data'!I173))),'Data Summary'!DN179="Yes"),OFFSET('Sanitation Data'!$I$12,0,10*ROW('Sanitation Data'!I173)),NA())</f>
        <v>#N/A</v>
      </c>
      <c r="AZ179" s="85" t="e">
        <f ca="true">+IF(AND(ISNUMBER(OFFSET('Hygiene Data'!$D$5,0,10*ROW('Hygiene Data'!D173))),'Data Summary'!DO179="Yes"),OFFSET('Hygiene Data'!$D$5,0,10*ROW('Hygiene Data'!D173)),NA())</f>
        <v>#N/A</v>
      </c>
      <c r="BA179" s="85" t="e">
        <f ca="true">+IF(AND(ISNUMBER(OFFSET('Hygiene Data'!$D$7,0,10*ROW('Hygiene Data'!D173))),'Data Summary'!DP179="Yes"),OFFSET('Hygiene Data'!$D$7,0,10*ROW('Hygiene Data'!D173)),NA())</f>
        <v>#N/A</v>
      </c>
      <c r="BB179" s="85" t="e">
        <f ca="true">+IF(AND(ISNUMBER(OFFSET('Hygiene Data'!$D$9,0,10*ROW('Hygiene Data'!D173))),'Data Summary'!DQ179="Yes"),OFFSET('Hygiene Data'!$D$9,0,10*ROW('Hygiene Data'!D173)),NA())</f>
        <v>#N/A</v>
      </c>
      <c r="BC179" s="85" t="e">
        <f ca="true">+IF(AND(ISNUMBER(OFFSET('Hygiene Data'!$E$5,0,10*ROW('Hygiene Data'!E173))),'Data Summary'!DR179="Yes"),OFFSET('Hygiene Data'!$E$5,0,10*ROW('Hygiene Data'!E173)),NA())</f>
        <v>#N/A</v>
      </c>
      <c r="BD179" s="85" t="e">
        <f ca="true">+IF(AND(ISNUMBER(OFFSET('Hygiene Data'!$E$7,0,10*ROW('Hygiene Data'!E173))),'Data Summary'!DS179="Yes"),OFFSET('Hygiene Data'!$E$7,0,10*ROW('Hygiene Data'!E173)),NA())</f>
        <v>#N/A</v>
      </c>
      <c r="BE179" s="85" t="e">
        <f ca="true">+IF(AND(ISNUMBER(OFFSET('Hygiene Data'!$E$9,0,10*ROW('Hygiene Data'!E173))),'Data Summary'!DT179="Yes"),OFFSET('Hygiene Data'!$E$9,0,10*ROW('Hygiene Data'!E173)),NA())</f>
        <v>#N/A</v>
      </c>
      <c r="BF179" s="85" t="e">
        <f ca="true">+IF(AND(ISNUMBER(OFFSET('Hygiene Data'!$F$5,0,10*ROW('Hygiene Data'!F173))),'Data Summary'!DU179="Yes"),OFFSET('Hygiene Data'!$F$5,0,10*ROW('Hygiene Data'!F173)),NA())</f>
        <v>#N/A</v>
      </c>
      <c r="BG179" s="85" t="e">
        <f ca="true">+IF(AND(ISNUMBER(OFFSET('Hygiene Data'!$F$7,0,10*ROW('Hygiene Data'!F173))),'Data Summary'!DV179="Yes"),OFFSET('Hygiene Data'!$F$7,0,10*ROW('Hygiene Data'!F173)),NA())</f>
        <v>#N/A</v>
      </c>
      <c r="BH179" s="85" t="e">
        <f ca="true">+IF(AND(ISNUMBER(OFFSET('Hygiene Data'!$F$9,0,10*ROW('Hygiene Data'!F173))),'Data Summary'!DW179="Yes"),OFFSET('Hygiene Data'!$F$9,0,10*ROW('Hygiene Data'!F173)),NA())</f>
        <v>#N/A</v>
      </c>
      <c r="BI179" s="85" t="e">
        <f ca="true">+IF(AND(ISNUMBER(OFFSET('Hygiene Data'!$G$5,0,10*ROW('Hygiene Data'!G173))),'Data Summary'!DX179="Yes"),OFFSET('Hygiene Data'!$G$5,0,10*ROW('Hygiene Data'!G173)),NA())</f>
        <v>#N/A</v>
      </c>
      <c r="BJ179" s="85" t="e">
        <f ca="true">+IF(AND(ISNUMBER(OFFSET('Hygiene Data'!$G$7,0,10*ROW('Hygiene Data'!G173))),'Data Summary'!DY179="Yes"),OFFSET('Hygiene Data'!$G$7,0,10*ROW('Hygiene Data'!G173)),NA())</f>
        <v>#N/A</v>
      </c>
      <c r="BK179" s="85" t="e">
        <f ca="true">+IF(AND(ISNUMBER(OFFSET('Hygiene Data'!$G$9,0,10*ROW('Hygiene Data'!G173))),'Data Summary'!DZ179="Yes"),OFFSET('Hygiene Data'!$G$9,0,10*ROW('Hygiene Data'!G173)),NA())</f>
        <v>#N/A</v>
      </c>
      <c r="BL179" s="85" t="e">
        <f ca="true">+IF(AND(ISNUMBER(OFFSET('Hygiene Data'!$H$5,0,10*ROW('Hygiene Data'!H173))),'Data Summary'!EA179="Yes"),OFFSET('Hygiene Data'!$H$5,0,10*ROW('Hygiene Data'!H173)),NA())</f>
        <v>#N/A</v>
      </c>
      <c r="BM179" s="85" t="e">
        <f ca="true">+IF(AND(ISNUMBER(OFFSET('Hygiene Data'!$H$7,0,10*ROW('Hygiene Data'!H173))),'Data Summary'!EB179="Yes"),OFFSET('Hygiene Data'!$H$7,0,10*ROW('Hygiene Data'!H173)),NA())</f>
        <v>#N/A</v>
      </c>
      <c r="BN179" s="85" t="e">
        <f ca="true">+IF(AND(ISNUMBER(OFFSET('Hygiene Data'!$H$9,0,10*ROW('Hygiene Data'!H173))),'Data Summary'!EC179="Yes"),OFFSET('Hygiene Data'!$H$9,0,10*ROW('Hygiene Data'!H173)),NA())</f>
        <v>#N/A</v>
      </c>
      <c r="BO179" s="85" t="e">
        <f ca="true">+IF(AND(ISNUMBER(OFFSET('Hygiene Data'!$I$5,0,10*ROW('Hygiene Data'!I173))),'Data Summary'!ED179="Yes"),OFFSET('Hygiene Data'!$I$5,0,10*ROW('Hygiene Data'!I173)),NA())</f>
        <v>#N/A</v>
      </c>
      <c r="BP179" s="85" t="e">
        <f ca="true">+IF(AND(ISNUMBER(OFFSET('Hygiene Data'!$I$7,0,10*ROW('Hygiene Data'!I173))),'Data Summary'!EE179="Yes"),OFFSET('Hygiene Data'!$I$7,0,10*ROW('Hygiene Data'!I173)),NA())</f>
        <v>#N/A</v>
      </c>
      <c r="BQ179" s="85" t="e">
        <f ca="true">+IF(AND(ISNUMBER(OFFSET('Hygiene Data'!$I$9,0,10*ROW('Hygiene Data'!I173))),'Data Summary'!EF179="Yes"),OFFSET('Hygiene Data'!$I$9,0,10*ROW('Hygiene Data'!I173)),NA())</f>
        <v>#N/A</v>
      </c>
    </row>
    <row xmlns:x14ac="http://schemas.microsoft.com/office/spreadsheetml/2009/9/ac" r="180" x14ac:dyDescent="0.2">
      <c r="A180" s="326" t="e">
        <f ca="true">+RIGHT('Data Summary'!A180,LEN('Data Summary'!A180)-9)</f>
        <v>#VALUE!</v>
      </c>
      <c r="B180" s="31" t="str">
        <f ca="true">+IF(ISTEXT('Data Summary'!B180),'Data Summary'!B180,"")</f>
        <v/>
      </c>
      <c r="C180" s="325" t="e">
        <f ca="true">+VALUE('Data Summary'!C180)</f>
        <v>#VALUE!</v>
      </c>
      <c r="D180" s="83" t="e">
        <f ca="true">+IF(AND(ISNUMBER(OFFSET('Water Data'!$D$4,0,10*ROW('Water Data'!D174))),'Data Summary'!BS180="Yes"),100-OFFSET('Water Data'!$D$4,0,10*ROW('Water Data'!D174)),NA())</f>
        <v>#N/A</v>
      </c>
      <c r="E180" s="83" t="e">
        <f ca="true">+IF(AND(ISNUMBER(OFFSET('Water Data'!$D$6,0,10*ROW('Water Data'!D174))),'Data Summary'!BT180="Yes"),OFFSET('Water Data'!$D$6,0,10*ROW('Water Data'!D174)),NA())</f>
        <v>#N/A</v>
      </c>
      <c r="F180" s="83" t="e">
        <f ca="true">+IF(AND(ISNUMBER(OFFSET('Water Data'!$D$9,0,10*ROW('Water Data'!D174))),'Data Summary'!BU180="Yes"),OFFSET('Water Data'!$D$9,0,10*ROW('Water Data'!D174)),NA())</f>
        <v>#N/A</v>
      </c>
      <c r="G180" s="83" t="e">
        <f ca="true">+IF(AND(ISNUMBER(OFFSET('Water Data'!$E$4,0,10*ROW('Water Data'!E174))),'Data Summary'!BV180="Yes"),100-OFFSET('Water Data'!$E$4,0,10*ROW('Water Data'!E174)),NA())</f>
        <v>#N/A</v>
      </c>
      <c r="H180" s="83" t="e">
        <f ca="true">+IF(AND(ISNUMBER(OFFSET('Water Data'!$E$6,0,10*ROW('Water Data'!E174))),'Data Summary'!BW180="Yes"),OFFSET('Water Data'!$E$6,0,10*ROW('Water Data'!E174)),NA())</f>
        <v>#N/A</v>
      </c>
      <c r="I180" s="83" t="e">
        <f ca="true">+IF(AND(ISNUMBER(OFFSET('Water Data'!$E$9,0,10*ROW('Water Data'!E174))),'Data Summary'!BX180="Yes"),OFFSET('Water Data'!$E$9,0,10*ROW('Water Data'!E174)),NA())</f>
        <v>#N/A</v>
      </c>
      <c r="J180" s="83" t="e">
        <f ca="true">+IF(AND(ISNUMBER(OFFSET('Water Data'!$F$4,0,10*ROW('Water Data'!F174))),'Data Summary'!BY180="Yes"),100-OFFSET('Water Data'!$F$4,0,10*ROW('Water Data'!F174)),NA())</f>
        <v>#N/A</v>
      </c>
      <c r="K180" s="83" t="e">
        <f ca="true">+IF(AND(ISNUMBER(OFFSET('Water Data'!$F$6,0,10*ROW('Water Data'!F174))),'Data Summary'!BZ180="Yes"),OFFSET('Water Data'!$F$6,0,10*ROW('Water Data'!F174)),NA())</f>
        <v>#N/A</v>
      </c>
      <c r="L180" s="83" t="e">
        <f ca="true">+IF(AND(ISNUMBER(OFFSET('Water Data'!$F$9,0,10*ROW('Water Data'!F174))),'Data Summary'!CA180="Yes"),OFFSET('Water Data'!$F$9,0,10*ROW('Water Data'!F174)),NA())</f>
        <v>#N/A</v>
      </c>
      <c r="M180" s="83" t="e">
        <f ca="true">+IF(AND(ISNUMBER(OFFSET('Water Data'!$G$4,0,10*ROW('Water Data'!G174))),'Data Summary'!CB180="Yes"),100-OFFSET('Water Data'!$G$4,0,10*ROW('Water Data'!G174)),NA())</f>
        <v>#N/A</v>
      </c>
      <c r="N180" s="83" t="e">
        <f ca="true">+IF(AND(ISNUMBER(OFFSET('Water Data'!$G$6,0,10*ROW('Water Data'!G174))),'Data Summary'!CC180="Yes"),OFFSET('Water Data'!$G$6,0,10*ROW('Water Data'!G174)),NA())</f>
        <v>#N/A</v>
      </c>
      <c r="O180" s="83" t="e">
        <f ca="true">+IF(AND(ISNUMBER(OFFSET('Water Data'!$G$9,0,10*ROW('Water Data'!G174))),'Data Summary'!CD180="Yes"),OFFSET('Water Data'!$G$9,0,10*ROW('Water Data'!G174)),NA())</f>
        <v>#N/A</v>
      </c>
      <c r="P180" s="83" t="e">
        <f ca="true">+IF(AND(ISNUMBER(OFFSET('Water Data'!$H$4,0,10*ROW('Water Data'!H174))),'Data Summary'!CE180="Yes"),100-OFFSET('Water Data'!$H$4,0,10*ROW('Water Data'!H174)),NA())</f>
        <v>#N/A</v>
      </c>
      <c r="Q180" s="83" t="e">
        <f ca="true">+IF(AND(ISNUMBER(OFFSET('Water Data'!$H$6,0,10*ROW('Water Data'!H174))),'Data Summary'!CF180="Yes"),OFFSET('Water Data'!$H$6,0,10*ROW('Water Data'!H174)),NA())</f>
        <v>#N/A</v>
      </c>
      <c r="R180" s="83" t="e">
        <f ca="true">+IF(AND(ISNUMBER(OFFSET('Water Data'!$H$9,0,10*ROW('Water Data'!H174))),'Data Summary'!CG180="Yes"),OFFSET('Water Data'!$H$9,0,10*ROW('Water Data'!H174)),NA())</f>
        <v>#N/A</v>
      </c>
      <c r="S180" s="83" t="e">
        <f ca="true">+IF(AND(ISNUMBER(OFFSET('Water Data'!$I$4,0,10*ROW('Water Data'!I174))),'Data Summary'!CH180="Yes"),100-OFFSET('Water Data'!$I$4,0,10*ROW('Water Data'!I174)),NA())</f>
        <v>#N/A</v>
      </c>
      <c r="T180" s="83" t="e">
        <f ca="true">+IF(AND(ISNUMBER(OFFSET('Water Data'!$I$6,0,10*ROW('Water Data'!I174))),'Data Summary'!CI180="Yes"),OFFSET('Water Data'!$I$6,0,10*ROW('Water Data'!I174)),NA())</f>
        <v>#N/A</v>
      </c>
      <c r="U180" s="83" t="e">
        <f ca="true">+IF(AND(ISNUMBER(OFFSET('Water Data'!$I$9,0,10*ROW('Water Data'!I174))),'Data Summary'!CJ180="Yes"),OFFSET('Water Data'!$I$9,0,10*ROW('Water Data'!I174)),NA())</f>
        <v>#N/A</v>
      </c>
      <c r="V180" s="84" t="e">
        <f ca="true">+IF(AND(ISNUMBER(OFFSET('Sanitation Data'!$D$4,0,10*ROW('Sanitation Data'!D174))),'Data Summary'!CK180="Yes"),100-OFFSET('Sanitation Data'!$D$4,0,10*ROW('Sanitation Data'!D174)),NA())</f>
        <v>#N/A</v>
      </c>
      <c r="W180" s="84" t="e">
        <f ca="true">+IF(AND(ISNUMBER(OFFSET('Sanitation Data'!$D$6,0,10*ROW('Sanitation Data'!D174))),'Data Summary'!CL180="Yes"),OFFSET('Sanitation Data'!$D$6,0,10*ROW('Sanitation Data'!D174)),NA())</f>
        <v>#N/A</v>
      </c>
      <c r="X180" s="84" t="e">
        <f ca="true">+IF(AND(ISNUMBER(OFFSET('Sanitation Data'!$D$10,0,10*ROW('Sanitation Data'!D174))),'Data Summary'!CM180="Yes"),OFFSET('Sanitation Data'!$D$10,0,10*ROW('Sanitation Data'!D174)),NA())</f>
        <v>#N/A</v>
      </c>
      <c r="Y180" s="84" t="e">
        <f ca="true">+IF(AND(ISNUMBER(OFFSET('Sanitation Data'!$D$11,0,10*ROW('Sanitation Data'!D174))),'Data Summary'!CN180="Yes"),OFFSET('Sanitation Data'!$D$11,0,10*ROW('Sanitation Data'!D174)),NA())</f>
        <v>#N/A</v>
      </c>
      <c r="Z180" s="84" t="e">
        <f ca="true">+IF(AND(ISNUMBER(OFFSET('Sanitation Data'!$D$12,0,10*ROW('Sanitation Data'!D174))),'Data Summary'!CO180="Yes"),OFFSET('Sanitation Data'!$D$12,0,10*ROW('Sanitation Data'!D174)),NA())</f>
        <v>#N/A</v>
      </c>
      <c r="AA180" s="84" t="e">
        <f ca="true">+IF(AND(ISNUMBER(OFFSET('Sanitation Data'!$E$4,0,10*ROW('Sanitation Data'!E174))),'Data Summary'!CP180="Yes"),100-OFFSET('Sanitation Data'!$E$4,0,10*ROW('Sanitation Data'!E174)),NA())</f>
        <v>#N/A</v>
      </c>
      <c r="AB180" s="84" t="e">
        <f ca="true">+IF(AND(ISNUMBER(OFFSET('Sanitation Data'!$E$6,0,10*ROW('Sanitation Data'!E174))),'Data Summary'!CQ180="Yes"),OFFSET('Sanitation Data'!$E$6,0,10*ROW('Sanitation Data'!E174)),NA())</f>
        <v>#N/A</v>
      </c>
      <c r="AC180" s="84" t="e">
        <f ca="true">+IF(AND(ISNUMBER(OFFSET('Sanitation Data'!$E$10,0,10*ROW('Sanitation Data'!E174))),'Data Summary'!CR180="Yes"),OFFSET('Sanitation Data'!$E$10,0,10*ROW('Sanitation Data'!E174)),NA())</f>
        <v>#N/A</v>
      </c>
      <c r="AD180" s="84" t="e">
        <f ca="true">+IF(AND(ISNUMBER(OFFSET('Sanitation Data'!$E$11,0,10*ROW('Sanitation Data'!E174))),'Data Summary'!CS180="Yes"),OFFSET('Sanitation Data'!$E$11,0,10*ROW('Sanitation Data'!E174)),NA())</f>
        <v>#N/A</v>
      </c>
      <c r="AE180" s="84" t="e">
        <f ca="true">+IF(AND(ISNUMBER(OFFSET('Sanitation Data'!$E$12,0,10*ROW('Sanitation Data'!E174))),'Data Summary'!CT180="Yes"),OFFSET('Sanitation Data'!$E$12,0,10*ROW('Sanitation Data'!E174)),NA())</f>
        <v>#N/A</v>
      </c>
      <c r="AF180" s="84" t="e">
        <f ca="true">+IF(AND(ISNUMBER(OFFSET('Sanitation Data'!$F$4,0,10*ROW('Sanitation Data'!F174))),'Data Summary'!CU180="Yes"),100-OFFSET('Sanitation Data'!$F$4,0,10*ROW('Sanitation Data'!F174)),NA())</f>
        <v>#N/A</v>
      </c>
      <c r="AG180" s="84" t="e">
        <f ca="true">+IF(AND(ISNUMBER(OFFSET('Sanitation Data'!$F$6,0,10*ROW('Sanitation Data'!F174))),'Data Summary'!CV180="Yes"),OFFSET('Sanitation Data'!$F$6,0,10*ROW('Sanitation Data'!F174)),NA())</f>
        <v>#N/A</v>
      </c>
      <c r="AH180" s="84" t="e">
        <f ca="true">+IF(AND(ISNUMBER(OFFSET('Sanitation Data'!$F$10,0,10*ROW('Sanitation Data'!F174))),'Data Summary'!CW180="Yes"),OFFSET('Sanitation Data'!$F$10,0,10*ROW('Sanitation Data'!F174)),NA())</f>
        <v>#N/A</v>
      </c>
      <c r="AI180" s="84" t="e">
        <f ca="true">+IF(AND(ISNUMBER(OFFSET('Sanitation Data'!$F$11,0,10*ROW('Sanitation Data'!F174))),'Data Summary'!CX180="Yes"),OFFSET('Sanitation Data'!$F$11,0,10*ROW('Sanitation Data'!F174)),NA())</f>
        <v>#N/A</v>
      </c>
      <c r="AJ180" s="84" t="e">
        <f ca="true">+IF(AND(ISNUMBER(OFFSET('Sanitation Data'!$F$12,0,10*ROW('Sanitation Data'!F174))),'Data Summary'!CY180="Yes"),OFFSET('Sanitation Data'!$F$12,0,10*ROW('Sanitation Data'!F174)),NA())</f>
        <v>#N/A</v>
      </c>
      <c r="AK180" s="84" t="e">
        <f ca="true">+IF(AND(ISNUMBER(OFFSET('Sanitation Data'!$G$4,0,10*ROW('Sanitation Data'!G174))),'Data Summary'!CZ180="Yes"),100-OFFSET('Sanitation Data'!$G$4,0,10*ROW('Sanitation Data'!G174)),NA())</f>
        <v>#N/A</v>
      </c>
      <c r="AL180" s="84" t="e">
        <f ca="true">+IF(AND(ISNUMBER(OFFSET('Sanitation Data'!$G$6,0,10*ROW('Sanitation Data'!G174))),'Data Summary'!DA180="Yes"),OFFSET('Sanitation Data'!$G$6,0,10*ROW('Sanitation Data'!G174)),NA())</f>
        <v>#N/A</v>
      </c>
      <c r="AM180" s="84" t="e">
        <f ca="true">+IF(AND(ISNUMBER(OFFSET('Sanitation Data'!$G$10,0,10*ROW('Sanitation Data'!G174))),'Data Summary'!DB180="Yes"),OFFSET('Sanitation Data'!$G$10,0,10*ROW('Sanitation Data'!G174)),NA())</f>
        <v>#N/A</v>
      </c>
      <c r="AN180" s="84" t="e">
        <f ca="true">+IF(AND(ISNUMBER(OFFSET('Sanitation Data'!$G$11,0,10*ROW('Sanitation Data'!G174))),'Data Summary'!DC180="Yes"),OFFSET('Sanitation Data'!$G$11,0,10*ROW('Sanitation Data'!G174)),NA())</f>
        <v>#N/A</v>
      </c>
      <c r="AO180" s="84" t="e">
        <f ca="true">+IF(AND(ISNUMBER(OFFSET('Sanitation Data'!$G$12,0,10*ROW('Sanitation Data'!G174))),'Data Summary'!DD180="Yes"),OFFSET('Sanitation Data'!$G$12,0,10*ROW('Sanitation Data'!G174)),NA())</f>
        <v>#N/A</v>
      </c>
      <c r="AP180" s="84" t="e">
        <f ca="true">+IF(AND(ISNUMBER(OFFSET('Sanitation Data'!$H$4,0,10*ROW('Sanitation Data'!H174))),'Data Summary'!DE180="Yes"),100-OFFSET('Sanitation Data'!$H$4,0,10*ROW('Sanitation Data'!H174)),NA())</f>
        <v>#N/A</v>
      </c>
      <c r="AQ180" s="84" t="e">
        <f ca="true">+IF(AND(ISNUMBER(OFFSET('Sanitation Data'!$H$6,0,10*ROW('Sanitation Data'!H174))),'Data Summary'!DF180="Yes"),OFFSET('Sanitation Data'!$H$6,0,10*ROW('Sanitation Data'!H174)),NA())</f>
        <v>#N/A</v>
      </c>
      <c r="AR180" s="84" t="e">
        <f ca="true">+IF(AND(ISNUMBER(OFFSET('Sanitation Data'!$H$10,0,10*ROW('Sanitation Data'!H174))),'Data Summary'!DG180="Yes"),OFFSET('Sanitation Data'!$H$10,0,10*ROW('Sanitation Data'!H174)),NA())</f>
        <v>#N/A</v>
      </c>
      <c r="AS180" s="84" t="e">
        <f ca="true">+IF(AND(ISNUMBER(OFFSET('Sanitation Data'!$H$11,0,10*ROW('Sanitation Data'!H174))),'Data Summary'!DH180="Yes"),OFFSET('Sanitation Data'!$H$11,0,10*ROW('Sanitation Data'!H174)),NA())</f>
        <v>#N/A</v>
      </c>
      <c r="AT180" s="84" t="e">
        <f ca="true">+IF(AND(ISNUMBER(OFFSET('Sanitation Data'!$H$12,0,10*ROW('Sanitation Data'!H174))),'Data Summary'!DI180="Yes"),OFFSET('Sanitation Data'!$H$12,0,10*ROW('Sanitation Data'!H174)),NA())</f>
        <v>#N/A</v>
      </c>
      <c r="AU180" s="84" t="e">
        <f ca="true">+IF(AND(ISNUMBER(OFFSET('Sanitation Data'!$I$4,0,10*ROW('Sanitation Data'!I174))),'Data Summary'!DJ180="Yes"),100-OFFSET('Sanitation Data'!$I$4,0,10*ROW('Sanitation Data'!I174)),NA())</f>
        <v>#N/A</v>
      </c>
      <c r="AV180" s="84" t="e">
        <f ca="true">+IF(AND(ISNUMBER(OFFSET('Sanitation Data'!$I$6,0,10*ROW('Sanitation Data'!I174))),'Data Summary'!DK180="Yes"),OFFSET('Sanitation Data'!$I$6,0,10*ROW('Sanitation Data'!I174)),NA())</f>
        <v>#N/A</v>
      </c>
      <c r="AW180" s="84" t="e">
        <f ca="true">+IF(AND(ISNUMBER(OFFSET('Sanitation Data'!$I$10,0,10*ROW('Sanitation Data'!I174))),'Data Summary'!DL180="Yes"),OFFSET('Sanitation Data'!$I$10,0,10*ROW('Sanitation Data'!I174)),NA())</f>
        <v>#N/A</v>
      </c>
      <c r="AX180" s="84" t="e">
        <f ca="true">+IF(AND(ISNUMBER(OFFSET('Sanitation Data'!$I$11,0,10*ROW('Sanitation Data'!I174))),'Data Summary'!DM180="Yes"),OFFSET('Sanitation Data'!$I$11,0,10*ROW('Sanitation Data'!I174)),NA())</f>
        <v>#N/A</v>
      </c>
      <c r="AY180" s="84" t="e">
        <f ca="true">+IF(AND(ISNUMBER(OFFSET('Sanitation Data'!$I$12,0,10*ROW('Sanitation Data'!I174))),'Data Summary'!DN180="Yes"),OFFSET('Sanitation Data'!$I$12,0,10*ROW('Sanitation Data'!I174)),NA())</f>
        <v>#N/A</v>
      </c>
      <c r="AZ180" s="85" t="e">
        <f ca="true">+IF(AND(ISNUMBER(OFFSET('Hygiene Data'!$D$5,0,10*ROW('Hygiene Data'!D174))),'Data Summary'!DO180="Yes"),OFFSET('Hygiene Data'!$D$5,0,10*ROW('Hygiene Data'!D174)),NA())</f>
        <v>#N/A</v>
      </c>
      <c r="BA180" s="85" t="e">
        <f ca="true">+IF(AND(ISNUMBER(OFFSET('Hygiene Data'!$D$7,0,10*ROW('Hygiene Data'!D174))),'Data Summary'!DP180="Yes"),OFFSET('Hygiene Data'!$D$7,0,10*ROW('Hygiene Data'!D174)),NA())</f>
        <v>#N/A</v>
      </c>
      <c r="BB180" s="85" t="e">
        <f ca="true">+IF(AND(ISNUMBER(OFFSET('Hygiene Data'!$D$9,0,10*ROW('Hygiene Data'!D174))),'Data Summary'!DQ180="Yes"),OFFSET('Hygiene Data'!$D$9,0,10*ROW('Hygiene Data'!D174)),NA())</f>
        <v>#N/A</v>
      </c>
      <c r="BC180" s="85" t="e">
        <f ca="true">+IF(AND(ISNUMBER(OFFSET('Hygiene Data'!$E$5,0,10*ROW('Hygiene Data'!E174))),'Data Summary'!DR180="Yes"),OFFSET('Hygiene Data'!$E$5,0,10*ROW('Hygiene Data'!E174)),NA())</f>
        <v>#N/A</v>
      </c>
      <c r="BD180" s="85" t="e">
        <f ca="true">+IF(AND(ISNUMBER(OFFSET('Hygiene Data'!$E$7,0,10*ROW('Hygiene Data'!E174))),'Data Summary'!DS180="Yes"),OFFSET('Hygiene Data'!$E$7,0,10*ROW('Hygiene Data'!E174)),NA())</f>
        <v>#N/A</v>
      </c>
      <c r="BE180" s="85" t="e">
        <f ca="true">+IF(AND(ISNUMBER(OFFSET('Hygiene Data'!$E$9,0,10*ROW('Hygiene Data'!E174))),'Data Summary'!DT180="Yes"),OFFSET('Hygiene Data'!$E$9,0,10*ROW('Hygiene Data'!E174)),NA())</f>
        <v>#N/A</v>
      </c>
      <c r="BF180" s="85" t="e">
        <f ca="true">+IF(AND(ISNUMBER(OFFSET('Hygiene Data'!$F$5,0,10*ROW('Hygiene Data'!F174))),'Data Summary'!DU180="Yes"),OFFSET('Hygiene Data'!$F$5,0,10*ROW('Hygiene Data'!F174)),NA())</f>
        <v>#N/A</v>
      </c>
      <c r="BG180" s="85" t="e">
        <f ca="true">+IF(AND(ISNUMBER(OFFSET('Hygiene Data'!$F$7,0,10*ROW('Hygiene Data'!F174))),'Data Summary'!DV180="Yes"),OFFSET('Hygiene Data'!$F$7,0,10*ROW('Hygiene Data'!F174)),NA())</f>
        <v>#N/A</v>
      </c>
      <c r="BH180" s="85" t="e">
        <f ca="true">+IF(AND(ISNUMBER(OFFSET('Hygiene Data'!$F$9,0,10*ROW('Hygiene Data'!F174))),'Data Summary'!DW180="Yes"),OFFSET('Hygiene Data'!$F$9,0,10*ROW('Hygiene Data'!F174)),NA())</f>
        <v>#N/A</v>
      </c>
      <c r="BI180" s="85" t="e">
        <f ca="true">+IF(AND(ISNUMBER(OFFSET('Hygiene Data'!$G$5,0,10*ROW('Hygiene Data'!G174))),'Data Summary'!DX180="Yes"),OFFSET('Hygiene Data'!$G$5,0,10*ROW('Hygiene Data'!G174)),NA())</f>
        <v>#N/A</v>
      </c>
      <c r="BJ180" s="85" t="e">
        <f ca="true">+IF(AND(ISNUMBER(OFFSET('Hygiene Data'!$G$7,0,10*ROW('Hygiene Data'!G174))),'Data Summary'!DY180="Yes"),OFFSET('Hygiene Data'!$G$7,0,10*ROW('Hygiene Data'!G174)),NA())</f>
        <v>#N/A</v>
      </c>
      <c r="BK180" s="85" t="e">
        <f ca="true">+IF(AND(ISNUMBER(OFFSET('Hygiene Data'!$G$9,0,10*ROW('Hygiene Data'!G174))),'Data Summary'!DZ180="Yes"),OFFSET('Hygiene Data'!$G$9,0,10*ROW('Hygiene Data'!G174)),NA())</f>
        <v>#N/A</v>
      </c>
      <c r="BL180" s="85" t="e">
        <f ca="true">+IF(AND(ISNUMBER(OFFSET('Hygiene Data'!$H$5,0,10*ROW('Hygiene Data'!H174))),'Data Summary'!EA180="Yes"),OFFSET('Hygiene Data'!$H$5,0,10*ROW('Hygiene Data'!H174)),NA())</f>
        <v>#N/A</v>
      </c>
      <c r="BM180" s="85" t="e">
        <f ca="true">+IF(AND(ISNUMBER(OFFSET('Hygiene Data'!$H$7,0,10*ROW('Hygiene Data'!H174))),'Data Summary'!EB180="Yes"),OFFSET('Hygiene Data'!$H$7,0,10*ROW('Hygiene Data'!H174)),NA())</f>
        <v>#N/A</v>
      </c>
      <c r="BN180" s="85" t="e">
        <f ca="true">+IF(AND(ISNUMBER(OFFSET('Hygiene Data'!$H$9,0,10*ROW('Hygiene Data'!H174))),'Data Summary'!EC180="Yes"),OFFSET('Hygiene Data'!$H$9,0,10*ROW('Hygiene Data'!H174)),NA())</f>
        <v>#N/A</v>
      </c>
      <c r="BO180" s="85" t="e">
        <f ca="true">+IF(AND(ISNUMBER(OFFSET('Hygiene Data'!$I$5,0,10*ROW('Hygiene Data'!I174))),'Data Summary'!ED180="Yes"),OFFSET('Hygiene Data'!$I$5,0,10*ROW('Hygiene Data'!I174)),NA())</f>
        <v>#N/A</v>
      </c>
      <c r="BP180" s="85" t="e">
        <f ca="true">+IF(AND(ISNUMBER(OFFSET('Hygiene Data'!$I$7,0,10*ROW('Hygiene Data'!I174))),'Data Summary'!EE180="Yes"),OFFSET('Hygiene Data'!$I$7,0,10*ROW('Hygiene Data'!I174)),NA())</f>
        <v>#N/A</v>
      </c>
      <c r="BQ180" s="85" t="e">
        <f ca="true">+IF(AND(ISNUMBER(OFFSET('Hygiene Data'!$I$9,0,10*ROW('Hygiene Data'!I174))),'Data Summary'!EF180="Yes"),OFFSET('Hygiene Data'!$I$9,0,10*ROW('Hygiene Data'!I174)),NA())</f>
        <v>#N/A</v>
      </c>
    </row>
    <row xmlns:x14ac="http://schemas.microsoft.com/office/spreadsheetml/2009/9/ac" r="181" x14ac:dyDescent="0.2">
      <c r="A181" s="326" t="e">
        <f ca="true">+RIGHT('Data Summary'!A181,LEN('Data Summary'!A181)-9)</f>
        <v>#VALUE!</v>
      </c>
      <c r="B181" s="31" t="str">
        <f ca="true">+IF(ISTEXT('Data Summary'!B181),'Data Summary'!B181,"")</f>
        <v/>
      </c>
      <c r="C181" s="325" t="e">
        <f ca="true">+VALUE('Data Summary'!C181)</f>
        <v>#VALUE!</v>
      </c>
      <c r="D181" s="83" t="e">
        <f ca="true">+IF(AND(ISNUMBER(OFFSET('Water Data'!$D$4,0,10*ROW('Water Data'!D175))),'Data Summary'!BS181="Yes"),100-OFFSET('Water Data'!$D$4,0,10*ROW('Water Data'!D175)),NA())</f>
        <v>#N/A</v>
      </c>
      <c r="E181" s="83" t="e">
        <f ca="true">+IF(AND(ISNUMBER(OFFSET('Water Data'!$D$6,0,10*ROW('Water Data'!D175))),'Data Summary'!BT181="Yes"),OFFSET('Water Data'!$D$6,0,10*ROW('Water Data'!D175)),NA())</f>
        <v>#N/A</v>
      </c>
      <c r="F181" s="83" t="e">
        <f ca="true">+IF(AND(ISNUMBER(OFFSET('Water Data'!$D$9,0,10*ROW('Water Data'!D175))),'Data Summary'!BU181="Yes"),OFFSET('Water Data'!$D$9,0,10*ROW('Water Data'!D175)),NA())</f>
        <v>#N/A</v>
      </c>
      <c r="G181" s="83" t="e">
        <f ca="true">+IF(AND(ISNUMBER(OFFSET('Water Data'!$E$4,0,10*ROW('Water Data'!E175))),'Data Summary'!BV181="Yes"),100-OFFSET('Water Data'!$E$4,0,10*ROW('Water Data'!E175)),NA())</f>
        <v>#N/A</v>
      </c>
      <c r="H181" s="83" t="e">
        <f ca="true">+IF(AND(ISNUMBER(OFFSET('Water Data'!$E$6,0,10*ROW('Water Data'!E175))),'Data Summary'!BW181="Yes"),OFFSET('Water Data'!$E$6,0,10*ROW('Water Data'!E175)),NA())</f>
        <v>#N/A</v>
      </c>
      <c r="I181" s="83" t="e">
        <f ca="true">+IF(AND(ISNUMBER(OFFSET('Water Data'!$E$9,0,10*ROW('Water Data'!E175))),'Data Summary'!BX181="Yes"),OFFSET('Water Data'!$E$9,0,10*ROW('Water Data'!E175)),NA())</f>
        <v>#N/A</v>
      </c>
      <c r="J181" s="83" t="e">
        <f ca="true">+IF(AND(ISNUMBER(OFFSET('Water Data'!$F$4,0,10*ROW('Water Data'!F175))),'Data Summary'!BY181="Yes"),100-OFFSET('Water Data'!$F$4,0,10*ROW('Water Data'!F175)),NA())</f>
        <v>#N/A</v>
      </c>
      <c r="K181" s="83" t="e">
        <f ca="true">+IF(AND(ISNUMBER(OFFSET('Water Data'!$F$6,0,10*ROW('Water Data'!F175))),'Data Summary'!BZ181="Yes"),OFFSET('Water Data'!$F$6,0,10*ROW('Water Data'!F175)),NA())</f>
        <v>#N/A</v>
      </c>
      <c r="L181" s="83" t="e">
        <f ca="true">+IF(AND(ISNUMBER(OFFSET('Water Data'!$F$9,0,10*ROW('Water Data'!F175))),'Data Summary'!CA181="Yes"),OFFSET('Water Data'!$F$9,0,10*ROW('Water Data'!F175)),NA())</f>
        <v>#N/A</v>
      </c>
      <c r="M181" s="83" t="e">
        <f ca="true">+IF(AND(ISNUMBER(OFFSET('Water Data'!$G$4,0,10*ROW('Water Data'!G175))),'Data Summary'!CB181="Yes"),100-OFFSET('Water Data'!$G$4,0,10*ROW('Water Data'!G175)),NA())</f>
        <v>#N/A</v>
      </c>
      <c r="N181" s="83" t="e">
        <f ca="true">+IF(AND(ISNUMBER(OFFSET('Water Data'!$G$6,0,10*ROW('Water Data'!G175))),'Data Summary'!CC181="Yes"),OFFSET('Water Data'!$G$6,0,10*ROW('Water Data'!G175)),NA())</f>
        <v>#N/A</v>
      </c>
      <c r="O181" s="83" t="e">
        <f ca="true">+IF(AND(ISNUMBER(OFFSET('Water Data'!$G$9,0,10*ROW('Water Data'!G175))),'Data Summary'!CD181="Yes"),OFFSET('Water Data'!$G$9,0,10*ROW('Water Data'!G175)),NA())</f>
        <v>#N/A</v>
      </c>
      <c r="P181" s="83" t="e">
        <f ca="true">+IF(AND(ISNUMBER(OFFSET('Water Data'!$H$4,0,10*ROW('Water Data'!H175))),'Data Summary'!CE181="Yes"),100-OFFSET('Water Data'!$H$4,0,10*ROW('Water Data'!H175)),NA())</f>
        <v>#N/A</v>
      </c>
      <c r="Q181" s="83" t="e">
        <f ca="true">+IF(AND(ISNUMBER(OFFSET('Water Data'!$H$6,0,10*ROW('Water Data'!H175))),'Data Summary'!CF181="Yes"),OFFSET('Water Data'!$H$6,0,10*ROW('Water Data'!H175)),NA())</f>
        <v>#N/A</v>
      </c>
      <c r="R181" s="83" t="e">
        <f ca="true">+IF(AND(ISNUMBER(OFFSET('Water Data'!$H$9,0,10*ROW('Water Data'!H175))),'Data Summary'!CG181="Yes"),OFFSET('Water Data'!$H$9,0,10*ROW('Water Data'!H175)),NA())</f>
        <v>#N/A</v>
      </c>
      <c r="S181" s="83" t="e">
        <f ca="true">+IF(AND(ISNUMBER(OFFSET('Water Data'!$I$4,0,10*ROW('Water Data'!I175))),'Data Summary'!CH181="Yes"),100-OFFSET('Water Data'!$I$4,0,10*ROW('Water Data'!I175)),NA())</f>
        <v>#N/A</v>
      </c>
      <c r="T181" s="83" t="e">
        <f ca="true">+IF(AND(ISNUMBER(OFFSET('Water Data'!$I$6,0,10*ROW('Water Data'!I175))),'Data Summary'!CI181="Yes"),OFFSET('Water Data'!$I$6,0,10*ROW('Water Data'!I175)),NA())</f>
        <v>#N/A</v>
      </c>
      <c r="U181" s="83" t="e">
        <f ca="true">+IF(AND(ISNUMBER(OFFSET('Water Data'!$I$9,0,10*ROW('Water Data'!I175))),'Data Summary'!CJ181="Yes"),OFFSET('Water Data'!$I$9,0,10*ROW('Water Data'!I175)),NA())</f>
        <v>#N/A</v>
      </c>
      <c r="V181" s="84" t="e">
        <f ca="true">+IF(AND(ISNUMBER(OFFSET('Sanitation Data'!$D$4,0,10*ROW('Sanitation Data'!D175))),'Data Summary'!CK181="Yes"),100-OFFSET('Sanitation Data'!$D$4,0,10*ROW('Sanitation Data'!D175)),NA())</f>
        <v>#N/A</v>
      </c>
      <c r="W181" s="84" t="e">
        <f ca="true">+IF(AND(ISNUMBER(OFFSET('Sanitation Data'!$D$6,0,10*ROW('Sanitation Data'!D175))),'Data Summary'!CL181="Yes"),OFFSET('Sanitation Data'!$D$6,0,10*ROW('Sanitation Data'!D175)),NA())</f>
        <v>#N/A</v>
      </c>
      <c r="X181" s="84" t="e">
        <f ca="true">+IF(AND(ISNUMBER(OFFSET('Sanitation Data'!$D$10,0,10*ROW('Sanitation Data'!D175))),'Data Summary'!CM181="Yes"),OFFSET('Sanitation Data'!$D$10,0,10*ROW('Sanitation Data'!D175)),NA())</f>
        <v>#N/A</v>
      </c>
      <c r="Y181" s="84" t="e">
        <f ca="true">+IF(AND(ISNUMBER(OFFSET('Sanitation Data'!$D$11,0,10*ROW('Sanitation Data'!D175))),'Data Summary'!CN181="Yes"),OFFSET('Sanitation Data'!$D$11,0,10*ROW('Sanitation Data'!D175)),NA())</f>
        <v>#N/A</v>
      </c>
      <c r="Z181" s="84" t="e">
        <f ca="true">+IF(AND(ISNUMBER(OFFSET('Sanitation Data'!$D$12,0,10*ROW('Sanitation Data'!D175))),'Data Summary'!CO181="Yes"),OFFSET('Sanitation Data'!$D$12,0,10*ROW('Sanitation Data'!D175)),NA())</f>
        <v>#N/A</v>
      </c>
      <c r="AA181" s="84" t="e">
        <f ca="true">+IF(AND(ISNUMBER(OFFSET('Sanitation Data'!$E$4,0,10*ROW('Sanitation Data'!E175))),'Data Summary'!CP181="Yes"),100-OFFSET('Sanitation Data'!$E$4,0,10*ROW('Sanitation Data'!E175)),NA())</f>
        <v>#N/A</v>
      </c>
      <c r="AB181" s="84" t="e">
        <f ca="true">+IF(AND(ISNUMBER(OFFSET('Sanitation Data'!$E$6,0,10*ROW('Sanitation Data'!E175))),'Data Summary'!CQ181="Yes"),OFFSET('Sanitation Data'!$E$6,0,10*ROW('Sanitation Data'!E175)),NA())</f>
        <v>#N/A</v>
      </c>
      <c r="AC181" s="84" t="e">
        <f ca="true">+IF(AND(ISNUMBER(OFFSET('Sanitation Data'!$E$10,0,10*ROW('Sanitation Data'!E175))),'Data Summary'!CR181="Yes"),OFFSET('Sanitation Data'!$E$10,0,10*ROW('Sanitation Data'!E175)),NA())</f>
        <v>#N/A</v>
      </c>
      <c r="AD181" s="84" t="e">
        <f ca="true">+IF(AND(ISNUMBER(OFFSET('Sanitation Data'!$E$11,0,10*ROW('Sanitation Data'!E175))),'Data Summary'!CS181="Yes"),OFFSET('Sanitation Data'!$E$11,0,10*ROW('Sanitation Data'!E175)),NA())</f>
        <v>#N/A</v>
      </c>
      <c r="AE181" s="84" t="e">
        <f ca="true">+IF(AND(ISNUMBER(OFFSET('Sanitation Data'!$E$12,0,10*ROW('Sanitation Data'!E175))),'Data Summary'!CT181="Yes"),OFFSET('Sanitation Data'!$E$12,0,10*ROW('Sanitation Data'!E175)),NA())</f>
        <v>#N/A</v>
      </c>
      <c r="AF181" s="84" t="e">
        <f ca="true">+IF(AND(ISNUMBER(OFFSET('Sanitation Data'!$F$4,0,10*ROW('Sanitation Data'!F175))),'Data Summary'!CU181="Yes"),100-OFFSET('Sanitation Data'!$F$4,0,10*ROW('Sanitation Data'!F175)),NA())</f>
        <v>#N/A</v>
      </c>
      <c r="AG181" s="84" t="e">
        <f ca="true">+IF(AND(ISNUMBER(OFFSET('Sanitation Data'!$F$6,0,10*ROW('Sanitation Data'!F175))),'Data Summary'!CV181="Yes"),OFFSET('Sanitation Data'!$F$6,0,10*ROW('Sanitation Data'!F175)),NA())</f>
        <v>#N/A</v>
      </c>
      <c r="AH181" s="84" t="e">
        <f ca="true">+IF(AND(ISNUMBER(OFFSET('Sanitation Data'!$F$10,0,10*ROW('Sanitation Data'!F175))),'Data Summary'!CW181="Yes"),OFFSET('Sanitation Data'!$F$10,0,10*ROW('Sanitation Data'!F175)),NA())</f>
        <v>#N/A</v>
      </c>
      <c r="AI181" s="84" t="e">
        <f ca="true">+IF(AND(ISNUMBER(OFFSET('Sanitation Data'!$F$11,0,10*ROW('Sanitation Data'!F175))),'Data Summary'!CX181="Yes"),OFFSET('Sanitation Data'!$F$11,0,10*ROW('Sanitation Data'!F175)),NA())</f>
        <v>#N/A</v>
      </c>
      <c r="AJ181" s="84" t="e">
        <f ca="true">+IF(AND(ISNUMBER(OFFSET('Sanitation Data'!$F$12,0,10*ROW('Sanitation Data'!F175))),'Data Summary'!CY181="Yes"),OFFSET('Sanitation Data'!$F$12,0,10*ROW('Sanitation Data'!F175)),NA())</f>
        <v>#N/A</v>
      </c>
      <c r="AK181" s="84" t="e">
        <f ca="true">+IF(AND(ISNUMBER(OFFSET('Sanitation Data'!$G$4,0,10*ROW('Sanitation Data'!G175))),'Data Summary'!CZ181="Yes"),100-OFFSET('Sanitation Data'!$G$4,0,10*ROW('Sanitation Data'!G175)),NA())</f>
        <v>#N/A</v>
      </c>
      <c r="AL181" s="84" t="e">
        <f ca="true">+IF(AND(ISNUMBER(OFFSET('Sanitation Data'!$G$6,0,10*ROW('Sanitation Data'!G175))),'Data Summary'!DA181="Yes"),OFFSET('Sanitation Data'!$G$6,0,10*ROW('Sanitation Data'!G175)),NA())</f>
        <v>#N/A</v>
      </c>
      <c r="AM181" s="84" t="e">
        <f ca="true">+IF(AND(ISNUMBER(OFFSET('Sanitation Data'!$G$10,0,10*ROW('Sanitation Data'!G175))),'Data Summary'!DB181="Yes"),OFFSET('Sanitation Data'!$G$10,0,10*ROW('Sanitation Data'!G175)),NA())</f>
        <v>#N/A</v>
      </c>
      <c r="AN181" s="84" t="e">
        <f ca="true">+IF(AND(ISNUMBER(OFFSET('Sanitation Data'!$G$11,0,10*ROW('Sanitation Data'!G175))),'Data Summary'!DC181="Yes"),OFFSET('Sanitation Data'!$G$11,0,10*ROW('Sanitation Data'!G175)),NA())</f>
        <v>#N/A</v>
      </c>
      <c r="AO181" s="84" t="e">
        <f ca="true">+IF(AND(ISNUMBER(OFFSET('Sanitation Data'!$G$12,0,10*ROW('Sanitation Data'!G175))),'Data Summary'!DD181="Yes"),OFFSET('Sanitation Data'!$G$12,0,10*ROW('Sanitation Data'!G175)),NA())</f>
        <v>#N/A</v>
      </c>
      <c r="AP181" s="84" t="e">
        <f ca="true">+IF(AND(ISNUMBER(OFFSET('Sanitation Data'!$H$4,0,10*ROW('Sanitation Data'!H175))),'Data Summary'!DE181="Yes"),100-OFFSET('Sanitation Data'!$H$4,0,10*ROW('Sanitation Data'!H175)),NA())</f>
        <v>#N/A</v>
      </c>
      <c r="AQ181" s="84" t="e">
        <f ca="true">+IF(AND(ISNUMBER(OFFSET('Sanitation Data'!$H$6,0,10*ROW('Sanitation Data'!H175))),'Data Summary'!DF181="Yes"),OFFSET('Sanitation Data'!$H$6,0,10*ROW('Sanitation Data'!H175)),NA())</f>
        <v>#N/A</v>
      </c>
      <c r="AR181" s="84" t="e">
        <f ca="true">+IF(AND(ISNUMBER(OFFSET('Sanitation Data'!$H$10,0,10*ROW('Sanitation Data'!H175))),'Data Summary'!DG181="Yes"),OFFSET('Sanitation Data'!$H$10,0,10*ROW('Sanitation Data'!H175)),NA())</f>
        <v>#N/A</v>
      </c>
      <c r="AS181" s="84" t="e">
        <f ca="true">+IF(AND(ISNUMBER(OFFSET('Sanitation Data'!$H$11,0,10*ROW('Sanitation Data'!H175))),'Data Summary'!DH181="Yes"),OFFSET('Sanitation Data'!$H$11,0,10*ROW('Sanitation Data'!H175)),NA())</f>
        <v>#N/A</v>
      </c>
      <c r="AT181" s="84" t="e">
        <f ca="true">+IF(AND(ISNUMBER(OFFSET('Sanitation Data'!$H$12,0,10*ROW('Sanitation Data'!H175))),'Data Summary'!DI181="Yes"),OFFSET('Sanitation Data'!$H$12,0,10*ROW('Sanitation Data'!H175)),NA())</f>
        <v>#N/A</v>
      </c>
      <c r="AU181" s="84" t="e">
        <f ca="true">+IF(AND(ISNUMBER(OFFSET('Sanitation Data'!$I$4,0,10*ROW('Sanitation Data'!I175))),'Data Summary'!DJ181="Yes"),100-OFFSET('Sanitation Data'!$I$4,0,10*ROW('Sanitation Data'!I175)),NA())</f>
        <v>#N/A</v>
      </c>
      <c r="AV181" s="84" t="e">
        <f ca="true">+IF(AND(ISNUMBER(OFFSET('Sanitation Data'!$I$6,0,10*ROW('Sanitation Data'!I175))),'Data Summary'!DK181="Yes"),OFFSET('Sanitation Data'!$I$6,0,10*ROW('Sanitation Data'!I175)),NA())</f>
        <v>#N/A</v>
      </c>
      <c r="AW181" s="84" t="e">
        <f ca="true">+IF(AND(ISNUMBER(OFFSET('Sanitation Data'!$I$10,0,10*ROW('Sanitation Data'!I175))),'Data Summary'!DL181="Yes"),OFFSET('Sanitation Data'!$I$10,0,10*ROW('Sanitation Data'!I175)),NA())</f>
        <v>#N/A</v>
      </c>
      <c r="AX181" s="84" t="e">
        <f ca="true">+IF(AND(ISNUMBER(OFFSET('Sanitation Data'!$I$11,0,10*ROW('Sanitation Data'!I175))),'Data Summary'!DM181="Yes"),OFFSET('Sanitation Data'!$I$11,0,10*ROW('Sanitation Data'!I175)),NA())</f>
        <v>#N/A</v>
      </c>
      <c r="AY181" s="84" t="e">
        <f ca="true">+IF(AND(ISNUMBER(OFFSET('Sanitation Data'!$I$12,0,10*ROW('Sanitation Data'!I175))),'Data Summary'!DN181="Yes"),OFFSET('Sanitation Data'!$I$12,0,10*ROW('Sanitation Data'!I175)),NA())</f>
        <v>#N/A</v>
      </c>
      <c r="AZ181" s="85" t="e">
        <f ca="true">+IF(AND(ISNUMBER(OFFSET('Hygiene Data'!$D$5,0,10*ROW('Hygiene Data'!D175))),'Data Summary'!DO181="Yes"),OFFSET('Hygiene Data'!$D$5,0,10*ROW('Hygiene Data'!D175)),NA())</f>
        <v>#N/A</v>
      </c>
      <c r="BA181" s="85" t="e">
        <f ca="true">+IF(AND(ISNUMBER(OFFSET('Hygiene Data'!$D$7,0,10*ROW('Hygiene Data'!D175))),'Data Summary'!DP181="Yes"),OFFSET('Hygiene Data'!$D$7,0,10*ROW('Hygiene Data'!D175)),NA())</f>
        <v>#N/A</v>
      </c>
      <c r="BB181" s="85" t="e">
        <f ca="true">+IF(AND(ISNUMBER(OFFSET('Hygiene Data'!$D$9,0,10*ROW('Hygiene Data'!D175))),'Data Summary'!DQ181="Yes"),OFFSET('Hygiene Data'!$D$9,0,10*ROW('Hygiene Data'!D175)),NA())</f>
        <v>#N/A</v>
      </c>
      <c r="BC181" s="85" t="e">
        <f ca="true">+IF(AND(ISNUMBER(OFFSET('Hygiene Data'!$E$5,0,10*ROW('Hygiene Data'!E175))),'Data Summary'!DR181="Yes"),OFFSET('Hygiene Data'!$E$5,0,10*ROW('Hygiene Data'!E175)),NA())</f>
        <v>#N/A</v>
      </c>
      <c r="BD181" s="85" t="e">
        <f ca="true">+IF(AND(ISNUMBER(OFFSET('Hygiene Data'!$E$7,0,10*ROW('Hygiene Data'!E175))),'Data Summary'!DS181="Yes"),OFFSET('Hygiene Data'!$E$7,0,10*ROW('Hygiene Data'!E175)),NA())</f>
        <v>#N/A</v>
      </c>
      <c r="BE181" s="85" t="e">
        <f ca="true">+IF(AND(ISNUMBER(OFFSET('Hygiene Data'!$E$9,0,10*ROW('Hygiene Data'!E175))),'Data Summary'!DT181="Yes"),OFFSET('Hygiene Data'!$E$9,0,10*ROW('Hygiene Data'!E175)),NA())</f>
        <v>#N/A</v>
      </c>
      <c r="BF181" s="85" t="e">
        <f ca="true">+IF(AND(ISNUMBER(OFFSET('Hygiene Data'!$F$5,0,10*ROW('Hygiene Data'!F175))),'Data Summary'!DU181="Yes"),OFFSET('Hygiene Data'!$F$5,0,10*ROW('Hygiene Data'!F175)),NA())</f>
        <v>#N/A</v>
      </c>
      <c r="BG181" s="85" t="e">
        <f ca="true">+IF(AND(ISNUMBER(OFFSET('Hygiene Data'!$F$7,0,10*ROW('Hygiene Data'!F175))),'Data Summary'!DV181="Yes"),OFFSET('Hygiene Data'!$F$7,0,10*ROW('Hygiene Data'!F175)),NA())</f>
        <v>#N/A</v>
      </c>
      <c r="BH181" s="85" t="e">
        <f ca="true">+IF(AND(ISNUMBER(OFFSET('Hygiene Data'!$F$9,0,10*ROW('Hygiene Data'!F175))),'Data Summary'!DW181="Yes"),OFFSET('Hygiene Data'!$F$9,0,10*ROW('Hygiene Data'!F175)),NA())</f>
        <v>#N/A</v>
      </c>
      <c r="BI181" s="85" t="e">
        <f ca="true">+IF(AND(ISNUMBER(OFFSET('Hygiene Data'!$G$5,0,10*ROW('Hygiene Data'!G175))),'Data Summary'!DX181="Yes"),OFFSET('Hygiene Data'!$G$5,0,10*ROW('Hygiene Data'!G175)),NA())</f>
        <v>#N/A</v>
      </c>
      <c r="BJ181" s="85" t="e">
        <f ca="true">+IF(AND(ISNUMBER(OFFSET('Hygiene Data'!$G$7,0,10*ROW('Hygiene Data'!G175))),'Data Summary'!DY181="Yes"),OFFSET('Hygiene Data'!$G$7,0,10*ROW('Hygiene Data'!G175)),NA())</f>
        <v>#N/A</v>
      </c>
      <c r="BK181" s="85" t="e">
        <f ca="true">+IF(AND(ISNUMBER(OFFSET('Hygiene Data'!$G$9,0,10*ROW('Hygiene Data'!G175))),'Data Summary'!DZ181="Yes"),OFFSET('Hygiene Data'!$G$9,0,10*ROW('Hygiene Data'!G175)),NA())</f>
        <v>#N/A</v>
      </c>
      <c r="BL181" s="85" t="e">
        <f ca="true">+IF(AND(ISNUMBER(OFFSET('Hygiene Data'!$H$5,0,10*ROW('Hygiene Data'!H175))),'Data Summary'!EA181="Yes"),OFFSET('Hygiene Data'!$H$5,0,10*ROW('Hygiene Data'!H175)),NA())</f>
        <v>#N/A</v>
      </c>
      <c r="BM181" s="85" t="e">
        <f ca="true">+IF(AND(ISNUMBER(OFFSET('Hygiene Data'!$H$7,0,10*ROW('Hygiene Data'!H175))),'Data Summary'!EB181="Yes"),OFFSET('Hygiene Data'!$H$7,0,10*ROW('Hygiene Data'!H175)),NA())</f>
        <v>#N/A</v>
      </c>
      <c r="BN181" s="85" t="e">
        <f ca="true">+IF(AND(ISNUMBER(OFFSET('Hygiene Data'!$H$9,0,10*ROW('Hygiene Data'!H175))),'Data Summary'!EC181="Yes"),OFFSET('Hygiene Data'!$H$9,0,10*ROW('Hygiene Data'!H175)),NA())</f>
        <v>#N/A</v>
      </c>
      <c r="BO181" s="85" t="e">
        <f ca="true">+IF(AND(ISNUMBER(OFFSET('Hygiene Data'!$I$5,0,10*ROW('Hygiene Data'!I175))),'Data Summary'!ED181="Yes"),OFFSET('Hygiene Data'!$I$5,0,10*ROW('Hygiene Data'!I175)),NA())</f>
        <v>#N/A</v>
      </c>
      <c r="BP181" s="85" t="e">
        <f ca="true">+IF(AND(ISNUMBER(OFFSET('Hygiene Data'!$I$7,0,10*ROW('Hygiene Data'!I175))),'Data Summary'!EE181="Yes"),OFFSET('Hygiene Data'!$I$7,0,10*ROW('Hygiene Data'!I175)),NA())</f>
        <v>#N/A</v>
      </c>
      <c r="BQ181" s="85" t="e">
        <f ca="true">+IF(AND(ISNUMBER(OFFSET('Hygiene Data'!$I$9,0,10*ROW('Hygiene Data'!I175))),'Data Summary'!EF181="Yes"),OFFSET('Hygiene Data'!$I$9,0,10*ROW('Hygiene Data'!I175)),NA())</f>
        <v>#N/A</v>
      </c>
    </row>
    <row xmlns:x14ac="http://schemas.microsoft.com/office/spreadsheetml/2009/9/ac" r="182" x14ac:dyDescent="0.2">
      <c r="A182" s="326" t="e">
        <f ca="true">+RIGHT('Data Summary'!A182,LEN('Data Summary'!A182)-9)</f>
        <v>#VALUE!</v>
      </c>
      <c r="B182" s="31" t="str">
        <f ca="true">+IF(ISTEXT('Data Summary'!B182),'Data Summary'!B182,"")</f>
        <v/>
      </c>
      <c r="C182" s="325" t="e">
        <f ca="true">+VALUE('Data Summary'!C182)</f>
        <v>#VALUE!</v>
      </c>
      <c r="D182" s="83" t="e">
        <f ca="true">+IF(AND(ISNUMBER(OFFSET('Water Data'!$D$4,0,10*ROW('Water Data'!D176))),'Data Summary'!BS182="Yes"),100-OFFSET('Water Data'!$D$4,0,10*ROW('Water Data'!D176)),NA())</f>
        <v>#N/A</v>
      </c>
      <c r="E182" s="83" t="e">
        <f ca="true">+IF(AND(ISNUMBER(OFFSET('Water Data'!$D$6,0,10*ROW('Water Data'!D176))),'Data Summary'!BT182="Yes"),OFFSET('Water Data'!$D$6,0,10*ROW('Water Data'!D176)),NA())</f>
        <v>#N/A</v>
      </c>
      <c r="F182" s="83" t="e">
        <f ca="true">+IF(AND(ISNUMBER(OFFSET('Water Data'!$D$9,0,10*ROW('Water Data'!D176))),'Data Summary'!BU182="Yes"),OFFSET('Water Data'!$D$9,0,10*ROW('Water Data'!D176)),NA())</f>
        <v>#N/A</v>
      </c>
      <c r="G182" s="83" t="e">
        <f ca="true">+IF(AND(ISNUMBER(OFFSET('Water Data'!$E$4,0,10*ROW('Water Data'!E176))),'Data Summary'!BV182="Yes"),100-OFFSET('Water Data'!$E$4,0,10*ROW('Water Data'!E176)),NA())</f>
        <v>#N/A</v>
      </c>
      <c r="H182" s="83" t="e">
        <f ca="true">+IF(AND(ISNUMBER(OFFSET('Water Data'!$E$6,0,10*ROW('Water Data'!E176))),'Data Summary'!BW182="Yes"),OFFSET('Water Data'!$E$6,0,10*ROW('Water Data'!E176)),NA())</f>
        <v>#N/A</v>
      </c>
      <c r="I182" s="83" t="e">
        <f ca="true">+IF(AND(ISNUMBER(OFFSET('Water Data'!$E$9,0,10*ROW('Water Data'!E176))),'Data Summary'!BX182="Yes"),OFFSET('Water Data'!$E$9,0,10*ROW('Water Data'!E176)),NA())</f>
        <v>#N/A</v>
      </c>
      <c r="J182" s="83" t="e">
        <f ca="true">+IF(AND(ISNUMBER(OFFSET('Water Data'!$F$4,0,10*ROW('Water Data'!F176))),'Data Summary'!BY182="Yes"),100-OFFSET('Water Data'!$F$4,0,10*ROW('Water Data'!F176)),NA())</f>
        <v>#N/A</v>
      </c>
      <c r="K182" s="83" t="e">
        <f ca="true">+IF(AND(ISNUMBER(OFFSET('Water Data'!$F$6,0,10*ROW('Water Data'!F176))),'Data Summary'!BZ182="Yes"),OFFSET('Water Data'!$F$6,0,10*ROW('Water Data'!F176)),NA())</f>
        <v>#N/A</v>
      </c>
      <c r="L182" s="83" t="e">
        <f ca="true">+IF(AND(ISNUMBER(OFFSET('Water Data'!$F$9,0,10*ROW('Water Data'!F176))),'Data Summary'!CA182="Yes"),OFFSET('Water Data'!$F$9,0,10*ROW('Water Data'!F176)),NA())</f>
        <v>#N/A</v>
      </c>
      <c r="M182" s="83" t="e">
        <f ca="true">+IF(AND(ISNUMBER(OFFSET('Water Data'!$G$4,0,10*ROW('Water Data'!G176))),'Data Summary'!CB182="Yes"),100-OFFSET('Water Data'!$G$4,0,10*ROW('Water Data'!G176)),NA())</f>
        <v>#N/A</v>
      </c>
      <c r="N182" s="83" t="e">
        <f ca="true">+IF(AND(ISNUMBER(OFFSET('Water Data'!$G$6,0,10*ROW('Water Data'!G176))),'Data Summary'!CC182="Yes"),OFFSET('Water Data'!$G$6,0,10*ROW('Water Data'!G176)),NA())</f>
        <v>#N/A</v>
      </c>
      <c r="O182" s="83" t="e">
        <f ca="true">+IF(AND(ISNUMBER(OFFSET('Water Data'!$G$9,0,10*ROW('Water Data'!G176))),'Data Summary'!CD182="Yes"),OFFSET('Water Data'!$G$9,0,10*ROW('Water Data'!G176)),NA())</f>
        <v>#N/A</v>
      </c>
      <c r="P182" s="83" t="e">
        <f ca="true">+IF(AND(ISNUMBER(OFFSET('Water Data'!$H$4,0,10*ROW('Water Data'!H176))),'Data Summary'!CE182="Yes"),100-OFFSET('Water Data'!$H$4,0,10*ROW('Water Data'!H176)),NA())</f>
        <v>#N/A</v>
      </c>
      <c r="Q182" s="83" t="e">
        <f ca="true">+IF(AND(ISNUMBER(OFFSET('Water Data'!$H$6,0,10*ROW('Water Data'!H176))),'Data Summary'!CF182="Yes"),OFFSET('Water Data'!$H$6,0,10*ROW('Water Data'!H176)),NA())</f>
        <v>#N/A</v>
      </c>
      <c r="R182" s="83" t="e">
        <f ca="true">+IF(AND(ISNUMBER(OFFSET('Water Data'!$H$9,0,10*ROW('Water Data'!H176))),'Data Summary'!CG182="Yes"),OFFSET('Water Data'!$H$9,0,10*ROW('Water Data'!H176)),NA())</f>
        <v>#N/A</v>
      </c>
      <c r="S182" s="83" t="e">
        <f ca="true">+IF(AND(ISNUMBER(OFFSET('Water Data'!$I$4,0,10*ROW('Water Data'!I176))),'Data Summary'!CH182="Yes"),100-OFFSET('Water Data'!$I$4,0,10*ROW('Water Data'!I176)),NA())</f>
        <v>#N/A</v>
      </c>
      <c r="T182" s="83" t="e">
        <f ca="true">+IF(AND(ISNUMBER(OFFSET('Water Data'!$I$6,0,10*ROW('Water Data'!I176))),'Data Summary'!CI182="Yes"),OFFSET('Water Data'!$I$6,0,10*ROW('Water Data'!I176)),NA())</f>
        <v>#N/A</v>
      </c>
      <c r="U182" s="83" t="e">
        <f ca="true">+IF(AND(ISNUMBER(OFFSET('Water Data'!$I$9,0,10*ROW('Water Data'!I176))),'Data Summary'!CJ182="Yes"),OFFSET('Water Data'!$I$9,0,10*ROW('Water Data'!I176)),NA())</f>
        <v>#N/A</v>
      </c>
      <c r="V182" s="84" t="e">
        <f ca="true">+IF(AND(ISNUMBER(OFFSET('Sanitation Data'!$D$4,0,10*ROW('Sanitation Data'!D176))),'Data Summary'!CK182="Yes"),100-OFFSET('Sanitation Data'!$D$4,0,10*ROW('Sanitation Data'!D176)),NA())</f>
        <v>#N/A</v>
      </c>
      <c r="W182" s="84" t="e">
        <f ca="true">+IF(AND(ISNUMBER(OFFSET('Sanitation Data'!$D$6,0,10*ROW('Sanitation Data'!D176))),'Data Summary'!CL182="Yes"),OFFSET('Sanitation Data'!$D$6,0,10*ROW('Sanitation Data'!D176)),NA())</f>
        <v>#N/A</v>
      </c>
      <c r="X182" s="84" t="e">
        <f ca="true">+IF(AND(ISNUMBER(OFFSET('Sanitation Data'!$D$10,0,10*ROW('Sanitation Data'!D176))),'Data Summary'!CM182="Yes"),OFFSET('Sanitation Data'!$D$10,0,10*ROW('Sanitation Data'!D176)),NA())</f>
        <v>#N/A</v>
      </c>
      <c r="Y182" s="84" t="e">
        <f ca="true">+IF(AND(ISNUMBER(OFFSET('Sanitation Data'!$D$11,0,10*ROW('Sanitation Data'!D176))),'Data Summary'!CN182="Yes"),OFFSET('Sanitation Data'!$D$11,0,10*ROW('Sanitation Data'!D176)),NA())</f>
        <v>#N/A</v>
      </c>
      <c r="Z182" s="84" t="e">
        <f ca="true">+IF(AND(ISNUMBER(OFFSET('Sanitation Data'!$D$12,0,10*ROW('Sanitation Data'!D176))),'Data Summary'!CO182="Yes"),OFFSET('Sanitation Data'!$D$12,0,10*ROW('Sanitation Data'!D176)),NA())</f>
        <v>#N/A</v>
      </c>
      <c r="AA182" s="84" t="e">
        <f ca="true">+IF(AND(ISNUMBER(OFFSET('Sanitation Data'!$E$4,0,10*ROW('Sanitation Data'!E176))),'Data Summary'!CP182="Yes"),100-OFFSET('Sanitation Data'!$E$4,0,10*ROW('Sanitation Data'!E176)),NA())</f>
        <v>#N/A</v>
      </c>
      <c r="AB182" s="84" t="e">
        <f ca="true">+IF(AND(ISNUMBER(OFFSET('Sanitation Data'!$E$6,0,10*ROW('Sanitation Data'!E176))),'Data Summary'!CQ182="Yes"),OFFSET('Sanitation Data'!$E$6,0,10*ROW('Sanitation Data'!E176)),NA())</f>
        <v>#N/A</v>
      </c>
      <c r="AC182" s="84" t="e">
        <f ca="true">+IF(AND(ISNUMBER(OFFSET('Sanitation Data'!$E$10,0,10*ROW('Sanitation Data'!E176))),'Data Summary'!CR182="Yes"),OFFSET('Sanitation Data'!$E$10,0,10*ROW('Sanitation Data'!E176)),NA())</f>
        <v>#N/A</v>
      </c>
      <c r="AD182" s="84" t="e">
        <f ca="true">+IF(AND(ISNUMBER(OFFSET('Sanitation Data'!$E$11,0,10*ROW('Sanitation Data'!E176))),'Data Summary'!CS182="Yes"),OFFSET('Sanitation Data'!$E$11,0,10*ROW('Sanitation Data'!E176)),NA())</f>
        <v>#N/A</v>
      </c>
      <c r="AE182" s="84" t="e">
        <f ca="true">+IF(AND(ISNUMBER(OFFSET('Sanitation Data'!$E$12,0,10*ROW('Sanitation Data'!E176))),'Data Summary'!CT182="Yes"),OFFSET('Sanitation Data'!$E$12,0,10*ROW('Sanitation Data'!E176)),NA())</f>
        <v>#N/A</v>
      </c>
      <c r="AF182" s="84" t="e">
        <f ca="true">+IF(AND(ISNUMBER(OFFSET('Sanitation Data'!$F$4,0,10*ROW('Sanitation Data'!F176))),'Data Summary'!CU182="Yes"),100-OFFSET('Sanitation Data'!$F$4,0,10*ROW('Sanitation Data'!F176)),NA())</f>
        <v>#N/A</v>
      </c>
      <c r="AG182" s="84" t="e">
        <f ca="true">+IF(AND(ISNUMBER(OFFSET('Sanitation Data'!$F$6,0,10*ROW('Sanitation Data'!F176))),'Data Summary'!CV182="Yes"),OFFSET('Sanitation Data'!$F$6,0,10*ROW('Sanitation Data'!F176)),NA())</f>
        <v>#N/A</v>
      </c>
      <c r="AH182" s="84" t="e">
        <f ca="true">+IF(AND(ISNUMBER(OFFSET('Sanitation Data'!$F$10,0,10*ROW('Sanitation Data'!F176))),'Data Summary'!CW182="Yes"),OFFSET('Sanitation Data'!$F$10,0,10*ROW('Sanitation Data'!F176)),NA())</f>
        <v>#N/A</v>
      </c>
      <c r="AI182" s="84" t="e">
        <f ca="true">+IF(AND(ISNUMBER(OFFSET('Sanitation Data'!$F$11,0,10*ROW('Sanitation Data'!F176))),'Data Summary'!CX182="Yes"),OFFSET('Sanitation Data'!$F$11,0,10*ROW('Sanitation Data'!F176)),NA())</f>
        <v>#N/A</v>
      </c>
      <c r="AJ182" s="84" t="e">
        <f ca="true">+IF(AND(ISNUMBER(OFFSET('Sanitation Data'!$F$12,0,10*ROW('Sanitation Data'!F176))),'Data Summary'!CY182="Yes"),OFFSET('Sanitation Data'!$F$12,0,10*ROW('Sanitation Data'!F176)),NA())</f>
        <v>#N/A</v>
      </c>
      <c r="AK182" s="84" t="e">
        <f ca="true">+IF(AND(ISNUMBER(OFFSET('Sanitation Data'!$G$4,0,10*ROW('Sanitation Data'!G176))),'Data Summary'!CZ182="Yes"),100-OFFSET('Sanitation Data'!$G$4,0,10*ROW('Sanitation Data'!G176)),NA())</f>
        <v>#N/A</v>
      </c>
      <c r="AL182" s="84" t="e">
        <f ca="true">+IF(AND(ISNUMBER(OFFSET('Sanitation Data'!$G$6,0,10*ROW('Sanitation Data'!G176))),'Data Summary'!DA182="Yes"),OFFSET('Sanitation Data'!$G$6,0,10*ROW('Sanitation Data'!G176)),NA())</f>
        <v>#N/A</v>
      </c>
      <c r="AM182" s="84" t="e">
        <f ca="true">+IF(AND(ISNUMBER(OFFSET('Sanitation Data'!$G$10,0,10*ROW('Sanitation Data'!G176))),'Data Summary'!DB182="Yes"),OFFSET('Sanitation Data'!$G$10,0,10*ROW('Sanitation Data'!G176)),NA())</f>
        <v>#N/A</v>
      </c>
      <c r="AN182" s="84" t="e">
        <f ca="true">+IF(AND(ISNUMBER(OFFSET('Sanitation Data'!$G$11,0,10*ROW('Sanitation Data'!G176))),'Data Summary'!DC182="Yes"),OFFSET('Sanitation Data'!$G$11,0,10*ROW('Sanitation Data'!G176)),NA())</f>
        <v>#N/A</v>
      </c>
      <c r="AO182" s="84" t="e">
        <f ca="true">+IF(AND(ISNUMBER(OFFSET('Sanitation Data'!$G$12,0,10*ROW('Sanitation Data'!G176))),'Data Summary'!DD182="Yes"),OFFSET('Sanitation Data'!$G$12,0,10*ROW('Sanitation Data'!G176)),NA())</f>
        <v>#N/A</v>
      </c>
      <c r="AP182" s="84" t="e">
        <f ca="true">+IF(AND(ISNUMBER(OFFSET('Sanitation Data'!$H$4,0,10*ROW('Sanitation Data'!H176))),'Data Summary'!DE182="Yes"),100-OFFSET('Sanitation Data'!$H$4,0,10*ROW('Sanitation Data'!H176)),NA())</f>
        <v>#N/A</v>
      </c>
      <c r="AQ182" s="84" t="e">
        <f ca="true">+IF(AND(ISNUMBER(OFFSET('Sanitation Data'!$H$6,0,10*ROW('Sanitation Data'!H176))),'Data Summary'!DF182="Yes"),OFFSET('Sanitation Data'!$H$6,0,10*ROW('Sanitation Data'!H176)),NA())</f>
        <v>#N/A</v>
      </c>
      <c r="AR182" s="84" t="e">
        <f ca="true">+IF(AND(ISNUMBER(OFFSET('Sanitation Data'!$H$10,0,10*ROW('Sanitation Data'!H176))),'Data Summary'!DG182="Yes"),OFFSET('Sanitation Data'!$H$10,0,10*ROW('Sanitation Data'!H176)),NA())</f>
        <v>#N/A</v>
      </c>
      <c r="AS182" s="84" t="e">
        <f ca="true">+IF(AND(ISNUMBER(OFFSET('Sanitation Data'!$H$11,0,10*ROW('Sanitation Data'!H176))),'Data Summary'!DH182="Yes"),OFFSET('Sanitation Data'!$H$11,0,10*ROW('Sanitation Data'!H176)),NA())</f>
        <v>#N/A</v>
      </c>
      <c r="AT182" s="84" t="e">
        <f ca="true">+IF(AND(ISNUMBER(OFFSET('Sanitation Data'!$H$12,0,10*ROW('Sanitation Data'!H176))),'Data Summary'!DI182="Yes"),OFFSET('Sanitation Data'!$H$12,0,10*ROW('Sanitation Data'!H176)),NA())</f>
        <v>#N/A</v>
      </c>
      <c r="AU182" s="84" t="e">
        <f ca="true">+IF(AND(ISNUMBER(OFFSET('Sanitation Data'!$I$4,0,10*ROW('Sanitation Data'!I176))),'Data Summary'!DJ182="Yes"),100-OFFSET('Sanitation Data'!$I$4,0,10*ROW('Sanitation Data'!I176)),NA())</f>
        <v>#N/A</v>
      </c>
      <c r="AV182" s="84" t="e">
        <f ca="true">+IF(AND(ISNUMBER(OFFSET('Sanitation Data'!$I$6,0,10*ROW('Sanitation Data'!I176))),'Data Summary'!DK182="Yes"),OFFSET('Sanitation Data'!$I$6,0,10*ROW('Sanitation Data'!I176)),NA())</f>
        <v>#N/A</v>
      </c>
      <c r="AW182" s="84" t="e">
        <f ca="true">+IF(AND(ISNUMBER(OFFSET('Sanitation Data'!$I$10,0,10*ROW('Sanitation Data'!I176))),'Data Summary'!DL182="Yes"),OFFSET('Sanitation Data'!$I$10,0,10*ROW('Sanitation Data'!I176)),NA())</f>
        <v>#N/A</v>
      </c>
      <c r="AX182" s="84" t="e">
        <f ca="true">+IF(AND(ISNUMBER(OFFSET('Sanitation Data'!$I$11,0,10*ROW('Sanitation Data'!I176))),'Data Summary'!DM182="Yes"),OFFSET('Sanitation Data'!$I$11,0,10*ROW('Sanitation Data'!I176)),NA())</f>
        <v>#N/A</v>
      </c>
      <c r="AY182" s="84" t="e">
        <f ca="true">+IF(AND(ISNUMBER(OFFSET('Sanitation Data'!$I$12,0,10*ROW('Sanitation Data'!I176))),'Data Summary'!DN182="Yes"),OFFSET('Sanitation Data'!$I$12,0,10*ROW('Sanitation Data'!I176)),NA())</f>
        <v>#N/A</v>
      </c>
      <c r="AZ182" s="85" t="e">
        <f ca="true">+IF(AND(ISNUMBER(OFFSET('Hygiene Data'!$D$5,0,10*ROW('Hygiene Data'!D176))),'Data Summary'!DO182="Yes"),OFFSET('Hygiene Data'!$D$5,0,10*ROW('Hygiene Data'!D176)),NA())</f>
        <v>#N/A</v>
      </c>
      <c r="BA182" s="85" t="e">
        <f ca="true">+IF(AND(ISNUMBER(OFFSET('Hygiene Data'!$D$7,0,10*ROW('Hygiene Data'!D176))),'Data Summary'!DP182="Yes"),OFFSET('Hygiene Data'!$D$7,0,10*ROW('Hygiene Data'!D176)),NA())</f>
        <v>#N/A</v>
      </c>
      <c r="BB182" s="85" t="e">
        <f ca="true">+IF(AND(ISNUMBER(OFFSET('Hygiene Data'!$D$9,0,10*ROW('Hygiene Data'!D176))),'Data Summary'!DQ182="Yes"),OFFSET('Hygiene Data'!$D$9,0,10*ROW('Hygiene Data'!D176)),NA())</f>
        <v>#N/A</v>
      </c>
      <c r="BC182" s="85" t="e">
        <f ca="true">+IF(AND(ISNUMBER(OFFSET('Hygiene Data'!$E$5,0,10*ROW('Hygiene Data'!E176))),'Data Summary'!DR182="Yes"),OFFSET('Hygiene Data'!$E$5,0,10*ROW('Hygiene Data'!E176)),NA())</f>
        <v>#N/A</v>
      </c>
      <c r="BD182" s="85" t="e">
        <f ca="true">+IF(AND(ISNUMBER(OFFSET('Hygiene Data'!$E$7,0,10*ROW('Hygiene Data'!E176))),'Data Summary'!DS182="Yes"),OFFSET('Hygiene Data'!$E$7,0,10*ROW('Hygiene Data'!E176)),NA())</f>
        <v>#N/A</v>
      </c>
      <c r="BE182" s="85" t="e">
        <f ca="true">+IF(AND(ISNUMBER(OFFSET('Hygiene Data'!$E$9,0,10*ROW('Hygiene Data'!E176))),'Data Summary'!DT182="Yes"),OFFSET('Hygiene Data'!$E$9,0,10*ROW('Hygiene Data'!E176)),NA())</f>
        <v>#N/A</v>
      </c>
      <c r="BF182" s="85" t="e">
        <f ca="true">+IF(AND(ISNUMBER(OFFSET('Hygiene Data'!$F$5,0,10*ROW('Hygiene Data'!F176))),'Data Summary'!DU182="Yes"),OFFSET('Hygiene Data'!$F$5,0,10*ROW('Hygiene Data'!F176)),NA())</f>
        <v>#N/A</v>
      </c>
      <c r="BG182" s="85" t="e">
        <f ca="true">+IF(AND(ISNUMBER(OFFSET('Hygiene Data'!$F$7,0,10*ROW('Hygiene Data'!F176))),'Data Summary'!DV182="Yes"),OFFSET('Hygiene Data'!$F$7,0,10*ROW('Hygiene Data'!F176)),NA())</f>
        <v>#N/A</v>
      </c>
      <c r="BH182" s="85" t="e">
        <f ca="true">+IF(AND(ISNUMBER(OFFSET('Hygiene Data'!$F$9,0,10*ROW('Hygiene Data'!F176))),'Data Summary'!DW182="Yes"),OFFSET('Hygiene Data'!$F$9,0,10*ROW('Hygiene Data'!F176)),NA())</f>
        <v>#N/A</v>
      </c>
      <c r="BI182" s="85" t="e">
        <f ca="true">+IF(AND(ISNUMBER(OFFSET('Hygiene Data'!$G$5,0,10*ROW('Hygiene Data'!G176))),'Data Summary'!DX182="Yes"),OFFSET('Hygiene Data'!$G$5,0,10*ROW('Hygiene Data'!G176)),NA())</f>
        <v>#N/A</v>
      </c>
      <c r="BJ182" s="85" t="e">
        <f ca="true">+IF(AND(ISNUMBER(OFFSET('Hygiene Data'!$G$7,0,10*ROW('Hygiene Data'!G176))),'Data Summary'!DY182="Yes"),OFFSET('Hygiene Data'!$G$7,0,10*ROW('Hygiene Data'!G176)),NA())</f>
        <v>#N/A</v>
      </c>
      <c r="BK182" s="85" t="e">
        <f ca="true">+IF(AND(ISNUMBER(OFFSET('Hygiene Data'!$G$9,0,10*ROW('Hygiene Data'!G176))),'Data Summary'!DZ182="Yes"),OFFSET('Hygiene Data'!$G$9,0,10*ROW('Hygiene Data'!G176)),NA())</f>
        <v>#N/A</v>
      </c>
      <c r="BL182" s="85" t="e">
        <f ca="true">+IF(AND(ISNUMBER(OFFSET('Hygiene Data'!$H$5,0,10*ROW('Hygiene Data'!H176))),'Data Summary'!EA182="Yes"),OFFSET('Hygiene Data'!$H$5,0,10*ROW('Hygiene Data'!H176)),NA())</f>
        <v>#N/A</v>
      </c>
      <c r="BM182" s="85" t="e">
        <f ca="true">+IF(AND(ISNUMBER(OFFSET('Hygiene Data'!$H$7,0,10*ROW('Hygiene Data'!H176))),'Data Summary'!EB182="Yes"),OFFSET('Hygiene Data'!$H$7,0,10*ROW('Hygiene Data'!H176)),NA())</f>
        <v>#N/A</v>
      </c>
      <c r="BN182" s="85" t="e">
        <f ca="true">+IF(AND(ISNUMBER(OFFSET('Hygiene Data'!$H$9,0,10*ROW('Hygiene Data'!H176))),'Data Summary'!EC182="Yes"),OFFSET('Hygiene Data'!$H$9,0,10*ROW('Hygiene Data'!H176)),NA())</f>
        <v>#N/A</v>
      </c>
      <c r="BO182" s="85" t="e">
        <f ca="true">+IF(AND(ISNUMBER(OFFSET('Hygiene Data'!$I$5,0,10*ROW('Hygiene Data'!I176))),'Data Summary'!ED182="Yes"),OFFSET('Hygiene Data'!$I$5,0,10*ROW('Hygiene Data'!I176)),NA())</f>
        <v>#N/A</v>
      </c>
      <c r="BP182" s="85" t="e">
        <f ca="true">+IF(AND(ISNUMBER(OFFSET('Hygiene Data'!$I$7,0,10*ROW('Hygiene Data'!I176))),'Data Summary'!EE182="Yes"),OFFSET('Hygiene Data'!$I$7,0,10*ROW('Hygiene Data'!I176)),NA())</f>
        <v>#N/A</v>
      </c>
      <c r="BQ182" s="85" t="e">
        <f ca="true">+IF(AND(ISNUMBER(OFFSET('Hygiene Data'!$I$9,0,10*ROW('Hygiene Data'!I176))),'Data Summary'!EF182="Yes"),OFFSET('Hygiene Data'!$I$9,0,10*ROW('Hygiene Data'!I176)),NA())</f>
        <v>#N/A</v>
      </c>
    </row>
    <row xmlns:x14ac="http://schemas.microsoft.com/office/spreadsheetml/2009/9/ac" r="183" x14ac:dyDescent="0.2">
      <c r="A183" s="326" t="e">
        <f ca="true">+RIGHT('Data Summary'!A183,LEN('Data Summary'!A183)-9)</f>
        <v>#VALUE!</v>
      </c>
      <c r="B183" s="31" t="str">
        <f ca="true">+IF(ISTEXT('Data Summary'!B183),'Data Summary'!B183,"")</f>
        <v/>
      </c>
      <c r="C183" s="325" t="e">
        <f ca="true">+VALUE('Data Summary'!C183)</f>
        <v>#VALUE!</v>
      </c>
      <c r="D183" s="83" t="e">
        <f ca="true">+IF(AND(ISNUMBER(OFFSET('Water Data'!$D$4,0,10*ROW('Water Data'!D177))),'Data Summary'!BS183="Yes"),100-OFFSET('Water Data'!$D$4,0,10*ROW('Water Data'!D177)),NA())</f>
        <v>#N/A</v>
      </c>
      <c r="E183" s="83" t="e">
        <f ca="true">+IF(AND(ISNUMBER(OFFSET('Water Data'!$D$6,0,10*ROW('Water Data'!D177))),'Data Summary'!BT183="Yes"),OFFSET('Water Data'!$D$6,0,10*ROW('Water Data'!D177)),NA())</f>
        <v>#N/A</v>
      </c>
      <c r="F183" s="83" t="e">
        <f ca="true">+IF(AND(ISNUMBER(OFFSET('Water Data'!$D$9,0,10*ROW('Water Data'!D177))),'Data Summary'!BU183="Yes"),OFFSET('Water Data'!$D$9,0,10*ROW('Water Data'!D177)),NA())</f>
        <v>#N/A</v>
      </c>
      <c r="G183" s="83" t="e">
        <f ca="true">+IF(AND(ISNUMBER(OFFSET('Water Data'!$E$4,0,10*ROW('Water Data'!E177))),'Data Summary'!BV183="Yes"),100-OFFSET('Water Data'!$E$4,0,10*ROW('Water Data'!E177)),NA())</f>
        <v>#N/A</v>
      </c>
      <c r="H183" s="83" t="e">
        <f ca="true">+IF(AND(ISNUMBER(OFFSET('Water Data'!$E$6,0,10*ROW('Water Data'!E177))),'Data Summary'!BW183="Yes"),OFFSET('Water Data'!$E$6,0,10*ROW('Water Data'!E177)),NA())</f>
        <v>#N/A</v>
      </c>
      <c r="I183" s="83" t="e">
        <f ca="true">+IF(AND(ISNUMBER(OFFSET('Water Data'!$E$9,0,10*ROW('Water Data'!E177))),'Data Summary'!BX183="Yes"),OFFSET('Water Data'!$E$9,0,10*ROW('Water Data'!E177)),NA())</f>
        <v>#N/A</v>
      </c>
      <c r="J183" s="83" t="e">
        <f ca="true">+IF(AND(ISNUMBER(OFFSET('Water Data'!$F$4,0,10*ROW('Water Data'!F177))),'Data Summary'!BY183="Yes"),100-OFFSET('Water Data'!$F$4,0,10*ROW('Water Data'!F177)),NA())</f>
        <v>#N/A</v>
      </c>
      <c r="K183" s="83" t="e">
        <f ca="true">+IF(AND(ISNUMBER(OFFSET('Water Data'!$F$6,0,10*ROW('Water Data'!F177))),'Data Summary'!BZ183="Yes"),OFFSET('Water Data'!$F$6,0,10*ROW('Water Data'!F177)),NA())</f>
        <v>#N/A</v>
      </c>
      <c r="L183" s="83" t="e">
        <f ca="true">+IF(AND(ISNUMBER(OFFSET('Water Data'!$F$9,0,10*ROW('Water Data'!F177))),'Data Summary'!CA183="Yes"),OFFSET('Water Data'!$F$9,0,10*ROW('Water Data'!F177)),NA())</f>
        <v>#N/A</v>
      </c>
      <c r="M183" s="83" t="e">
        <f ca="true">+IF(AND(ISNUMBER(OFFSET('Water Data'!$G$4,0,10*ROW('Water Data'!G177))),'Data Summary'!CB183="Yes"),100-OFFSET('Water Data'!$G$4,0,10*ROW('Water Data'!G177)),NA())</f>
        <v>#N/A</v>
      </c>
      <c r="N183" s="83" t="e">
        <f ca="true">+IF(AND(ISNUMBER(OFFSET('Water Data'!$G$6,0,10*ROW('Water Data'!G177))),'Data Summary'!CC183="Yes"),OFFSET('Water Data'!$G$6,0,10*ROW('Water Data'!G177)),NA())</f>
        <v>#N/A</v>
      </c>
      <c r="O183" s="83" t="e">
        <f ca="true">+IF(AND(ISNUMBER(OFFSET('Water Data'!$G$9,0,10*ROW('Water Data'!G177))),'Data Summary'!CD183="Yes"),OFFSET('Water Data'!$G$9,0,10*ROW('Water Data'!G177)),NA())</f>
        <v>#N/A</v>
      </c>
      <c r="P183" s="83" t="e">
        <f ca="true">+IF(AND(ISNUMBER(OFFSET('Water Data'!$H$4,0,10*ROW('Water Data'!H177))),'Data Summary'!CE183="Yes"),100-OFFSET('Water Data'!$H$4,0,10*ROW('Water Data'!H177)),NA())</f>
        <v>#N/A</v>
      </c>
      <c r="Q183" s="83" t="e">
        <f ca="true">+IF(AND(ISNUMBER(OFFSET('Water Data'!$H$6,0,10*ROW('Water Data'!H177))),'Data Summary'!CF183="Yes"),OFFSET('Water Data'!$H$6,0,10*ROW('Water Data'!H177)),NA())</f>
        <v>#N/A</v>
      </c>
      <c r="R183" s="83" t="e">
        <f ca="true">+IF(AND(ISNUMBER(OFFSET('Water Data'!$H$9,0,10*ROW('Water Data'!H177))),'Data Summary'!CG183="Yes"),OFFSET('Water Data'!$H$9,0,10*ROW('Water Data'!H177)),NA())</f>
        <v>#N/A</v>
      </c>
      <c r="S183" s="83" t="e">
        <f ca="true">+IF(AND(ISNUMBER(OFFSET('Water Data'!$I$4,0,10*ROW('Water Data'!I177))),'Data Summary'!CH183="Yes"),100-OFFSET('Water Data'!$I$4,0,10*ROW('Water Data'!I177)),NA())</f>
        <v>#N/A</v>
      </c>
      <c r="T183" s="83" t="e">
        <f ca="true">+IF(AND(ISNUMBER(OFFSET('Water Data'!$I$6,0,10*ROW('Water Data'!I177))),'Data Summary'!CI183="Yes"),OFFSET('Water Data'!$I$6,0,10*ROW('Water Data'!I177)),NA())</f>
        <v>#N/A</v>
      </c>
      <c r="U183" s="83" t="e">
        <f ca="true">+IF(AND(ISNUMBER(OFFSET('Water Data'!$I$9,0,10*ROW('Water Data'!I177))),'Data Summary'!CJ183="Yes"),OFFSET('Water Data'!$I$9,0,10*ROW('Water Data'!I177)),NA())</f>
        <v>#N/A</v>
      </c>
      <c r="V183" s="84" t="e">
        <f ca="true">+IF(AND(ISNUMBER(OFFSET('Sanitation Data'!$D$4,0,10*ROW('Sanitation Data'!D177))),'Data Summary'!CK183="Yes"),100-OFFSET('Sanitation Data'!$D$4,0,10*ROW('Sanitation Data'!D177)),NA())</f>
        <v>#N/A</v>
      </c>
      <c r="W183" s="84" t="e">
        <f ca="true">+IF(AND(ISNUMBER(OFFSET('Sanitation Data'!$D$6,0,10*ROW('Sanitation Data'!D177))),'Data Summary'!CL183="Yes"),OFFSET('Sanitation Data'!$D$6,0,10*ROW('Sanitation Data'!D177)),NA())</f>
        <v>#N/A</v>
      </c>
      <c r="X183" s="84" t="e">
        <f ca="true">+IF(AND(ISNUMBER(OFFSET('Sanitation Data'!$D$10,0,10*ROW('Sanitation Data'!D177))),'Data Summary'!CM183="Yes"),OFFSET('Sanitation Data'!$D$10,0,10*ROW('Sanitation Data'!D177)),NA())</f>
        <v>#N/A</v>
      </c>
      <c r="Y183" s="84" t="e">
        <f ca="true">+IF(AND(ISNUMBER(OFFSET('Sanitation Data'!$D$11,0,10*ROW('Sanitation Data'!D177))),'Data Summary'!CN183="Yes"),OFFSET('Sanitation Data'!$D$11,0,10*ROW('Sanitation Data'!D177)),NA())</f>
        <v>#N/A</v>
      </c>
      <c r="Z183" s="84" t="e">
        <f ca="true">+IF(AND(ISNUMBER(OFFSET('Sanitation Data'!$D$12,0,10*ROW('Sanitation Data'!D177))),'Data Summary'!CO183="Yes"),OFFSET('Sanitation Data'!$D$12,0,10*ROW('Sanitation Data'!D177)),NA())</f>
        <v>#N/A</v>
      </c>
      <c r="AA183" s="84" t="e">
        <f ca="true">+IF(AND(ISNUMBER(OFFSET('Sanitation Data'!$E$4,0,10*ROW('Sanitation Data'!E177))),'Data Summary'!CP183="Yes"),100-OFFSET('Sanitation Data'!$E$4,0,10*ROW('Sanitation Data'!E177)),NA())</f>
        <v>#N/A</v>
      </c>
      <c r="AB183" s="84" t="e">
        <f ca="true">+IF(AND(ISNUMBER(OFFSET('Sanitation Data'!$E$6,0,10*ROW('Sanitation Data'!E177))),'Data Summary'!CQ183="Yes"),OFFSET('Sanitation Data'!$E$6,0,10*ROW('Sanitation Data'!E177)),NA())</f>
        <v>#N/A</v>
      </c>
      <c r="AC183" s="84" t="e">
        <f ca="true">+IF(AND(ISNUMBER(OFFSET('Sanitation Data'!$E$10,0,10*ROW('Sanitation Data'!E177))),'Data Summary'!CR183="Yes"),OFFSET('Sanitation Data'!$E$10,0,10*ROW('Sanitation Data'!E177)),NA())</f>
        <v>#N/A</v>
      </c>
      <c r="AD183" s="84" t="e">
        <f ca="true">+IF(AND(ISNUMBER(OFFSET('Sanitation Data'!$E$11,0,10*ROW('Sanitation Data'!E177))),'Data Summary'!CS183="Yes"),OFFSET('Sanitation Data'!$E$11,0,10*ROW('Sanitation Data'!E177)),NA())</f>
        <v>#N/A</v>
      </c>
      <c r="AE183" s="84" t="e">
        <f ca="true">+IF(AND(ISNUMBER(OFFSET('Sanitation Data'!$E$12,0,10*ROW('Sanitation Data'!E177))),'Data Summary'!CT183="Yes"),OFFSET('Sanitation Data'!$E$12,0,10*ROW('Sanitation Data'!E177)),NA())</f>
        <v>#N/A</v>
      </c>
      <c r="AF183" s="84" t="e">
        <f ca="true">+IF(AND(ISNUMBER(OFFSET('Sanitation Data'!$F$4,0,10*ROW('Sanitation Data'!F177))),'Data Summary'!CU183="Yes"),100-OFFSET('Sanitation Data'!$F$4,0,10*ROW('Sanitation Data'!F177)),NA())</f>
        <v>#N/A</v>
      </c>
      <c r="AG183" s="84" t="e">
        <f ca="true">+IF(AND(ISNUMBER(OFFSET('Sanitation Data'!$F$6,0,10*ROW('Sanitation Data'!F177))),'Data Summary'!CV183="Yes"),OFFSET('Sanitation Data'!$F$6,0,10*ROW('Sanitation Data'!F177)),NA())</f>
        <v>#N/A</v>
      </c>
      <c r="AH183" s="84" t="e">
        <f ca="true">+IF(AND(ISNUMBER(OFFSET('Sanitation Data'!$F$10,0,10*ROW('Sanitation Data'!F177))),'Data Summary'!CW183="Yes"),OFFSET('Sanitation Data'!$F$10,0,10*ROW('Sanitation Data'!F177)),NA())</f>
        <v>#N/A</v>
      </c>
      <c r="AI183" s="84" t="e">
        <f ca="true">+IF(AND(ISNUMBER(OFFSET('Sanitation Data'!$F$11,0,10*ROW('Sanitation Data'!F177))),'Data Summary'!CX183="Yes"),OFFSET('Sanitation Data'!$F$11,0,10*ROW('Sanitation Data'!F177)),NA())</f>
        <v>#N/A</v>
      </c>
      <c r="AJ183" s="84" t="e">
        <f ca="true">+IF(AND(ISNUMBER(OFFSET('Sanitation Data'!$F$12,0,10*ROW('Sanitation Data'!F177))),'Data Summary'!CY183="Yes"),OFFSET('Sanitation Data'!$F$12,0,10*ROW('Sanitation Data'!F177)),NA())</f>
        <v>#N/A</v>
      </c>
      <c r="AK183" s="84" t="e">
        <f ca="true">+IF(AND(ISNUMBER(OFFSET('Sanitation Data'!$G$4,0,10*ROW('Sanitation Data'!G177))),'Data Summary'!CZ183="Yes"),100-OFFSET('Sanitation Data'!$G$4,0,10*ROW('Sanitation Data'!G177)),NA())</f>
        <v>#N/A</v>
      </c>
      <c r="AL183" s="84" t="e">
        <f ca="true">+IF(AND(ISNUMBER(OFFSET('Sanitation Data'!$G$6,0,10*ROW('Sanitation Data'!G177))),'Data Summary'!DA183="Yes"),OFFSET('Sanitation Data'!$G$6,0,10*ROW('Sanitation Data'!G177)),NA())</f>
        <v>#N/A</v>
      </c>
      <c r="AM183" s="84" t="e">
        <f ca="true">+IF(AND(ISNUMBER(OFFSET('Sanitation Data'!$G$10,0,10*ROW('Sanitation Data'!G177))),'Data Summary'!DB183="Yes"),OFFSET('Sanitation Data'!$G$10,0,10*ROW('Sanitation Data'!G177)),NA())</f>
        <v>#N/A</v>
      </c>
      <c r="AN183" s="84" t="e">
        <f ca="true">+IF(AND(ISNUMBER(OFFSET('Sanitation Data'!$G$11,0,10*ROW('Sanitation Data'!G177))),'Data Summary'!DC183="Yes"),OFFSET('Sanitation Data'!$G$11,0,10*ROW('Sanitation Data'!G177)),NA())</f>
        <v>#N/A</v>
      </c>
      <c r="AO183" s="84" t="e">
        <f ca="true">+IF(AND(ISNUMBER(OFFSET('Sanitation Data'!$G$12,0,10*ROW('Sanitation Data'!G177))),'Data Summary'!DD183="Yes"),OFFSET('Sanitation Data'!$G$12,0,10*ROW('Sanitation Data'!G177)),NA())</f>
        <v>#N/A</v>
      </c>
      <c r="AP183" s="84" t="e">
        <f ca="true">+IF(AND(ISNUMBER(OFFSET('Sanitation Data'!$H$4,0,10*ROW('Sanitation Data'!H177))),'Data Summary'!DE183="Yes"),100-OFFSET('Sanitation Data'!$H$4,0,10*ROW('Sanitation Data'!H177)),NA())</f>
        <v>#N/A</v>
      </c>
      <c r="AQ183" s="84" t="e">
        <f ca="true">+IF(AND(ISNUMBER(OFFSET('Sanitation Data'!$H$6,0,10*ROW('Sanitation Data'!H177))),'Data Summary'!DF183="Yes"),OFFSET('Sanitation Data'!$H$6,0,10*ROW('Sanitation Data'!H177)),NA())</f>
        <v>#N/A</v>
      </c>
      <c r="AR183" s="84" t="e">
        <f ca="true">+IF(AND(ISNUMBER(OFFSET('Sanitation Data'!$H$10,0,10*ROW('Sanitation Data'!H177))),'Data Summary'!DG183="Yes"),OFFSET('Sanitation Data'!$H$10,0,10*ROW('Sanitation Data'!H177)),NA())</f>
        <v>#N/A</v>
      </c>
      <c r="AS183" s="84" t="e">
        <f ca="true">+IF(AND(ISNUMBER(OFFSET('Sanitation Data'!$H$11,0,10*ROW('Sanitation Data'!H177))),'Data Summary'!DH183="Yes"),OFFSET('Sanitation Data'!$H$11,0,10*ROW('Sanitation Data'!H177)),NA())</f>
        <v>#N/A</v>
      </c>
      <c r="AT183" s="84" t="e">
        <f ca="true">+IF(AND(ISNUMBER(OFFSET('Sanitation Data'!$H$12,0,10*ROW('Sanitation Data'!H177))),'Data Summary'!DI183="Yes"),OFFSET('Sanitation Data'!$H$12,0,10*ROW('Sanitation Data'!H177)),NA())</f>
        <v>#N/A</v>
      </c>
      <c r="AU183" s="84" t="e">
        <f ca="true">+IF(AND(ISNUMBER(OFFSET('Sanitation Data'!$I$4,0,10*ROW('Sanitation Data'!I177))),'Data Summary'!DJ183="Yes"),100-OFFSET('Sanitation Data'!$I$4,0,10*ROW('Sanitation Data'!I177)),NA())</f>
        <v>#N/A</v>
      </c>
      <c r="AV183" s="84" t="e">
        <f ca="true">+IF(AND(ISNUMBER(OFFSET('Sanitation Data'!$I$6,0,10*ROW('Sanitation Data'!I177))),'Data Summary'!DK183="Yes"),OFFSET('Sanitation Data'!$I$6,0,10*ROW('Sanitation Data'!I177)),NA())</f>
        <v>#N/A</v>
      </c>
      <c r="AW183" s="84" t="e">
        <f ca="true">+IF(AND(ISNUMBER(OFFSET('Sanitation Data'!$I$10,0,10*ROW('Sanitation Data'!I177))),'Data Summary'!DL183="Yes"),OFFSET('Sanitation Data'!$I$10,0,10*ROW('Sanitation Data'!I177)),NA())</f>
        <v>#N/A</v>
      </c>
      <c r="AX183" s="84" t="e">
        <f ca="true">+IF(AND(ISNUMBER(OFFSET('Sanitation Data'!$I$11,0,10*ROW('Sanitation Data'!I177))),'Data Summary'!DM183="Yes"),OFFSET('Sanitation Data'!$I$11,0,10*ROW('Sanitation Data'!I177)),NA())</f>
        <v>#N/A</v>
      </c>
      <c r="AY183" s="84" t="e">
        <f ca="true">+IF(AND(ISNUMBER(OFFSET('Sanitation Data'!$I$12,0,10*ROW('Sanitation Data'!I177))),'Data Summary'!DN183="Yes"),OFFSET('Sanitation Data'!$I$12,0,10*ROW('Sanitation Data'!I177)),NA())</f>
        <v>#N/A</v>
      </c>
      <c r="AZ183" s="85" t="e">
        <f ca="true">+IF(AND(ISNUMBER(OFFSET('Hygiene Data'!$D$5,0,10*ROW('Hygiene Data'!D177))),'Data Summary'!DO183="Yes"),OFFSET('Hygiene Data'!$D$5,0,10*ROW('Hygiene Data'!D177)),NA())</f>
        <v>#N/A</v>
      </c>
      <c r="BA183" s="85" t="e">
        <f ca="true">+IF(AND(ISNUMBER(OFFSET('Hygiene Data'!$D$7,0,10*ROW('Hygiene Data'!D177))),'Data Summary'!DP183="Yes"),OFFSET('Hygiene Data'!$D$7,0,10*ROW('Hygiene Data'!D177)),NA())</f>
        <v>#N/A</v>
      </c>
      <c r="BB183" s="85" t="e">
        <f ca="true">+IF(AND(ISNUMBER(OFFSET('Hygiene Data'!$D$9,0,10*ROW('Hygiene Data'!D177))),'Data Summary'!DQ183="Yes"),OFFSET('Hygiene Data'!$D$9,0,10*ROW('Hygiene Data'!D177)),NA())</f>
        <v>#N/A</v>
      </c>
      <c r="BC183" s="85" t="e">
        <f ca="true">+IF(AND(ISNUMBER(OFFSET('Hygiene Data'!$E$5,0,10*ROW('Hygiene Data'!E177))),'Data Summary'!DR183="Yes"),OFFSET('Hygiene Data'!$E$5,0,10*ROW('Hygiene Data'!E177)),NA())</f>
        <v>#N/A</v>
      </c>
      <c r="BD183" s="85" t="e">
        <f ca="true">+IF(AND(ISNUMBER(OFFSET('Hygiene Data'!$E$7,0,10*ROW('Hygiene Data'!E177))),'Data Summary'!DS183="Yes"),OFFSET('Hygiene Data'!$E$7,0,10*ROW('Hygiene Data'!E177)),NA())</f>
        <v>#N/A</v>
      </c>
      <c r="BE183" s="85" t="e">
        <f ca="true">+IF(AND(ISNUMBER(OFFSET('Hygiene Data'!$E$9,0,10*ROW('Hygiene Data'!E177))),'Data Summary'!DT183="Yes"),OFFSET('Hygiene Data'!$E$9,0,10*ROW('Hygiene Data'!E177)),NA())</f>
        <v>#N/A</v>
      </c>
      <c r="BF183" s="85" t="e">
        <f ca="true">+IF(AND(ISNUMBER(OFFSET('Hygiene Data'!$F$5,0,10*ROW('Hygiene Data'!F177))),'Data Summary'!DU183="Yes"),OFFSET('Hygiene Data'!$F$5,0,10*ROW('Hygiene Data'!F177)),NA())</f>
        <v>#N/A</v>
      </c>
      <c r="BG183" s="85" t="e">
        <f ca="true">+IF(AND(ISNUMBER(OFFSET('Hygiene Data'!$F$7,0,10*ROW('Hygiene Data'!F177))),'Data Summary'!DV183="Yes"),OFFSET('Hygiene Data'!$F$7,0,10*ROW('Hygiene Data'!F177)),NA())</f>
        <v>#N/A</v>
      </c>
      <c r="BH183" s="85" t="e">
        <f ca="true">+IF(AND(ISNUMBER(OFFSET('Hygiene Data'!$F$9,0,10*ROW('Hygiene Data'!F177))),'Data Summary'!DW183="Yes"),OFFSET('Hygiene Data'!$F$9,0,10*ROW('Hygiene Data'!F177)),NA())</f>
        <v>#N/A</v>
      </c>
      <c r="BI183" s="85" t="e">
        <f ca="true">+IF(AND(ISNUMBER(OFFSET('Hygiene Data'!$G$5,0,10*ROW('Hygiene Data'!G177))),'Data Summary'!DX183="Yes"),OFFSET('Hygiene Data'!$G$5,0,10*ROW('Hygiene Data'!G177)),NA())</f>
        <v>#N/A</v>
      </c>
      <c r="BJ183" s="85" t="e">
        <f ca="true">+IF(AND(ISNUMBER(OFFSET('Hygiene Data'!$G$7,0,10*ROW('Hygiene Data'!G177))),'Data Summary'!DY183="Yes"),OFFSET('Hygiene Data'!$G$7,0,10*ROW('Hygiene Data'!G177)),NA())</f>
        <v>#N/A</v>
      </c>
      <c r="BK183" s="85" t="e">
        <f ca="true">+IF(AND(ISNUMBER(OFFSET('Hygiene Data'!$G$9,0,10*ROW('Hygiene Data'!G177))),'Data Summary'!DZ183="Yes"),OFFSET('Hygiene Data'!$G$9,0,10*ROW('Hygiene Data'!G177)),NA())</f>
        <v>#N/A</v>
      </c>
      <c r="BL183" s="85" t="e">
        <f ca="true">+IF(AND(ISNUMBER(OFFSET('Hygiene Data'!$H$5,0,10*ROW('Hygiene Data'!H177))),'Data Summary'!EA183="Yes"),OFFSET('Hygiene Data'!$H$5,0,10*ROW('Hygiene Data'!H177)),NA())</f>
        <v>#N/A</v>
      </c>
      <c r="BM183" s="85" t="e">
        <f ca="true">+IF(AND(ISNUMBER(OFFSET('Hygiene Data'!$H$7,0,10*ROW('Hygiene Data'!H177))),'Data Summary'!EB183="Yes"),OFFSET('Hygiene Data'!$H$7,0,10*ROW('Hygiene Data'!H177)),NA())</f>
        <v>#N/A</v>
      </c>
      <c r="BN183" s="85" t="e">
        <f ca="true">+IF(AND(ISNUMBER(OFFSET('Hygiene Data'!$H$9,0,10*ROW('Hygiene Data'!H177))),'Data Summary'!EC183="Yes"),OFFSET('Hygiene Data'!$H$9,0,10*ROW('Hygiene Data'!H177)),NA())</f>
        <v>#N/A</v>
      </c>
      <c r="BO183" s="85" t="e">
        <f ca="true">+IF(AND(ISNUMBER(OFFSET('Hygiene Data'!$I$5,0,10*ROW('Hygiene Data'!I177))),'Data Summary'!ED183="Yes"),OFFSET('Hygiene Data'!$I$5,0,10*ROW('Hygiene Data'!I177)),NA())</f>
        <v>#N/A</v>
      </c>
      <c r="BP183" s="85" t="e">
        <f ca="true">+IF(AND(ISNUMBER(OFFSET('Hygiene Data'!$I$7,0,10*ROW('Hygiene Data'!I177))),'Data Summary'!EE183="Yes"),OFFSET('Hygiene Data'!$I$7,0,10*ROW('Hygiene Data'!I177)),NA())</f>
        <v>#N/A</v>
      </c>
      <c r="BQ183" s="85" t="e">
        <f ca="true">+IF(AND(ISNUMBER(OFFSET('Hygiene Data'!$I$9,0,10*ROW('Hygiene Data'!I177))),'Data Summary'!EF183="Yes"),OFFSET('Hygiene Data'!$I$9,0,10*ROW('Hygiene Data'!I177)),NA())</f>
        <v>#N/A</v>
      </c>
    </row>
    <row xmlns:x14ac="http://schemas.microsoft.com/office/spreadsheetml/2009/9/ac" r="184" x14ac:dyDescent="0.2">
      <c r="A184" s="326" t="e">
        <f ca="true">+RIGHT('Data Summary'!A184,LEN('Data Summary'!A184)-9)</f>
        <v>#VALUE!</v>
      </c>
      <c r="B184" s="31" t="str">
        <f ca="true">+IF(ISTEXT('Data Summary'!B184),'Data Summary'!B184,"")</f>
        <v/>
      </c>
      <c r="C184" s="325" t="e">
        <f ca="true">+VALUE('Data Summary'!C184)</f>
        <v>#VALUE!</v>
      </c>
      <c r="D184" s="83" t="e">
        <f ca="true">+IF(AND(ISNUMBER(OFFSET('Water Data'!$D$4,0,10*ROW('Water Data'!D178))),'Data Summary'!BS184="Yes"),100-OFFSET('Water Data'!$D$4,0,10*ROW('Water Data'!D178)),NA())</f>
        <v>#N/A</v>
      </c>
      <c r="E184" s="83" t="e">
        <f ca="true">+IF(AND(ISNUMBER(OFFSET('Water Data'!$D$6,0,10*ROW('Water Data'!D178))),'Data Summary'!BT184="Yes"),OFFSET('Water Data'!$D$6,0,10*ROW('Water Data'!D178)),NA())</f>
        <v>#N/A</v>
      </c>
      <c r="F184" s="83" t="e">
        <f ca="true">+IF(AND(ISNUMBER(OFFSET('Water Data'!$D$9,0,10*ROW('Water Data'!D178))),'Data Summary'!BU184="Yes"),OFFSET('Water Data'!$D$9,0,10*ROW('Water Data'!D178)),NA())</f>
        <v>#N/A</v>
      </c>
      <c r="G184" s="83" t="e">
        <f ca="true">+IF(AND(ISNUMBER(OFFSET('Water Data'!$E$4,0,10*ROW('Water Data'!E178))),'Data Summary'!BV184="Yes"),100-OFFSET('Water Data'!$E$4,0,10*ROW('Water Data'!E178)),NA())</f>
        <v>#N/A</v>
      </c>
      <c r="H184" s="83" t="e">
        <f ca="true">+IF(AND(ISNUMBER(OFFSET('Water Data'!$E$6,0,10*ROW('Water Data'!E178))),'Data Summary'!BW184="Yes"),OFFSET('Water Data'!$E$6,0,10*ROW('Water Data'!E178)),NA())</f>
        <v>#N/A</v>
      </c>
      <c r="I184" s="83" t="e">
        <f ca="true">+IF(AND(ISNUMBER(OFFSET('Water Data'!$E$9,0,10*ROW('Water Data'!E178))),'Data Summary'!BX184="Yes"),OFFSET('Water Data'!$E$9,0,10*ROW('Water Data'!E178)),NA())</f>
        <v>#N/A</v>
      </c>
      <c r="J184" s="83" t="e">
        <f ca="true">+IF(AND(ISNUMBER(OFFSET('Water Data'!$F$4,0,10*ROW('Water Data'!F178))),'Data Summary'!BY184="Yes"),100-OFFSET('Water Data'!$F$4,0,10*ROW('Water Data'!F178)),NA())</f>
        <v>#N/A</v>
      </c>
      <c r="K184" s="83" t="e">
        <f ca="true">+IF(AND(ISNUMBER(OFFSET('Water Data'!$F$6,0,10*ROW('Water Data'!F178))),'Data Summary'!BZ184="Yes"),OFFSET('Water Data'!$F$6,0,10*ROW('Water Data'!F178)),NA())</f>
        <v>#N/A</v>
      </c>
      <c r="L184" s="83" t="e">
        <f ca="true">+IF(AND(ISNUMBER(OFFSET('Water Data'!$F$9,0,10*ROW('Water Data'!F178))),'Data Summary'!CA184="Yes"),OFFSET('Water Data'!$F$9,0,10*ROW('Water Data'!F178)),NA())</f>
        <v>#N/A</v>
      </c>
      <c r="M184" s="83" t="e">
        <f ca="true">+IF(AND(ISNUMBER(OFFSET('Water Data'!$G$4,0,10*ROW('Water Data'!G178))),'Data Summary'!CB184="Yes"),100-OFFSET('Water Data'!$G$4,0,10*ROW('Water Data'!G178)),NA())</f>
        <v>#N/A</v>
      </c>
      <c r="N184" s="83" t="e">
        <f ca="true">+IF(AND(ISNUMBER(OFFSET('Water Data'!$G$6,0,10*ROW('Water Data'!G178))),'Data Summary'!CC184="Yes"),OFFSET('Water Data'!$G$6,0,10*ROW('Water Data'!G178)),NA())</f>
        <v>#N/A</v>
      </c>
      <c r="O184" s="83" t="e">
        <f ca="true">+IF(AND(ISNUMBER(OFFSET('Water Data'!$G$9,0,10*ROW('Water Data'!G178))),'Data Summary'!CD184="Yes"),OFFSET('Water Data'!$G$9,0,10*ROW('Water Data'!G178)),NA())</f>
        <v>#N/A</v>
      </c>
      <c r="P184" s="83" t="e">
        <f ca="true">+IF(AND(ISNUMBER(OFFSET('Water Data'!$H$4,0,10*ROW('Water Data'!H178))),'Data Summary'!CE184="Yes"),100-OFFSET('Water Data'!$H$4,0,10*ROW('Water Data'!H178)),NA())</f>
        <v>#N/A</v>
      </c>
      <c r="Q184" s="83" t="e">
        <f ca="true">+IF(AND(ISNUMBER(OFFSET('Water Data'!$H$6,0,10*ROW('Water Data'!H178))),'Data Summary'!CF184="Yes"),OFFSET('Water Data'!$H$6,0,10*ROW('Water Data'!H178)),NA())</f>
        <v>#N/A</v>
      </c>
      <c r="R184" s="83" t="e">
        <f ca="true">+IF(AND(ISNUMBER(OFFSET('Water Data'!$H$9,0,10*ROW('Water Data'!H178))),'Data Summary'!CG184="Yes"),OFFSET('Water Data'!$H$9,0,10*ROW('Water Data'!H178)),NA())</f>
        <v>#N/A</v>
      </c>
      <c r="S184" s="83" t="e">
        <f ca="true">+IF(AND(ISNUMBER(OFFSET('Water Data'!$I$4,0,10*ROW('Water Data'!I178))),'Data Summary'!CH184="Yes"),100-OFFSET('Water Data'!$I$4,0,10*ROW('Water Data'!I178)),NA())</f>
        <v>#N/A</v>
      </c>
      <c r="T184" s="83" t="e">
        <f ca="true">+IF(AND(ISNUMBER(OFFSET('Water Data'!$I$6,0,10*ROW('Water Data'!I178))),'Data Summary'!CI184="Yes"),OFFSET('Water Data'!$I$6,0,10*ROW('Water Data'!I178)),NA())</f>
        <v>#N/A</v>
      </c>
      <c r="U184" s="83" t="e">
        <f ca="true">+IF(AND(ISNUMBER(OFFSET('Water Data'!$I$9,0,10*ROW('Water Data'!I178))),'Data Summary'!CJ184="Yes"),OFFSET('Water Data'!$I$9,0,10*ROW('Water Data'!I178)),NA())</f>
        <v>#N/A</v>
      </c>
      <c r="V184" s="84" t="e">
        <f ca="true">+IF(AND(ISNUMBER(OFFSET('Sanitation Data'!$D$4,0,10*ROW('Sanitation Data'!D178))),'Data Summary'!CK184="Yes"),100-OFFSET('Sanitation Data'!$D$4,0,10*ROW('Sanitation Data'!D178)),NA())</f>
        <v>#N/A</v>
      </c>
      <c r="W184" s="84" t="e">
        <f ca="true">+IF(AND(ISNUMBER(OFFSET('Sanitation Data'!$D$6,0,10*ROW('Sanitation Data'!D178))),'Data Summary'!CL184="Yes"),OFFSET('Sanitation Data'!$D$6,0,10*ROW('Sanitation Data'!D178)),NA())</f>
        <v>#N/A</v>
      </c>
      <c r="X184" s="84" t="e">
        <f ca="true">+IF(AND(ISNUMBER(OFFSET('Sanitation Data'!$D$10,0,10*ROW('Sanitation Data'!D178))),'Data Summary'!CM184="Yes"),OFFSET('Sanitation Data'!$D$10,0,10*ROW('Sanitation Data'!D178)),NA())</f>
        <v>#N/A</v>
      </c>
      <c r="Y184" s="84" t="e">
        <f ca="true">+IF(AND(ISNUMBER(OFFSET('Sanitation Data'!$D$11,0,10*ROW('Sanitation Data'!D178))),'Data Summary'!CN184="Yes"),OFFSET('Sanitation Data'!$D$11,0,10*ROW('Sanitation Data'!D178)),NA())</f>
        <v>#N/A</v>
      </c>
      <c r="Z184" s="84" t="e">
        <f ca="true">+IF(AND(ISNUMBER(OFFSET('Sanitation Data'!$D$12,0,10*ROW('Sanitation Data'!D178))),'Data Summary'!CO184="Yes"),OFFSET('Sanitation Data'!$D$12,0,10*ROW('Sanitation Data'!D178)),NA())</f>
        <v>#N/A</v>
      </c>
      <c r="AA184" s="84" t="e">
        <f ca="true">+IF(AND(ISNUMBER(OFFSET('Sanitation Data'!$E$4,0,10*ROW('Sanitation Data'!E178))),'Data Summary'!CP184="Yes"),100-OFFSET('Sanitation Data'!$E$4,0,10*ROW('Sanitation Data'!E178)),NA())</f>
        <v>#N/A</v>
      </c>
      <c r="AB184" s="84" t="e">
        <f ca="true">+IF(AND(ISNUMBER(OFFSET('Sanitation Data'!$E$6,0,10*ROW('Sanitation Data'!E178))),'Data Summary'!CQ184="Yes"),OFFSET('Sanitation Data'!$E$6,0,10*ROW('Sanitation Data'!E178)),NA())</f>
        <v>#N/A</v>
      </c>
      <c r="AC184" s="84" t="e">
        <f ca="true">+IF(AND(ISNUMBER(OFFSET('Sanitation Data'!$E$10,0,10*ROW('Sanitation Data'!E178))),'Data Summary'!CR184="Yes"),OFFSET('Sanitation Data'!$E$10,0,10*ROW('Sanitation Data'!E178)),NA())</f>
        <v>#N/A</v>
      </c>
      <c r="AD184" s="84" t="e">
        <f ca="true">+IF(AND(ISNUMBER(OFFSET('Sanitation Data'!$E$11,0,10*ROW('Sanitation Data'!E178))),'Data Summary'!CS184="Yes"),OFFSET('Sanitation Data'!$E$11,0,10*ROW('Sanitation Data'!E178)),NA())</f>
        <v>#N/A</v>
      </c>
      <c r="AE184" s="84" t="e">
        <f ca="true">+IF(AND(ISNUMBER(OFFSET('Sanitation Data'!$E$12,0,10*ROW('Sanitation Data'!E178))),'Data Summary'!CT184="Yes"),OFFSET('Sanitation Data'!$E$12,0,10*ROW('Sanitation Data'!E178)),NA())</f>
        <v>#N/A</v>
      </c>
      <c r="AF184" s="84" t="e">
        <f ca="true">+IF(AND(ISNUMBER(OFFSET('Sanitation Data'!$F$4,0,10*ROW('Sanitation Data'!F178))),'Data Summary'!CU184="Yes"),100-OFFSET('Sanitation Data'!$F$4,0,10*ROW('Sanitation Data'!F178)),NA())</f>
        <v>#N/A</v>
      </c>
      <c r="AG184" s="84" t="e">
        <f ca="true">+IF(AND(ISNUMBER(OFFSET('Sanitation Data'!$F$6,0,10*ROW('Sanitation Data'!F178))),'Data Summary'!CV184="Yes"),OFFSET('Sanitation Data'!$F$6,0,10*ROW('Sanitation Data'!F178)),NA())</f>
        <v>#N/A</v>
      </c>
      <c r="AH184" s="84" t="e">
        <f ca="true">+IF(AND(ISNUMBER(OFFSET('Sanitation Data'!$F$10,0,10*ROW('Sanitation Data'!F178))),'Data Summary'!CW184="Yes"),OFFSET('Sanitation Data'!$F$10,0,10*ROW('Sanitation Data'!F178)),NA())</f>
        <v>#N/A</v>
      </c>
      <c r="AI184" s="84" t="e">
        <f ca="true">+IF(AND(ISNUMBER(OFFSET('Sanitation Data'!$F$11,0,10*ROW('Sanitation Data'!F178))),'Data Summary'!CX184="Yes"),OFFSET('Sanitation Data'!$F$11,0,10*ROW('Sanitation Data'!F178)),NA())</f>
        <v>#N/A</v>
      </c>
      <c r="AJ184" s="84" t="e">
        <f ca="true">+IF(AND(ISNUMBER(OFFSET('Sanitation Data'!$F$12,0,10*ROW('Sanitation Data'!F178))),'Data Summary'!CY184="Yes"),OFFSET('Sanitation Data'!$F$12,0,10*ROW('Sanitation Data'!F178)),NA())</f>
        <v>#N/A</v>
      </c>
      <c r="AK184" s="84" t="e">
        <f ca="true">+IF(AND(ISNUMBER(OFFSET('Sanitation Data'!$G$4,0,10*ROW('Sanitation Data'!G178))),'Data Summary'!CZ184="Yes"),100-OFFSET('Sanitation Data'!$G$4,0,10*ROW('Sanitation Data'!G178)),NA())</f>
        <v>#N/A</v>
      </c>
      <c r="AL184" s="84" t="e">
        <f ca="true">+IF(AND(ISNUMBER(OFFSET('Sanitation Data'!$G$6,0,10*ROW('Sanitation Data'!G178))),'Data Summary'!DA184="Yes"),OFFSET('Sanitation Data'!$G$6,0,10*ROW('Sanitation Data'!G178)),NA())</f>
        <v>#N/A</v>
      </c>
      <c r="AM184" s="84" t="e">
        <f ca="true">+IF(AND(ISNUMBER(OFFSET('Sanitation Data'!$G$10,0,10*ROW('Sanitation Data'!G178))),'Data Summary'!DB184="Yes"),OFFSET('Sanitation Data'!$G$10,0,10*ROW('Sanitation Data'!G178)),NA())</f>
        <v>#N/A</v>
      </c>
      <c r="AN184" s="84" t="e">
        <f ca="true">+IF(AND(ISNUMBER(OFFSET('Sanitation Data'!$G$11,0,10*ROW('Sanitation Data'!G178))),'Data Summary'!DC184="Yes"),OFFSET('Sanitation Data'!$G$11,0,10*ROW('Sanitation Data'!G178)),NA())</f>
        <v>#N/A</v>
      </c>
      <c r="AO184" s="84" t="e">
        <f ca="true">+IF(AND(ISNUMBER(OFFSET('Sanitation Data'!$G$12,0,10*ROW('Sanitation Data'!G178))),'Data Summary'!DD184="Yes"),OFFSET('Sanitation Data'!$G$12,0,10*ROW('Sanitation Data'!G178)),NA())</f>
        <v>#N/A</v>
      </c>
      <c r="AP184" s="84" t="e">
        <f ca="true">+IF(AND(ISNUMBER(OFFSET('Sanitation Data'!$H$4,0,10*ROW('Sanitation Data'!H178))),'Data Summary'!DE184="Yes"),100-OFFSET('Sanitation Data'!$H$4,0,10*ROW('Sanitation Data'!H178)),NA())</f>
        <v>#N/A</v>
      </c>
      <c r="AQ184" s="84" t="e">
        <f ca="true">+IF(AND(ISNUMBER(OFFSET('Sanitation Data'!$H$6,0,10*ROW('Sanitation Data'!H178))),'Data Summary'!DF184="Yes"),OFFSET('Sanitation Data'!$H$6,0,10*ROW('Sanitation Data'!H178)),NA())</f>
        <v>#N/A</v>
      </c>
      <c r="AR184" s="84" t="e">
        <f ca="true">+IF(AND(ISNUMBER(OFFSET('Sanitation Data'!$H$10,0,10*ROW('Sanitation Data'!H178))),'Data Summary'!DG184="Yes"),OFFSET('Sanitation Data'!$H$10,0,10*ROW('Sanitation Data'!H178)),NA())</f>
        <v>#N/A</v>
      </c>
      <c r="AS184" s="84" t="e">
        <f ca="true">+IF(AND(ISNUMBER(OFFSET('Sanitation Data'!$H$11,0,10*ROW('Sanitation Data'!H178))),'Data Summary'!DH184="Yes"),OFFSET('Sanitation Data'!$H$11,0,10*ROW('Sanitation Data'!H178)),NA())</f>
        <v>#N/A</v>
      </c>
      <c r="AT184" s="84" t="e">
        <f ca="true">+IF(AND(ISNUMBER(OFFSET('Sanitation Data'!$H$12,0,10*ROW('Sanitation Data'!H178))),'Data Summary'!DI184="Yes"),OFFSET('Sanitation Data'!$H$12,0,10*ROW('Sanitation Data'!H178)),NA())</f>
        <v>#N/A</v>
      </c>
      <c r="AU184" s="84" t="e">
        <f ca="true">+IF(AND(ISNUMBER(OFFSET('Sanitation Data'!$I$4,0,10*ROW('Sanitation Data'!I178))),'Data Summary'!DJ184="Yes"),100-OFFSET('Sanitation Data'!$I$4,0,10*ROW('Sanitation Data'!I178)),NA())</f>
        <v>#N/A</v>
      </c>
      <c r="AV184" s="84" t="e">
        <f ca="true">+IF(AND(ISNUMBER(OFFSET('Sanitation Data'!$I$6,0,10*ROW('Sanitation Data'!I178))),'Data Summary'!DK184="Yes"),OFFSET('Sanitation Data'!$I$6,0,10*ROW('Sanitation Data'!I178)),NA())</f>
        <v>#N/A</v>
      </c>
      <c r="AW184" s="84" t="e">
        <f ca="true">+IF(AND(ISNUMBER(OFFSET('Sanitation Data'!$I$10,0,10*ROW('Sanitation Data'!I178))),'Data Summary'!DL184="Yes"),OFFSET('Sanitation Data'!$I$10,0,10*ROW('Sanitation Data'!I178)),NA())</f>
        <v>#N/A</v>
      </c>
      <c r="AX184" s="84" t="e">
        <f ca="true">+IF(AND(ISNUMBER(OFFSET('Sanitation Data'!$I$11,0,10*ROW('Sanitation Data'!I178))),'Data Summary'!DM184="Yes"),OFFSET('Sanitation Data'!$I$11,0,10*ROW('Sanitation Data'!I178)),NA())</f>
        <v>#N/A</v>
      </c>
      <c r="AY184" s="84" t="e">
        <f ca="true">+IF(AND(ISNUMBER(OFFSET('Sanitation Data'!$I$12,0,10*ROW('Sanitation Data'!I178))),'Data Summary'!DN184="Yes"),OFFSET('Sanitation Data'!$I$12,0,10*ROW('Sanitation Data'!I178)),NA())</f>
        <v>#N/A</v>
      </c>
      <c r="AZ184" s="85" t="e">
        <f ca="true">+IF(AND(ISNUMBER(OFFSET('Hygiene Data'!$D$5,0,10*ROW('Hygiene Data'!D178))),'Data Summary'!DO184="Yes"),OFFSET('Hygiene Data'!$D$5,0,10*ROW('Hygiene Data'!D178)),NA())</f>
        <v>#N/A</v>
      </c>
      <c r="BA184" s="85" t="e">
        <f ca="true">+IF(AND(ISNUMBER(OFFSET('Hygiene Data'!$D$7,0,10*ROW('Hygiene Data'!D178))),'Data Summary'!DP184="Yes"),OFFSET('Hygiene Data'!$D$7,0,10*ROW('Hygiene Data'!D178)),NA())</f>
        <v>#N/A</v>
      </c>
      <c r="BB184" s="85" t="e">
        <f ca="true">+IF(AND(ISNUMBER(OFFSET('Hygiene Data'!$D$9,0,10*ROW('Hygiene Data'!D178))),'Data Summary'!DQ184="Yes"),OFFSET('Hygiene Data'!$D$9,0,10*ROW('Hygiene Data'!D178)),NA())</f>
        <v>#N/A</v>
      </c>
      <c r="BC184" s="85" t="e">
        <f ca="true">+IF(AND(ISNUMBER(OFFSET('Hygiene Data'!$E$5,0,10*ROW('Hygiene Data'!E178))),'Data Summary'!DR184="Yes"),OFFSET('Hygiene Data'!$E$5,0,10*ROW('Hygiene Data'!E178)),NA())</f>
        <v>#N/A</v>
      </c>
      <c r="BD184" s="85" t="e">
        <f ca="true">+IF(AND(ISNUMBER(OFFSET('Hygiene Data'!$E$7,0,10*ROW('Hygiene Data'!E178))),'Data Summary'!DS184="Yes"),OFFSET('Hygiene Data'!$E$7,0,10*ROW('Hygiene Data'!E178)),NA())</f>
        <v>#N/A</v>
      </c>
      <c r="BE184" s="85" t="e">
        <f ca="true">+IF(AND(ISNUMBER(OFFSET('Hygiene Data'!$E$9,0,10*ROW('Hygiene Data'!E178))),'Data Summary'!DT184="Yes"),OFFSET('Hygiene Data'!$E$9,0,10*ROW('Hygiene Data'!E178)),NA())</f>
        <v>#N/A</v>
      </c>
      <c r="BF184" s="85" t="e">
        <f ca="true">+IF(AND(ISNUMBER(OFFSET('Hygiene Data'!$F$5,0,10*ROW('Hygiene Data'!F178))),'Data Summary'!DU184="Yes"),OFFSET('Hygiene Data'!$F$5,0,10*ROW('Hygiene Data'!F178)),NA())</f>
        <v>#N/A</v>
      </c>
      <c r="BG184" s="85" t="e">
        <f ca="true">+IF(AND(ISNUMBER(OFFSET('Hygiene Data'!$F$7,0,10*ROW('Hygiene Data'!F178))),'Data Summary'!DV184="Yes"),OFFSET('Hygiene Data'!$F$7,0,10*ROW('Hygiene Data'!F178)),NA())</f>
        <v>#N/A</v>
      </c>
      <c r="BH184" s="85" t="e">
        <f ca="true">+IF(AND(ISNUMBER(OFFSET('Hygiene Data'!$F$9,0,10*ROW('Hygiene Data'!F178))),'Data Summary'!DW184="Yes"),OFFSET('Hygiene Data'!$F$9,0,10*ROW('Hygiene Data'!F178)),NA())</f>
        <v>#N/A</v>
      </c>
      <c r="BI184" s="85" t="e">
        <f ca="true">+IF(AND(ISNUMBER(OFFSET('Hygiene Data'!$G$5,0,10*ROW('Hygiene Data'!G178))),'Data Summary'!DX184="Yes"),OFFSET('Hygiene Data'!$G$5,0,10*ROW('Hygiene Data'!G178)),NA())</f>
        <v>#N/A</v>
      </c>
      <c r="BJ184" s="85" t="e">
        <f ca="true">+IF(AND(ISNUMBER(OFFSET('Hygiene Data'!$G$7,0,10*ROW('Hygiene Data'!G178))),'Data Summary'!DY184="Yes"),OFFSET('Hygiene Data'!$G$7,0,10*ROW('Hygiene Data'!G178)),NA())</f>
        <v>#N/A</v>
      </c>
      <c r="BK184" s="85" t="e">
        <f ca="true">+IF(AND(ISNUMBER(OFFSET('Hygiene Data'!$G$9,0,10*ROW('Hygiene Data'!G178))),'Data Summary'!DZ184="Yes"),OFFSET('Hygiene Data'!$G$9,0,10*ROW('Hygiene Data'!G178)),NA())</f>
        <v>#N/A</v>
      </c>
      <c r="BL184" s="85" t="e">
        <f ca="true">+IF(AND(ISNUMBER(OFFSET('Hygiene Data'!$H$5,0,10*ROW('Hygiene Data'!H178))),'Data Summary'!EA184="Yes"),OFFSET('Hygiene Data'!$H$5,0,10*ROW('Hygiene Data'!H178)),NA())</f>
        <v>#N/A</v>
      </c>
      <c r="BM184" s="85" t="e">
        <f ca="true">+IF(AND(ISNUMBER(OFFSET('Hygiene Data'!$H$7,0,10*ROW('Hygiene Data'!H178))),'Data Summary'!EB184="Yes"),OFFSET('Hygiene Data'!$H$7,0,10*ROW('Hygiene Data'!H178)),NA())</f>
        <v>#N/A</v>
      </c>
      <c r="BN184" s="85" t="e">
        <f ca="true">+IF(AND(ISNUMBER(OFFSET('Hygiene Data'!$H$9,0,10*ROW('Hygiene Data'!H178))),'Data Summary'!EC184="Yes"),OFFSET('Hygiene Data'!$H$9,0,10*ROW('Hygiene Data'!H178)),NA())</f>
        <v>#N/A</v>
      </c>
      <c r="BO184" s="85" t="e">
        <f ca="true">+IF(AND(ISNUMBER(OFFSET('Hygiene Data'!$I$5,0,10*ROW('Hygiene Data'!I178))),'Data Summary'!ED184="Yes"),OFFSET('Hygiene Data'!$I$5,0,10*ROW('Hygiene Data'!I178)),NA())</f>
        <v>#N/A</v>
      </c>
      <c r="BP184" s="85" t="e">
        <f ca="true">+IF(AND(ISNUMBER(OFFSET('Hygiene Data'!$I$7,0,10*ROW('Hygiene Data'!I178))),'Data Summary'!EE184="Yes"),OFFSET('Hygiene Data'!$I$7,0,10*ROW('Hygiene Data'!I178)),NA())</f>
        <v>#N/A</v>
      </c>
      <c r="BQ184" s="85" t="e">
        <f ca="true">+IF(AND(ISNUMBER(OFFSET('Hygiene Data'!$I$9,0,10*ROW('Hygiene Data'!I178))),'Data Summary'!EF184="Yes"),OFFSET('Hygiene Data'!$I$9,0,10*ROW('Hygiene Data'!I178)),NA())</f>
        <v>#N/A</v>
      </c>
    </row>
    <row xmlns:x14ac="http://schemas.microsoft.com/office/spreadsheetml/2009/9/ac" r="185" x14ac:dyDescent="0.2">
      <c r="A185" s="326" t="e">
        <f ca="true">+RIGHT('Data Summary'!A185,LEN('Data Summary'!A185)-9)</f>
        <v>#VALUE!</v>
      </c>
      <c r="B185" s="31" t="str">
        <f ca="true">+IF(ISTEXT('Data Summary'!B185),'Data Summary'!B185,"")</f>
        <v/>
      </c>
      <c r="C185" s="325" t="e">
        <f ca="true">+VALUE('Data Summary'!C185)</f>
        <v>#VALUE!</v>
      </c>
      <c r="D185" s="83" t="e">
        <f ca="true">+IF(AND(ISNUMBER(OFFSET('Water Data'!$D$4,0,10*ROW('Water Data'!D179))),'Data Summary'!BS185="Yes"),100-OFFSET('Water Data'!$D$4,0,10*ROW('Water Data'!D179)),NA())</f>
        <v>#N/A</v>
      </c>
      <c r="E185" s="83" t="e">
        <f ca="true">+IF(AND(ISNUMBER(OFFSET('Water Data'!$D$6,0,10*ROW('Water Data'!D179))),'Data Summary'!BT185="Yes"),OFFSET('Water Data'!$D$6,0,10*ROW('Water Data'!D179)),NA())</f>
        <v>#N/A</v>
      </c>
      <c r="F185" s="83" t="e">
        <f ca="true">+IF(AND(ISNUMBER(OFFSET('Water Data'!$D$9,0,10*ROW('Water Data'!D179))),'Data Summary'!BU185="Yes"),OFFSET('Water Data'!$D$9,0,10*ROW('Water Data'!D179)),NA())</f>
        <v>#N/A</v>
      </c>
      <c r="G185" s="83" t="e">
        <f ca="true">+IF(AND(ISNUMBER(OFFSET('Water Data'!$E$4,0,10*ROW('Water Data'!E179))),'Data Summary'!BV185="Yes"),100-OFFSET('Water Data'!$E$4,0,10*ROW('Water Data'!E179)),NA())</f>
        <v>#N/A</v>
      </c>
      <c r="H185" s="83" t="e">
        <f ca="true">+IF(AND(ISNUMBER(OFFSET('Water Data'!$E$6,0,10*ROW('Water Data'!E179))),'Data Summary'!BW185="Yes"),OFFSET('Water Data'!$E$6,0,10*ROW('Water Data'!E179)),NA())</f>
        <v>#N/A</v>
      </c>
      <c r="I185" s="83" t="e">
        <f ca="true">+IF(AND(ISNUMBER(OFFSET('Water Data'!$E$9,0,10*ROW('Water Data'!E179))),'Data Summary'!BX185="Yes"),OFFSET('Water Data'!$E$9,0,10*ROW('Water Data'!E179)),NA())</f>
        <v>#N/A</v>
      </c>
      <c r="J185" s="83" t="e">
        <f ca="true">+IF(AND(ISNUMBER(OFFSET('Water Data'!$F$4,0,10*ROW('Water Data'!F179))),'Data Summary'!BY185="Yes"),100-OFFSET('Water Data'!$F$4,0,10*ROW('Water Data'!F179)),NA())</f>
        <v>#N/A</v>
      </c>
      <c r="K185" s="83" t="e">
        <f ca="true">+IF(AND(ISNUMBER(OFFSET('Water Data'!$F$6,0,10*ROW('Water Data'!F179))),'Data Summary'!BZ185="Yes"),OFFSET('Water Data'!$F$6,0,10*ROW('Water Data'!F179)),NA())</f>
        <v>#N/A</v>
      </c>
      <c r="L185" s="83" t="e">
        <f ca="true">+IF(AND(ISNUMBER(OFFSET('Water Data'!$F$9,0,10*ROW('Water Data'!F179))),'Data Summary'!CA185="Yes"),OFFSET('Water Data'!$F$9,0,10*ROW('Water Data'!F179)),NA())</f>
        <v>#N/A</v>
      </c>
      <c r="M185" s="83" t="e">
        <f ca="true">+IF(AND(ISNUMBER(OFFSET('Water Data'!$G$4,0,10*ROW('Water Data'!G179))),'Data Summary'!CB185="Yes"),100-OFFSET('Water Data'!$G$4,0,10*ROW('Water Data'!G179)),NA())</f>
        <v>#N/A</v>
      </c>
      <c r="N185" s="83" t="e">
        <f ca="true">+IF(AND(ISNUMBER(OFFSET('Water Data'!$G$6,0,10*ROW('Water Data'!G179))),'Data Summary'!CC185="Yes"),OFFSET('Water Data'!$G$6,0,10*ROW('Water Data'!G179)),NA())</f>
        <v>#N/A</v>
      </c>
      <c r="O185" s="83" t="e">
        <f ca="true">+IF(AND(ISNUMBER(OFFSET('Water Data'!$G$9,0,10*ROW('Water Data'!G179))),'Data Summary'!CD185="Yes"),OFFSET('Water Data'!$G$9,0,10*ROW('Water Data'!G179)),NA())</f>
        <v>#N/A</v>
      </c>
      <c r="P185" s="83" t="e">
        <f ca="true">+IF(AND(ISNUMBER(OFFSET('Water Data'!$H$4,0,10*ROW('Water Data'!H179))),'Data Summary'!CE185="Yes"),100-OFFSET('Water Data'!$H$4,0,10*ROW('Water Data'!H179)),NA())</f>
        <v>#N/A</v>
      </c>
      <c r="Q185" s="83" t="e">
        <f ca="true">+IF(AND(ISNUMBER(OFFSET('Water Data'!$H$6,0,10*ROW('Water Data'!H179))),'Data Summary'!CF185="Yes"),OFFSET('Water Data'!$H$6,0,10*ROW('Water Data'!H179)),NA())</f>
        <v>#N/A</v>
      </c>
      <c r="R185" s="83" t="e">
        <f ca="true">+IF(AND(ISNUMBER(OFFSET('Water Data'!$H$9,0,10*ROW('Water Data'!H179))),'Data Summary'!CG185="Yes"),OFFSET('Water Data'!$H$9,0,10*ROW('Water Data'!H179)),NA())</f>
        <v>#N/A</v>
      </c>
      <c r="S185" s="83" t="e">
        <f ca="true">+IF(AND(ISNUMBER(OFFSET('Water Data'!$I$4,0,10*ROW('Water Data'!I179))),'Data Summary'!CH185="Yes"),100-OFFSET('Water Data'!$I$4,0,10*ROW('Water Data'!I179)),NA())</f>
        <v>#N/A</v>
      </c>
      <c r="T185" s="83" t="e">
        <f ca="true">+IF(AND(ISNUMBER(OFFSET('Water Data'!$I$6,0,10*ROW('Water Data'!I179))),'Data Summary'!CI185="Yes"),OFFSET('Water Data'!$I$6,0,10*ROW('Water Data'!I179)),NA())</f>
        <v>#N/A</v>
      </c>
      <c r="U185" s="83" t="e">
        <f ca="true">+IF(AND(ISNUMBER(OFFSET('Water Data'!$I$9,0,10*ROW('Water Data'!I179))),'Data Summary'!CJ185="Yes"),OFFSET('Water Data'!$I$9,0,10*ROW('Water Data'!I179)),NA())</f>
        <v>#N/A</v>
      </c>
      <c r="V185" s="84" t="e">
        <f ca="true">+IF(AND(ISNUMBER(OFFSET('Sanitation Data'!$D$4,0,10*ROW('Sanitation Data'!D179))),'Data Summary'!CK185="Yes"),100-OFFSET('Sanitation Data'!$D$4,0,10*ROW('Sanitation Data'!D179)),NA())</f>
        <v>#N/A</v>
      </c>
      <c r="W185" s="84" t="e">
        <f ca="true">+IF(AND(ISNUMBER(OFFSET('Sanitation Data'!$D$6,0,10*ROW('Sanitation Data'!D179))),'Data Summary'!CL185="Yes"),OFFSET('Sanitation Data'!$D$6,0,10*ROW('Sanitation Data'!D179)),NA())</f>
        <v>#N/A</v>
      </c>
      <c r="X185" s="84" t="e">
        <f ca="true">+IF(AND(ISNUMBER(OFFSET('Sanitation Data'!$D$10,0,10*ROW('Sanitation Data'!D179))),'Data Summary'!CM185="Yes"),OFFSET('Sanitation Data'!$D$10,0,10*ROW('Sanitation Data'!D179)),NA())</f>
        <v>#N/A</v>
      </c>
      <c r="Y185" s="84" t="e">
        <f ca="true">+IF(AND(ISNUMBER(OFFSET('Sanitation Data'!$D$11,0,10*ROW('Sanitation Data'!D179))),'Data Summary'!CN185="Yes"),OFFSET('Sanitation Data'!$D$11,0,10*ROW('Sanitation Data'!D179)),NA())</f>
        <v>#N/A</v>
      </c>
      <c r="Z185" s="84" t="e">
        <f ca="true">+IF(AND(ISNUMBER(OFFSET('Sanitation Data'!$D$12,0,10*ROW('Sanitation Data'!D179))),'Data Summary'!CO185="Yes"),OFFSET('Sanitation Data'!$D$12,0,10*ROW('Sanitation Data'!D179)),NA())</f>
        <v>#N/A</v>
      </c>
      <c r="AA185" s="84" t="e">
        <f ca="true">+IF(AND(ISNUMBER(OFFSET('Sanitation Data'!$E$4,0,10*ROW('Sanitation Data'!E179))),'Data Summary'!CP185="Yes"),100-OFFSET('Sanitation Data'!$E$4,0,10*ROW('Sanitation Data'!E179)),NA())</f>
        <v>#N/A</v>
      </c>
      <c r="AB185" s="84" t="e">
        <f ca="true">+IF(AND(ISNUMBER(OFFSET('Sanitation Data'!$E$6,0,10*ROW('Sanitation Data'!E179))),'Data Summary'!CQ185="Yes"),OFFSET('Sanitation Data'!$E$6,0,10*ROW('Sanitation Data'!E179)),NA())</f>
        <v>#N/A</v>
      </c>
      <c r="AC185" s="84" t="e">
        <f ca="true">+IF(AND(ISNUMBER(OFFSET('Sanitation Data'!$E$10,0,10*ROW('Sanitation Data'!E179))),'Data Summary'!CR185="Yes"),OFFSET('Sanitation Data'!$E$10,0,10*ROW('Sanitation Data'!E179)),NA())</f>
        <v>#N/A</v>
      </c>
      <c r="AD185" s="84" t="e">
        <f ca="true">+IF(AND(ISNUMBER(OFFSET('Sanitation Data'!$E$11,0,10*ROW('Sanitation Data'!E179))),'Data Summary'!CS185="Yes"),OFFSET('Sanitation Data'!$E$11,0,10*ROW('Sanitation Data'!E179)),NA())</f>
        <v>#N/A</v>
      </c>
      <c r="AE185" s="84" t="e">
        <f ca="true">+IF(AND(ISNUMBER(OFFSET('Sanitation Data'!$E$12,0,10*ROW('Sanitation Data'!E179))),'Data Summary'!CT185="Yes"),OFFSET('Sanitation Data'!$E$12,0,10*ROW('Sanitation Data'!E179)),NA())</f>
        <v>#N/A</v>
      </c>
      <c r="AF185" s="84" t="e">
        <f ca="true">+IF(AND(ISNUMBER(OFFSET('Sanitation Data'!$F$4,0,10*ROW('Sanitation Data'!F179))),'Data Summary'!CU185="Yes"),100-OFFSET('Sanitation Data'!$F$4,0,10*ROW('Sanitation Data'!F179)),NA())</f>
        <v>#N/A</v>
      </c>
      <c r="AG185" s="84" t="e">
        <f ca="true">+IF(AND(ISNUMBER(OFFSET('Sanitation Data'!$F$6,0,10*ROW('Sanitation Data'!F179))),'Data Summary'!CV185="Yes"),OFFSET('Sanitation Data'!$F$6,0,10*ROW('Sanitation Data'!F179)),NA())</f>
        <v>#N/A</v>
      </c>
      <c r="AH185" s="84" t="e">
        <f ca="true">+IF(AND(ISNUMBER(OFFSET('Sanitation Data'!$F$10,0,10*ROW('Sanitation Data'!F179))),'Data Summary'!CW185="Yes"),OFFSET('Sanitation Data'!$F$10,0,10*ROW('Sanitation Data'!F179)),NA())</f>
        <v>#N/A</v>
      </c>
      <c r="AI185" s="84" t="e">
        <f ca="true">+IF(AND(ISNUMBER(OFFSET('Sanitation Data'!$F$11,0,10*ROW('Sanitation Data'!F179))),'Data Summary'!CX185="Yes"),OFFSET('Sanitation Data'!$F$11,0,10*ROW('Sanitation Data'!F179)),NA())</f>
        <v>#N/A</v>
      </c>
      <c r="AJ185" s="84" t="e">
        <f ca="true">+IF(AND(ISNUMBER(OFFSET('Sanitation Data'!$F$12,0,10*ROW('Sanitation Data'!F179))),'Data Summary'!CY185="Yes"),OFFSET('Sanitation Data'!$F$12,0,10*ROW('Sanitation Data'!F179)),NA())</f>
        <v>#N/A</v>
      </c>
      <c r="AK185" s="84" t="e">
        <f ca="true">+IF(AND(ISNUMBER(OFFSET('Sanitation Data'!$G$4,0,10*ROW('Sanitation Data'!G179))),'Data Summary'!CZ185="Yes"),100-OFFSET('Sanitation Data'!$G$4,0,10*ROW('Sanitation Data'!G179)),NA())</f>
        <v>#N/A</v>
      </c>
      <c r="AL185" s="84" t="e">
        <f ca="true">+IF(AND(ISNUMBER(OFFSET('Sanitation Data'!$G$6,0,10*ROW('Sanitation Data'!G179))),'Data Summary'!DA185="Yes"),OFFSET('Sanitation Data'!$G$6,0,10*ROW('Sanitation Data'!G179)),NA())</f>
        <v>#N/A</v>
      </c>
      <c r="AM185" s="84" t="e">
        <f ca="true">+IF(AND(ISNUMBER(OFFSET('Sanitation Data'!$G$10,0,10*ROW('Sanitation Data'!G179))),'Data Summary'!DB185="Yes"),OFFSET('Sanitation Data'!$G$10,0,10*ROW('Sanitation Data'!G179)),NA())</f>
        <v>#N/A</v>
      </c>
      <c r="AN185" s="84" t="e">
        <f ca="true">+IF(AND(ISNUMBER(OFFSET('Sanitation Data'!$G$11,0,10*ROW('Sanitation Data'!G179))),'Data Summary'!DC185="Yes"),OFFSET('Sanitation Data'!$G$11,0,10*ROW('Sanitation Data'!G179)),NA())</f>
        <v>#N/A</v>
      </c>
      <c r="AO185" s="84" t="e">
        <f ca="true">+IF(AND(ISNUMBER(OFFSET('Sanitation Data'!$G$12,0,10*ROW('Sanitation Data'!G179))),'Data Summary'!DD185="Yes"),OFFSET('Sanitation Data'!$G$12,0,10*ROW('Sanitation Data'!G179)),NA())</f>
        <v>#N/A</v>
      </c>
      <c r="AP185" s="84" t="e">
        <f ca="true">+IF(AND(ISNUMBER(OFFSET('Sanitation Data'!$H$4,0,10*ROW('Sanitation Data'!H179))),'Data Summary'!DE185="Yes"),100-OFFSET('Sanitation Data'!$H$4,0,10*ROW('Sanitation Data'!H179)),NA())</f>
        <v>#N/A</v>
      </c>
      <c r="AQ185" s="84" t="e">
        <f ca="true">+IF(AND(ISNUMBER(OFFSET('Sanitation Data'!$H$6,0,10*ROW('Sanitation Data'!H179))),'Data Summary'!DF185="Yes"),OFFSET('Sanitation Data'!$H$6,0,10*ROW('Sanitation Data'!H179)),NA())</f>
        <v>#N/A</v>
      </c>
      <c r="AR185" s="84" t="e">
        <f ca="true">+IF(AND(ISNUMBER(OFFSET('Sanitation Data'!$H$10,0,10*ROW('Sanitation Data'!H179))),'Data Summary'!DG185="Yes"),OFFSET('Sanitation Data'!$H$10,0,10*ROW('Sanitation Data'!H179)),NA())</f>
        <v>#N/A</v>
      </c>
      <c r="AS185" s="84" t="e">
        <f ca="true">+IF(AND(ISNUMBER(OFFSET('Sanitation Data'!$H$11,0,10*ROW('Sanitation Data'!H179))),'Data Summary'!DH185="Yes"),OFFSET('Sanitation Data'!$H$11,0,10*ROW('Sanitation Data'!H179)),NA())</f>
        <v>#N/A</v>
      </c>
      <c r="AT185" s="84" t="e">
        <f ca="true">+IF(AND(ISNUMBER(OFFSET('Sanitation Data'!$H$12,0,10*ROW('Sanitation Data'!H179))),'Data Summary'!DI185="Yes"),OFFSET('Sanitation Data'!$H$12,0,10*ROW('Sanitation Data'!H179)),NA())</f>
        <v>#N/A</v>
      </c>
      <c r="AU185" s="84" t="e">
        <f ca="true">+IF(AND(ISNUMBER(OFFSET('Sanitation Data'!$I$4,0,10*ROW('Sanitation Data'!I179))),'Data Summary'!DJ185="Yes"),100-OFFSET('Sanitation Data'!$I$4,0,10*ROW('Sanitation Data'!I179)),NA())</f>
        <v>#N/A</v>
      </c>
      <c r="AV185" s="84" t="e">
        <f ca="true">+IF(AND(ISNUMBER(OFFSET('Sanitation Data'!$I$6,0,10*ROW('Sanitation Data'!I179))),'Data Summary'!DK185="Yes"),OFFSET('Sanitation Data'!$I$6,0,10*ROW('Sanitation Data'!I179)),NA())</f>
        <v>#N/A</v>
      </c>
      <c r="AW185" s="84" t="e">
        <f ca="true">+IF(AND(ISNUMBER(OFFSET('Sanitation Data'!$I$10,0,10*ROW('Sanitation Data'!I179))),'Data Summary'!DL185="Yes"),OFFSET('Sanitation Data'!$I$10,0,10*ROW('Sanitation Data'!I179)),NA())</f>
        <v>#N/A</v>
      </c>
      <c r="AX185" s="84" t="e">
        <f ca="true">+IF(AND(ISNUMBER(OFFSET('Sanitation Data'!$I$11,0,10*ROW('Sanitation Data'!I179))),'Data Summary'!DM185="Yes"),OFFSET('Sanitation Data'!$I$11,0,10*ROW('Sanitation Data'!I179)),NA())</f>
        <v>#N/A</v>
      </c>
      <c r="AY185" s="84" t="e">
        <f ca="true">+IF(AND(ISNUMBER(OFFSET('Sanitation Data'!$I$12,0,10*ROW('Sanitation Data'!I179))),'Data Summary'!DN185="Yes"),OFFSET('Sanitation Data'!$I$12,0,10*ROW('Sanitation Data'!I179)),NA())</f>
        <v>#N/A</v>
      </c>
      <c r="AZ185" s="85" t="e">
        <f ca="true">+IF(AND(ISNUMBER(OFFSET('Hygiene Data'!$D$5,0,10*ROW('Hygiene Data'!D179))),'Data Summary'!DO185="Yes"),OFFSET('Hygiene Data'!$D$5,0,10*ROW('Hygiene Data'!D179)),NA())</f>
        <v>#N/A</v>
      </c>
      <c r="BA185" s="85" t="e">
        <f ca="true">+IF(AND(ISNUMBER(OFFSET('Hygiene Data'!$D$7,0,10*ROW('Hygiene Data'!D179))),'Data Summary'!DP185="Yes"),OFFSET('Hygiene Data'!$D$7,0,10*ROW('Hygiene Data'!D179)),NA())</f>
        <v>#N/A</v>
      </c>
      <c r="BB185" s="85" t="e">
        <f ca="true">+IF(AND(ISNUMBER(OFFSET('Hygiene Data'!$D$9,0,10*ROW('Hygiene Data'!D179))),'Data Summary'!DQ185="Yes"),OFFSET('Hygiene Data'!$D$9,0,10*ROW('Hygiene Data'!D179)),NA())</f>
        <v>#N/A</v>
      </c>
      <c r="BC185" s="85" t="e">
        <f ca="true">+IF(AND(ISNUMBER(OFFSET('Hygiene Data'!$E$5,0,10*ROW('Hygiene Data'!E179))),'Data Summary'!DR185="Yes"),OFFSET('Hygiene Data'!$E$5,0,10*ROW('Hygiene Data'!E179)),NA())</f>
        <v>#N/A</v>
      </c>
      <c r="BD185" s="85" t="e">
        <f ca="true">+IF(AND(ISNUMBER(OFFSET('Hygiene Data'!$E$7,0,10*ROW('Hygiene Data'!E179))),'Data Summary'!DS185="Yes"),OFFSET('Hygiene Data'!$E$7,0,10*ROW('Hygiene Data'!E179)),NA())</f>
        <v>#N/A</v>
      </c>
      <c r="BE185" s="85" t="e">
        <f ca="true">+IF(AND(ISNUMBER(OFFSET('Hygiene Data'!$E$9,0,10*ROW('Hygiene Data'!E179))),'Data Summary'!DT185="Yes"),OFFSET('Hygiene Data'!$E$9,0,10*ROW('Hygiene Data'!E179)),NA())</f>
        <v>#N/A</v>
      </c>
      <c r="BF185" s="85" t="e">
        <f ca="true">+IF(AND(ISNUMBER(OFFSET('Hygiene Data'!$F$5,0,10*ROW('Hygiene Data'!F179))),'Data Summary'!DU185="Yes"),OFFSET('Hygiene Data'!$F$5,0,10*ROW('Hygiene Data'!F179)),NA())</f>
        <v>#N/A</v>
      </c>
      <c r="BG185" s="85" t="e">
        <f ca="true">+IF(AND(ISNUMBER(OFFSET('Hygiene Data'!$F$7,0,10*ROW('Hygiene Data'!F179))),'Data Summary'!DV185="Yes"),OFFSET('Hygiene Data'!$F$7,0,10*ROW('Hygiene Data'!F179)),NA())</f>
        <v>#N/A</v>
      </c>
      <c r="BH185" s="85" t="e">
        <f ca="true">+IF(AND(ISNUMBER(OFFSET('Hygiene Data'!$F$9,0,10*ROW('Hygiene Data'!F179))),'Data Summary'!DW185="Yes"),OFFSET('Hygiene Data'!$F$9,0,10*ROW('Hygiene Data'!F179)),NA())</f>
        <v>#N/A</v>
      </c>
      <c r="BI185" s="85" t="e">
        <f ca="true">+IF(AND(ISNUMBER(OFFSET('Hygiene Data'!$G$5,0,10*ROW('Hygiene Data'!G179))),'Data Summary'!DX185="Yes"),OFFSET('Hygiene Data'!$G$5,0,10*ROW('Hygiene Data'!G179)),NA())</f>
        <v>#N/A</v>
      </c>
      <c r="BJ185" s="85" t="e">
        <f ca="true">+IF(AND(ISNUMBER(OFFSET('Hygiene Data'!$G$7,0,10*ROW('Hygiene Data'!G179))),'Data Summary'!DY185="Yes"),OFFSET('Hygiene Data'!$G$7,0,10*ROW('Hygiene Data'!G179)),NA())</f>
        <v>#N/A</v>
      </c>
      <c r="BK185" s="85" t="e">
        <f ca="true">+IF(AND(ISNUMBER(OFFSET('Hygiene Data'!$G$9,0,10*ROW('Hygiene Data'!G179))),'Data Summary'!DZ185="Yes"),OFFSET('Hygiene Data'!$G$9,0,10*ROW('Hygiene Data'!G179)),NA())</f>
        <v>#N/A</v>
      </c>
      <c r="BL185" s="85" t="e">
        <f ca="true">+IF(AND(ISNUMBER(OFFSET('Hygiene Data'!$H$5,0,10*ROW('Hygiene Data'!H179))),'Data Summary'!EA185="Yes"),OFFSET('Hygiene Data'!$H$5,0,10*ROW('Hygiene Data'!H179)),NA())</f>
        <v>#N/A</v>
      </c>
      <c r="BM185" s="85" t="e">
        <f ca="true">+IF(AND(ISNUMBER(OFFSET('Hygiene Data'!$H$7,0,10*ROW('Hygiene Data'!H179))),'Data Summary'!EB185="Yes"),OFFSET('Hygiene Data'!$H$7,0,10*ROW('Hygiene Data'!H179)),NA())</f>
        <v>#N/A</v>
      </c>
      <c r="BN185" s="85" t="e">
        <f ca="true">+IF(AND(ISNUMBER(OFFSET('Hygiene Data'!$H$9,0,10*ROW('Hygiene Data'!H179))),'Data Summary'!EC185="Yes"),OFFSET('Hygiene Data'!$H$9,0,10*ROW('Hygiene Data'!H179)),NA())</f>
        <v>#N/A</v>
      </c>
      <c r="BO185" s="85" t="e">
        <f ca="true">+IF(AND(ISNUMBER(OFFSET('Hygiene Data'!$I$5,0,10*ROW('Hygiene Data'!I179))),'Data Summary'!ED185="Yes"),OFFSET('Hygiene Data'!$I$5,0,10*ROW('Hygiene Data'!I179)),NA())</f>
        <v>#N/A</v>
      </c>
      <c r="BP185" s="85" t="e">
        <f ca="true">+IF(AND(ISNUMBER(OFFSET('Hygiene Data'!$I$7,0,10*ROW('Hygiene Data'!I179))),'Data Summary'!EE185="Yes"),OFFSET('Hygiene Data'!$I$7,0,10*ROW('Hygiene Data'!I179)),NA())</f>
        <v>#N/A</v>
      </c>
      <c r="BQ185" s="85" t="e">
        <f ca="true">+IF(AND(ISNUMBER(OFFSET('Hygiene Data'!$I$9,0,10*ROW('Hygiene Data'!I179))),'Data Summary'!EF185="Yes"),OFFSET('Hygiene Data'!$I$9,0,10*ROW('Hygiene Data'!I179)),NA())</f>
        <v>#N/A</v>
      </c>
    </row>
    <row xmlns:x14ac="http://schemas.microsoft.com/office/spreadsheetml/2009/9/ac" r="186" x14ac:dyDescent="0.2">
      <c r="A186" s="326" t="e">
        <f ca="true">+RIGHT('Data Summary'!A186,LEN('Data Summary'!A186)-9)</f>
        <v>#VALUE!</v>
      </c>
      <c r="B186" s="31" t="str">
        <f ca="true">+IF(ISTEXT('Data Summary'!B186),'Data Summary'!B186,"")</f>
        <v/>
      </c>
      <c r="C186" s="325" t="e">
        <f ca="true">+VALUE('Data Summary'!C186)</f>
        <v>#VALUE!</v>
      </c>
      <c r="D186" s="83" t="e">
        <f ca="true">+IF(AND(ISNUMBER(OFFSET('Water Data'!$D$4,0,10*ROW('Water Data'!D180))),'Data Summary'!BS186="Yes"),100-OFFSET('Water Data'!$D$4,0,10*ROW('Water Data'!D180)),NA())</f>
        <v>#N/A</v>
      </c>
      <c r="E186" s="83" t="e">
        <f ca="true">+IF(AND(ISNUMBER(OFFSET('Water Data'!$D$6,0,10*ROW('Water Data'!D180))),'Data Summary'!BT186="Yes"),OFFSET('Water Data'!$D$6,0,10*ROW('Water Data'!D180)),NA())</f>
        <v>#N/A</v>
      </c>
      <c r="F186" s="83" t="e">
        <f ca="true">+IF(AND(ISNUMBER(OFFSET('Water Data'!$D$9,0,10*ROW('Water Data'!D180))),'Data Summary'!BU186="Yes"),OFFSET('Water Data'!$D$9,0,10*ROW('Water Data'!D180)),NA())</f>
        <v>#N/A</v>
      </c>
      <c r="G186" s="83" t="e">
        <f ca="true">+IF(AND(ISNUMBER(OFFSET('Water Data'!$E$4,0,10*ROW('Water Data'!E180))),'Data Summary'!BV186="Yes"),100-OFFSET('Water Data'!$E$4,0,10*ROW('Water Data'!E180)),NA())</f>
        <v>#N/A</v>
      </c>
      <c r="H186" s="83" t="e">
        <f ca="true">+IF(AND(ISNUMBER(OFFSET('Water Data'!$E$6,0,10*ROW('Water Data'!E180))),'Data Summary'!BW186="Yes"),OFFSET('Water Data'!$E$6,0,10*ROW('Water Data'!E180)),NA())</f>
        <v>#N/A</v>
      </c>
      <c r="I186" s="83" t="e">
        <f ca="true">+IF(AND(ISNUMBER(OFFSET('Water Data'!$E$9,0,10*ROW('Water Data'!E180))),'Data Summary'!BX186="Yes"),OFFSET('Water Data'!$E$9,0,10*ROW('Water Data'!E180)),NA())</f>
        <v>#N/A</v>
      </c>
      <c r="J186" s="83" t="e">
        <f ca="true">+IF(AND(ISNUMBER(OFFSET('Water Data'!$F$4,0,10*ROW('Water Data'!F180))),'Data Summary'!BY186="Yes"),100-OFFSET('Water Data'!$F$4,0,10*ROW('Water Data'!F180)),NA())</f>
        <v>#N/A</v>
      </c>
      <c r="K186" s="83" t="e">
        <f ca="true">+IF(AND(ISNUMBER(OFFSET('Water Data'!$F$6,0,10*ROW('Water Data'!F180))),'Data Summary'!BZ186="Yes"),OFFSET('Water Data'!$F$6,0,10*ROW('Water Data'!F180)),NA())</f>
        <v>#N/A</v>
      </c>
      <c r="L186" s="83" t="e">
        <f ca="true">+IF(AND(ISNUMBER(OFFSET('Water Data'!$F$9,0,10*ROW('Water Data'!F180))),'Data Summary'!CA186="Yes"),OFFSET('Water Data'!$F$9,0,10*ROW('Water Data'!F180)),NA())</f>
        <v>#N/A</v>
      </c>
      <c r="M186" s="83" t="e">
        <f ca="true">+IF(AND(ISNUMBER(OFFSET('Water Data'!$G$4,0,10*ROW('Water Data'!G180))),'Data Summary'!CB186="Yes"),100-OFFSET('Water Data'!$G$4,0,10*ROW('Water Data'!G180)),NA())</f>
        <v>#N/A</v>
      </c>
      <c r="N186" s="83" t="e">
        <f ca="true">+IF(AND(ISNUMBER(OFFSET('Water Data'!$G$6,0,10*ROW('Water Data'!G180))),'Data Summary'!CC186="Yes"),OFFSET('Water Data'!$G$6,0,10*ROW('Water Data'!G180)),NA())</f>
        <v>#N/A</v>
      </c>
      <c r="O186" s="83" t="e">
        <f ca="true">+IF(AND(ISNUMBER(OFFSET('Water Data'!$G$9,0,10*ROW('Water Data'!G180))),'Data Summary'!CD186="Yes"),OFFSET('Water Data'!$G$9,0,10*ROW('Water Data'!G180)),NA())</f>
        <v>#N/A</v>
      </c>
      <c r="P186" s="83" t="e">
        <f ca="true">+IF(AND(ISNUMBER(OFFSET('Water Data'!$H$4,0,10*ROW('Water Data'!H180))),'Data Summary'!CE186="Yes"),100-OFFSET('Water Data'!$H$4,0,10*ROW('Water Data'!H180)),NA())</f>
        <v>#N/A</v>
      </c>
      <c r="Q186" s="83" t="e">
        <f ca="true">+IF(AND(ISNUMBER(OFFSET('Water Data'!$H$6,0,10*ROW('Water Data'!H180))),'Data Summary'!CF186="Yes"),OFFSET('Water Data'!$H$6,0,10*ROW('Water Data'!H180)),NA())</f>
        <v>#N/A</v>
      </c>
      <c r="R186" s="83" t="e">
        <f ca="true">+IF(AND(ISNUMBER(OFFSET('Water Data'!$H$9,0,10*ROW('Water Data'!H180))),'Data Summary'!CG186="Yes"),OFFSET('Water Data'!$H$9,0,10*ROW('Water Data'!H180)),NA())</f>
        <v>#N/A</v>
      </c>
      <c r="S186" s="83" t="e">
        <f ca="true">+IF(AND(ISNUMBER(OFFSET('Water Data'!$I$4,0,10*ROW('Water Data'!I180))),'Data Summary'!CH186="Yes"),100-OFFSET('Water Data'!$I$4,0,10*ROW('Water Data'!I180)),NA())</f>
        <v>#N/A</v>
      </c>
      <c r="T186" s="83" t="e">
        <f ca="true">+IF(AND(ISNUMBER(OFFSET('Water Data'!$I$6,0,10*ROW('Water Data'!I180))),'Data Summary'!CI186="Yes"),OFFSET('Water Data'!$I$6,0,10*ROW('Water Data'!I180)),NA())</f>
        <v>#N/A</v>
      </c>
      <c r="U186" s="83" t="e">
        <f ca="true">+IF(AND(ISNUMBER(OFFSET('Water Data'!$I$9,0,10*ROW('Water Data'!I180))),'Data Summary'!CJ186="Yes"),OFFSET('Water Data'!$I$9,0,10*ROW('Water Data'!I180)),NA())</f>
        <v>#N/A</v>
      </c>
      <c r="V186" s="84" t="e">
        <f ca="true">+IF(AND(ISNUMBER(OFFSET('Sanitation Data'!$D$4,0,10*ROW('Sanitation Data'!D180))),'Data Summary'!CK186="Yes"),100-OFFSET('Sanitation Data'!$D$4,0,10*ROW('Sanitation Data'!D180)),NA())</f>
        <v>#N/A</v>
      </c>
      <c r="W186" s="84" t="e">
        <f ca="true">+IF(AND(ISNUMBER(OFFSET('Sanitation Data'!$D$6,0,10*ROW('Sanitation Data'!D180))),'Data Summary'!CL186="Yes"),OFFSET('Sanitation Data'!$D$6,0,10*ROW('Sanitation Data'!D180)),NA())</f>
        <v>#N/A</v>
      </c>
      <c r="X186" s="84" t="e">
        <f ca="true">+IF(AND(ISNUMBER(OFFSET('Sanitation Data'!$D$10,0,10*ROW('Sanitation Data'!D180))),'Data Summary'!CM186="Yes"),OFFSET('Sanitation Data'!$D$10,0,10*ROW('Sanitation Data'!D180)),NA())</f>
        <v>#N/A</v>
      </c>
      <c r="Y186" s="84" t="e">
        <f ca="true">+IF(AND(ISNUMBER(OFFSET('Sanitation Data'!$D$11,0,10*ROW('Sanitation Data'!D180))),'Data Summary'!CN186="Yes"),OFFSET('Sanitation Data'!$D$11,0,10*ROW('Sanitation Data'!D180)),NA())</f>
        <v>#N/A</v>
      </c>
      <c r="Z186" s="84" t="e">
        <f ca="true">+IF(AND(ISNUMBER(OFFSET('Sanitation Data'!$D$12,0,10*ROW('Sanitation Data'!D180))),'Data Summary'!CO186="Yes"),OFFSET('Sanitation Data'!$D$12,0,10*ROW('Sanitation Data'!D180)),NA())</f>
        <v>#N/A</v>
      </c>
      <c r="AA186" s="84" t="e">
        <f ca="true">+IF(AND(ISNUMBER(OFFSET('Sanitation Data'!$E$4,0,10*ROW('Sanitation Data'!E180))),'Data Summary'!CP186="Yes"),100-OFFSET('Sanitation Data'!$E$4,0,10*ROW('Sanitation Data'!E180)),NA())</f>
        <v>#N/A</v>
      </c>
      <c r="AB186" s="84" t="e">
        <f ca="true">+IF(AND(ISNUMBER(OFFSET('Sanitation Data'!$E$6,0,10*ROW('Sanitation Data'!E180))),'Data Summary'!CQ186="Yes"),OFFSET('Sanitation Data'!$E$6,0,10*ROW('Sanitation Data'!E180)),NA())</f>
        <v>#N/A</v>
      </c>
      <c r="AC186" s="84" t="e">
        <f ca="true">+IF(AND(ISNUMBER(OFFSET('Sanitation Data'!$E$10,0,10*ROW('Sanitation Data'!E180))),'Data Summary'!CR186="Yes"),OFFSET('Sanitation Data'!$E$10,0,10*ROW('Sanitation Data'!E180)),NA())</f>
        <v>#N/A</v>
      </c>
      <c r="AD186" s="84" t="e">
        <f ca="true">+IF(AND(ISNUMBER(OFFSET('Sanitation Data'!$E$11,0,10*ROW('Sanitation Data'!E180))),'Data Summary'!CS186="Yes"),OFFSET('Sanitation Data'!$E$11,0,10*ROW('Sanitation Data'!E180)),NA())</f>
        <v>#N/A</v>
      </c>
      <c r="AE186" s="84" t="e">
        <f ca="true">+IF(AND(ISNUMBER(OFFSET('Sanitation Data'!$E$12,0,10*ROW('Sanitation Data'!E180))),'Data Summary'!CT186="Yes"),OFFSET('Sanitation Data'!$E$12,0,10*ROW('Sanitation Data'!E180)),NA())</f>
        <v>#N/A</v>
      </c>
      <c r="AF186" s="84" t="e">
        <f ca="true">+IF(AND(ISNUMBER(OFFSET('Sanitation Data'!$F$4,0,10*ROW('Sanitation Data'!F180))),'Data Summary'!CU186="Yes"),100-OFFSET('Sanitation Data'!$F$4,0,10*ROW('Sanitation Data'!F180)),NA())</f>
        <v>#N/A</v>
      </c>
      <c r="AG186" s="84" t="e">
        <f ca="true">+IF(AND(ISNUMBER(OFFSET('Sanitation Data'!$F$6,0,10*ROW('Sanitation Data'!F180))),'Data Summary'!CV186="Yes"),OFFSET('Sanitation Data'!$F$6,0,10*ROW('Sanitation Data'!F180)),NA())</f>
        <v>#N/A</v>
      </c>
      <c r="AH186" s="84" t="e">
        <f ca="true">+IF(AND(ISNUMBER(OFFSET('Sanitation Data'!$F$10,0,10*ROW('Sanitation Data'!F180))),'Data Summary'!CW186="Yes"),OFFSET('Sanitation Data'!$F$10,0,10*ROW('Sanitation Data'!F180)),NA())</f>
        <v>#N/A</v>
      </c>
      <c r="AI186" s="84" t="e">
        <f ca="true">+IF(AND(ISNUMBER(OFFSET('Sanitation Data'!$F$11,0,10*ROW('Sanitation Data'!F180))),'Data Summary'!CX186="Yes"),OFFSET('Sanitation Data'!$F$11,0,10*ROW('Sanitation Data'!F180)),NA())</f>
        <v>#N/A</v>
      </c>
      <c r="AJ186" s="84" t="e">
        <f ca="true">+IF(AND(ISNUMBER(OFFSET('Sanitation Data'!$F$12,0,10*ROW('Sanitation Data'!F180))),'Data Summary'!CY186="Yes"),OFFSET('Sanitation Data'!$F$12,0,10*ROW('Sanitation Data'!F180)),NA())</f>
        <v>#N/A</v>
      </c>
      <c r="AK186" s="84" t="e">
        <f ca="true">+IF(AND(ISNUMBER(OFFSET('Sanitation Data'!$G$4,0,10*ROW('Sanitation Data'!G180))),'Data Summary'!CZ186="Yes"),100-OFFSET('Sanitation Data'!$G$4,0,10*ROW('Sanitation Data'!G180)),NA())</f>
        <v>#N/A</v>
      </c>
      <c r="AL186" s="84" t="e">
        <f ca="true">+IF(AND(ISNUMBER(OFFSET('Sanitation Data'!$G$6,0,10*ROW('Sanitation Data'!G180))),'Data Summary'!DA186="Yes"),OFFSET('Sanitation Data'!$G$6,0,10*ROW('Sanitation Data'!G180)),NA())</f>
        <v>#N/A</v>
      </c>
      <c r="AM186" s="84" t="e">
        <f ca="true">+IF(AND(ISNUMBER(OFFSET('Sanitation Data'!$G$10,0,10*ROW('Sanitation Data'!G180))),'Data Summary'!DB186="Yes"),OFFSET('Sanitation Data'!$G$10,0,10*ROW('Sanitation Data'!G180)),NA())</f>
        <v>#N/A</v>
      </c>
      <c r="AN186" s="84" t="e">
        <f ca="true">+IF(AND(ISNUMBER(OFFSET('Sanitation Data'!$G$11,0,10*ROW('Sanitation Data'!G180))),'Data Summary'!DC186="Yes"),OFFSET('Sanitation Data'!$G$11,0,10*ROW('Sanitation Data'!G180)),NA())</f>
        <v>#N/A</v>
      </c>
      <c r="AO186" s="84" t="e">
        <f ca="true">+IF(AND(ISNUMBER(OFFSET('Sanitation Data'!$G$12,0,10*ROW('Sanitation Data'!G180))),'Data Summary'!DD186="Yes"),OFFSET('Sanitation Data'!$G$12,0,10*ROW('Sanitation Data'!G180)),NA())</f>
        <v>#N/A</v>
      </c>
      <c r="AP186" s="84" t="e">
        <f ca="true">+IF(AND(ISNUMBER(OFFSET('Sanitation Data'!$H$4,0,10*ROW('Sanitation Data'!H180))),'Data Summary'!DE186="Yes"),100-OFFSET('Sanitation Data'!$H$4,0,10*ROW('Sanitation Data'!H180)),NA())</f>
        <v>#N/A</v>
      </c>
      <c r="AQ186" s="84" t="e">
        <f ca="true">+IF(AND(ISNUMBER(OFFSET('Sanitation Data'!$H$6,0,10*ROW('Sanitation Data'!H180))),'Data Summary'!DF186="Yes"),OFFSET('Sanitation Data'!$H$6,0,10*ROW('Sanitation Data'!H180)),NA())</f>
        <v>#N/A</v>
      </c>
      <c r="AR186" s="84" t="e">
        <f ca="true">+IF(AND(ISNUMBER(OFFSET('Sanitation Data'!$H$10,0,10*ROW('Sanitation Data'!H180))),'Data Summary'!DG186="Yes"),OFFSET('Sanitation Data'!$H$10,0,10*ROW('Sanitation Data'!H180)),NA())</f>
        <v>#N/A</v>
      </c>
      <c r="AS186" s="84" t="e">
        <f ca="true">+IF(AND(ISNUMBER(OFFSET('Sanitation Data'!$H$11,0,10*ROW('Sanitation Data'!H180))),'Data Summary'!DH186="Yes"),OFFSET('Sanitation Data'!$H$11,0,10*ROW('Sanitation Data'!H180)),NA())</f>
        <v>#N/A</v>
      </c>
      <c r="AT186" s="84" t="e">
        <f ca="true">+IF(AND(ISNUMBER(OFFSET('Sanitation Data'!$H$12,0,10*ROW('Sanitation Data'!H180))),'Data Summary'!DI186="Yes"),OFFSET('Sanitation Data'!$H$12,0,10*ROW('Sanitation Data'!H180)),NA())</f>
        <v>#N/A</v>
      </c>
      <c r="AU186" s="84" t="e">
        <f ca="true">+IF(AND(ISNUMBER(OFFSET('Sanitation Data'!$I$4,0,10*ROW('Sanitation Data'!I180))),'Data Summary'!DJ186="Yes"),100-OFFSET('Sanitation Data'!$I$4,0,10*ROW('Sanitation Data'!I180)),NA())</f>
        <v>#N/A</v>
      </c>
      <c r="AV186" s="84" t="e">
        <f ca="true">+IF(AND(ISNUMBER(OFFSET('Sanitation Data'!$I$6,0,10*ROW('Sanitation Data'!I180))),'Data Summary'!DK186="Yes"),OFFSET('Sanitation Data'!$I$6,0,10*ROW('Sanitation Data'!I180)),NA())</f>
        <v>#N/A</v>
      </c>
      <c r="AW186" s="84" t="e">
        <f ca="true">+IF(AND(ISNUMBER(OFFSET('Sanitation Data'!$I$10,0,10*ROW('Sanitation Data'!I180))),'Data Summary'!DL186="Yes"),OFFSET('Sanitation Data'!$I$10,0,10*ROW('Sanitation Data'!I180)),NA())</f>
        <v>#N/A</v>
      </c>
      <c r="AX186" s="84" t="e">
        <f ca="true">+IF(AND(ISNUMBER(OFFSET('Sanitation Data'!$I$11,0,10*ROW('Sanitation Data'!I180))),'Data Summary'!DM186="Yes"),OFFSET('Sanitation Data'!$I$11,0,10*ROW('Sanitation Data'!I180)),NA())</f>
        <v>#N/A</v>
      </c>
      <c r="AY186" s="84" t="e">
        <f ca="true">+IF(AND(ISNUMBER(OFFSET('Sanitation Data'!$I$12,0,10*ROW('Sanitation Data'!I180))),'Data Summary'!DN186="Yes"),OFFSET('Sanitation Data'!$I$12,0,10*ROW('Sanitation Data'!I180)),NA())</f>
        <v>#N/A</v>
      </c>
      <c r="AZ186" s="85" t="e">
        <f ca="true">+IF(AND(ISNUMBER(OFFSET('Hygiene Data'!$D$5,0,10*ROW('Hygiene Data'!D180))),'Data Summary'!DO186="Yes"),OFFSET('Hygiene Data'!$D$5,0,10*ROW('Hygiene Data'!D180)),NA())</f>
        <v>#N/A</v>
      </c>
      <c r="BA186" s="85" t="e">
        <f ca="true">+IF(AND(ISNUMBER(OFFSET('Hygiene Data'!$D$7,0,10*ROW('Hygiene Data'!D180))),'Data Summary'!DP186="Yes"),OFFSET('Hygiene Data'!$D$7,0,10*ROW('Hygiene Data'!D180)),NA())</f>
        <v>#N/A</v>
      </c>
      <c r="BB186" s="85" t="e">
        <f ca="true">+IF(AND(ISNUMBER(OFFSET('Hygiene Data'!$D$9,0,10*ROW('Hygiene Data'!D180))),'Data Summary'!DQ186="Yes"),OFFSET('Hygiene Data'!$D$9,0,10*ROW('Hygiene Data'!D180)),NA())</f>
        <v>#N/A</v>
      </c>
      <c r="BC186" s="85" t="e">
        <f ca="true">+IF(AND(ISNUMBER(OFFSET('Hygiene Data'!$E$5,0,10*ROW('Hygiene Data'!E180))),'Data Summary'!DR186="Yes"),OFFSET('Hygiene Data'!$E$5,0,10*ROW('Hygiene Data'!E180)),NA())</f>
        <v>#N/A</v>
      </c>
      <c r="BD186" s="85" t="e">
        <f ca="true">+IF(AND(ISNUMBER(OFFSET('Hygiene Data'!$E$7,0,10*ROW('Hygiene Data'!E180))),'Data Summary'!DS186="Yes"),OFFSET('Hygiene Data'!$E$7,0,10*ROW('Hygiene Data'!E180)),NA())</f>
        <v>#N/A</v>
      </c>
      <c r="BE186" s="85" t="e">
        <f ca="true">+IF(AND(ISNUMBER(OFFSET('Hygiene Data'!$E$9,0,10*ROW('Hygiene Data'!E180))),'Data Summary'!DT186="Yes"),OFFSET('Hygiene Data'!$E$9,0,10*ROW('Hygiene Data'!E180)),NA())</f>
        <v>#N/A</v>
      </c>
      <c r="BF186" s="85" t="e">
        <f ca="true">+IF(AND(ISNUMBER(OFFSET('Hygiene Data'!$F$5,0,10*ROW('Hygiene Data'!F180))),'Data Summary'!DU186="Yes"),OFFSET('Hygiene Data'!$F$5,0,10*ROW('Hygiene Data'!F180)),NA())</f>
        <v>#N/A</v>
      </c>
      <c r="BG186" s="85" t="e">
        <f ca="true">+IF(AND(ISNUMBER(OFFSET('Hygiene Data'!$F$7,0,10*ROW('Hygiene Data'!F180))),'Data Summary'!DV186="Yes"),OFFSET('Hygiene Data'!$F$7,0,10*ROW('Hygiene Data'!F180)),NA())</f>
        <v>#N/A</v>
      </c>
      <c r="BH186" s="85" t="e">
        <f ca="true">+IF(AND(ISNUMBER(OFFSET('Hygiene Data'!$F$9,0,10*ROW('Hygiene Data'!F180))),'Data Summary'!DW186="Yes"),OFFSET('Hygiene Data'!$F$9,0,10*ROW('Hygiene Data'!F180)),NA())</f>
        <v>#N/A</v>
      </c>
      <c r="BI186" s="85" t="e">
        <f ca="true">+IF(AND(ISNUMBER(OFFSET('Hygiene Data'!$G$5,0,10*ROW('Hygiene Data'!G180))),'Data Summary'!DX186="Yes"),OFFSET('Hygiene Data'!$G$5,0,10*ROW('Hygiene Data'!G180)),NA())</f>
        <v>#N/A</v>
      </c>
      <c r="BJ186" s="85" t="e">
        <f ca="true">+IF(AND(ISNUMBER(OFFSET('Hygiene Data'!$G$7,0,10*ROW('Hygiene Data'!G180))),'Data Summary'!DY186="Yes"),OFFSET('Hygiene Data'!$G$7,0,10*ROW('Hygiene Data'!G180)),NA())</f>
        <v>#N/A</v>
      </c>
      <c r="BK186" s="85" t="e">
        <f ca="true">+IF(AND(ISNUMBER(OFFSET('Hygiene Data'!$G$9,0,10*ROW('Hygiene Data'!G180))),'Data Summary'!DZ186="Yes"),OFFSET('Hygiene Data'!$G$9,0,10*ROW('Hygiene Data'!G180)),NA())</f>
        <v>#N/A</v>
      </c>
      <c r="BL186" s="85" t="e">
        <f ca="true">+IF(AND(ISNUMBER(OFFSET('Hygiene Data'!$H$5,0,10*ROW('Hygiene Data'!H180))),'Data Summary'!EA186="Yes"),OFFSET('Hygiene Data'!$H$5,0,10*ROW('Hygiene Data'!H180)),NA())</f>
        <v>#N/A</v>
      </c>
      <c r="BM186" s="85" t="e">
        <f ca="true">+IF(AND(ISNUMBER(OFFSET('Hygiene Data'!$H$7,0,10*ROW('Hygiene Data'!H180))),'Data Summary'!EB186="Yes"),OFFSET('Hygiene Data'!$H$7,0,10*ROW('Hygiene Data'!H180)),NA())</f>
        <v>#N/A</v>
      </c>
      <c r="BN186" s="85" t="e">
        <f ca="true">+IF(AND(ISNUMBER(OFFSET('Hygiene Data'!$H$9,0,10*ROW('Hygiene Data'!H180))),'Data Summary'!EC186="Yes"),OFFSET('Hygiene Data'!$H$9,0,10*ROW('Hygiene Data'!H180)),NA())</f>
        <v>#N/A</v>
      </c>
      <c r="BO186" s="85" t="e">
        <f ca="true">+IF(AND(ISNUMBER(OFFSET('Hygiene Data'!$I$5,0,10*ROW('Hygiene Data'!I180))),'Data Summary'!ED186="Yes"),OFFSET('Hygiene Data'!$I$5,0,10*ROW('Hygiene Data'!I180)),NA())</f>
        <v>#N/A</v>
      </c>
      <c r="BP186" s="85" t="e">
        <f ca="true">+IF(AND(ISNUMBER(OFFSET('Hygiene Data'!$I$7,0,10*ROW('Hygiene Data'!I180))),'Data Summary'!EE186="Yes"),OFFSET('Hygiene Data'!$I$7,0,10*ROW('Hygiene Data'!I180)),NA())</f>
        <v>#N/A</v>
      </c>
      <c r="BQ186" s="85" t="e">
        <f ca="true">+IF(AND(ISNUMBER(OFFSET('Hygiene Data'!$I$9,0,10*ROW('Hygiene Data'!I180))),'Data Summary'!EF186="Yes"),OFFSET('Hygiene Data'!$I$9,0,10*ROW('Hygiene Data'!I180)),NA())</f>
        <v>#N/A</v>
      </c>
    </row>
    <row xmlns:x14ac="http://schemas.microsoft.com/office/spreadsheetml/2009/9/ac" r="187" x14ac:dyDescent="0.2">
      <c r="A187" s="326" t="e">
        <f ca="true">+RIGHT('Data Summary'!A187,LEN('Data Summary'!A187)-9)</f>
        <v>#VALUE!</v>
      </c>
      <c r="B187" s="31" t="str">
        <f ca="true">+IF(ISTEXT('Data Summary'!B187),'Data Summary'!B187,"")</f>
        <v/>
      </c>
      <c r="C187" s="325" t="e">
        <f ca="true">+VALUE('Data Summary'!C187)</f>
        <v>#VALUE!</v>
      </c>
      <c r="D187" s="83" t="e">
        <f ca="true">+IF(AND(ISNUMBER(OFFSET('Water Data'!$D$4,0,10*ROW('Water Data'!D181))),'Data Summary'!BS187="Yes"),100-OFFSET('Water Data'!$D$4,0,10*ROW('Water Data'!D181)),NA())</f>
        <v>#N/A</v>
      </c>
      <c r="E187" s="83" t="e">
        <f ca="true">+IF(AND(ISNUMBER(OFFSET('Water Data'!$D$6,0,10*ROW('Water Data'!D181))),'Data Summary'!BT187="Yes"),OFFSET('Water Data'!$D$6,0,10*ROW('Water Data'!D181)),NA())</f>
        <v>#N/A</v>
      </c>
      <c r="F187" s="83" t="e">
        <f ca="true">+IF(AND(ISNUMBER(OFFSET('Water Data'!$D$9,0,10*ROW('Water Data'!D181))),'Data Summary'!BU187="Yes"),OFFSET('Water Data'!$D$9,0,10*ROW('Water Data'!D181)),NA())</f>
        <v>#N/A</v>
      </c>
      <c r="G187" s="83" t="e">
        <f ca="true">+IF(AND(ISNUMBER(OFFSET('Water Data'!$E$4,0,10*ROW('Water Data'!E181))),'Data Summary'!BV187="Yes"),100-OFFSET('Water Data'!$E$4,0,10*ROW('Water Data'!E181)),NA())</f>
        <v>#N/A</v>
      </c>
      <c r="H187" s="83" t="e">
        <f ca="true">+IF(AND(ISNUMBER(OFFSET('Water Data'!$E$6,0,10*ROW('Water Data'!E181))),'Data Summary'!BW187="Yes"),OFFSET('Water Data'!$E$6,0,10*ROW('Water Data'!E181)),NA())</f>
        <v>#N/A</v>
      </c>
      <c r="I187" s="83" t="e">
        <f ca="true">+IF(AND(ISNUMBER(OFFSET('Water Data'!$E$9,0,10*ROW('Water Data'!E181))),'Data Summary'!BX187="Yes"),OFFSET('Water Data'!$E$9,0,10*ROW('Water Data'!E181)),NA())</f>
        <v>#N/A</v>
      </c>
      <c r="J187" s="83" t="e">
        <f ca="true">+IF(AND(ISNUMBER(OFFSET('Water Data'!$F$4,0,10*ROW('Water Data'!F181))),'Data Summary'!BY187="Yes"),100-OFFSET('Water Data'!$F$4,0,10*ROW('Water Data'!F181)),NA())</f>
        <v>#N/A</v>
      </c>
      <c r="K187" s="83" t="e">
        <f ca="true">+IF(AND(ISNUMBER(OFFSET('Water Data'!$F$6,0,10*ROW('Water Data'!F181))),'Data Summary'!BZ187="Yes"),OFFSET('Water Data'!$F$6,0,10*ROW('Water Data'!F181)),NA())</f>
        <v>#N/A</v>
      </c>
      <c r="L187" s="83" t="e">
        <f ca="true">+IF(AND(ISNUMBER(OFFSET('Water Data'!$F$9,0,10*ROW('Water Data'!F181))),'Data Summary'!CA187="Yes"),OFFSET('Water Data'!$F$9,0,10*ROW('Water Data'!F181)),NA())</f>
        <v>#N/A</v>
      </c>
      <c r="M187" s="83" t="e">
        <f ca="true">+IF(AND(ISNUMBER(OFFSET('Water Data'!$G$4,0,10*ROW('Water Data'!G181))),'Data Summary'!CB187="Yes"),100-OFFSET('Water Data'!$G$4,0,10*ROW('Water Data'!G181)),NA())</f>
        <v>#N/A</v>
      </c>
      <c r="N187" s="83" t="e">
        <f ca="true">+IF(AND(ISNUMBER(OFFSET('Water Data'!$G$6,0,10*ROW('Water Data'!G181))),'Data Summary'!CC187="Yes"),OFFSET('Water Data'!$G$6,0,10*ROW('Water Data'!G181)),NA())</f>
        <v>#N/A</v>
      </c>
      <c r="O187" s="83" t="e">
        <f ca="true">+IF(AND(ISNUMBER(OFFSET('Water Data'!$G$9,0,10*ROW('Water Data'!G181))),'Data Summary'!CD187="Yes"),OFFSET('Water Data'!$G$9,0,10*ROW('Water Data'!G181)),NA())</f>
        <v>#N/A</v>
      </c>
      <c r="P187" s="83" t="e">
        <f ca="true">+IF(AND(ISNUMBER(OFFSET('Water Data'!$H$4,0,10*ROW('Water Data'!H181))),'Data Summary'!CE187="Yes"),100-OFFSET('Water Data'!$H$4,0,10*ROW('Water Data'!H181)),NA())</f>
        <v>#N/A</v>
      </c>
      <c r="Q187" s="83" t="e">
        <f ca="true">+IF(AND(ISNUMBER(OFFSET('Water Data'!$H$6,0,10*ROW('Water Data'!H181))),'Data Summary'!CF187="Yes"),OFFSET('Water Data'!$H$6,0,10*ROW('Water Data'!H181)),NA())</f>
        <v>#N/A</v>
      </c>
      <c r="R187" s="83" t="e">
        <f ca="true">+IF(AND(ISNUMBER(OFFSET('Water Data'!$H$9,0,10*ROW('Water Data'!H181))),'Data Summary'!CG187="Yes"),OFFSET('Water Data'!$H$9,0,10*ROW('Water Data'!H181)),NA())</f>
        <v>#N/A</v>
      </c>
      <c r="S187" s="83" t="e">
        <f ca="true">+IF(AND(ISNUMBER(OFFSET('Water Data'!$I$4,0,10*ROW('Water Data'!I181))),'Data Summary'!CH187="Yes"),100-OFFSET('Water Data'!$I$4,0,10*ROW('Water Data'!I181)),NA())</f>
        <v>#N/A</v>
      </c>
      <c r="T187" s="83" t="e">
        <f ca="true">+IF(AND(ISNUMBER(OFFSET('Water Data'!$I$6,0,10*ROW('Water Data'!I181))),'Data Summary'!CI187="Yes"),OFFSET('Water Data'!$I$6,0,10*ROW('Water Data'!I181)),NA())</f>
        <v>#N/A</v>
      </c>
      <c r="U187" s="83" t="e">
        <f ca="true">+IF(AND(ISNUMBER(OFFSET('Water Data'!$I$9,0,10*ROW('Water Data'!I181))),'Data Summary'!CJ187="Yes"),OFFSET('Water Data'!$I$9,0,10*ROW('Water Data'!I181)),NA())</f>
        <v>#N/A</v>
      </c>
      <c r="V187" s="84" t="e">
        <f ca="true">+IF(AND(ISNUMBER(OFFSET('Sanitation Data'!$D$4,0,10*ROW('Sanitation Data'!D181))),'Data Summary'!CK187="Yes"),100-OFFSET('Sanitation Data'!$D$4,0,10*ROW('Sanitation Data'!D181)),NA())</f>
        <v>#N/A</v>
      </c>
      <c r="W187" s="84" t="e">
        <f ca="true">+IF(AND(ISNUMBER(OFFSET('Sanitation Data'!$D$6,0,10*ROW('Sanitation Data'!D181))),'Data Summary'!CL187="Yes"),OFFSET('Sanitation Data'!$D$6,0,10*ROW('Sanitation Data'!D181)),NA())</f>
        <v>#N/A</v>
      </c>
      <c r="X187" s="84" t="e">
        <f ca="true">+IF(AND(ISNUMBER(OFFSET('Sanitation Data'!$D$10,0,10*ROW('Sanitation Data'!D181))),'Data Summary'!CM187="Yes"),OFFSET('Sanitation Data'!$D$10,0,10*ROW('Sanitation Data'!D181)),NA())</f>
        <v>#N/A</v>
      </c>
      <c r="Y187" s="84" t="e">
        <f ca="true">+IF(AND(ISNUMBER(OFFSET('Sanitation Data'!$D$11,0,10*ROW('Sanitation Data'!D181))),'Data Summary'!CN187="Yes"),OFFSET('Sanitation Data'!$D$11,0,10*ROW('Sanitation Data'!D181)),NA())</f>
        <v>#N/A</v>
      </c>
      <c r="Z187" s="84" t="e">
        <f ca="true">+IF(AND(ISNUMBER(OFFSET('Sanitation Data'!$D$12,0,10*ROW('Sanitation Data'!D181))),'Data Summary'!CO187="Yes"),OFFSET('Sanitation Data'!$D$12,0,10*ROW('Sanitation Data'!D181)),NA())</f>
        <v>#N/A</v>
      </c>
      <c r="AA187" s="84" t="e">
        <f ca="true">+IF(AND(ISNUMBER(OFFSET('Sanitation Data'!$E$4,0,10*ROW('Sanitation Data'!E181))),'Data Summary'!CP187="Yes"),100-OFFSET('Sanitation Data'!$E$4,0,10*ROW('Sanitation Data'!E181)),NA())</f>
        <v>#N/A</v>
      </c>
      <c r="AB187" s="84" t="e">
        <f ca="true">+IF(AND(ISNUMBER(OFFSET('Sanitation Data'!$E$6,0,10*ROW('Sanitation Data'!E181))),'Data Summary'!CQ187="Yes"),OFFSET('Sanitation Data'!$E$6,0,10*ROW('Sanitation Data'!E181)),NA())</f>
        <v>#N/A</v>
      </c>
      <c r="AC187" s="84" t="e">
        <f ca="true">+IF(AND(ISNUMBER(OFFSET('Sanitation Data'!$E$10,0,10*ROW('Sanitation Data'!E181))),'Data Summary'!CR187="Yes"),OFFSET('Sanitation Data'!$E$10,0,10*ROW('Sanitation Data'!E181)),NA())</f>
        <v>#N/A</v>
      </c>
      <c r="AD187" s="84" t="e">
        <f ca="true">+IF(AND(ISNUMBER(OFFSET('Sanitation Data'!$E$11,0,10*ROW('Sanitation Data'!E181))),'Data Summary'!CS187="Yes"),OFFSET('Sanitation Data'!$E$11,0,10*ROW('Sanitation Data'!E181)),NA())</f>
        <v>#N/A</v>
      </c>
      <c r="AE187" s="84" t="e">
        <f ca="true">+IF(AND(ISNUMBER(OFFSET('Sanitation Data'!$E$12,0,10*ROW('Sanitation Data'!E181))),'Data Summary'!CT187="Yes"),OFFSET('Sanitation Data'!$E$12,0,10*ROW('Sanitation Data'!E181)),NA())</f>
        <v>#N/A</v>
      </c>
      <c r="AF187" s="84" t="e">
        <f ca="true">+IF(AND(ISNUMBER(OFFSET('Sanitation Data'!$F$4,0,10*ROW('Sanitation Data'!F181))),'Data Summary'!CU187="Yes"),100-OFFSET('Sanitation Data'!$F$4,0,10*ROW('Sanitation Data'!F181)),NA())</f>
        <v>#N/A</v>
      </c>
      <c r="AG187" s="84" t="e">
        <f ca="true">+IF(AND(ISNUMBER(OFFSET('Sanitation Data'!$F$6,0,10*ROW('Sanitation Data'!F181))),'Data Summary'!CV187="Yes"),OFFSET('Sanitation Data'!$F$6,0,10*ROW('Sanitation Data'!F181)),NA())</f>
        <v>#N/A</v>
      </c>
      <c r="AH187" s="84" t="e">
        <f ca="true">+IF(AND(ISNUMBER(OFFSET('Sanitation Data'!$F$10,0,10*ROW('Sanitation Data'!F181))),'Data Summary'!CW187="Yes"),OFFSET('Sanitation Data'!$F$10,0,10*ROW('Sanitation Data'!F181)),NA())</f>
        <v>#N/A</v>
      </c>
      <c r="AI187" s="84" t="e">
        <f ca="true">+IF(AND(ISNUMBER(OFFSET('Sanitation Data'!$F$11,0,10*ROW('Sanitation Data'!F181))),'Data Summary'!CX187="Yes"),OFFSET('Sanitation Data'!$F$11,0,10*ROW('Sanitation Data'!F181)),NA())</f>
        <v>#N/A</v>
      </c>
      <c r="AJ187" s="84" t="e">
        <f ca="true">+IF(AND(ISNUMBER(OFFSET('Sanitation Data'!$F$12,0,10*ROW('Sanitation Data'!F181))),'Data Summary'!CY187="Yes"),OFFSET('Sanitation Data'!$F$12,0,10*ROW('Sanitation Data'!F181)),NA())</f>
        <v>#N/A</v>
      </c>
      <c r="AK187" s="84" t="e">
        <f ca="true">+IF(AND(ISNUMBER(OFFSET('Sanitation Data'!$G$4,0,10*ROW('Sanitation Data'!G181))),'Data Summary'!CZ187="Yes"),100-OFFSET('Sanitation Data'!$G$4,0,10*ROW('Sanitation Data'!G181)),NA())</f>
        <v>#N/A</v>
      </c>
      <c r="AL187" s="84" t="e">
        <f ca="true">+IF(AND(ISNUMBER(OFFSET('Sanitation Data'!$G$6,0,10*ROW('Sanitation Data'!G181))),'Data Summary'!DA187="Yes"),OFFSET('Sanitation Data'!$G$6,0,10*ROW('Sanitation Data'!G181)),NA())</f>
        <v>#N/A</v>
      </c>
      <c r="AM187" s="84" t="e">
        <f ca="true">+IF(AND(ISNUMBER(OFFSET('Sanitation Data'!$G$10,0,10*ROW('Sanitation Data'!G181))),'Data Summary'!DB187="Yes"),OFFSET('Sanitation Data'!$G$10,0,10*ROW('Sanitation Data'!G181)),NA())</f>
        <v>#N/A</v>
      </c>
      <c r="AN187" s="84" t="e">
        <f ca="true">+IF(AND(ISNUMBER(OFFSET('Sanitation Data'!$G$11,0,10*ROW('Sanitation Data'!G181))),'Data Summary'!DC187="Yes"),OFFSET('Sanitation Data'!$G$11,0,10*ROW('Sanitation Data'!G181)),NA())</f>
        <v>#N/A</v>
      </c>
      <c r="AO187" s="84" t="e">
        <f ca="true">+IF(AND(ISNUMBER(OFFSET('Sanitation Data'!$G$12,0,10*ROW('Sanitation Data'!G181))),'Data Summary'!DD187="Yes"),OFFSET('Sanitation Data'!$G$12,0,10*ROW('Sanitation Data'!G181)),NA())</f>
        <v>#N/A</v>
      </c>
      <c r="AP187" s="84" t="e">
        <f ca="true">+IF(AND(ISNUMBER(OFFSET('Sanitation Data'!$H$4,0,10*ROW('Sanitation Data'!H181))),'Data Summary'!DE187="Yes"),100-OFFSET('Sanitation Data'!$H$4,0,10*ROW('Sanitation Data'!H181)),NA())</f>
        <v>#N/A</v>
      </c>
      <c r="AQ187" s="84" t="e">
        <f ca="true">+IF(AND(ISNUMBER(OFFSET('Sanitation Data'!$H$6,0,10*ROW('Sanitation Data'!H181))),'Data Summary'!DF187="Yes"),OFFSET('Sanitation Data'!$H$6,0,10*ROW('Sanitation Data'!H181)),NA())</f>
        <v>#N/A</v>
      </c>
      <c r="AR187" s="84" t="e">
        <f ca="true">+IF(AND(ISNUMBER(OFFSET('Sanitation Data'!$H$10,0,10*ROW('Sanitation Data'!H181))),'Data Summary'!DG187="Yes"),OFFSET('Sanitation Data'!$H$10,0,10*ROW('Sanitation Data'!H181)),NA())</f>
        <v>#N/A</v>
      </c>
      <c r="AS187" s="84" t="e">
        <f ca="true">+IF(AND(ISNUMBER(OFFSET('Sanitation Data'!$H$11,0,10*ROW('Sanitation Data'!H181))),'Data Summary'!DH187="Yes"),OFFSET('Sanitation Data'!$H$11,0,10*ROW('Sanitation Data'!H181)),NA())</f>
        <v>#N/A</v>
      </c>
      <c r="AT187" s="84" t="e">
        <f ca="true">+IF(AND(ISNUMBER(OFFSET('Sanitation Data'!$H$12,0,10*ROW('Sanitation Data'!H181))),'Data Summary'!DI187="Yes"),OFFSET('Sanitation Data'!$H$12,0,10*ROW('Sanitation Data'!H181)),NA())</f>
        <v>#N/A</v>
      </c>
      <c r="AU187" s="84" t="e">
        <f ca="true">+IF(AND(ISNUMBER(OFFSET('Sanitation Data'!$I$4,0,10*ROW('Sanitation Data'!I181))),'Data Summary'!DJ187="Yes"),100-OFFSET('Sanitation Data'!$I$4,0,10*ROW('Sanitation Data'!I181)),NA())</f>
        <v>#N/A</v>
      </c>
      <c r="AV187" s="84" t="e">
        <f ca="true">+IF(AND(ISNUMBER(OFFSET('Sanitation Data'!$I$6,0,10*ROW('Sanitation Data'!I181))),'Data Summary'!DK187="Yes"),OFFSET('Sanitation Data'!$I$6,0,10*ROW('Sanitation Data'!I181)),NA())</f>
        <v>#N/A</v>
      </c>
      <c r="AW187" s="84" t="e">
        <f ca="true">+IF(AND(ISNUMBER(OFFSET('Sanitation Data'!$I$10,0,10*ROW('Sanitation Data'!I181))),'Data Summary'!DL187="Yes"),OFFSET('Sanitation Data'!$I$10,0,10*ROW('Sanitation Data'!I181)),NA())</f>
        <v>#N/A</v>
      </c>
      <c r="AX187" s="84" t="e">
        <f ca="true">+IF(AND(ISNUMBER(OFFSET('Sanitation Data'!$I$11,0,10*ROW('Sanitation Data'!I181))),'Data Summary'!DM187="Yes"),OFFSET('Sanitation Data'!$I$11,0,10*ROW('Sanitation Data'!I181)),NA())</f>
        <v>#N/A</v>
      </c>
      <c r="AY187" s="84" t="e">
        <f ca="true">+IF(AND(ISNUMBER(OFFSET('Sanitation Data'!$I$12,0,10*ROW('Sanitation Data'!I181))),'Data Summary'!DN187="Yes"),OFFSET('Sanitation Data'!$I$12,0,10*ROW('Sanitation Data'!I181)),NA())</f>
        <v>#N/A</v>
      </c>
      <c r="AZ187" s="85" t="e">
        <f ca="true">+IF(AND(ISNUMBER(OFFSET('Hygiene Data'!$D$5,0,10*ROW('Hygiene Data'!D181))),'Data Summary'!DO187="Yes"),OFFSET('Hygiene Data'!$D$5,0,10*ROW('Hygiene Data'!D181)),NA())</f>
        <v>#N/A</v>
      </c>
      <c r="BA187" s="85" t="e">
        <f ca="true">+IF(AND(ISNUMBER(OFFSET('Hygiene Data'!$D$7,0,10*ROW('Hygiene Data'!D181))),'Data Summary'!DP187="Yes"),OFFSET('Hygiene Data'!$D$7,0,10*ROW('Hygiene Data'!D181)),NA())</f>
        <v>#N/A</v>
      </c>
      <c r="BB187" s="85" t="e">
        <f ca="true">+IF(AND(ISNUMBER(OFFSET('Hygiene Data'!$D$9,0,10*ROW('Hygiene Data'!D181))),'Data Summary'!DQ187="Yes"),OFFSET('Hygiene Data'!$D$9,0,10*ROW('Hygiene Data'!D181)),NA())</f>
        <v>#N/A</v>
      </c>
      <c r="BC187" s="85" t="e">
        <f ca="true">+IF(AND(ISNUMBER(OFFSET('Hygiene Data'!$E$5,0,10*ROW('Hygiene Data'!E181))),'Data Summary'!DR187="Yes"),OFFSET('Hygiene Data'!$E$5,0,10*ROW('Hygiene Data'!E181)),NA())</f>
        <v>#N/A</v>
      </c>
      <c r="BD187" s="85" t="e">
        <f ca="true">+IF(AND(ISNUMBER(OFFSET('Hygiene Data'!$E$7,0,10*ROW('Hygiene Data'!E181))),'Data Summary'!DS187="Yes"),OFFSET('Hygiene Data'!$E$7,0,10*ROW('Hygiene Data'!E181)),NA())</f>
        <v>#N/A</v>
      </c>
      <c r="BE187" s="85" t="e">
        <f ca="true">+IF(AND(ISNUMBER(OFFSET('Hygiene Data'!$E$9,0,10*ROW('Hygiene Data'!E181))),'Data Summary'!DT187="Yes"),OFFSET('Hygiene Data'!$E$9,0,10*ROW('Hygiene Data'!E181)),NA())</f>
        <v>#N/A</v>
      </c>
      <c r="BF187" s="85" t="e">
        <f ca="true">+IF(AND(ISNUMBER(OFFSET('Hygiene Data'!$F$5,0,10*ROW('Hygiene Data'!F181))),'Data Summary'!DU187="Yes"),OFFSET('Hygiene Data'!$F$5,0,10*ROW('Hygiene Data'!F181)),NA())</f>
        <v>#N/A</v>
      </c>
      <c r="BG187" s="85" t="e">
        <f ca="true">+IF(AND(ISNUMBER(OFFSET('Hygiene Data'!$F$7,0,10*ROW('Hygiene Data'!F181))),'Data Summary'!DV187="Yes"),OFFSET('Hygiene Data'!$F$7,0,10*ROW('Hygiene Data'!F181)),NA())</f>
        <v>#N/A</v>
      </c>
      <c r="BH187" s="85" t="e">
        <f ca="true">+IF(AND(ISNUMBER(OFFSET('Hygiene Data'!$F$9,0,10*ROW('Hygiene Data'!F181))),'Data Summary'!DW187="Yes"),OFFSET('Hygiene Data'!$F$9,0,10*ROW('Hygiene Data'!F181)),NA())</f>
        <v>#N/A</v>
      </c>
      <c r="BI187" s="85" t="e">
        <f ca="true">+IF(AND(ISNUMBER(OFFSET('Hygiene Data'!$G$5,0,10*ROW('Hygiene Data'!G181))),'Data Summary'!DX187="Yes"),OFFSET('Hygiene Data'!$G$5,0,10*ROW('Hygiene Data'!G181)),NA())</f>
        <v>#N/A</v>
      </c>
      <c r="BJ187" s="85" t="e">
        <f ca="true">+IF(AND(ISNUMBER(OFFSET('Hygiene Data'!$G$7,0,10*ROW('Hygiene Data'!G181))),'Data Summary'!DY187="Yes"),OFFSET('Hygiene Data'!$G$7,0,10*ROW('Hygiene Data'!G181)),NA())</f>
        <v>#N/A</v>
      </c>
      <c r="BK187" s="85" t="e">
        <f ca="true">+IF(AND(ISNUMBER(OFFSET('Hygiene Data'!$G$9,0,10*ROW('Hygiene Data'!G181))),'Data Summary'!DZ187="Yes"),OFFSET('Hygiene Data'!$G$9,0,10*ROW('Hygiene Data'!G181)),NA())</f>
        <v>#N/A</v>
      </c>
      <c r="BL187" s="85" t="e">
        <f ca="true">+IF(AND(ISNUMBER(OFFSET('Hygiene Data'!$H$5,0,10*ROW('Hygiene Data'!H181))),'Data Summary'!EA187="Yes"),OFFSET('Hygiene Data'!$H$5,0,10*ROW('Hygiene Data'!H181)),NA())</f>
        <v>#N/A</v>
      </c>
      <c r="BM187" s="85" t="e">
        <f ca="true">+IF(AND(ISNUMBER(OFFSET('Hygiene Data'!$H$7,0,10*ROW('Hygiene Data'!H181))),'Data Summary'!EB187="Yes"),OFFSET('Hygiene Data'!$H$7,0,10*ROW('Hygiene Data'!H181)),NA())</f>
        <v>#N/A</v>
      </c>
      <c r="BN187" s="85" t="e">
        <f ca="true">+IF(AND(ISNUMBER(OFFSET('Hygiene Data'!$H$9,0,10*ROW('Hygiene Data'!H181))),'Data Summary'!EC187="Yes"),OFFSET('Hygiene Data'!$H$9,0,10*ROW('Hygiene Data'!H181)),NA())</f>
        <v>#N/A</v>
      </c>
      <c r="BO187" s="85" t="e">
        <f ca="true">+IF(AND(ISNUMBER(OFFSET('Hygiene Data'!$I$5,0,10*ROW('Hygiene Data'!I181))),'Data Summary'!ED187="Yes"),OFFSET('Hygiene Data'!$I$5,0,10*ROW('Hygiene Data'!I181)),NA())</f>
        <v>#N/A</v>
      </c>
      <c r="BP187" s="85" t="e">
        <f ca="true">+IF(AND(ISNUMBER(OFFSET('Hygiene Data'!$I$7,0,10*ROW('Hygiene Data'!I181))),'Data Summary'!EE187="Yes"),OFFSET('Hygiene Data'!$I$7,0,10*ROW('Hygiene Data'!I181)),NA())</f>
        <v>#N/A</v>
      </c>
      <c r="BQ187" s="85" t="e">
        <f ca="true">+IF(AND(ISNUMBER(OFFSET('Hygiene Data'!$I$9,0,10*ROW('Hygiene Data'!I181))),'Data Summary'!EF187="Yes"),OFFSET('Hygiene Data'!$I$9,0,10*ROW('Hygiene Data'!I181)),NA())</f>
        <v>#N/A</v>
      </c>
    </row>
    <row xmlns:x14ac="http://schemas.microsoft.com/office/spreadsheetml/2009/9/ac" r="188" x14ac:dyDescent="0.2">
      <c r="A188" s="326" t="e">
        <f ca="true">+RIGHT('Data Summary'!A188,LEN('Data Summary'!A188)-9)</f>
        <v>#VALUE!</v>
      </c>
      <c r="B188" s="31" t="str">
        <f ca="true">+IF(ISTEXT('Data Summary'!B188),'Data Summary'!B188,"")</f>
        <v/>
      </c>
      <c r="C188" s="325" t="e">
        <f ca="true">+VALUE('Data Summary'!C188)</f>
        <v>#VALUE!</v>
      </c>
      <c r="D188" s="83" t="e">
        <f ca="true">+IF(AND(ISNUMBER(OFFSET('Water Data'!$D$4,0,10*ROW('Water Data'!D182))),'Data Summary'!BS188="Yes"),100-OFFSET('Water Data'!$D$4,0,10*ROW('Water Data'!D182)),NA())</f>
        <v>#N/A</v>
      </c>
      <c r="E188" s="83" t="e">
        <f ca="true">+IF(AND(ISNUMBER(OFFSET('Water Data'!$D$6,0,10*ROW('Water Data'!D182))),'Data Summary'!BT188="Yes"),OFFSET('Water Data'!$D$6,0,10*ROW('Water Data'!D182)),NA())</f>
        <v>#N/A</v>
      </c>
      <c r="F188" s="83" t="e">
        <f ca="true">+IF(AND(ISNUMBER(OFFSET('Water Data'!$D$9,0,10*ROW('Water Data'!D182))),'Data Summary'!BU188="Yes"),OFFSET('Water Data'!$D$9,0,10*ROW('Water Data'!D182)),NA())</f>
        <v>#N/A</v>
      </c>
      <c r="G188" s="83" t="e">
        <f ca="true">+IF(AND(ISNUMBER(OFFSET('Water Data'!$E$4,0,10*ROW('Water Data'!E182))),'Data Summary'!BV188="Yes"),100-OFFSET('Water Data'!$E$4,0,10*ROW('Water Data'!E182)),NA())</f>
        <v>#N/A</v>
      </c>
      <c r="H188" s="83" t="e">
        <f ca="true">+IF(AND(ISNUMBER(OFFSET('Water Data'!$E$6,0,10*ROW('Water Data'!E182))),'Data Summary'!BW188="Yes"),OFFSET('Water Data'!$E$6,0,10*ROW('Water Data'!E182)),NA())</f>
        <v>#N/A</v>
      </c>
      <c r="I188" s="83" t="e">
        <f ca="true">+IF(AND(ISNUMBER(OFFSET('Water Data'!$E$9,0,10*ROW('Water Data'!E182))),'Data Summary'!BX188="Yes"),OFFSET('Water Data'!$E$9,0,10*ROW('Water Data'!E182)),NA())</f>
        <v>#N/A</v>
      </c>
      <c r="J188" s="83" t="e">
        <f ca="true">+IF(AND(ISNUMBER(OFFSET('Water Data'!$F$4,0,10*ROW('Water Data'!F182))),'Data Summary'!BY188="Yes"),100-OFFSET('Water Data'!$F$4,0,10*ROW('Water Data'!F182)),NA())</f>
        <v>#N/A</v>
      </c>
      <c r="K188" s="83" t="e">
        <f ca="true">+IF(AND(ISNUMBER(OFFSET('Water Data'!$F$6,0,10*ROW('Water Data'!F182))),'Data Summary'!BZ188="Yes"),OFFSET('Water Data'!$F$6,0,10*ROW('Water Data'!F182)),NA())</f>
        <v>#N/A</v>
      </c>
      <c r="L188" s="83" t="e">
        <f ca="true">+IF(AND(ISNUMBER(OFFSET('Water Data'!$F$9,0,10*ROW('Water Data'!F182))),'Data Summary'!CA188="Yes"),OFFSET('Water Data'!$F$9,0,10*ROW('Water Data'!F182)),NA())</f>
        <v>#N/A</v>
      </c>
      <c r="M188" s="83" t="e">
        <f ca="true">+IF(AND(ISNUMBER(OFFSET('Water Data'!$G$4,0,10*ROW('Water Data'!G182))),'Data Summary'!CB188="Yes"),100-OFFSET('Water Data'!$G$4,0,10*ROW('Water Data'!G182)),NA())</f>
        <v>#N/A</v>
      </c>
      <c r="N188" s="83" t="e">
        <f ca="true">+IF(AND(ISNUMBER(OFFSET('Water Data'!$G$6,0,10*ROW('Water Data'!G182))),'Data Summary'!CC188="Yes"),OFFSET('Water Data'!$G$6,0,10*ROW('Water Data'!G182)),NA())</f>
        <v>#N/A</v>
      </c>
      <c r="O188" s="83" t="e">
        <f ca="true">+IF(AND(ISNUMBER(OFFSET('Water Data'!$G$9,0,10*ROW('Water Data'!G182))),'Data Summary'!CD188="Yes"),OFFSET('Water Data'!$G$9,0,10*ROW('Water Data'!G182)),NA())</f>
        <v>#N/A</v>
      </c>
      <c r="P188" s="83" t="e">
        <f ca="true">+IF(AND(ISNUMBER(OFFSET('Water Data'!$H$4,0,10*ROW('Water Data'!H182))),'Data Summary'!CE188="Yes"),100-OFFSET('Water Data'!$H$4,0,10*ROW('Water Data'!H182)),NA())</f>
        <v>#N/A</v>
      </c>
      <c r="Q188" s="83" t="e">
        <f ca="true">+IF(AND(ISNUMBER(OFFSET('Water Data'!$H$6,0,10*ROW('Water Data'!H182))),'Data Summary'!CF188="Yes"),OFFSET('Water Data'!$H$6,0,10*ROW('Water Data'!H182)),NA())</f>
        <v>#N/A</v>
      </c>
      <c r="R188" s="83" t="e">
        <f ca="true">+IF(AND(ISNUMBER(OFFSET('Water Data'!$H$9,0,10*ROW('Water Data'!H182))),'Data Summary'!CG188="Yes"),OFFSET('Water Data'!$H$9,0,10*ROW('Water Data'!H182)),NA())</f>
        <v>#N/A</v>
      </c>
      <c r="S188" s="83" t="e">
        <f ca="true">+IF(AND(ISNUMBER(OFFSET('Water Data'!$I$4,0,10*ROW('Water Data'!I182))),'Data Summary'!CH188="Yes"),100-OFFSET('Water Data'!$I$4,0,10*ROW('Water Data'!I182)),NA())</f>
        <v>#N/A</v>
      </c>
      <c r="T188" s="83" t="e">
        <f ca="true">+IF(AND(ISNUMBER(OFFSET('Water Data'!$I$6,0,10*ROW('Water Data'!I182))),'Data Summary'!CI188="Yes"),OFFSET('Water Data'!$I$6,0,10*ROW('Water Data'!I182)),NA())</f>
        <v>#N/A</v>
      </c>
      <c r="U188" s="83" t="e">
        <f ca="true">+IF(AND(ISNUMBER(OFFSET('Water Data'!$I$9,0,10*ROW('Water Data'!I182))),'Data Summary'!CJ188="Yes"),OFFSET('Water Data'!$I$9,0,10*ROW('Water Data'!I182)),NA())</f>
        <v>#N/A</v>
      </c>
      <c r="V188" s="84" t="e">
        <f ca="true">+IF(AND(ISNUMBER(OFFSET('Sanitation Data'!$D$4,0,10*ROW('Sanitation Data'!D182))),'Data Summary'!CK188="Yes"),100-OFFSET('Sanitation Data'!$D$4,0,10*ROW('Sanitation Data'!D182)),NA())</f>
        <v>#N/A</v>
      </c>
      <c r="W188" s="84" t="e">
        <f ca="true">+IF(AND(ISNUMBER(OFFSET('Sanitation Data'!$D$6,0,10*ROW('Sanitation Data'!D182))),'Data Summary'!CL188="Yes"),OFFSET('Sanitation Data'!$D$6,0,10*ROW('Sanitation Data'!D182)),NA())</f>
        <v>#N/A</v>
      </c>
      <c r="X188" s="84" t="e">
        <f ca="true">+IF(AND(ISNUMBER(OFFSET('Sanitation Data'!$D$10,0,10*ROW('Sanitation Data'!D182))),'Data Summary'!CM188="Yes"),OFFSET('Sanitation Data'!$D$10,0,10*ROW('Sanitation Data'!D182)),NA())</f>
        <v>#N/A</v>
      </c>
      <c r="Y188" s="84" t="e">
        <f ca="true">+IF(AND(ISNUMBER(OFFSET('Sanitation Data'!$D$11,0,10*ROW('Sanitation Data'!D182))),'Data Summary'!CN188="Yes"),OFFSET('Sanitation Data'!$D$11,0,10*ROW('Sanitation Data'!D182)),NA())</f>
        <v>#N/A</v>
      </c>
      <c r="Z188" s="84" t="e">
        <f ca="true">+IF(AND(ISNUMBER(OFFSET('Sanitation Data'!$D$12,0,10*ROW('Sanitation Data'!D182))),'Data Summary'!CO188="Yes"),OFFSET('Sanitation Data'!$D$12,0,10*ROW('Sanitation Data'!D182)),NA())</f>
        <v>#N/A</v>
      </c>
      <c r="AA188" s="84" t="e">
        <f ca="true">+IF(AND(ISNUMBER(OFFSET('Sanitation Data'!$E$4,0,10*ROW('Sanitation Data'!E182))),'Data Summary'!CP188="Yes"),100-OFFSET('Sanitation Data'!$E$4,0,10*ROW('Sanitation Data'!E182)),NA())</f>
        <v>#N/A</v>
      </c>
      <c r="AB188" s="84" t="e">
        <f ca="true">+IF(AND(ISNUMBER(OFFSET('Sanitation Data'!$E$6,0,10*ROW('Sanitation Data'!E182))),'Data Summary'!CQ188="Yes"),OFFSET('Sanitation Data'!$E$6,0,10*ROW('Sanitation Data'!E182)),NA())</f>
        <v>#N/A</v>
      </c>
      <c r="AC188" s="84" t="e">
        <f ca="true">+IF(AND(ISNUMBER(OFFSET('Sanitation Data'!$E$10,0,10*ROW('Sanitation Data'!E182))),'Data Summary'!CR188="Yes"),OFFSET('Sanitation Data'!$E$10,0,10*ROW('Sanitation Data'!E182)),NA())</f>
        <v>#N/A</v>
      </c>
      <c r="AD188" s="84" t="e">
        <f ca="true">+IF(AND(ISNUMBER(OFFSET('Sanitation Data'!$E$11,0,10*ROW('Sanitation Data'!E182))),'Data Summary'!CS188="Yes"),OFFSET('Sanitation Data'!$E$11,0,10*ROW('Sanitation Data'!E182)),NA())</f>
        <v>#N/A</v>
      </c>
      <c r="AE188" s="84" t="e">
        <f ca="true">+IF(AND(ISNUMBER(OFFSET('Sanitation Data'!$E$12,0,10*ROW('Sanitation Data'!E182))),'Data Summary'!CT188="Yes"),OFFSET('Sanitation Data'!$E$12,0,10*ROW('Sanitation Data'!E182)),NA())</f>
        <v>#N/A</v>
      </c>
      <c r="AF188" s="84" t="e">
        <f ca="true">+IF(AND(ISNUMBER(OFFSET('Sanitation Data'!$F$4,0,10*ROW('Sanitation Data'!F182))),'Data Summary'!CU188="Yes"),100-OFFSET('Sanitation Data'!$F$4,0,10*ROW('Sanitation Data'!F182)),NA())</f>
        <v>#N/A</v>
      </c>
      <c r="AG188" s="84" t="e">
        <f ca="true">+IF(AND(ISNUMBER(OFFSET('Sanitation Data'!$F$6,0,10*ROW('Sanitation Data'!F182))),'Data Summary'!CV188="Yes"),OFFSET('Sanitation Data'!$F$6,0,10*ROW('Sanitation Data'!F182)),NA())</f>
        <v>#N/A</v>
      </c>
      <c r="AH188" s="84" t="e">
        <f ca="true">+IF(AND(ISNUMBER(OFFSET('Sanitation Data'!$F$10,0,10*ROW('Sanitation Data'!F182))),'Data Summary'!CW188="Yes"),OFFSET('Sanitation Data'!$F$10,0,10*ROW('Sanitation Data'!F182)),NA())</f>
        <v>#N/A</v>
      </c>
      <c r="AI188" s="84" t="e">
        <f ca="true">+IF(AND(ISNUMBER(OFFSET('Sanitation Data'!$F$11,0,10*ROW('Sanitation Data'!F182))),'Data Summary'!CX188="Yes"),OFFSET('Sanitation Data'!$F$11,0,10*ROW('Sanitation Data'!F182)),NA())</f>
        <v>#N/A</v>
      </c>
      <c r="AJ188" s="84" t="e">
        <f ca="true">+IF(AND(ISNUMBER(OFFSET('Sanitation Data'!$F$12,0,10*ROW('Sanitation Data'!F182))),'Data Summary'!CY188="Yes"),OFFSET('Sanitation Data'!$F$12,0,10*ROW('Sanitation Data'!F182)),NA())</f>
        <v>#N/A</v>
      </c>
      <c r="AK188" s="84" t="e">
        <f ca="true">+IF(AND(ISNUMBER(OFFSET('Sanitation Data'!$G$4,0,10*ROW('Sanitation Data'!G182))),'Data Summary'!CZ188="Yes"),100-OFFSET('Sanitation Data'!$G$4,0,10*ROW('Sanitation Data'!G182)),NA())</f>
        <v>#N/A</v>
      </c>
      <c r="AL188" s="84" t="e">
        <f ca="true">+IF(AND(ISNUMBER(OFFSET('Sanitation Data'!$G$6,0,10*ROW('Sanitation Data'!G182))),'Data Summary'!DA188="Yes"),OFFSET('Sanitation Data'!$G$6,0,10*ROW('Sanitation Data'!G182)),NA())</f>
        <v>#N/A</v>
      </c>
      <c r="AM188" s="84" t="e">
        <f ca="true">+IF(AND(ISNUMBER(OFFSET('Sanitation Data'!$G$10,0,10*ROW('Sanitation Data'!G182))),'Data Summary'!DB188="Yes"),OFFSET('Sanitation Data'!$G$10,0,10*ROW('Sanitation Data'!G182)),NA())</f>
        <v>#N/A</v>
      </c>
      <c r="AN188" s="84" t="e">
        <f ca="true">+IF(AND(ISNUMBER(OFFSET('Sanitation Data'!$G$11,0,10*ROW('Sanitation Data'!G182))),'Data Summary'!DC188="Yes"),OFFSET('Sanitation Data'!$G$11,0,10*ROW('Sanitation Data'!G182)),NA())</f>
        <v>#N/A</v>
      </c>
      <c r="AO188" s="84" t="e">
        <f ca="true">+IF(AND(ISNUMBER(OFFSET('Sanitation Data'!$G$12,0,10*ROW('Sanitation Data'!G182))),'Data Summary'!DD188="Yes"),OFFSET('Sanitation Data'!$G$12,0,10*ROW('Sanitation Data'!G182)),NA())</f>
        <v>#N/A</v>
      </c>
      <c r="AP188" s="84" t="e">
        <f ca="true">+IF(AND(ISNUMBER(OFFSET('Sanitation Data'!$H$4,0,10*ROW('Sanitation Data'!H182))),'Data Summary'!DE188="Yes"),100-OFFSET('Sanitation Data'!$H$4,0,10*ROW('Sanitation Data'!H182)),NA())</f>
        <v>#N/A</v>
      </c>
      <c r="AQ188" s="84" t="e">
        <f ca="true">+IF(AND(ISNUMBER(OFFSET('Sanitation Data'!$H$6,0,10*ROW('Sanitation Data'!H182))),'Data Summary'!DF188="Yes"),OFFSET('Sanitation Data'!$H$6,0,10*ROW('Sanitation Data'!H182)),NA())</f>
        <v>#N/A</v>
      </c>
      <c r="AR188" s="84" t="e">
        <f ca="true">+IF(AND(ISNUMBER(OFFSET('Sanitation Data'!$H$10,0,10*ROW('Sanitation Data'!H182))),'Data Summary'!DG188="Yes"),OFFSET('Sanitation Data'!$H$10,0,10*ROW('Sanitation Data'!H182)),NA())</f>
        <v>#N/A</v>
      </c>
      <c r="AS188" s="84" t="e">
        <f ca="true">+IF(AND(ISNUMBER(OFFSET('Sanitation Data'!$H$11,0,10*ROW('Sanitation Data'!H182))),'Data Summary'!DH188="Yes"),OFFSET('Sanitation Data'!$H$11,0,10*ROW('Sanitation Data'!H182)),NA())</f>
        <v>#N/A</v>
      </c>
      <c r="AT188" s="84" t="e">
        <f ca="true">+IF(AND(ISNUMBER(OFFSET('Sanitation Data'!$H$12,0,10*ROW('Sanitation Data'!H182))),'Data Summary'!DI188="Yes"),OFFSET('Sanitation Data'!$H$12,0,10*ROW('Sanitation Data'!H182)),NA())</f>
        <v>#N/A</v>
      </c>
      <c r="AU188" s="84" t="e">
        <f ca="true">+IF(AND(ISNUMBER(OFFSET('Sanitation Data'!$I$4,0,10*ROW('Sanitation Data'!I182))),'Data Summary'!DJ188="Yes"),100-OFFSET('Sanitation Data'!$I$4,0,10*ROW('Sanitation Data'!I182)),NA())</f>
        <v>#N/A</v>
      </c>
      <c r="AV188" s="84" t="e">
        <f ca="true">+IF(AND(ISNUMBER(OFFSET('Sanitation Data'!$I$6,0,10*ROW('Sanitation Data'!I182))),'Data Summary'!DK188="Yes"),OFFSET('Sanitation Data'!$I$6,0,10*ROW('Sanitation Data'!I182)),NA())</f>
        <v>#N/A</v>
      </c>
      <c r="AW188" s="84" t="e">
        <f ca="true">+IF(AND(ISNUMBER(OFFSET('Sanitation Data'!$I$10,0,10*ROW('Sanitation Data'!I182))),'Data Summary'!DL188="Yes"),OFFSET('Sanitation Data'!$I$10,0,10*ROW('Sanitation Data'!I182)),NA())</f>
        <v>#N/A</v>
      </c>
      <c r="AX188" s="84" t="e">
        <f ca="true">+IF(AND(ISNUMBER(OFFSET('Sanitation Data'!$I$11,0,10*ROW('Sanitation Data'!I182))),'Data Summary'!DM188="Yes"),OFFSET('Sanitation Data'!$I$11,0,10*ROW('Sanitation Data'!I182)),NA())</f>
        <v>#N/A</v>
      </c>
      <c r="AY188" s="84" t="e">
        <f ca="true">+IF(AND(ISNUMBER(OFFSET('Sanitation Data'!$I$12,0,10*ROW('Sanitation Data'!I182))),'Data Summary'!DN188="Yes"),OFFSET('Sanitation Data'!$I$12,0,10*ROW('Sanitation Data'!I182)),NA())</f>
        <v>#N/A</v>
      </c>
      <c r="AZ188" s="85" t="e">
        <f ca="true">+IF(AND(ISNUMBER(OFFSET('Hygiene Data'!$D$5,0,10*ROW('Hygiene Data'!D182))),'Data Summary'!DO188="Yes"),OFFSET('Hygiene Data'!$D$5,0,10*ROW('Hygiene Data'!D182)),NA())</f>
        <v>#N/A</v>
      </c>
      <c r="BA188" s="85" t="e">
        <f ca="true">+IF(AND(ISNUMBER(OFFSET('Hygiene Data'!$D$7,0,10*ROW('Hygiene Data'!D182))),'Data Summary'!DP188="Yes"),OFFSET('Hygiene Data'!$D$7,0,10*ROW('Hygiene Data'!D182)),NA())</f>
        <v>#N/A</v>
      </c>
      <c r="BB188" s="85" t="e">
        <f ca="true">+IF(AND(ISNUMBER(OFFSET('Hygiene Data'!$D$9,0,10*ROW('Hygiene Data'!D182))),'Data Summary'!DQ188="Yes"),OFFSET('Hygiene Data'!$D$9,0,10*ROW('Hygiene Data'!D182)),NA())</f>
        <v>#N/A</v>
      </c>
      <c r="BC188" s="85" t="e">
        <f ca="true">+IF(AND(ISNUMBER(OFFSET('Hygiene Data'!$E$5,0,10*ROW('Hygiene Data'!E182))),'Data Summary'!DR188="Yes"),OFFSET('Hygiene Data'!$E$5,0,10*ROW('Hygiene Data'!E182)),NA())</f>
        <v>#N/A</v>
      </c>
      <c r="BD188" s="85" t="e">
        <f ca="true">+IF(AND(ISNUMBER(OFFSET('Hygiene Data'!$E$7,0,10*ROW('Hygiene Data'!E182))),'Data Summary'!DS188="Yes"),OFFSET('Hygiene Data'!$E$7,0,10*ROW('Hygiene Data'!E182)),NA())</f>
        <v>#N/A</v>
      </c>
      <c r="BE188" s="85" t="e">
        <f ca="true">+IF(AND(ISNUMBER(OFFSET('Hygiene Data'!$E$9,0,10*ROW('Hygiene Data'!E182))),'Data Summary'!DT188="Yes"),OFFSET('Hygiene Data'!$E$9,0,10*ROW('Hygiene Data'!E182)),NA())</f>
        <v>#N/A</v>
      </c>
      <c r="BF188" s="85" t="e">
        <f ca="true">+IF(AND(ISNUMBER(OFFSET('Hygiene Data'!$F$5,0,10*ROW('Hygiene Data'!F182))),'Data Summary'!DU188="Yes"),OFFSET('Hygiene Data'!$F$5,0,10*ROW('Hygiene Data'!F182)),NA())</f>
        <v>#N/A</v>
      </c>
      <c r="BG188" s="85" t="e">
        <f ca="true">+IF(AND(ISNUMBER(OFFSET('Hygiene Data'!$F$7,0,10*ROW('Hygiene Data'!F182))),'Data Summary'!DV188="Yes"),OFFSET('Hygiene Data'!$F$7,0,10*ROW('Hygiene Data'!F182)),NA())</f>
        <v>#N/A</v>
      </c>
      <c r="BH188" s="85" t="e">
        <f ca="true">+IF(AND(ISNUMBER(OFFSET('Hygiene Data'!$F$9,0,10*ROW('Hygiene Data'!F182))),'Data Summary'!DW188="Yes"),OFFSET('Hygiene Data'!$F$9,0,10*ROW('Hygiene Data'!F182)),NA())</f>
        <v>#N/A</v>
      </c>
      <c r="BI188" s="85" t="e">
        <f ca="true">+IF(AND(ISNUMBER(OFFSET('Hygiene Data'!$G$5,0,10*ROW('Hygiene Data'!G182))),'Data Summary'!DX188="Yes"),OFFSET('Hygiene Data'!$G$5,0,10*ROW('Hygiene Data'!G182)),NA())</f>
        <v>#N/A</v>
      </c>
      <c r="BJ188" s="85" t="e">
        <f ca="true">+IF(AND(ISNUMBER(OFFSET('Hygiene Data'!$G$7,0,10*ROW('Hygiene Data'!G182))),'Data Summary'!DY188="Yes"),OFFSET('Hygiene Data'!$G$7,0,10*ROW('Hygiene Data'!G182)),NA())</f>
        <v>#N/A</v>
      </c>
      <c r="BK188" s="85" t="e">
        <f ca="true">+IF(AND(ISNUMBER(OFFSET('Hygiene Data'!$G$9,0,10*ROW('Hygiene Data'!G182))),'Data Summary'!DZ188="Yes"),OFFSET('Hygiene Data'!$G$9,0,10*ROW('Hygiene Data'!G182)),NA())</f>
        <v>#N/A</v>
      </c>
      <c r="BL188" s="85" t="e">
        <f ca="true">+IF(AND(ISNUMBER(OFFSET('Hygiene Data'!$H$5,0,10*ROW('Hygiene Data'!H182))),'Data Summary'!EA188="Yes"),OFFSET('Hygiene Data'!$H$5,0,10*ROW('Hygiene Data'!H182)),NA())</f>
        <v>#N/A</v>
      </c>
      <c r="BM188" s="85" t="e">
        <f ca="true">+IF(AND(ISNUMBER(OFFSET('Hygiene Data'!$H$7,0,10*ROW('Hygiene Data'!H182))),'Data Summary'!EB188="Yes"),OFFSET('Hygiene Data'!$H$7,0,10*ROW('Hygiene Data'!H182)),NA())</f>
        <v>#N/A</v>
      </c>
      <c r="BN188" s="85" t="e">
        <f ca="true">+IF(AND(ISNUMBER(OFFSET('Hygiene Data'!$H$9,0,10*ROW('Hygiene Data'!H182))),'Data Summary'!EC188="Yes"),OFFSET('Hygiene Data'!$H$9,0,10*ROW('Hygiene Data'!H182)),NA())</f>
        <v>#N/A</v>
      </c>
      <c r="BO188" s="85" t="e">
        <f ca="true">+IF(AND(ISNUMBER(OFFSET('Hygiene Data'!$I$5,0,10*ROW('Hygiene Data'!I182))),'Data Summary'!ED188="Yes"),OFFSET('Hygiene Data'!$I$5,0,10*ROW('Hygiene Data'!I182)),NA())</f>
        <v>#N/A</v>
      </c>
      <c r="BP188" s="85" t="e">
        <f ca="true">+IF(AND(ISNUMBER(OFFSET('Hygiene Data'!$I$7,0,10*ROW('Hygiene Data'!I182))),'Data Summary'!EE188="Yes"),OFFSET('Hygiene Data'!$I$7,0,10*ROW('Hygiene Data'!I182)),NA())</f>
        <v>#N/A</v>
      </c>
      <c r="BQ188" s="85" t="e">
        <f ca="true">+IF(AND(ISNUMBER(OFFSET('Hygiene Data'!$I$9,0,10*ROW('Hygiene Data'!I182))),'Data Summary'!EF188="Yes"),OFFSET('Hygiene Data'!$I$9,0,10*ROW('Hygiene Data'!I182)),NA())</f>
        <v>#N/A</v>
      </c>
    </row>
    <row xmlns:x14ac="http://schemas.microsoft.com/office/spreadsheetml/2009/9/ac" r="189" x14ac:dyDescent="0.2">
      <c r="A189" s="326" t="e">
        <f ca="true">+RIGHT('Data Summary'!A189,LEN('Data Summary'!A189)-9)</f>
        <v>#VALUE!</v>
      </c>
      <c r="B189" s="31" t="str">
        <f ca="true">+IF(ISTEXT('Data Summary'!B189),'Data Summary'!B189,"")</f>
        <v/>
      </c>
      <c r="C189" s="325" t="e">
        <f ca="true">+VALUE('Data Summary'!C189)</f>
        <v>#VALUE!</v>
      </c>
      <c r="D189" s="83" t="e">
        <f ca="true">+IF(AND(ISNUMBER(OFFSET('Water Data'!$D$4,0,10*ROW('Water Data'!D183))),'Data Summary'!BS189="Yes"),100-OFFSET('Water Data'!$D$4,0,10*ROW('Water Data'!D183)),NA())</f>
        <v>#N/A</v>
      </c>
      <c r="E189" s="83" t="e">
        <f ca="true">+IF(AND(ISNUMBER(OFFSET('Water Data'!$D$6,0,10*ROW('Water Data'!D183))),'Data Summary'!BT189="Yes"),OFFSET('Water Data'!$D$6,0,10*ROW('Water Data'!D183)),NA())</f>
        <v>#N/A</v>
      </c>
      <c r="F189" s="83" t="e">
        <f ca="true">+IF(AND(ISNUMBER(OFFSET('Water Data'!$D$9,0,10*ROW('Water Data'!D183))),'Data Summary'!BU189="Yes"),OFFSET('Water Data'!$D$9,0,10*ROW('Water Data'!D183)),NA())</f>
        <v>#N/A</v>
      </c>
      <c r="G189" s="83" t="e">
        <f ca="true">+IF(AND(ISNUMBER(OFFSET('Water Data'!$E$4,0,10*ROW('Water Data'!E183))),'Data Summary'!BV189="Yes"),100-OFFSET('Water Data'!$E$4,0,10*ROW('Water Data'!E183)),NA())</f>
        <v>#N/A</v>
      </c>
      <c r="H189" s="83" t="e">
        <f ca="true">+IF(AND(ISNUMBER(OFFSET('Water Data'!$E$6,0,10*ROW('Water Data'!E183))),'Data Summary'!BW189="Yes"),OFFSET('Water Data'!$E$6,0,10*ROW('Water Data'!E183)),NA())</f>
        <v>#N/A</v>
      </c>
      <c r="I189" s="83" t="e">
        <f ca="true">+IF(AND(ISNUMBER(OFFSET('Water Data'!$E$9,0,10*ROW('Water Data'!E183))),'Data Summary'!BX189="Yes"),OFFSET('Water Data'!$E$9,0,10*ROW('Water Data'!E183)),NA())</f>
        <v>#N/A</v>
      </c>
      <c r="J189" s="83" t="e">
        <f ca="true">+IF(AND(ISNUMBER(OFFSET('Water Data'!$F$4,0,10*ROW('Water Data'!F183))),'Data Summary'!BY189="Yes"),100-OFFSET('Water Data'!$F$4,0,10*ROW('Water Data'!F183)),NA())</f>
        <v>#N/A</v>
      </c>
      <c r="K189" s="83" t="e">
        <f ca="true">+IF(AND(ISNUMBER(OFFSET('Water Data'!$F$6,0,10*ROW('Water Data'!F183))),'Data Summary'!BZ189="Yes"),OFFSET('Water Data'!$F$6,0,10*ROW('Water Data'!F183)),NA())</f>
        <v>#N/A</v>
      </c>
      <c r="L189" s="83" t="e">
        <f ca="true">+IF(AND(ISNUMBER(OFFSET('Water Data'!$F$9,0,10*ROW('Water Data'!F183))),'Data Summary'!CA189="Yes"),OFFSET('Water Data'!$F$9,0,10*ROW('Water Data'!F183)),NA())</f>
        <v>#N/A</v>
      </c>
      <c r="M189" s="83" t="e">
        <f ca="true">+IF(AND(ISNUMBER(OFFSET('Water Data'!$G$4,0,10*ROW('Water Data'!G183))),'Data Summary'!CB189="Yes"),100-OFFSET('Water Data'!$G$4,0,10*ROW('Water Data'!G183)),NA())</f>
        <v>#N/A</v>
      </c>
      <c r="N189" s="83" t="e">
        <f ca="true">+IF(AND(ISNUMBER(OFFSET('Water Data'!$G$6,0,10*ROW('Water Data'!G183))),'Data Summary'!CC189="Yes"),OFFSET('Water Data'!$G$6,0,10*ROW('Water Data'!G183)),NA())</f>
        <v>#N/A</v>
      </c>
      <c r="O189" s="83" t="e">
        <f ca="true">+IF(AND(ISNUMBER(OFFSET('Water Data'!$G$9,0,10*ROW('Water Data'!G183))),'Data Summary'!CD189="Yes"),OFFSET('Water Data'!$G$9,0,10*ROW('Water Data'!G183)),NA())</f>
        <v>#N/A</v>
      </c>
      <c r="P189" s="83" t="e">
        <f ca="true">+IF(AND(ISNUMBER(OFFSET('Water Data'!$H$4,0,10*ROW('Water Data'!H183))),'Data Summary'!CE189="Yes"),100-OFFSET('Water Data'!$H$4,0,10*ROW('Water Data'!H183)),NA())</f>
        <v>#N/A</v>
      </c>
      <c r="Q189" s="83" t="e">
        <f ca="true">+IF(AND(ISNUMBER(OFFSET('Water Data'!$H$6,0,10*ROW('Water Data'!H183))),'Data Summary'!CF189="Yes"),OFFSET('Water Data'!$H$6,0,10*ROW('Water Data'!H183)),NA())</f>
        <v>#N/A</v>
      </c>
      <c r="R189" s="83" t="e">
        <f ca="true">+IF(AND(ISNUMBER(OFFSET('Water Data'!$H$9,0,10*ROW('Water Data'!H183))),'Data Summary'!CG189="Yes"),OFFSET('Water Data'!$H$9,0,10*ROW('Water Data'!H183)),NA())</f>
        <v>#N/A</v>
      </c>
      <c r="S189" s="83" t="e">
        <f ca="true">+IF(AND(ISNUMBER(OFFSET('Water Data'!$I$4,0,10*ROW('Water Data'!I183))),'Data Summary'!CH189="Yes"),100-OFFSET('Water Data'!$I$4,0,10*ROW('Water Data'!I183)),NA())</f>
        <v>#N/A</v>
      </c>
      <c r="T189" s="83" t="e">
        <f ca="true">+IF(AND(ISNUMBER(OFFSET('Water Data'!$I$6,0,10*ROW('Water Data'!I183))),'Data Summary'!CI189="Yes"),OFFSET('Water Data'!$I$6,0,10*ROW('Water Data'!I183)),NA())</f>
        <v>#N/A</v>
      </c>
      <c r="U189" s="83" t="e">
        <f ca="true">+IF(AND(ISNUMBER(OFFSET('Water Data'!$I$9,0,10*ROW('Water Data'!I183))),'Data Summary'!CJ189="Yes"),OFFSET('Water Data'!$I$9,0,10*ROW('Water Data'!I183)),NA())</f>
        <v>#N/A</v>
      </c>
      <c r="V189" s="84" t="e">
        <f ca="true">+IF(AND(ISNUMBER(OFFSET('Sanitation Data'!$D$4,0,10*ROW('Sanitation Data'!D183))),'Data Summary'!CK189="Yes"),100-OFFSET('Sanitation Data'!$D$4,0,10*ROW('Sanitation Data'!D183)),NA())</f>
        <v>#N/A</v>
      </c>
      <c r="W189" s="84" t="e">
        <f ca="true">+IF(AND(ISNUMBER(OFFSET('Sanitation Data'!$D$6,0,10*ROW('Sanitation Data'!D183))),'Data Summary'!CL189="Yes"),OFFSET('Sanitation Data'!$D$6,0,10*ROW('Sanitation Data'!D183)),NA())</f>
        <v>#N/A</v>
      </c>
      <c r="X189" s="84" t="e">
        <f ca="true">+IF(AND(ISNUMBER(OFFSET('Sanitation Data'!$D$10,0,10*ROW('Sanitation Data'!D183))),'Data Summary'!CM189="Yes"),OFFSET('Sanitation Data'!$D$10,0,10*ROW('Sanitation Data'!D183)),NA())</f>
        <v>#N/A</v>
      </c>
      <c r="Y189" s="84" t="e">
        <f ca="true">+IF(AND(ISNUMBER(OFFSET('Sanitation Data'!$D$11,0,10*ROW('Sanitation Data'!D183))),'Data Summary'!CN189="Yes"),OFFSET('Sanitation Data'!$D$11,0,10*ROW('Sanitation Data'!D183)),NA())</f>
        <v>#N/A</v>
      </c>
      <c r="Z189" s="84" t="e">
        <f ca="true">+IF(AND(ISNUMBER(OFFSET('Sanitation Data'!$D$12,0,10*ROW('Sanitation Data'!D183))),'Data Summary'!CO189="Yes"),OFFSET('Sanitation Data'!$D$12,0,10*ROW('Sanitation Data'!D183)),NA())</f>
        <v>#N/A</v>
      </c>
      <c r="AA189" s="84" t="e">
        <f ca="true">+IF(AND(ISNUMBER(OFFSET('Sanitation Data'!$E$4,0,10*ROW('Sanitation Data'!E183))),'Data Summary'!CP189="Yes"),100-OFFSET('Sanitation Data'!$E$4,0,10*ROW('Sanitation Data'!E183)),NA())</f>
        <v>#N/A</v>
      </c>
      <c r="AB189" s="84" t="e">
        <f ca="true">+IF(AND(ISNUMBER(OFFSET('Sanitation Data'!$E$6,0,10*ROW('Sanitation Data'!E183))),'Data Summary'!CQ189="Yes"),OFFSET('Sanitation Data'!$E$6,0,10*ROW('Sanitation Data'!E183)),NA())</f>
        <v>#N/A</v>
      </c>
      <c r="AC189" s="84" t="e">
        <f ca="true">+IF(AND(ISNUMBER(OFFSET('Sanitation Data'!$E$10,0,10*ROW('Sanitation Data'!E183))),'Data Summary'!CR189="Yes"),OFFSET('Sanitation Data'!$E$10,0,10*ROW('Sanitation Data'!E183)),NA())</f>
        <v>#N/A</v>
      </c>
      <c r="AD189" s="84" t="e">
        <f ca="true">+IF(AND(ISNUMBER(OFFSET('Sanitation Data'!$E$11,0,10*ROW('Sanitation Data'!E183))),'Data Summary'!CS189="Yes"),OFFSET('Sanitation Data'!$E$11,0,10*ROW('Sanitation Data'!E183)),NA())</f>
        <v>#N/A</v>
      </c>
      <c r="AE189" s="84" t="e">
        <f ca="true">+IF(AND(ISNUMBER(OFFSET('Sanitation Data'!$E$12,0,10*ROW('Sanitation Data'!E183))),'Data Summary'!CT189="Yes"),OFFSET('Sanitation Data'!$E$12,0,10*ROW('Sanitation Data'!E183)),NA())</f>
        <v>#N/A</v>
      </c>
      <c r="AF189" s="84" t="e">
        <f ca="true">+IF(AND(ISNUMBER(OFFSET('Sanitation Data'!$F$4,0,10*ROW('Sanitation Data'!F183))),'Data Summary'!CU189="Yes"),100-OFFSET('Sanitation Data'!$F$4,0,10*ROW('Sanitation Data'!F183)),NA())</f>
        <v>#N/A</v>
      </c>
      <c r="AG189" s="84" t="e">
        <f ca="true">+IF(AND(ISNUMBER(OFFSET('Sanitation Data'!$F$6,0,10*ROW('Sanitation Data'!F183))),'Data Summary'!CV189="Yes"),OFFSET('Sanitation Data'!$F$6,0,10*ROW('Sanitation Data'!F183)),NA())</f>
        <v>#N/A</v>
      </c>
      <c r="AH189" s="84" t="e">
        <f ca="true">+IF(AND(ISNUMBER(OFFSET('Sanitation Data'!$F$10,0,10*ROW('Sanitation Data'!F183))),'Data Summary'!CW189="Yes"),OFFSET('Sanitation Data'!$F$10,0,10*ROW('Sanitation Data'!F183)),NA())</f>
        <v>#N/A</v>
      </c>
      <c r="AI189" s="84" t="e">
        <f ca="true">+IF(AND(ISNUMBER(OFFSET('Sanitation Data'!$F$11,0,10*ROW('Sanitation Data'!F183))),'Data Summary'!CX189="Yes"),OFFSET('Sanitation Data'!$F$11,0,10*ROW('Sanitation Data'!F183)),NA())</f>
        <v>#N/A</v>
      </c>
      <c r="AJ189" s="84" t="e">
        <f ca="true">+IF(AND(ISNUMBER(OFFSET('Sanitation Data'!$F$12,0,10*ROW('Sanitation Data'!F183))),'Data Summary'!CY189="Yes"),OFFSET('Sanitation Data'!$F$12,0,10*ROW('Sanitation Data'!F183)),NA())</f>
        <v>#N/A</v>
      </c>
      <c r="AK189" s="84" t="e">
        <f ca="true">+IF(AND(ISNUMBER(OFFSET('Sanitation Data'!$G$4,0,10*ROW('Sanitation Data'!G183))),'Data Summary'!CZ189="Yes"),100-OFFSET('Sanitation Data'!$G$4,0,10*ROW('Sanitation Data'!G183)),NA())</f>
        <v>#N/A</v>
      </c>
      <c r="AL189" s="84" t="e">
        <f ca="true">+IF(AND(ISNUMBER(OFFSET('Sanitation Data'!$G$6,0,10*ROW('Sanitation Data'!G183))),'Data Summary'!DA189="Yes"),OFFSET('Sanitation Data'!$G$6,0,10*ROW('Sanitation Data'!G183)),NA())</f>
        <v>#N/A</v>
      </c>
      <c r="AM189" s="84" t="e">
        <f ca="true">+IF(AND(ISNUMBER(OFFSET('Sanitation Data'!$G$10,0,10*ROW('Sanitation Data'!G183))),'Data Summary'!DB189="Yes"),OFFSET('Sanitation Data'!$G$10,0,10*ROW('Sanitation Data'!G183)),NA())</f>
        <v>#N/A</v>
      </c>
      <c r="AN189" s="84" t="e">
        <f ca="true">+IF(AND(ISNUMBER(OFFSET('Sanitation Data'!$G$11,0,10*ROW('Sanitation Data'!G183))),'Data Summary'!DC189="Yes"),OFFSET('Sanitation Data'!$G$11,0,10*ROW('Sanitation Data'!G183)),NA())</f>
        <v>#N/A</v>
      </c>
      <c r="AO189" s="84" t="e">
        <f ca="true">+IF(AND(ISNUMBER(OFFSET('Sanitation Data'!$G$12,0,10*ROW('Sanitation Data'!G183))),'Data Summary'!DD189="Yes"),OFFSET('Sanitation Data'!$G$12,0,10*ROW('Sanitation Data'!G183)),NA())</f>
        <v>#N/A</v>
      </c>
      <c r="AP189" s="84" t="e">
        <f ca="true">+IF(AND(ISNUMBER(OFFSET('Sanitation Data'!$H$4,0,10*ROW('Sanitation Data'!H183))),'Data Summary'!DE189="Yes"),100-OFFSET('Sanitation Data'!$H$4,0,10*ROW('Sanitation Data'!H183)),NA())</f>
        <v>#N/A</v>
      </c>
      <c r="AQ189" s="84" t="e">
        <f ca="true">+IF(AND(ISNUMBER(OFFSET('Sanitation Data'!$H$6,0,10*ROW('Sanitation Data'!H183))),'Data Summary'!DF189="Yes"),OFFSET('Sanitation Data'!$H$6,0,10*ROW('Sanitation Data'!H183)),NA())</f>
        <v>#N/A</v>
      </c>
      <c r="AR189" s="84" t="e">
        <f ca="true">+IF(AND(ISNUMBER(OFFSET('Sanitation Data'!$H$10,0,10*ROW('Sanitation Data'!H183))),'Data Summary'!DG189="Yes"),OFFSET('Sanitation Data'!$H$10,0,10*ROW('Sanitation Data'!H183)),NA())</f>
        <v>#N/A</v>
      </c>
      <c r="AS189" s="84" t="e">
        <f ca="true">+IF(AND(ISNUMBER(OFFSET('Sanitation Data'!$H$11,0,10*ROW('Sanitation Data'!H183))),'Data Summary'!DH189="Yes"),OFFSET('Sanitation Data'!$H$11,0,10*ROW('Sanitation Data'!H183)),NA())</f>
        <v>#N/A</v>
      </c>
      <c r="AT189" s="84" t="e">
        <f ca="true">+IF(AND(ISNUMBER(OFFSET('Sanitation Data'!$H$12,0,10*ROW('Sanitation Data'!H183))),'Data Summary'!DI189="Yes"),OFFSET('Sanitation Data'!$H$12,0,10*ROW('Sanitation Data'!H183)),NA())</f>
        <v>#N/A</v>
      </c>
      <c r="AU189" s="84" t="e">
        <f ca="true">+IF(AND(ISNUMBER(OFFSET('Sanitation Data'!$I$4,0,10*ROW('Sanitation Data'!I183))),'Data Summary'!DJ189="Yes"),100-OFFSET('Sanitation Data'!$I$4,0,10*ROW('Sanitation Data'!I183)),NA())</f>
        <v>#N/A</v>
      </c>
      <c r="AV189" s="84" t="e">
        <f ca="true">+IF(AND(ISNUMBER(OFFSET('Sanitation Data'!$I$6,0,10*ROW('Sanitation Data'!I183))),'Data Summary'!DK189="Yes"),OFFSET('Sanitation Data'!$I$6,0,10*ROW('Sanitation Data'!I183)),NA())</f>
        <v>#N/A</v>
      </c>
      <c r="AW189" s="84" t="e">
        <f ca="true">+IF(AND(ISNUMBER(OFFSET('Sanitation Data'!$I$10,0,10*ROW('Sanitation Data'!I183))),'Data Summary'!DL189="Yes"),OFFSET('Sanitation Data'!$I$10,0,10*ROW('Sanitation Data'!I183)),NA())</f>
        <v>#N/A</v>
      </c>
      <c r="AX189" s="84" t="e">
        <f ca="true">+IF(AND(ISNUMBER(OFFSET('Sanitation Data'!$I$11,0,10*ROW('Sanitation Data'!I183))),'Data Summary'!DM189="Yes"),OFFSET('Sanitation Data'!$I$11,0,10*ROW('Sanitation Data'!I183)),NA())</f>
        <v>#N/A</v>
      </c>
      <c r="AY189" s="84" t="e">
        <f ca="true">+IF(AND(ISNUMBER(OFFSET('Sanitation Data'!$I$12,0,10*ROW('Sanitation Data'!I183))),'Data Summary'!DN189="Yes"),OFFSET('Sanitation Data'!$I$12,0,10*ROW('Sanitation Data'!I183)),NA())</f>
        <v>#N/A</v>
      </c>
      <c r="AZ189" s="85" t="e">
        <f ca="true">+IF(AND(ISNUMBER(OFFSET('Hygiene Data'!$D$5,0,10*ROW('Hygiene Data'!D183))),'Data Summary'!DO189="Yes"),OFFSET('Hygiene Data'!$D$5,0,10*ROW('Hygiene Data'!D183)),NA())</f>
        <v>#N/A</v>
      </c>
      <c r="BA189" s="85" t="e">
        <f ca="true">+IF(AND(ISNUMBER(OFFSET('Hygiene Data'!$D$7,0,10*ROW('Hygiene Data'!D183))),'Data Summary'!DP189="Yes"),OFFSET('Hygiene Data'!$D$7,0,10*ROW('Hygiene Data'!D183)),NA())</f>
        <v>#N/A</v>
      </c>
      <c r="BB189" s="85" t="e">
        <f ca="true">+IF(AND(ISNUMBER(OFFSET('Hygiene Data'!$D$9,0,10*ROW('Hygiene Data'!D183))),'Data Summary'!DQ189="Yes"),OFFSET('Hygiene Data'!$D$9,0,10*ROW('Hygiene Data'!D183)),NA())</f>
        <v>#N/A</v>
      </c>
      <c r="BC189" s="85" t="e">
        <f ca="true">+IF(AND(ISNUMBER(OFFSET('Hygiene Data'!$E$5,0,10*ROW('Hygiene Data'!E183))),'Data Summary'!DR189="Yes"),OFFSET('Hygiene Data'!$E$5,0,10*ROW('Hygiene Data'!E183)),NA())</f>
        <v>#N/A</v>
      </c>
      <c r="BD189" s="85" t="e">
        <f ca="true">+IF(AND(ISNUMBER(OFFSET('Hygiene Data'!$E$7,0,10*ROW('Hygiene Data'!E183))),'Data Summary'!DS189="Yes"),OFFSET('Hygiene Data'!$E$7,0,10*ROW('Hygiene Data'!E183)),NA())</f>
        <v>#N/A</v>
      </c>
      <c r="BE189" s="85" t="e">
        <f ca="true">+IF(AND(ISNUMBER(OFFSET('Hygiene Data'!$E$9,0,10*ROW('Hygiene Data'!E183))),'Data Summary'!DT189="Yes"),OFFSET('Hygiene Data'!$E$9,0,10*ROW('Hygiene Data'!E183)),NA())</f>
        <v>#N/A</v>
      </c>
      <c r="BF189" s="85" t="e">
        <f ca="true">+IF(AND(ISNUMBER(OFFSET('Hygiene Data'!$F$5,0,10*ROW('Hygiene Data'!F183))),'Data Summary'!DU189="Yes"),OFFSET('Hygiene Data'!$F$5,0,10*ROW('Hygiene Data'!F183)),NA())</f>
        <v>#N/A</v>
      </c>
      <c r="BG189" s="85" t="e">
        <f ca="true">+IF(AND(ISNUMBER(OFFSET('Hygiene Data'!$F$7,0,10*ROW('Hygiene Data'!F183))),'Data Summary'!DV189="Yes"),OFFSET('Hygiene Data'!$F$7,0,10*ROW('Hygiene Data'!F183)),NA())</f>
        <v>#N/A</v>
      </c>
      <c r="BH189" s="85" t="e">
        <f ca="true">+IF(AND(ISNUMBER(OFFSET('Hygiene Data'!$F$9,0,10*ROW('Hygiene Data'!F183))),'Data Summary'!DW189="Yes"),OFFSET('Hygiene Data'!$F$9,0,10*ROW('Hygiene Data'!F183)),NA())</f>
        <v>#N/A</v>
      </c>
      <c r="BI189" s="85" t="e">
        <f ca="true">+IF(AND(ISNUMBER(OFFSET('Hygiene Data'!$G$5,0,10*ROW('Hygiene Data'!G183))),'Data Summary'!DX189="Yes"),OFFSET('Hygiene Data'!$G$5,0,10*ROW('Hygiene Data'!G183)),NA())</f>
        <v>#N/A</v>
      </c>
      <c r="BJ189" s="85" t="e">
        <f ca="true">+IF(AND(ISNUMBER(OFFSET('Hygiene Data'!$G$7,0,10*ROW('Hygiene Data'!G183))),'Data Summary'!DY189="Yes"),OFFSET('Hygiene Data'!$G$7,0,10*ROW('Hygiene Data'!G183)),NA())</f>
        <v>#N/A</v>
      </c>
      <c r="BK189" s="85" t="e">
        <f ca="true">+IF(AND(ISNUMBER(OFFSET('Hygiene Data'!$G$9,0,10*ROW('Hygiene Data'!G183))),'Data Summary'!DZ189="Yes"),OFFSET('Hygiene Data'!$G$9,0,10*ROW('Hygiene Data'!G183)),NA())</f>
        <v>#N/A</v>
      </c>
      <c r="BL189" s="85" t="e">
        <f ca="true">+IF(AND(ISNUMBER(OFFSET('Hygiene Data'!$H$5,0,10*ROW('Hygiene Data'!H183))),'Data Summary'!EA189="Yes"),OFFSET('Hygiene Data'!$H$5,0,10*ROW('Hygiene Data'!H183)),NA())</f>
        <v>#N/A</v>
      </c>
      <c r="BM189" s="85" t="e">
        <f ca="true">+IF(AND(ISNUMBER(OFFSET('Hygiene Data'!$H$7,0,10*ROW('Hygiene Data'!H183))),'Data Summary'!EB189="Yes"),OFFSET('Hygiene Data'!$H$7,0,10*ROW('Hygiene Data'!H183)),NA())</f>
        <v>#N/A</v>
      </c>
      <c r="BN189" s="85" t="e">
        <f ca="true">+IF(AND(ISNUMBER(OFFSET('Hygiene Data'!$H$9,0,10*ROW('Hygiene Data'!H183))),'Data Summary'!EC189="Yes"),OFFSET('Hygiene Data'!$H$9,0,10*ROW('Hygiene Data'!H183)),NA())</f>
        <v>#N/A</v>
      </c>
      <c r="BO189" s="85" t="e">
        <f ca="true">+IF(AND(ISNUMBER(OFFSET('Hygiene Data'!$I$5,0,10*ROW('Hygiene Data'!I183))),'Data Summary'!ED189="Yes"),OFFSET('Hygiene Data'!$I$5,0,10*ROW('Hygiene Data'!I183)),NA())</f>
        <v>#N/A</v>
      </c>
      <c r="BP189" s="85" t="e">
        <f ca="true">+IF(AND(ISNUMBER(OFFSET('Hygiene Data'!$I$7,0,10*ROW('Hygiene Data'!I183))),'Data Summary'!EE189="Yes"),OFFSET('Hygiene Data'!$I$7,0,10*ROW('Hygiene Data'!I183)),NA())</f>
        <v>#N/A</v>
      </c>
      <c r="BQ189" s="85" t="e">
        <f ca="true">+IF(AND(ISNUMBER(OFFSET('Hygiene Data'!$I$9,0,10*ROW('Hygiene Data'!I183))),'Data Summary'!EF189="Yes"),OFFSET('Hygiene Data'!$I$9,0,10*ROW('Hygiene Data'!I183)),NA())</f>
        <v>#N/A</v>
      </c>
    </row>
    <row xmlns:x14ac="http://schemas.microsoft.com/office/spreadsheetml/2009/9/ac" r="190" x14ac:dyDescent="0.2">
      <c r="A190" s="326" t="e">
        <f ca="true">+RIGHT('Data Summary'!A190,LEN('Data Summary'!A190)-9)</f>
        <v>#VALUE!</v>
      </c>
      <c r="B190" s="31" t="str">
        <f ca="true">+IF(ISTEXT('Data Summary'!B190),'Data Summary'!B190,"")</f>
        <v/>
      </c>
      <c r="C190" s="325" t="e">
        <f ca="true">+VALUE('Data Summary'!C190)</f>
        <v>#VALUE!</v>
      </c>
      <c r="D190" s="83" t="e">
        <f ca="true">+IF(AND(ISNUMBER(OFFSET('Water Data'!$D$4,0,10*ROW('Water Data'!D184))),'Data Summary'!BS190="Yes"),100-OFFSET('Water Data'!$D$4,0,10*ROW('Water Data'!D184)),NA())</f>
        <v>#N/A</v>
      </c>
      <c r="E190" s="83" t="e">
        <f ca="true">+IF(AND(ISNUMBER(OFFSET('Water Data'!$D$6,0,10*ROW('Water Data'!D184))),'Data Summary'!BT190="Yes"),OFFSET('Water Data'!$D$6,0,10*ROW('Water Data'!D184)),NA())</f>
        <v>#N/A</v>
      </c>
      <c r="F190" s="83" t="e">
        <f ca="true">+IF(AND(ISNUMBER(OFFSET('Water Data'!$D$9,0,10*ROW('Water Data'!D184))),'Data Summary'!BU190="Yes"),OFFSET('Water Data'!$D$9,0,10*ROW('Water Data'!D184)),NA())</f>
        <v>#N/A</v>
      </c>
      <c r="G190" s="83" t="e">
        <f ca="true">+IF(AND(ISNUMBER(OFFSET('Water Data'!$E$4,0,10*ROW('Water Data'!E184))),'Data Summary'!BV190="Yes"),100-OFFSET('Water Data'!$E$4,0,10*ROW('Water Data'!E184)),NA())</f>
        <v>#N/A</v>
      </c>
      <c r="H190" s="83" t="e">
        <f ca="true">+IF(AND(ISNUMBER(OFFSET('Water Data'!$E$6,0,10*ROW('Water Data'!E184))),'Data Summary'!BW190="Yes"),OFFSET('Water Data'!$E$6,0,10*ROW('Water Data'!E184)),NA())</f>
        <v>#N/A</v>
      </c>
      <c r="I190" s="83" t="e">
        <f ca="true">+IF(AND(ISNUMBER(OFFSET('Water Data'!$E$9,0,10*ROW('Water Data'!E184))),'Data Summary'!BX190="Yes"),OFFSET('Water Data'!$E$9,0,10*ROW('Water Data'!E184)),NA())</f>
        <v>#N/A</v>
      </c>
      <c r="J190" s="83" t="e">
        <f ca="true">+IF(AND(ISNUMBER(OFFSET('Water Data'!$F$4,0,10*ROW('Water Data'!F184))),'Data Summary'!BY190="Yes"),100-OFFSET('Water Data'!$F$4,0,10*ROW('Water Data'!F184)),NA())</f>
        <v>#N/A</v>
      </c>
      <c r="K190" s="83" t="e">
        <f ca="true">+IF(AND(ISNUMBER(OFFSET('Water Data'!$F$6,0,10*ROW('Water Data'!F184))),'Data Summary'!BZ190="Yes"),OFFSET('Water Data'!$F$6,0,10*ROW('Water Data'!F184)),NA())</f>
        <v>#N/A</v>
      </c>
      <c r="L190" s="83" t="e">
        <f ca="true">+IF(AND(ISNUMBER(OFFSET('Water Data'!$F$9,0,10*ROW('Water Data'!F184))),'Data Summary'!CA190="Yes"),OFFSET('Water Data'!$F$9,0,10*ROW('Water Data'!F184)),NA())</f>
        <v>#N/A</v>
      </c>
      <c r="M190" s="83" t="e">
        <f ca="true">+IF(AND(ISNUMBER(OFFSET('Water Data'!$G$4,0,10*ROW('Water Data'!G184))),'Data Summary'!CB190="Yes"),100-OFFSET('Water Data'!$G$4,0,10*ROW('Water Data'!G184)),NA())</f>
        <v>#N/A</v>
      </c>
      <c r="N190" s="83" t="e">
        <f ca="true">+IF(AND(ISNUMBER(OFFSET('Water Data'!$G$6,0,10*ROW('Water Data'!G184))),'Data Summary'!CC190="Yes"),OFFSET('Water Data'!$G$6,0,10*ROW('Water Data'!G184)),NA())</f>
        <v>#N/A</v>
      </c>
      <c r="O190" s="83" t="e">
        <f ca="true">+IF(AND(ISNUMBER(OFFSET('Water Data'!$G$9,0,10*ROW('Water Data'!G184))),'Data Summary'!CD190="Yes"),OFFSET('Water Data'!$G$9,0,10*ROW('Water Data'!G184)),NA())</f>
        <v>#N/A</v>
      </c>
      <c r="P190" s="83" t="e">
        <f ca="true">+IF(AND(ISNUMBER(OFFSET('Water Data'!$H$4,0,10*ROW('Water Data'!H184))),'Data Summary'!CE190="Yes"),100-OFFSET('Water Data'!$H$4,0,10*ROW('Water Data'!H184)),NA())</f>
        <v>#N/A</v>
      </c>
      <c r="Q190" s="83" t="e">
        <f ca="true">+IF(AND(ISNUMBER(OFFSET('Water Data'!$H$6,0,10*ROW('Water Data'!H184))),'Data Summary'!CF190="Yes"),OFFSET('Water Data'!$H$6,0,10*ROW('Water Data'!H184)),NA())</f>
        <v>#N/A</v>
      </c>
      <c r="R190" s="83" t="e">
        <f ca="true">+IF(AND(ISNUMBER(OFFSET('Water Data'!$H$9,0,10*ROW('Water Data'!H184))),'Data Summary'!CG190="Yes"),OFFSET('Water Data'!$H$9,0,10*ROW('Water Data'!H184)),NA())</f>
        <v>#N/A</v>
      </c>
      <c r="S190" s="83" t="e">
        <f ca="true">+IF(AND(ISNUMBER(OFFSET('Water Data'!$I$4,0,10*ROW('Water Data'!I184))),'Data Summary'!CH190="Yes"),100-OFFSET('Water Data'!$I$4,0,10*ROW('Water Data'!I184)),NA())</f>
        <v>#N/A</v>
      </c>
      <c r="T190" s="83" t="e">
        <f ca="true">+IF(AND(ISNUMBER(OFFSET('Water Data'!$I$6,0,10*ROW('Water Data'!I184))),'Data Summary'!CI190="Yes"),OFFSET('Water Data'!$I$6,0,10*ROW('Water Data'!I184)),NA())</f>
        <v>#N/A</v>
      </c>
      <c r="U190" s="83" t="e">
        <f ca="true">+IF(AND(ISNUMBER(OFFSET('Water Data'!$I$9,0,10*ROW('Water Data'!I184))),'Data Summary'!CJ190="Yes"),OFFSET('Water Data'!$I$9,0,10*ROW('Water Data'!I184)),NA())</f>
        <v>#N/A</v>
      </c>
      <c r="V190" s="84" t="e">
        <f ca="true">+IF(AND(ISNUMBER(OFFSET('Sanitation Data'!$D$4,0,10*ROW('Sanitation Data'!D184))),'Data Summary'!CK190="Yes"),100-OFFSET('Sanitation Data'!$D$4,0,10*ROW('Sanitation Data'!D184)),NA())</f>
        <v>#N/A</v>
      </c>
      <c r="W190" s="84" t="e">
        <f ca="true">+IF(AND(ISNUMBER(OFFSET('Sanitation Data'!$D$6,0,10*ROW('Sanitation Data'!D184))),'Data Summary'!CL190="Yes"),OFFSET('Sanitation Data'!$D$6,0,10*ROW('Sanitation Data'!D184)),NA())</f>
        <v>#N/A</v>
      </c>
      <c r="X190" s="84" t="e">
        <f ca="true">+IF(AND(ISNUMBER(OFFSET('Sanitation Data'!$D$10,0,10*ROW('Sanitation Data'!D184))),'Data Summary'!CM190="Yes"),OFFSET('Sanitation Data'!$D$10,0,10*ROW('Sanitation Data'!D184)),NA())</f>
        <v>#N/A</v>
      </c>
      <c r="Y190" s="84" t="e">
        <f ca="true">+IF(AND(ISNUMBER(OFFSET('Sanitation Data'!$D$11,0,10*ROW('Sanitation Data'!D184))),'Data Summary'!CN190="Yes"),OFFSET('Sanitation Data'!$D$11,0,10*ROW('Sanitation Data'!D184)),NA())</f>
        <v>#N/A</v>
      </c>
      <c r="Z190" s="84" t="e">
        <f ca="true">+IF(AND(ISNUMBER(OFFSET('Sanitation Data'!$D$12,0,10*ROW('Sanitation Data'!D184))),'Data Summary'!CO190="Yes"),OFFSET('Sanitation Data'!$D$12,0,10*ROW('Sanitation Data'!D184)),NA())</f>
        <v>#N/A</v>
      </c>
      <c r="AA190" s="84" t="e">
        <f ca="true">+IF(AND(ISNUMBER(OFFSET('Sanitation Data'!$E$4,0,10*ROW('Sanitation Data'!E184))),'Data Summary'!CP190="Yes"),100-OFFSET('Sanitation Data'!$E$4,0,10*ROW('Sanitation Data'!E184)),NA())</f>
        <v>#N/A</v>
      </c>
      <c r="AB190" s="84" t="e">
        <f ca="true">+IF(AND(ISNUMBER(OFFSET('Sanitation Data'!$E$6,0,10*ROW('Sanitation Data'!E184))),'Data Summary'!CQ190="Yes"),OFFSET('Sanitation Data'!$E$6,0,10*ROW('Sanitation Data'!E184)),NA())</f>
        <v>#N/A</v>
      </c>
      <c r="AC190" s="84" t="e">
        <f ca="true">+IF(AND(ISNUMBER(OFFSET('Sanitation Data'!$E$10,0,10*ROW('Sanitation Data'!E184))),'Data Summary'!CR190="Yes"),OFFSET('Sanitation Data'!$E$10,0,10*ROW('Sanitation Data'!E184)),NA())</f>
        <v>#N/A</v>
      </c>
      <c r="AD190" s="84" t="e">
        <f ca="true">+IF(AND(ISNUMBER(OFFSET('Sanitation Data'!$E$11,0,10*ROW('Sanitation Data'!E184))),'Data Summary'!CS190="Yes"),OFFSET('Sanitation Data'!$E$11,0,10*ROW('Sanitation Data'!E184)),NA())</f>
        <v>#N/A</v>
      </c>
      <c r="AE190" s="84" t="e">
        <f ca="true">+IF(AND(ISNUMBER(OFFSET('Sanitation Data'!$E$12,0,10*ROW('Sanitation Data'!E184))),'Data Summary'!CT190="Yes"),OFFSET('Sanitation Data'!$E$12,0,10*ROW('Sanitation Data'!E184)),NA())</f>
        <v>#N/A</v>
      </c>
      <c r="AF190" s="84" t="e">
        <f ca="true">+IF(AND(ISNUMBER(OFFSET('Sanitation Data'!$F$4,0,10*ROW('Sanitation Data'!F184))),'Data Summary'!CU190="Yes"),100-OFFSET('Sanitation Data'!$F$4,0,10*ROW('Sanitation Data'!F184)),NA())</f>
        <v>#N/A</v>
      </c>
      <c r="AG190" s="84" t="e">
        <f ca="true">+IF(AND(ISNUMBER(OFFSET('Sanitation Data'!$F$6,0,10*ROW('Sanitation Data'!F184))),'Data Summary'!CV190="Yes"),OFFSET('Sanitation Data'!$F$6,0,10*ROW('Sanitation Data'!F184)),NA())</f>
        <v>#N/A</v>
      </c>
      <c r="AH190" s="84" t="e">
        <f ca="true">+IF(AND(ISNUMBER(OFFSET('Sanitation Data'!$F$10,0,10*ROW('Sanitation Data'!F184))),'Data Summary'!CW190="Yes"),OFFSET('Sanitation Data'!$F$10,0,10*ROW('Sanitation Data'!F184)),NA())</f>
        <v>#N/A</v>
      </c>
      <c r="AI190" s="84" t="e">
        <f ca="true">+IF(AND(ISNUMBER(OFFSET('Sanitation Data'!$F$11,0,10*ROW('Sanitation Data'!F184))),'Data Summary'!CX190="Yes"),OFFSET('Sanitation Data'!$F$11,0,10*ROW('Sanitation Data'!F184)),NA())</f>
        <v>#N/A</v>
      </c>
      <c r="AJ190" s="84" t="e">
        <f ca="true">+IF(AND(ISNUMBER(OFFSET('Sanitation Data'!$F$12,0,10*ROW('Sanitation Data'!F184))),'Data Summary'!CY190="Yes"),OFFSET('Sanitation Data'!$F$12,0,10*ROW('Sanitation Data'!F184)),NA())</f>
        <v>#N/A</v>
      </c>
      <c r="AK190" s="84" t="e">
        <f ca="true">+IF(AND(ISNUMBER(OFFSET('Sanitation Data'!$G$4,0,10*ROW('Sanitation Data'!G184))),'Data Summary'!CZ190="Yes"),100-OFFSET('Sanitation Data'!$G$4,0,10*ROW('Sanitation Data'!G184)),NA())</f>
        <v>#N/A</v>
      </c>
      <c r="AL190" s="84" t="e">
        <f ca="true">+IF(AND(ISNUMBER(OFFSET('Sanitation Data'!$G$6,0,10*ROW('Sanitation Data'!G184))),'Data Summary'!DA190="Yes"),OFFSET('Sanitation Data'!$G$6,0,10*ROW('Sanitation Data'!G184)),NA())</f>
        <v>#N/A</v>
      </c>
      <c r="AM190" s="84" t="e">
        <f ca="true">+IF(AND(ISNUMBER(OFFSET('Sanitation Data'!$G$10,0,10*ROW('Sanitation Data'!G184))),'Data Summary'!DB190="Yes"),OFFSET('Sanitation Data'!$G$10,0,10*ROW('Sanitation Data'!G184)),NA())</f>
        <v>#N/A</v>
      </c>
      <c r="AN190" s="84" t="e">
        <f ca="true">+IF(AND(ISNUMBER(OFFSET('Sanitation Data'!$G$11,0,10*ROW('Sanitation Data'!G184))),'Data Summary'!DC190="Yes"),OFFSET('Sanitation Data'!$G$11,0,10*ROW('Sanitation Data'!G184)),NA())</f>
        <v>#N/A</v>
      </c>
      <c r="AO190" s="84" t="e">
        <f ca="true">+IF(AND(ISNUMBER(OFFSET('Sanitation Data'!$G$12,0,10*ROW('Sanitation Data'!G184))),'Data Summary'!DD190="Yes"),OFFSET('Sanitation Data'!$G$12,0,10*ROW('Sanitation Data'!G184)),NA())</f>
        <v>#N/A</v>
      </c>
      <c r="AP190" s="84" t="e">
        <f ca="true">+IF(AND(ISNUMBER(OFFSET('Sanitation Data'!$H$4,0,10*ROW('Sanitation Data'!H184))),'Data Summary'!DE190="Yes"),100-OFFSET('Sanitation Data'!$H$4,0,10*ROW('Sanitation Data'!H184)),NA())</f>
        <v>#N/A</v>
      </c>
      <c r="AQ190" s="84" t="e">
        <f ca="true">+IF(AND(ISNUMBER(OFFSET('Sanitation Data'!$H$6,0,10*ROW('Sanitation Data'!H184))),'Data Summary'!DF190="Yes"),OFFSET('Sanitation Data'!$H$6,0,10*ROW('Sanitation Data'!H184)),NA())</f>
        <v>#N/A</v>
      </c>
      <c r="AR190" s="84" t="e">
        <f ca="true">+IF(AND(ISNUMBER(OFFSET('Sanitation Data'!$H$10,0,10*ROW('Sanitation Data'!H184))),'Data Summary'!DG190="Yes"),OFFSET('Sanitation Data'!$H$10,0,10*ROW('Sanitation Data'!H184)),NA())</f>
        <v>#N/A</v>
      </c>
      <c r="AS190" s="84" t="e">
        <f ca="true">+IF(AND(ISNUMBER(OFFSET('Sanitation Data'!$H$11,0,10*ROW('Sanitation Data'!H184))),'Data Summary'!DH190="Yes"),OFFSET('Sanitation Data'!$H$11,0,10*ROW('Sanitation Data'!H184)),NA())</f>
        <v>#N/A</v>
      </c>
      <c r="AT190" s="84" t="e">
        <f ca="true">+IF(AND(ISNUMBER(OFFSET('Sanitation Data'!$H$12,0,10*ROW('Sanitation Data'!H184))),'Data Summary'!DI190="Yes"),OFFSET('Sanitation Data'!$H$12,0,10*ROW('Sanitation Data'!H184)),NA())</f>
        <v>#N/A</v>
      </c>
      <c r="AU190" s="84" t="e">
        <f ca="true">+IF(AND(ISNUMBER(OFFSET('Sanitation Data'!$I$4,0,10*ROW('Sanitation Data'!I184))),'Data Summary'!DJ190="Yes"),100-OFFSET('Sanitation Data'!$I$4,0,10*ROW('Sanitation Data'!I184)),NA())</f>
        <v>#N/A</v>
      </c>
      <c r="AV190" s="84" t="e">
        <f ca="true">+IF(AND(ISNUMBER(OFFSET('Sanitation Data'!$I$6,0,10*ROW('Sanitation Data'!I184))),'Data Summary'!DK190="Yes"),OFFSET('Sanitation Data'!$I$6,0,10*ROW('Sanitation Data'!I184)),NA())</f>
        <v>#N/A</v>
      </c>
      <c r="AW190" s="84" t="e">
        <f ca="true">+IF(AND(ISNUMBER(OFFSET('Sanitation Data'!$I$10,0,10*ROW('Sanitation Data'!I184))),'Data Summary'!DL190="Yes"),OFFSET('Sanitation Data'!$I$10,0,10*ROW('Sanitation Data'!I184)),NA())</f>
        <v>#N/A</v>
      </c>
      <c r="AX190" s="84" t="e">
        <f ca="true">+IF(AND(ISNUMBER(OFFSET('Sanitation Data'!$I$11,0,10*ROW('Sanitation Data'!I184))),'Data Summary'!DM190="Yes"),OFFSET('Sanitation Data'!$I$11,0,10*ROW('Sanitation Data'!I184)),NA())</f>
        <v>#N/A</v>
      </c>
      <c r="AY190" s="84" t="e">
        <f ca="true">+IF(AND(ISNUMBER(OFFSET('Sanitation Data'!$I$12,0,10*ROW('Sanitation Data'!I184))),'Data Summary'!DN190="Yes"),OFFSET('Sanitation Data'!$I$12,0,10*ROW('Sanitation Data'!I184)),NA())</f>
        <v>#N/A</v>
      </c>
      <c r="AZ190" s="85" t="e">
        <f ca="true">+IF(AND(ISNUMBER(OFFSET('Hygiene Data'!$D$5,0,10*ROW('Hygiene Data'!D184))),'Data Summary'!DO190="Yes"),OFFSET('Hygiene Data'!$D$5,0,10*ROW('Hygiene Data'!D184)),NA())</f>
        <v>#N/A</v>
      </c>
      <c r="BA190" s="85" t="e">
        <f ca="true">+IF(AND(ISNUMBER(OFFSET('Hygiene Data'!$D$7,0,10*ROW('Hygiene Data'!D184))),'Data Summary'!DP190="Yes"),OFFSET('Hygiene Data'!$D$7,0,10*ROW('Hygiene Data'!D184)),NA())</f>
        <v>#N/A</v>
      </c>
      <c r="BB190" s="85" t="e">
        <f ca="true">+IF(AND(ISNUMBER(OFFSET('Hygiene Data'!$D$9,0,10*ROW('Hygiene Data'!D184))),'Data Summary'!DQ190="Yes"),OFFSET('Hygiene Data'!$D$9,0,10*ROW('Hygiene Data'!D184)),NA())</f>
        <v>#N/A</v>
      </c>
      <c r="BC190" s="85" t="e">
        <f ca="true">+IF(AND(ISNUMBER(OFFSET('Hygiene Data'!$E$5,0,10*ROW('Hygiene Data'!E184))),'Data Summary'!DR190="Yes"),OFFSET('Hygiene Data'!$E$5,0,10*ROW('Hygiene Data'!E184)),NA())</f>
        <v>#N/A</v>
      </c>
      <c r="BD190" s="85" t="e">
        <f ca="true">+IF(AND(ISNUMBER(OFFSET('Hygiene Data'!$E$7,0,10*ROW('Hygiene Data'!E184))),'Data Summary'!DS190="Yes"),OFFSET('Hygiene Data'!$E$7,0,10*ROW('Hygiene Data'!E184)),NA())</f>
        <v>#N/A</v>
      </c>
      <c r="BE190" s="85" t="e">
        <f ca="true">+IF(AND(ISNUMBER(OFFSET('Hygiene Data'!$E$9,0,10*ROW('Hygiene Data'!E184))),'Data Summary'!DT190="Yes"),OFFSET('Hygiene Data'!$E$9,0,10*ROW('Hygiene Data'!E184)),NA())</f>
        <v>#N/A</v>
      </c>
      <c r="BF190" s="85" t="e">
        <f ca="true">+IF(AND(ISNUMBER(OFFSET('Hygiene Data'!$F$5,0,10*ROW('Hygiene Data'!F184))),'Data Summary'!DU190="Yes"),OFFSET('Hygiene Data'!$F$5,0,10*ROW('Hygiene Data'!F184)),NA())</f>
        <v>#N/A</v>
      </c>
      <c r="BG190" s="85" t="e">
        <f ca="true">+IF(AND(ISNUMBER(OFFSET('Hygiene Data'!$F$7,0,10*ROW('Hygiene Data'!F184))),'Data Summary'!DV190="Yes"),OFFSET('Hygiene Data'!$F$7,0,10*ROW('Hygiene Data'!F184)),NA())</f>
        <v>#N/A</v>
      </c>
      <c r="BH190" s="85" t="e">
        <f ca="true">+IF(AND(ISNUMBER(OFFSET('Hygiene Data'!$F$9,0,10*ROW('Hygiene Data'!F184))),'Data Summary'!DW190="Yes"),OFFSET('Hygiene Data'!$F$9,0,10*ROW('Hygiene Data'!F184)),NA())</f>
        <v>#N/A</v>
      </c>
      <c r="BI190" s="85" t="e">
        <f ca="true">+IF(AND(ISNUMBER(OFFSET('Hygiene Data'!$G$5,0,10*ROW('Hygiene Data'!G184))),'Data Summary'!DX190="Yes"),OFFSET('Hygiene Data'!$G$5,0,10*ROW('Hygiene Data'!G184)),NA())</f>
        <v>#N/A</v>
      </c>
      <c r="BJ190" s="85" t="e">
        <f ca="true">+IF(AND(ISNUMBER(OFFSET('Hygiene Data'!$G$7,0,10*ROW('Hygiene Data'!G184))),'Data Summary'!DY190="Yes"),OFFSET('Hygiene Data'!$G$7,0,10*ROW('Hygiene Data'!G184)),NA())</f>
        <v>#N/A</v>
      </c>
      <c r="BK190" s="85" t="e">
        <f ca="true">+IF(AND(ISNUMBER(OFFSET('Hygiene Data'!$G$9,0,10*ROW('Hygiene Data'!G184))),'Data Summary'!DZ190="Yes"),OFFSET('Hygiene Data'!$G$9,0,10*ROW('Hygiene Data'!G184)),NA())</f>
        <v>#N/A</v>
      </c>
      <c r="BL190" s="85" t="e">
        <f ca="true">+IF(AND(ISNUMBER(OFFSET('Hygiene Data'!$H$5,0,10*ROW('Hygiene Data'!H184))),'Data Summary'!EA190="Yes"),OFFSET('Hygiene Data'!$H$5,0,10*ROW('Hygiene Data'!H184)),NA())</f>
        <v>#N/A</v>
      </c>
      <c r="BM190" s="85" t="e">
        <f ca="true">+IF(AND(ISNUMBER(OFFSET('Hygiene Data'!$H$7,0,10*ROW('Hygiene Data'!H184))),'Data Summary'!EB190="Yes"),OFFSET('Hygiene Data'!$H$7,0,10*ROW('Hygiene Data'!H184)),NA())</f>
        <v>#N/A</v>
      </c>
      <c r="BN190" s="85" t="e">
        <f ca="true">+IF(AND(ISNUMBER(OFFSET('Hygiene Data'!$H$9,0,10*ROW('Hygiene Data'!H184))),'Data Summary'!EC190="Yes"),OFFSET('Hygiene Data'!$H$9,0,10*ROW('Hygiene Data'!H184)),NA())</f>
        <v>#N/A</v>
      </c>
      <c r="BO190" s="85" t="e">
        <f ca="true">+IF(AND(ISNUMBER(OFFSET('Hygiene Data'!$I$5,0,10*ROW('Hygiene Data'!I184))),'Data Summary'!ED190="Yes"),OFFSET('Hygiene Data'!$I$5,0,10*ROW('Hygiene Data'!I184)),NA())</f>
        <v>#N/A</v>
      </c>
      <c r="BP190" s="85" t="e">
        <f ca="true">+IF(AND(ISNUMBER(OFFSET('Hygiene Data'!$I$7,0,10*ROW('Hygiene Data'!I184))),'Data Summary'!EE190="Yes"),OFFSET('Hygiene Data'!$I$7,0,10*ROW('Hygiene Data'!I184)),NA())</f>
        <v>#N/A</v>
      </c>
      <c r="BQ190" s="85" t="e">
        <f ca="true">+IF(AND(ISNUMBER(OFFSET('Hygiene Data'!$I$9,0,10*ROW('Hygiene Data'!I184))),'Data Summary'!EF190="Yes"),OFFSET('Hygiene Data'!$I$9,0,10*ROW('Hygiene Data'!I184)),NA())</f>
        <v>#N/A</v>
      </c>
    </row>
    <row xmlns:x14ac="http://schemas.microsoft.com/office/spreadsheetml/2009/9/ac" r="191" x14ac:dyDescent="0.2">
      <c r="A191" s="326" t="e">
        <f ca="true">+RIGHT('Data Summary'!A191,LEN('Data Summary'!A191)-9)</f>
        <v>#VALUE!</v>
      </c>
      <c r="B191" s="31" t="str">
        <f ca="true">+IF(ISTEXT('Data Summary'!B191),'Data Summary'!B191,"")</f>
        <v/>
      </c>
      <c r="C191" s="325" t="e">
        <f ca="true">+VALUE('Data Summary'!C191)</f>
        <v>#VALUE!</v>
      </c>
      <c r="D191" s="83" t="e">
        <f ca="true">+IF(AND(ISNUMBER(OFFSET('Water Data'!$D$4,0,10*ROW('Water Data'!D185))),'Data Summary'!BS191="Yes"),100-OFFSET('Water Data'!$D$4,0,10*ROW('Water Data'!D185)),NA())</f>
        <v>#N/A</v>
      </c>
      <c r="E191" s="83" t="e">
        <f ca="true">+IF(AND(ISNUMBER(OFFSET('Water Data'!$D$6,0,10*ROW('Water Data'!D185))),'Data Summary'!BT191="Yes"),OFFSET('Water Data'!$D$6,0,10*ROW('Water Data'!D185)),NA())</f>
        <v>#N/A</v>
      </c>
      <c r="F191" s="83" t="e">
        <f ca="true">+IF(AND(ISNUMBER(OFFSET('Water Data'!$D$9,0,10*ROW('Water Data'!D185))),'Data Summary'!BU191="Yes"),OFFSET('Water Data'!$D$9,0,10*ROW('Water Data'!D185)),NA())</f>
        <v>#N/A</v>
      </c>
      <c r="G191" s="83" t="e">
        <f ca="true">+IF(AND(ISNUMBER(OFFSET('Water Data'!$E$4,0,10*ROW('Water Data'!E185))),'Data Summary'!BV191="Yes"),100-OFFSET('Water Data'!$E$4,0,10*ROW('Water Data'!E185)),NA())</f>
        <v>#N/A</v>
      </c>
      <c r="H191" s="83" t="e">
        <f ca="true">+IF(AND(ISNUMBER(OFFSET('Water Data'!$E$6,0,10*ROW('Water Data'!E185))),'Data Summary'!BW191="Yes"),OFFSET('Water Data'!$E$6,0,10*ROW('Water Data'!E185)),NA())</f>
        <v>#N/A</v>
      </c>
      <c r="I191" s="83" t="e">
        <f ca="true">+IF(AND(ISNUMBER(OFFSET('Water Data'!$E$9,0,10*ROW('Water Data'!E185))),'Data Summary'!BX191="Yes"),OFFSET('Water Data'!$E$9,0,10*ROW('Water Data'!E185)),NA())</f>
        <v>#N/A</v>
      </c>
      <c r="J191" s="83" t="e">
        <f ca="true">+IF(AND(ISNUMBER(OFFSET('Water Data'!$F$4,0,10*ROW('Water Data'!F185))),'Data Summary'!BY191="Yes"),100-OFFSET('Water Data'!$F$4,0,10*ROW('Water Data'!F185)),NA())</f>
        <v>#N/A</v>
      </c>
      <c r="K191" s="83" t="e">
        <f ca="true">+IF(AND(ISNUMBER(OFFSET('Water Data'!$F$6,0,10*ROW('Water Data'!F185))),'Data Summary'!BZ191="Yes"),OFFSET('Water Data'!$F$6,0,10*ROW('Water Data'!F185)),NA())</f>
        <v>#N/A</v>
      </c>
      <c r="L191" s="83" t="e">
        <f ca="true">+IF(AND(ISNUMBER(OFFSET('Water Data'!$F$9,0,10*ROW('Water Data'!F185))),'Data Summary'!CA191="Yes"),OFFSET('Water Data'!$F$9,0,10*ROW('Water Data'!F185)),NA())</f>
        <v>#N/A</v>
      </c>
      <c r="M191" s="83" t="e">
        <f ca="true">+IF(AND(ISNUMBER(OFFSET('Water Data'!$G$4,0,10*ROW('Water Data'!G185))),'Data Summary'!CB191="Yes"),100-OFFSET('Water Data'!$G$4,0,10*ROW('Water Data'!G185)),NA())</f>
        <v>#N/A</v>
      </c>
      <c r="N191" s="83" t="e">
        <f ca="true">+IF(AND(ISNUMBER(OFFSET('Water Data'!$G$6,0,10*ROW('Water Data'!G185))),'Data Summary'!CC191="Yes"),OFFSET('Water Data'!$G$6,0,10*ROW('Water Data'!G185)),NA())</f>
        <v>#N/A</v>
      </c>
      <c r="O191" s="83" t="e">
        <f ca="true">+IF(AND(ISNUMBER(OFFSET('Water Data'!$G$9,0,10*ROW('Water Data'!G185))),'Data Summary'!CD191="Yes"),OFFSET('Water Data'!$G$9,0,10*ROW('Water Data'!G185)),NA())</f>
        <v>#N/A</v>
      </c>
      <c r="P191" s="83" t="e">
        <f ca="true">+IF(AND(ISNUMBER(OFFSET('Water Data'!$H$4,0,10*ROW('Water Data'!H185))),'Data Summary'!CE191="Yes"),100-OFFSET('Water Data'!$H$4,0,10*ROW('Water Data'!H185)),NA())</f>
        <v>#N/A</v>
      </c>
      <c r="Q191" s="83" t="e">
        <f ca="true">+IF(AND(ISNUMBER(OFFSET('Water Data'!$H$6,0,10*ROW('Water Data'!H185))),'Data Summary'!CF191="Yes"),OFFSET('Water Data'!$H$6,0,10*ROW('Water Data'!H185)),NA())</f>
        <v>#N/A</v>
      </c>
      <c r="R191" s="83" t="e">
        <f ca="true">+IF(AND(ISNUMBER(OFFSET('Water Data'!$H$9,0,10*ROW('Water Data'!H185))),'Data Summary'!CG191="Yes"),OFFSET('Water Data'!$H$9,0,10*ROW('Water Data'!H185)),NA())</f>
        <v>#N/A</v>
      </c>
      <c r="S191" s="83" t="e">
        <f ca="true">+IF(AND(ISNUMBER(OFFSET('Water Data'!$I$4,0,10*ROW('Water Data'!I185))),'Data Summary'!CH191="Yes"),100-OFFSET('Water Data'!$I$4,0,10*ROW('Water Data'!I185)),NA())</f>
        <v>#N/A</v>
      </c>
      <c r="T191" s="83" t="e">
        <f ca="true">+IF(AND(ISNUMBER(OFFSET('Water Data'!$I$6,0,10*ROW('Water Data'!I185))),'Data Summary'!CI191="Yes"),OFFSET('Water Data'!$I$6,0,10*ROW('Water Data'!I185)),NA())</f>
        <v>#N/A</v>
      </c>
      <c r="U191" s="83" t="e">
        <f ca="true">+IF(AND(ISNUMBER(OFFSET('Water Data'!$I$9,0,10*ROW('Water Data'!I185))),'Data Summary'!CJ191="Yes"),OFFSET('Water Data'!$I$9,0,10*ROW('Water Data'!I185)),NA())</f>
        <v>#N/A</v>
      </c>
      <c r="V191" s="84" t="e">
        <f ca="true">+IF(AND(ISNUMBER(OFFSET('Sanitation Data'!$D$4,0,10*ROW('Sanitation Data'!D185))),'Data Summary'!CK191="Yes"),100-OFFSET('Sanitation Data'!$D$4,0,10*ROW('Sanitation Data'!D185)),NA())</f>
        <v>#N/A</v>
      </c>
      <c r="W191" s="84" t="e">
        <f ca="true">+IF(AND(ISNUMBER(OFFSET('Sanitation Data'!$D$6,0,10*ROW('Sanitation Data'!D185))),'Data Summary'!CL191="Yes"),OFFSET('Sanitation Data'!$D$6,0,10*ROW('Sanitation Data'!D185)),NA())</f>
        <v>#N/A</v>
      </c>
      <c r="X191" s="84" t="e">
        <f ca="true">+IF(AND(ISNUMBER(OFFSET('Sanitation Data'!$D$10,0,10*ROW('Sanitation Data'!D185))),'Data Summary'!CM191="Yes"),OFFSET('Sanitation Data'!$D$10,0,10*ROW('Sanitation Data'!D185)),NA())</f>
        <v>#N/A</v>
      </c>
      <c r="Y191" s="84" t="e">
        <f ca="true">+IF(AND(ISNUMBER(OFFSET('Sanitation Data'!$D$11,0,10*ROW('Sanitation Data'!D185))),'Data Summary'!CN191="Yes"),OFFSET('Sanitation Data'!$D$11,0,10*ROW('Sanitation Data'!D185)),NA())</f>
        <v>#N/A</v>
      </c>
      <c r="Z191" s="84" t="e">
        <f ca="true">+IF(AND(ISNUMBER(OFFSET('Sanitation Data'!$D$12,0,10*ROW('Sanitation Data'!D185))),'Data Summary'!CO191="Yes"),OFFSET('Sanitation Data'!$D$12,0,10*ROW('Sanitation Data'!D185)),NA())</f>
        <v>#N/A</v>
      </c>
      <c r="AA191" s="84" t="e">
        <f ca="true">+IF(AND(ISNUMBER(OFFSET('Sanitation Data'!$E$4,0,10*ROW('Sanitation Data'!E185))),'Data Summary'!CP191="Yes"),100-OFFSET('Sanitation Data'!$E$4,0,10*ROW('Sanitation Data'!E185)),NA())</f>
        <v>#N/A</v>
      </c>
      <c r="AB191" s="84" t="e">
        <f ca="true">+IF(AND(ISNUMBER(OFFSET('Sanitation Data'!$E$6,0,10*ROW('Sanitation Data'!E185))),'Data Summary'!CQ191="Yes"),OFFSET('Sanitation Data'!$E$6,0,10*ROW('Sanitation Data'!E185)),NA())</f>
        <v>#N/A</v>
      </c>
      <c r="AC191" s="84" t="e">
        <f ca="true">+IF(AND(ISNUMBER(OFFSET('Sanitation Data'!$E$10,0,10*ROW('Sanitation Data'!E185))),'Data Summary'!CR191="Yes"),OFFSET('Sanitation Data'!$E$10,0,10*ROW('Sanitation Data'!E185)),NA())</f>
        <v>#N/A</v>
      </c>
      <c r="AD191" s="84" t="e">
        <f ca="true">+IF(AND(ISNUMBER(OFFSET('Sanitation Data'!$E$11,0,10*ROW('Sanitation Data'!E185))),'Data Summary'!CS191="Yes"),OFFSET('Sanitation Data'!$E$11,0,10*ROW('Sanitation Data'!E185)),NA())</f>
        <v>#N/A</v>
      </c>
      <c r="AE191" s="84" t="e">
        <f ca="true">+IF(AND(ISNUMBER(OFFSET('Sanitation Data'!$E$12,0,10*ROW('Sanitation Data'!E185))),'Data Summary'!CT191="Yes"),OFFSET('Sanitation Data'!$E$12,0,10*ROW('Sanitation Data'!E185)),NA())</f>
        <v>#N/A</v>
      </c>
      <c r="AF191" s="84" t="e">
        <f ca="true">+IF(AND(ISNUMBER(OFFSET('Sanitation Data'!$F$4,0,10*ROW('Sanitation Data'!F185))),'Data Summary'!CU191="Yes"),100-OFFSET('Sanitation Data'!$F$4,0,10*ROW('Sanitation Data'!F185)),NA())</f>
        <v>#N/A</v>
      </c>
      <c r="AG191" s="84" t="e">
        <f ca="true">+IF(AND(ISNUMBER(OFFSET('Sanitation Data'!$F$6,0,10*ROW('Sanitation Data'!F185))),'Data Summary'!CV191="Yes"),OFFSET('Sanitation Data'!$F$6,0,10*ROW('Sanitation Data'!F185)),NA())</f>
        <v>#N/A</v>
      </c>
      <c r="AH191" s="84" t="e">
        <f ca="true">+IF(AND(ISNUMBER(OFFSET('Sanitation Data'!$F$10,0,10*ROW('Sanitation Data'!F185))),'Data Summary'!CW191="Yes"),OFFSET('Sanitation Data'!$F$10,0,10*ROW('Sanitation Data'!F185)),NA())</f>
        <v>#N/A</v>
      </c>
      <c r="AI191" s="84" t="e">
        <f ca="true">+IF(AND(ISNUMBER(OFFSET('Sanitation Data'!$F$11,0,10*ROW('Sanitation Data'!F185))),'Data Summary'!CX191="Yes"),OFFSET('Sanitation Data'!$F$11,0,10*ROW('Sanitation Data'!F185)),NA())</f>
        <v>#N/A</v>
      </c>
      <c r="AJ191" s="84" t="e">
        <f ca="true">+IF(AND(ISNUMBER(OFFSET('Sanitation Data'!$F$12,0,10*ROW('Sanitation Data'!F185))),'Data Summary'!CY191="Yes"),OFFSET('Sanitation Data'!$F$12,0,10*ROW('Sanitation Data'!F185)),NA())</f>
        <v>#N/A</v>
      </c>
      <c r="AK191" s="84" t="e">
        <f ca="true">+IF(AND(ISNUMBER(OFFSET('Sanitation Data'!$G$4,0,10*ROW('Sanitation Data'!G185))),'Data Summary'!CZ191="Yes"),100-OFFSET('Sanitation Data'!$G$4,0,10*ROW('Sanitation Data'!G185)),NA())</f>
        <v>#N/A</v>
      </c>
      <c r="AL191" s="84" t="e">
        <f ca="true">+IF(AND(ISNUMBER(OFFSET('Sanitation Data'!$G$6,0,10*ROW('Sanitation Data'!G185))),'Data Summary'!DA191="Yes"),OFFSET('Sanitation Data'!$G$6,0,10*ROW('Sanitation Data'!G185)),NA())</f>
        <v>#N/A</v>
      </c>
      <c r="AM191" s="84" t="e">
        <f ca="true">+IF(AND(ISNUMBER(OFFSET('Sanitation Data'!$G$10,0,10*ROW('Sanitation Data'!G185))),'Data Summary'!DB191="Yes"),OFFSET('Sanitation Data'!$G$10,0,10*ROW('Sanitation Data'!G185)),NA())</f>
        <v>#N/A</v>
      </c>
      <c r="AN191" s="84" t="e">
        <f ca="true">+IF(AND(ISNUMBER(OFFSET('Sanitation Data'!$G$11,0,10*ROW('Sanitation Data'!G185))),'Data Summary'!DC191="Yes"),OFFSET('Sanitation Data'!$G$11,0,10*ROW('Sanitation Data'!G185)),NA())</f>
        <v>#N/A</v>
      </c>
      <c r="AO191" s="84" t="e">
        <f ca="true">+IF(AND(ISNUMBER(OFFSET('Sanitation Data'!$G$12,0,10*ROW('Sanitation Data'!G185))),'Data Summary'!DD191="Yes"),OFFSET('Sanitation Data'!$G$12,0,10*ROW('Sanitation Data'!G185)),NA())</f>
        <v>#N/A</v>
      </c>
      <c r="AP191" s="84" t="e">
        <f ca="true">+IF(AND(ISNUMBER(OFFSET('Sanitation Data'!$H$4,0,10*ROW('Sanitation Data'!H185))),'Data Summary'!DE191="Yes"),100-OFFSET('Sanitation Data'!$H$4,0,10*ROW('Sanitation Data'!H185)),NA())</f>
        <v>#N/A</v>
      </c>
      <c r="AQ191" s="84" t="e">
        <f ca="true">+IF(AND(ISNUMBER(OFFSET('Sanitation Data'!$H$6,0,10*ROW('Sanitation Data'!H185))),'Data Summary'!DF191="Yes"),OFFSET('Sanitation Data'!$H$6,0,10*ROW('Sanitation Data'!H185)),NA())</f>
        <v>#N/A</v>
      </c>
      <c r="AR191" s="84" t="e">
        <f ca="true">+IF(AND(ISNUMBER(OFFSET('Sanitation Data'!$H$10,0,10*ROW('Sanitation Data'!H185))),'Data Summary'!DG191="Yes"),OFFSET('Sanitation Data'!$H$10,0,10*ROW('Sanitation Data'!H185)),NA())</f>
        <v>#N/A</v>
      </c>
      <c r="AS191" s="84" t="e">
        <f ca="true">+IF(AND(ISNUMBER(OFFSET('Sanitation Data'!$H$11,0,10*ROW('Sanitation Data'!H185))),'Data Summary'!DH191="Yes"),OFFSET('Sanitation Data'!$H$11,0,10*ROW('Sanitation Data'!H185)),NA())</f>
        <v>#N/A</v>
      </c>
      <c r="AT191" s="84" t="e">
        <f ca="true">+IF(AND(ISNUMBER(OFFSET('Sanitation Data'!$H$12,0,10*ROW('Sanitation Data'!H185))),'Data Summary'!DI191="Yes"),OFFSET('Sanitation Data'!$H$12,0,10*ROW('Sanitation Data'!H185)),NA())</f>
        <v>#N/A</v>
      </c>
      <c r="AU191" s="84" t="e">
        <f ca="true">+IF(AND(ISNUMBER(OFFSET('Sanitation Data'!$I$4,0,10*ROW('Sanitation Data'!I185))),'Data Summary'!DJ191="Yes"),100-OFFSET('Sanitation Data'!$I$4,0,10*ROW('Sanitation Data'!I185)),NA())</f>
        <v>#N/A</v>
      </c>
      <c r="AV191" s="84" t="e">
        <f ca="true">+IF(AND(ISNUMBER(OFFSET('Sanitation Data'!$I$6,0,10*ROW('Sanitation Data'!I185))),'Data Summary'!DK191="Yes"),OFFSET('Sanitation Data'!$I$6,0,10*ROW('Sanitation Data'!I185)),NA())</f>
        <v>#N/A</v>
      </c>
      <c r="AW191" s="84" t="e">
        <f ca="true">+IF(AND(ISNUMBER(OFFSET('Sanitation Data'!$I$10,0,10*ROW('Sanitation Data'!I185))),'Data Summary'!DL191="Yes"),OFFSET('Sanitation Data'!$I$10,0,10*ROW('Sanitation Data'!I185)),NA())</f>
        <v>#N/A</v>
      </c>
      <c r="AX191" s="84" t="e">
        <f ca="true">+IF(AND(ISNUMBER(OFFSET('Sanitation Data'!$I$11,0,10*ROW('Sanitation Data'!I185))),'Data Summary'!DM191="Yes"),OFFSET('Sanitation Data'!$I$11,0,10*ROW('Sanitation Data'!I185)),NA())</f>
        <v>#N/A</v>
      </c>
      <c r="AY191" s="84" t="e">
        <f ca="true">+IF(AND(ISNUMBER(OFFSET('Sanitation Data'!$I$12,0,10*ROW('Sanitation Data'!I185))),'Data Summary'!DN191="Yes"),OFFSET('Sanitation Data'!$I$12,0,10*ROW('Sanitation Data'!I185)),NA())</f>
        <v>#N/A</v>
      </c>
      <c r="AZ191" s="85" t="e">
        <f ca="true">+IF(AND(ISNUMBER(OFFSET('Hygiene Data'!$D$5,0,10*ROW('Hygiene Data'!D185))),'Data Summary'!DO191="Yes"),OFFSET('Hygiene Data'!$D$5,0,10*ROW('Hygiene Data'!D185)),NA())</f>
        <v>#N/A</v>
      </c>
      <c r="BA191" s="85" t="e">
        <f ca="true">+IF(AND(ISNUMBER(OFFSET('Hygiene Data'!$D$7,0,10*ROW('Hygiene Data'!D185))),'Data Summary'!DP191="Yes"),OFFSET('Hygiene Data'!$D$7,0,10*ROW('Hygiene Data'!D185)),NA())</f>
        <v>#N/A</v>
      </c>
      <c r="BB191" s="85" t="e">
        <f ca="true">+IF(AND(ISNUMBER(OFFSET('Hygiene Data'!$D$9,0,10*ROW('Hygiene Data'!D185))),'Data Summary'!DQ191="Yes"),OFFSET('Hygiene Data'!$D$9,0,10*ROW('Hygiene Data'!D185)),NA())</f>
        <v>#N/A</v>
      </c>
      <c r="BC191" s="85" t="e">
        <f ca="true">+IF(AND(ISNUMBER(OFFSET('Hygiene Data'!$E$5,0,10*ROW('Hygiene Data'!E185))),'Data Summary'!DR191="Yes"),OFFSET('Hygiene Data'!$E$5,0,10*ROW('Hygiene Data'!E185)),NA())</f>
        <v>#N/A</v>
      </c>
      <c r="BD191" s="85" t="e">
        <f ca="true">+IF(AND(ISNUMBER(OFFSET('Hygiene Data'!$E$7,0,10*ROW('Hygiene Data'!E185))),'Data Summary'!DS191="Yes"),OFFSET('Hygiene Data'!$E$7,0,10*ROW('Hygiene Data'!E185)),NA())</f>
        <v>#N/A</v>
      </c>
      <c r="BE191" s="85" t="e">
        <f ca="true">+IF(AND(ISNUMBER(OFFSET('Hygiene Data'!$E$9,0,10*ROW('Hygiene Data'!E185))),'Data Summary'!DT191="Yes"),OFFSET('Hygiene Data'!$E$9,0,10*ROW('Hygiene Data'!E185)),NA())</f>
        <v>#N/A</v>
      </c>
      <c r="BF191" s="85" t="e">
        <f ca="true">+IF(AND(ISNUMBER(OFFSET('Hygiene Data'!$F$5,0,10*ROW('Hygiene Data'!F185))),'Data Summary'!DU191="Yes"),OFFSET('Hygiene Data'!$F$5,0,10*ROW('Hygiene Data'!F185)),NA())</f>
        <v>#N/A</v>
      </c>
      <c r="BG191" s="85" t="e">
        <f ca="true">+IF(AND(ISNUMBER(OFFSET('Hygiene Data'!$F$7,0,10*ROW('Hygiene Data'!F185))),'Data Summary'!DV191="Yes"),OFFSET('Hygiene Data'!$F$7,0,10*ROW('Hygiene Data'!F185)),NA())</f>
        <v>#N/A</v>
      </c>
      <c r="BH191" s="85" t="e">
        <f ca="true">+IF(AND(ISNUMBER(OFFSET('Hygiene Data'!$F$9,0,10*ROW('Hygiene Data'!F185))),'Data Summary'!DW191="Yes"),OFFSET('Hygiene Data'!$F$9,0,10*ROW('Hygiene Data'!F185)),NA())</f>
        <v>#N/A</v>
      </c>
      <c r="BI191" s="85" t="e">
        <f ca="true">+IF(AND(ISNUMBER(OFFSET('Hygiene Data'!$G$5,0,10*ROW('Hygiene Data'!G185))),'Data Summary'!DX191="Yes"),OFFSET('Hygiene Data'!$G$5,0,10*ROW('Hygiene Data'!G185)),NA())</f>
        <v>#N/A</v>
      </c>
      <c r="BJ191" s="85" t="e">
        <f ca="true">+IF(AND(ISNUMBER(OFFSET('Hygiene Data'!$G$7,0,10*ROW('Hygiene Data'!G185))),'Data Summary'!DY191="Yes"),OFFSET('Hygiene Data'!$G$7,0,10*ROW('Hygiene Data'!G185)),NA())</f>
        <v>#N/A</v>
      </c>
      <c r="BK191" s="85" t="e">
        <f ca="true">+IF(AND(ISNUMBER(OFFSET('Hygiene Data'!$G$9,0,10*ROW('Hygiene Data'!G185))),'Data Summary'!DZ191="Yes"),OFFSET('Hygiene Data'!$G$9,0,10*ROW('Hygiene Data'!G185)),NA())</f>
        <v>#N/A</v>
      </c>
      <c r="BL191" s="85" t="e">
        <f ca="true">+IF(AND(ISNUMBER(OFFSET('Hygiene Data'!$H$5,0,10*ROW('Hygiene Data'!H185))),'Data Summary'!EA191="Yes"),OFFSET('Hygiene Data'!$H$5,0,10*ROW('Hygiene Data'!H185)),NA())</f>
        <v>#N/A</v>
      </c>
      <c r="BM191" s="85" t="e">
        <f ca="true">+IF(AND(ISNUMBER(OFFSET('Hygiene Data'!$H$7,0,10*ROW('Hygiene Data'!H185))),'Data Summary'!EB191="Yes"),OFFSET('Hygiene Data'!$H$7,0,10*ROW('Hygiene Data'!H185)),NA())</f>
        <v>#N/A</v>
      </c>
      <c r="BN191" s="85" t="e">
        <f ca="true">+IF(AND(ISNUMBER(OFFSET('Hygiene Data'!$H$9,0,10*ROW('Hygiene Data'!H185))),'Data Summary'!EC191="Yes"),OFFSET('Hygiene Data'!$H$9,0,10*ROW('Hygiene Data'!H185)),NA())</f>
        <v>#N/A</v>
      </c>
      <c r="BO191" s="85" t="e">
        <f ca="true">+IF(AND(ISNUMBER(OFFSET('Hygiene Data'!$I$5,0,10*ROW('Hygiene Data'!I185))),'Data Summary'!ED191="Yes"),OFFSET('Hygiene Data'!$I$5,0,10*ROW('Hygiene Data'!I185)),NA())</f>
        <v>#N/A</v>
      </c>
      <c r="BP191" s="85" t="e">
        <f ca="true">+IF(AND(ISNUMBER(OFFSET('Hygiene Data'!$I$7,0,10*ROW('Hygiene Data'!I185))),'Data Summary'!EE191="Yes"),OFFSET('Hygiene Data'!$I$7,0,10*ROW('Hygiene Data'!I185)),NA())</f>
        <v>#N/A</v>
      </c>
      <c r="BQ191" s="85" t="e">
        <f ca="true">+IF(AND(ISNUMBER(OFFSET('Hygiene Data'!$I$9,0,10*ROW('Hygiene Data'!I185))),'Data Summary'!EF191="Yes"),OFFSET('Hygiene Data'!$I$9,0,10*ROW('Hygiene Data'!I185)),NA())</f>
        <v>#N/A</v>
      </c>
    </row>
    <row xmlns:x14ac="http://schemas.microsoft.com/office/spreadsheetml/2009/9/ac" r="192" x14ac:dyDescent="0.2">
      <c r="A192" s="326" t="e">
        <f ca="true">+RIGHT('Data Summary'!A192,LEN('Data Summary'!A192)-9)</f>
        <v>#VALUE!</v>
      </c>
      <c r="B192" s="31" t="str">
        <f ca="true">+IF(ISTEXT('Data Summary'!B192),'Data Summary'!B192,"")</f>
        <v/>
      </c>
      <c r="C192" s="325" t="e">
        <f ca="true">+VALUE('Data Summary'!C192)</f>
        <v>#VALUE!</v>
      </c>
      <c r="D192" s="83" t="e">
        <f ca="true">+IF(AND(ISNUMBER(OFFSET('Water Data'!$D$4,0,10*ROW('Water Data'!D186))),'Data Summary'!BS192="Yes"),100-OFFSET('Water Data'!$D$4,0,10*ROW('Water Data'!D186)),NA())</f>
        <v>#N/A</v>
      </c>
      <c r="E192" s="83" t="e">
        <f ca="true">+IF(AND(ISNUMBER(OFFSET('Water Data'!$D$6,0,10*ROW('Water Data'!D186))),'Data Summary'!BT192="Yes"),OFFSET('Water Data'!$D$6,0,10*ROW('Water Data'!D186)),NA())</f>
        <v>#N/A</v>
      </c>
      <c r="F192" s="83" t="e">
        <f ca="true">+IF(AND(ISNUMBER(OFFSET('Water Data'!$D$9,0,10*ROW('Water Data'!D186))),'Data Summary'!BU192="Yes"),OFFSET('Water Data'!$D$9,0,10*ROW('Water Data'!D186)),NA())</f>
        <v>#N/A</v>
      </c>
      <c r="G192" s="83" t="e">
        <f ca="true">+IF(AND(ISNUMBER(OFFSET('Water Data'!$E$4,0,10*ROW('Water Data'!E186))),'Data Summary'!BV192="Yes"),100-OFFSET('Water Data'!$E$4,0,10*ROW('Water Data'!E186)),NA())</f>
        <v>#N/A</v>
      </c>
      <c r="H192" s="83" t="e">
        <f ca="true">+IF(AND(ISNUMBER(OFFSET('Water Data'!$E$6,0,10*ROW('Water Data'!E186))),'Data Summary'!BW192="Yes"),OFFSET('Water Data'!$E$6,0,10*ROW('Water Data'!E186)),NA())</f>
        <v>#N/A</v>
      </c>
      <c r="I192" s="83" t="e">
        <f ca="true">+IF(AND(ISNUMBER(OFFSET('Water Data'!$E$9,0,10*ROW('Water Data'!E186))),'Data Summary'!BX192="Yes"),OFFSET('Water Data'!$E$9,0,10*ROW('Water Data'!E186)),NA())</f>
        <v>#N/A</v>
      </c>
      <c r="J192" s="83" t="e">
        <f ca="true">+IF(AND(ISNUMBER(OFFSET('Water Data'!$F$4,0,10*ROW('Water Data'!F186))),'Data Summary'!BY192="Yes"),100-OFFSET('Water Data'!$F$4,0,10*ROW('Water Data'!F186)),NA())</f>
        <v>#N/A</v>
      </c>
      <c r="K192" s="83" t="e">
        <f ca="true">+IF(AND(ISNUMBER(OFFSET('Water Data'!$F$6,0,10*ROW('Water Data'!F186))),'Data Summary'!BZ192="Yes"),OFFSET('Water Data'!$F$6,0,10*ROW('Water Data'!F186)),NA())</f>
        <v>#N/A</v>
      </c>
      <c r="L192" s="83" t="e">
        <f ca="true">+IF(AND(ISNUMBER(OFFSET('Water Data'!$F$9,0,10*ROW('Water Data'!F186))),'Data Summary'!CA192="Yes"),OFFSET('Water Data'!$F$9,0,10*ROW('Water Data'!F186)),NA())</f>
        <v>#N/A</v>
      </c>
      <c r="M192" s="83" t="e">
        <f ca="true">+IF(AND(ISNUMBER(OFFSET('Water Data'!$G$4,0,10*ROW('Water Data'!G186))),'Data Summary'!CB192="Yes"),100-OFFSET('Water Data'!$G$4,0,10*ROW('Water Data'!G186)),NA())</f>
        <v>#N/A</v>
      </c>
      <c r="N192" s="83" t="e">
        <f ca="true">+IF(AND(ISNUMBER(OFFSET('Water Data'!$G$6,0,10*ROW('Water Data'!G186))),'Data Summary'!CC192="Yes"),OFFSET('Water Data'!$G$6,0,10*ROW('Water Data'!G186)),NA())</f>
        <v>#N/A</v>
      </c>
      <c r="O192" s="83" t="e">
        <f ca="true">+IF(AND(ISNUMBER(OFFSET('Water Data'!$G$9,0,10*ROW('Water Data'!G186))),'Data Summary'!CD192="Yes"),OFFSET('Water Data'!$G$9,0,10*ROW('Water Data'!G186)),NA())</f>
        <v>#N/A</v>
      </c>
      <c r="P192" s="83" t="e">
        <f ca="true">+IF(AND(ISNUMBER(OFFSET('Water Data'!$H$4,0,10*ROW('Water Data'!H186))),'Data Summary'!CE192="Yes"),100-OFFSET('Water Data'!$H$4,0,10*ROW('Water Data'!H186)),NA())</f>
        <v>#N/A</v>
      </c>
      <c r="Q192" s="83" t="e">
        <f ca="true">+IF(AND(ISNUMBER(OFFSET('Water Data'!$H$6,0,10*ROW('Water Data'!H186))),'Data Summary'!CF192="Yes"),OFFSET('Water Data'!$H$6,0,10*ROW('Water Data'!H186)),NA())</f>
        <v>#N/A</v>
      </c>
      <c r="R192" s="83" t="e">
        <f ca="true">+IF(AND(ISNUMBER(OFFSET('Water Data'!$H$9,0,10*ROW('Water Data'!H186))),'Data Summary'!CG192="Yes"),OFFSET('Water Data'!$H$9,0,10*ROW('Water Data'!H186)),NA())</f>
        <v>#N/A</v>
      </c>
      <c r="S192" s="83" t="e">
        <f ca="true">+IF(AND(ISNUMBER(OFFSET('Water Data'!$I$4,0,10*ROW('Water Data'!I186))),'Data Summary'!CH192="Yes"),100-OFFSET('Water Data'!$I$4,0,10*ROW('Water Data'!I186)),NA())</f>
        <v>#N/A</v>
      </c>
      <c r="T192" s="83" t="e">
        <f ca="true">+IF(AND(ISNUMBER(OFFSET('Water Data'!$I$6,0,10*ROW('Water Data'!I186))),'Data Summary'!CI192="Yes"),OFFSET('Water Data'!$I$6,0,10*ROW('Water Data'!I186)),NA())</f>
        <v>#N/A</v>
      </c>
      <c r="U192" s="83" t="e">
        <f ca="true">+IF(AND(ISNUMBER(OFFSET('Water Data'!$I$9,0,10*ROW('Water Data'!I186))),'Data Summary'!CJ192="Yes"),OFFSET('Water Data'!$I$9,0,10*ROW('Water Data'!I186)),NA())</f>
        <v>#N/A</v>
      </c>
      <c r="V192" s="84" t="e">
        <f ca="true">+IF(AND(ISNUMBER(OFFSET('Sanitation Data'!$D$4,0,10*ROW('Sanitation Data'!D186))),'Data Summary'!CK192="Yes"),100-OFFSET('Sanitation Data'!$D$4,0,10*ROW('Sanitation Data'!D186)),NA())</f>
        <v>#N/A</v>
      </c>
      <c r="W192" s="84" t="e">
        <f ca="true">+IF(AND(ISNUMBER(OFFSET('Sanitation Data'!$D$6,0,10*ROW('Sanitation Data'!D186))),'Data Summary'!CL192="Yes"),OFFSET('Sanitation Data'!$D$6,0,10*ROW('Sanitation Data'!D186)),NA())</f>
        <v>#N/A</v>
      </c>
      <c r="X192" s="84" t="e">
        <f ca="true">+IF(AND(ISNUMBER(OFFSET('Sanitation Data'!$D$10,0,10*ROW('Sanitation Data'!D186))),'Data Summary'!CM192="Yes"),OFFSET('Sanitation Data'!$D$10,0,10*ROW('Sanitation Data'!D186)),NA())</f>
        <v>#N/A</v>
      </c>
      <c r="Y192" s="84" t="e">
        <f ca="true">+IF(AND(ISNUMBER(OFFSET('Sanitation Data'!$D$11,0,10*ROW('Sanitation Data'!D186))),'Data Summary'!CN192="Yes"),OFFSET('Sanitation Data'!$D$11,0,10*ROW('Sanitation Data'!D186)),NA())</f>
        <v>#N/A</v>
      </c>
      <c r="Z192" s="84" t="e">
        <f ca="true">+IF(AND(ISNUMBER(OFFSET('Sanitation Data'!$D$12,0,10*ROW('Sanitation Data'!D186))),'Data Summary'!CO192="Yes"),OFFSET('Sanitation Data'!$D$12,0,10*ROW('Sanitation Data'!D186)),NA())</f>
        <v>#N/A</v>
      </c>
      <c r="AA192" s="84" t="e">
        <f ca="true">+IF(AND(ISNUMBER(OFFSET('Sanitation Data'!$E$4,0,10*ROW('Sanitation Data'!E186))),'Data Summary'!CP192="Yes"),100-OFFSET('Sanitation Data'!$E$4,0,10*ROW('Sanitation Data'!E186)),NA())</f>
        <v>#N/A</v>
      </c>
      <c r="AB192" s="84" t="e">
        <f ca="true">+IF(AND(ISNUMBER(OFFSET('Sanitation Data'!$E$6,0,10*ROW('Sanitation Data'!E186))),'Data Summary'!CQ192="Yes"),OFFSET('Sanitation Data'!$E$6,0,10*ROW('Sanitation Data'!E186)),NA())</f>
        <v>#N/A</v>
      </c>
      <c r="AC192" s="84" t="e">
        <f ca="true">+IF(AND(ISNUMBER(OFFSET('Sanitation Data'!$E$10,0,10*ROW('Sanitation Data'!E186))),'Data Summary'!CR192="Yes"),OFFSET('Sanitation Data'!$E$10,0,10*ROW('Sanitation Data'!E186)),NA())</f>
        <v>#N/A</v>
      </c>
      <c r="AD192" s="84" t="e">
        <f ca="true">+IF(AND(ISNUMBER(OFFSET('Sanitation Data'!$E$11,0,10*ROW('Sanitation Data'!E186))),'Data Summary'!CS192="Yes"),OFFSET('Sanitation Data'!$E$11,0,10*ROW('Sanitation Data'!E186)),NA())</f>
        <v>#N/A</v>
      </c>
      <c r="AE192" s="84" t="e">
        <f ca="true">+IF(AND(ISNUMBER(OFFSET('Sanitation Data'!$E$12,0,10*ROW('Sanitation Data'!E186))),'Data Summary'!CT192="Yes"),OFFSET('Sanitation Data'!$E$12,0,10*ROW('Sanitation Data'!E186)),NA())</f>
        <v>#N/A</v>
      </c>
      <c r="AF192" s="84" t="e">
        <f ca="true">+IF(AND(ISNUMBER(OFFSET('Sanitation Data'!$F$4,0,10*ROW('Sanitation Data'!F186))),'Data Summary'!CU192="Yes"),100-OFFSET('Sanitation Data'!$F$4,0,10*ROW('Sanitation Data'!F186)),NA())</f>
        <v>#N/A</v>
      </c>
      <c r="AG192" s="84" t="e">
        <f ca="true">+IF(AND(ISNUMBER(OFFSET('Sanitation Data'!$F$6,0,10*ROW('Sanitation Data'!F186))),'Data Summary'!CV192="Yes"),OFFSET('Sanitation Data'!$F$6,0,10*ROW('Sanitation Data'!F186)),NA())</f>
        <v>#N/A</v>
      </c>
      <c r="AH192" s="84" t="e">
        <f ca="true">+IF(AND(ISNUMBER(OFFSET('Sanitation Data'!$F$10,0,10*ROW('Sanitation Data'!F186))),'Data Summary'!CW192="Yes"),OFFSET('Sanitation Data'!$F$10,0,10*ROW('Sanitation Data'!F186)),NA())</f>
        <v>#N/A</v>
      </c>
      <c r="AI192" s="84" t="e">
        <f ca="true">+IF(AND(ISNUMBER(OFFSET('Sanitation Data'!$F$11,0,10*ROW('Sanitation Data'!F186))),'Data Summary'!CX192="Yes"),OFFSET('Sanitation Data'!$F$11,0,10*ROW('Sanitation Data'!F186)),NA())</f>
        <v>#N/A</v>
      </c>
      <c r="AJ192" s="84" t="e">
        <f ca="true">+IF(AND(ISNUMBER(OFFSET('Sanitation Data'!$F$12,0,10*ROW('Sanitation Data'!F186))),'Data Summary'!CY192="Yes"),OFFSET('Sanitation Data'!$F$12,0,10*ROW('Sanitation Data'!F186)),NA())</f>
        <v>#N/A</v>
      </c>
      <c r="AK192" s="84" t="e">
        <f ca="true">+IF(AND(ISNUMBER(OFFSET('Sanitation Data'!$G$4,0,10*ROW('Sanitation Data'!G186))),'Data Summary'!CZ192="Yes"),100-OFFSET('Sanitation Data'!$G$4,0,10*ROW('Sanitation Data'!G186)),NA())</f>
        <v>#N/A</v>
      </c>
      <c r="AL192" s="84" t="e">
        <f ca="true">+IF(AND(ISNUMBER(OFFSET('Sanitation Data'!$G$6,0,10*ROW('Sanitation Data'!G186))),'Data Summary'!DA192="Yes"),OFFSET('Sanitation Data'!$G$6,0,10*ROW('Sanitation Data'!G186)),NA())</f>
        <v>#N/A</v>
      </c>
      <c r="AM192" s="84" t="e">
        <f ca="true">+IF(AND(ISNUMBER(OFFSET('Sanitation Data'!$G$10,0,10*ROW('Sanitation Data'!G186))),'Data Summary'!DB192="Yes"),OFFSET('Sanitation Data'!$G$10,0,10*ROW('Sanitation Data'!G186)),NA())</f>
        <v>#N/A</v>
      </c>
      <c r="AN192" s="84" t="e">
        <f ca="true">+IF(AND(ISNUMBER(OFFSET('Sanitation Data'!$G$11,0,10*ROW('Sanitation Data'!G186))),'Data Summary'!DC192="Yes"),OFFSET('Sanitation Data'!$G$11,0,10*ROW('Sanitation Data'!G186)),NA())</f>
        <v>#N/A</v>
      </c>
      <c r="AO192" s="84" t="e">
        <f ca="true">+IF(AND(ISNUMBER(OFFSET('Sanitation Data'!$G$12,0,10*ROW('Sanitation Data'!G186))),'Data Summary'!DD192="Yes"),OFFSET('Sanitation Data'!$G$12,0,10*ROW('Sanitation Data'!G186)),NA())</f>
        <v>#N/A</v>
      </c>
      <c r="AP192" s="84" t="e">
        <f ca="true">+IF(AND(ISNUMBER(OFFSET('Sanitation Data'!$H$4,0,10*ROW('Sanitation Data'!H186))),'Data Summary'!DE192="Yes"),100-OFFSET('Sanitation Data'!$H$4,0,10*ROW('Sanitation Data'!H186)),NA())</f>
        <v>#N/A</v>
      </c>
      <c r="AQ192" s="84" t="e">
        <f ca="true">+IF(AND(ISNUMBER(OFFSET('Sanitation Data'!$H$6,0,10*ROW('Sanitation Data'!H186))),'Data Summary'!DF192="Yes"),OFFSET('Sanitation Data'!$H$6,0,10*ROW('Sanitation Data'!H186)),NA())</f>
        <v>#N/A</v>
      </c>
      <c r="AR192" s="84" t="e">
        <f ca="true">+IF(AND(ISNUMBER(OFFSET('Sanitation Data'!$H$10,0,10*ROW('Sanitation Data'!H186))),'Data Summary'!DG192="Yes"),OFFSET('Sanitation Data'!$H$10,0,10*ROW('Sanitation Data'!H186)),NA())</f>
        <v>#N/A</v>
      </c>
      <c r="AS192" s="84" t="e">
        <f ca="true">+IF(AND(ISNUMBER(OFFSET('Sanitation Data'!$H$11,0,10*ROW('Sanitation Data'!H186))),'Data Summary'!DH192="Yes"),OFFSET('Sanitation Data'!$H$11,0,10*ROW('Sanitation Data'!H186)),NA())</f>
        <v>#N/A</v>
      </c>
      <c r="AT192" s="84" t="e">
        <f ca="true">+IF(AND(ISNUMBER(OFFSET('Sanitation Data'!$H$12,0,10*ROW('Sanitation Data'!H186))),'Data Summary'!DI192="Yes"),OFFSET('Sanitation Data'!$H$12,0,10*ROW('Sanitation Data'!H186)),NA())</f>
        <v>#N/A</v>
      </c>
      <c r="AU192" s="84" t="e">
        <f ca="true">+IF(AND(ISNUMBER(OFFSET('Sanitation Data'!$I$4,0,10*ROW('Sanitation Data'!I186))),'Data Summary'!DJ192="Yes"),100-OFFSET('Sanitation Data'!$I$4,0,10*ROW('Sanitation Data'!I186)),NA())</f>
        <v>#N/A</v>
      </c>
      <c r="AV192" s="84" t="e">
        <f ca="true">+IF(AND(ISNUMBER(OFFSET('Sanitation Data'!$I$6,0,10*ROW('Sanitation Data'!I186))),'Data Summary'!DK192="Yes"),OFFSET('Sanitation Data'!$I$6,0,10*ROW('Sanitation Data'!I186)),NA())</f>
        <v>#N/A</v>
      </c>
      <c r="AW192" s="84" t="e">
        <f ca="true">+IF(AND(ISNUMBER(OFFSET('Sanitation Data'!$I$10,0,10*ROW('Sanitation Data'!I186))),'Data Summary'!DL192="Yes"),OFFSET('Sanitation Data'!$I$10,0,10*ROW('Sanitation Data'!I186)),NA())</f>
        <v>#N/A</v>
      </c>
      <c r="AX192" s="84" t="e">
        <f ca="true">+IF(AND(ISNUMBER(OFFSET('Sanitation Data'!$I$11,0,10*ROW('Sanitation Data'!I186))),'Data Summary'!DM192="Yes"),OFFSET('Sanitation Data'!$I$11,0,10*ROW('Sanitation Data'!I186)),NA())</f>
        <v>#N/A</v>
      </c>
      <c r="AY192" s="84" t="e">
        <f ca="true">+IF(AND(ISNUMBER(OFFSET('Sanitation Data'!$I$12,0,10*ROW('Sanitation Data'!I186))),'Data Summary'!DN192="Yes"),OFFSET('Sanitation Data'!$I$12,0,10*ROW('Sanitation Data'!I186)),NA())</f>
        <v>#N/A</v>
      </c>
      <c r="AZ192" s="85" t="e">
        <f ca="true">+IF(AND(ISNUMBER(OFFSET('Hygiene Data'!$D$5,0,10*ROW('Hygiene Data'!D186))),'Data Summary'!DO192="Yes"),OFFSET('Hygiene Data'!$D$5,0,10*ROW('Hygiene Data'!D186)),NA())</f>
        <v>#N/A</v>
      </c>
      <c r="BA192" s="85" t="e">
        <f ca="true">+IF(AND(ISNUMBER(OFFSET('Hygiene Data'!$D$7,0,10*ROW('Hygiene Data'!D186))),'Data Summary'!DP192="Yes"),OFFSET('Hygiene Data'!$D$7,0,10*ROW('Hygiene Data'!D186)),NA())</f>
        <v>#N/A</v>
      </c>
      <c r="BB192" s="85" t="e">
        <f ca="true">+IF(AND(ISNUMBER(OFFSET('Hygiene Data'!$D$9,0,10*ROW('Hygiene Data'!D186))),'Data Summary'!DQ192="Yes"),OFFSET('Hygiene Data'!$D$9,0,10*ROW('Hygiene Data'!D186)),NA())</f>
        <v>#N/A</v>
      </c>
      <c r="BC192" s="85" t="e">
        <f ca="true">+IF(AND(ISNUMBER(OFFSET('Hygiene Data'!$E$5,0,10*ROW('Hygiene Data'!E186))),'Data Summary'!DR192="Yes"),OFFSET('Hygiene Data'!$E$5,0,10*ROW('Hygiene Data'!E186)),NA())</f>
        <v>#N/A</v>
      </c>
      <c r="BD192" s="85" t="e">
        <f ca="true">+IF(AND(ISNUMBER(OFFSET('Hygiene Data'!$E$7,0,10*ROW('Hygiene Data'!E186))),'Data Summary'!DS192="Yes"),OFFSET('Hygiene Data'!$E$7,0,10*ROW('Hygiene Data'!E186)),NA())</f>
        <v>#N/A</v>
      </c>
      <c r="BE192" s="85" t="e">
        <f ca="true">+IF(AND(ISNUMBER(OFFSET('Hygiene Data'!$E$9,0,10*ROW('Hygiene Data'!E186))),'Data Summary'!DT192="Yes"),OFFSET('Hygiene Data'!$E$9,0,10*ROW('Hygiene Data'!E186)),NA())</f>
        <v>#N/A</v>
      </c>
      <c r="BF192" s="85" t="e">
        <f ca="true">+IF(AND(ISNUMBER(OFFSET('Hygiene Data'!$F$5,0,10*ROW('Hygiene Data'!F186))),'Data Summary'!DU192="Yes"),OFFSET('Hygiene Data'!$F$5,0,10*ROW('Hygiene Data'!F186)),NA())</f>
        <v>#N/A</v>
      </c>
      <c r="BG192" s="85" t="e">
        <f ca="true">+IF(AND(ISNUMBER(OFFSET('Hygiene Data'!$F$7,0,10*ROW('Hygiene Data'!F186))),'Data Summary'!DV192="Yes"),OFFSET('Hygiene Data'!$F$7,0,10*ROW('Hygiene Data'!F186)),NA())</f>
        <v>#N/A</v>
      </c>
      <c r="BH192" s="85" t="e">
        <f ca="true">+IF(AND(ISNUMBER(OFFSET('Hygiene Data'!$F$9,0,10*ROW('Hygiene Data'!F186))),'Data Summary'!DW192="Yes"),OFFSET('Hygiene Data'!$F$9,0,10*ROW('Hygiene Data'!F186)),NA())</f>
        <v>#N/A</v>
      </c>
      <c r="BI192" s="85" t="e">
        <f ca="true">+IF(AND(ISNUMBER(OFFSET('Hygiene Data'!$G$5,0,10*ROW('Hygiene Data'!G186))),'Data Summary'!DX192="Yes"),OFFSET('Hygiene Data'!$G$5,0,10*ROW('Hygiene Data'!G186)),NA())</f>
        <v>#N/A</v>
      </c>
      <c r="BJ192" s="85" t="e">
        <f ca="true">+IF(AND(ISNUMBER(OFFSET('Hygiene Data'!$G$7,0,10*ROW('Hygiene Data'!G186))),'Data Summary'!DY192="Yes"),OFFSET('Hygiene Data'!$G$7,0,10*ROW('Hygiene Data'!G186)),NA())</f>
        <v>#N/A</v>
      </c>
      <c r="BK192" s="85" t="e">
        <f ca="true">+IF(AND(ISNUMBER(OFFSET('Hygiene Data'!$G$9,0,10*ROW('Hygiene Data'!G186))),'Data Summary'!DZ192="Yes"),OFFSET('Hygiene Data'!$G$9,0,10*ROW('Hygiene Data'!G186)),NA())</f>
        <v>#N/A</v>
      </c>
      <c r="BL192" s="85" t="e">
        <f ca="true">+IF(AND(ISNUMBER(OFFSET('Hygiene Data'!$H$5,0,10*ROW('Hygiene Data'!H186))),'Data Summary'!EA192="Yes"),OFFSET('Hygiene Data'!$H$5,0,10*ROW('Hygiene Data'!H186)),NA())</f>
        <v>#N/A</v>
      </c>
      <c r="BM192" s="85" t="e">
        <f ca="true">+IF(AND(ISNUMBER(OFFSET('Hygiene Data'!$H$7,0,10*ROW('Hygiene Data'!H186))),'Data Summary'!EB192="Yes"),OFFSET('Hygiene Data'!$H$7,0,10*ROW('Hygiene Data'!H186)),NA())</f>
        <v>#N/A</v>
      </c>
      <c r="BN192" s="85" t="e">
        <f ca="true">+IF(AND(ISNUMBER(OFFSET('Hygiene Data'!$H$9,0,10*ROW('Hygiene Data'!H186))),'Data Summary'!EC192="Yes"),OFFSET('Hygiene Data'!$H$9,0,10*ROW('Hygiene Data'!H186)),NA())</f>
        <v>#N/A</v>
      </c>
      <c r="BO192" s="85" t="e">
        <f ca="true">+IF(AND(ISNUMBER(OFFSET('Hygiene Data'!$I$5,0,10*ROW('Hygiene Data'!I186))),'Data Summary'!ED192="Yes"),OFFSET('Hygiene Data'!$I$5,0,10*ROW('Hygiene Data'!I186)),NA())</f>
        <v>#N/A</v>
      </c>
      <c r="BP192" s="85" t="e">
        <f ca="true">+IF(AND(ISNUMBER(OFFSET('Hygiene Data'!$I$7,0,10*ROW('Hygiene Data'!I186))),'Data Summary'!EE192="Yes"),OFFSET('Hygiene Data'!$I$7,0,10*ROW('Hygiene Data'!I186)),NA())</f>
        <v>#N/A</v>
      </c>
      <c r="BQ192" s="85" t="e">
        <f ca="true">+IF(AND(ISNUMBER(OFFSET('Hygiene Data'!$I$9,0,10*ROW('Hygiene Data'!I186))),'Data Summary'!EF192="Yes"),OFFSET('Hygiene Data'!$I$9,0,10*ROW('Hygiene Data'!I186)),NA())</f>
        <v>#N/A</v>
      </c>
    </row>
    <row xmlns:x14ac="http://schemas.microsoft.com/office/spreadsheetml/2009/9/ac" r="193" x14ac:dyDescent="0.2">
      <c r="A193" s="326" t="e">
        <f ca="true">+RIGHT('Data Summary'!A193,LEN('Data Summary'!A193)-9)</f>
        <v>#VALUE!</v>
      </c>
      <c r="B193" s="31" t="str">
        <f ca="true">+IF(ISTEXT('Data Summary'!B193),'Data Summary'!B193,"")</f>
        <v/>
      </c>
      <c r="C193" s="325" t="e">
        <f ca="true">+VALUE('Data Summary'!C193)</f>
        <v>#VALUE!</v>
      </c>
      <c r="D193" s="83" t="e">
        <f ca="true">+IF(AND(ISNUMBER(OFFSET('Water Data'!$D$4,0,10*ROW('Water Data'!D187))),'Data Summary'!BS193="Yes"),100-OFFSET('Water Data'!$D$4,0,10*ROW('Water Data'!D187)),NA())</f>
        <v>#N/A</v>
      </c>
      <c r="E193" s="83" t="e">
        <f ca="true">+IF(AND(ISNUMBER(OFFSET('Water Data'!$D$6,0,10*ROW('Water Data'!D187))),'Data Summary'!BT193="Yes"),OFFSET('Water Data'!$D$6,0,10*ROW('Water Data'!D187)),NA())</f>
        <v>#N/A</v>
      </c>
      <c r="F193" s="83" t="e">
        <f ca="true">+IF(AND(ISNUMBER(OFFSET('Water Data'!$D$9,0,10*ROW('Water Data'!D187))),'Data Summary'!BU193="Yes"),OFFSET('Water Data'!$D$9,0,10*ROW('Water Data'!D187)),NA())</f>
        <v>#N/A</v>
      </c>
      <c r="G193" s="83" t="e">
        <f ca="true">+IF(AND(ISNUMBER(OFFSET('Water Data'!$E$4,0,10*ROW('Water Data'!E187))),'Data Summary'!BV193="Yes"),100-OFFSET('Water Data'!$E$4,0,10*ROW('Water Data'!E187)),NA())</f>
        <v>#N/A</v>
      </c>
      <c r="H193" s="83" t="e">
        <f ca="true">+IF(AND(ISNUMBER(OFFSET('Water Data'!$E$6,0,10*ROW('Water Data'!E187))),'Data Summary'!BW193="Yes"),OFFSET('Water Data'!$E$6,0,10*ROW('Water Data'!E187)),NA())</f>
        <v>#N/A</v>
      </c>
      <c r="I193" s="83" t="e">
        <f ca="true">+IF(AND(ISNUMBER(OFFSET('Water Data'!$E$9,0,10*ROW('Water Data'!E187))),'Data Summary'!BX193="Yes"),OFFSET('Water Data'!$E$9,0,10*ROW('Water Data'!E187)),NA())</f>
        <v>#N/A</v>
      </c>
      <c r="J193" s="83" t="e">
        <f ca="true">+IF(AND(ISNUMBER(OFFSET('Water Data'!$F$4,0,10*ROW('Water Data'!F187))),'Data Summary'!BY193="Yes"),100-OFFSET('Water Data'!$F$4,0,10*ROW('Water Data'!F187)),NA())</f>
        <v>#N/A</v>
      </c>
      <c r="K193" s="83" t="e">
        <f ca="true">+IF(AND(ISNUMBER(OFFSET('Water Data'!$F$6,0,10*ROW('Water Data'!F187))),'Data Summary'!BZ193="Yes"),OFFSET('Water Data'!$F$6,0,10*ROW('Water Data'!F187)),NA())</f>
        <v>#N/A</v>
      </c>
      <c r="L193" s="83" t="e">
        <f ca="true">+IF(AND(ISNUMBER(OFFSET('Water Data'!$F$9,0,10*ROW('Water Data'!F187))),'Data Summary'!CA193="Yes"),OFFSET('Water Data'!$F$9,0,10*ROW('Water Data'!F187)),NA())</f>
        <v>#N/A</v>
      </c>
      <c r="M193" s="83" t="e">
        <f ca="true">+IF(AND(ISNUMBER(OFFSET('Water Data'!$G$4,0,10*ROW('Water Data'!G187))),'Data Summary'!CB193="Yes"),100-OFFSET('Water Data'!$G$4,0,10*ROW('Water Data'!G187)),NA())</f>
        <v>#N/A</v>
      </c>
      <c r="N193" s="83" t="e">
        <f ca="true">+IF(AND(ISNUMBER(OFFSET('Water Data'!$G$6,0,10*ROW('Water Data'!G187))),'Data Summary'!CC193="Yes"),OFFSET('Water Data'!$G$6,0,10*ROW('Water Data'!G187)),NA())</f>
        <v>#N/A</v>
      </c>
      <c r="O193" s="83" t="e">
        <f ca="true">+IF(AND(ISNUMBER(OFFSET('Water Data'!$G$9,0,10*ROW('Water Data'!G187))),'Data Summary'!CD193="Yes"),OFFSET('Water Data'!$G$9,0,10*ROW('Water Data'!G187)),NA())</f>
        <v>#N/A</v>
      </c>
      <c r="P193" s="83" t="e">
        <f ca="true">+IF(AND(ISNUMBER(OFFSET('Water Data'!$H$4,0,10*ROW('Water Data'!H187))),'Data Summary'!CE193="Yes"),100-OFFSET('Water Data'!$H$4,0,10*ROW('Water Data'!H187)),NA())</f>
        <v>#N/A</v>
      </c>
      <c r="Q193" s="83" t="e">
        <f ca="true">+IF(AND(ISNUMBER(OFFSET('Water Data'!$H$6,0,10*ROW('Water Data'!H187))),'Data Summary'!CF193="Yes"),OFFSET('Water Data'!$H$6,0,10*ROW('Water Data'!H187)),NA())</f>
        <v>#N/A</v>
      </c>
      <c r="R193" s="83" t="e">
        <f ca="true">+IF(AND(ISNUMBER(OFFSET('Water Data'!$H$9,0,10*ROW('Water Data'!H187))),'Data Summary'!CG193="Yes"),OFFSET('Water Data'!$H$9,0,10*ROW('Water Data'!H187)),NA())</f>
        <v>#N/A</v>
      </c>
      <c r="S193" s="83" t="e">
        <f ca="true">+IF(AND(ISNUMBER(OFFSET('Water Data'!$I$4,0,10*ROW('Water Data'!I187))),'Data Summary'!CH193="Yes"),100-OFFSET('Water Data'!$I$4,0,10*ROW('Water Data'!I187)),NA())</f>
        <v>#N/A</v>
      </c>
      <c r="T193" s="83" t="e">
        <f ca="true">+IF(AND(ISNUMBER(OFFSET('Water Data'!$I$6,0,10*ROW('Water Data'!I187))),'Data Summary'!CI193="Yes"),OFFSET('Water Data'!$I$6,0,10*ROW('Water Data'!I187)),NA())</f>
        <v>#N/A</v>
      </c>
      <c r="U193" s="83" t="e">
        <f ca="true">+IF(AND(ISNUMBER(OFFSET('Water Data'!$I$9,0,10*ROW('Water Data'!I187))),'Data Summary'!CJ193="Yes"),OFFSET('Water Data'!$I$9,0,10*ROW('Water Data'!I187)),NA())</f>
        <v>#N/A</v>
      </c>
      <c r="V193" s="84" t="e">
        <f ca="true">+IF(AND(ISNUMBER(OFFSET('Sanitation Data'!$D$4,0,10*ROW('Sanitation Data'!D187))),'Data Summary'!CK193="Yes"),100-OFFSET('Sanitation Data'!$D$4,0,10*ROW('Sanitation Data'!D187)),NA())</f>
        <v>#N/A</v>
      </c>
      <c r="W193" s="84" t="e">
        <f ca="true">+IF(AND(ISNUMBER(OFFSET('Sanitation Data'!$D$6,0,10*ROW('Sanitation Data'!D187))),'Data Summary'!CL193="Yes"),OFFSET('Sanitation Data'!$D$6,0,10*ROW('Sanitation Data'!D187)),NA())</f>
        <v>#N/A</v>
      </c>
      <c r="X193" s="84" t="e">
        <f ca="true">+IF(AND(ISNUMBER(OFFSET('Sanitation Data'!$D$10,0,10*ROW('Sanitation Data'!D187))),'Data Summary'!CM193="Yes"),OFFSET('Sanitation Data'!$D$10,0,10*ROW('Sanitation Data'!D187)),NA())</f>
        <v>#N/A</v>
      </c>
      <c r="Y193" s="84" t="e">
        <f ca="true">+IF(AND(ISNUMBER(OFFSET('Sanitation Data'!$D$11,0,10*ROW('Sanitation Data'!D187))),'Data Summary'!CN193="Yes"),OFFSET('Sanitation Data'!$D$11,0,10*ROW('Sanitation Data'!D187)),NA())</f>
        <v>#N/A</v>
      </c>
      <c r="Z193" s="84" t="e">
        <f ca="true">+IF(AND(ISNUMBER(OFFSET('Sanitation Data'!$D$12,0,10*ROW('Sanitation Data'!D187))),'Data Summary'!CO193="Yes"),OFFSET('Sanitation Data'!$D$12,0,10*ROW('Sanitation Data'!D187)),NA())</f>
        <v>#N/A</v>
      </c>
      <c r="AA193" s="84" t="e">
        <f ca="true">+IF(AND(ISNUMBER(OFFSET('Sanitation Data'!$E$4,0,10*ROW('Sanitation Data'!E187))),'Data Summary'!CP193="Yes"),100-OFFSET('Sanitation Data'!$E$4,0,10*ROW('Sanitation Data'!E187)),NA())</f>
        <v>#N/A</v>
      </c>
      <c r="AB193" s="84" t="e">
        <f ca="true">+IF(AND(ISNUMBER(OFFSET('Sanitation Data'!$E$6,0,10*ROW('Sanitation Data'!E187))),'Data Summary'!CQ193="Yes"),OFFSET('Sanitation Data'!$E$6,0,10*ROW('Sanitation Data'!E187)),NA())</f>
        <v>#N/A</v>
      </c>
      <c r="AC193" s="84" t="e">
        <f ca="true">+IF(AND(ISNUMBER(OFFSET('Sanitation Data'!$E$10,0,10*ROW('Sanitation Data'!E187))),'Data Summary'!CR193="Yes"),OFFSET('Sanitation Data'!$E$10,0,10*ROW('Sanitation Data'!E187)),NA())</f>
        <v>#N/A</v>
      </c>
      <c r="AD193" s="84" t="e">
        <f ca="true">+IF(AND(ISNUMBER(OFFSET('Sanitation Data'!$E$11,0,10*ROW('Sanitation Data'!E187))),'Data Summary'!CS193="Yes"),OFFSET('Sanitation Data'!$E$11,0,10*ROW('Sanitation Data'!E187)),NA())</f>
        <v>#N/A</v>
      </c>
      <c r="AE193" s="84" t="e">
        <f ca="true">+IF(AND(ISNUMBER(OFFSET('Sanitation Data'!$E$12,0,10*ROW('Sanitation Data'!E187))),'Data Summary'!CT193="Yes"),OFFSET('Sanitation Data'!$E$12,0,10*ROW('Sanitation Data'!E187)),NA())</f>
        <v>#N/A</v>
      </c>
      <c r="AF193" s="84" t="e">
        <f ca="true">+IF(AND(ISNUMBER(OFFSET('Sanitation Data'!$F$4,0,10*ROW('Sanitation Data'!F187))),'Data Summary'!CU193="Yes"),100-OFFSET('Sanitation Data'!$F$4,0,10*ROW('Sanitation Data'!F187)),NA())</f>
        <v>#N/A</v>
      </c>
      <c r="AG193" s="84" t="e">
        <f ca="true">+IF(AND(ISNUMBER(OFFSET('Sanitation Data'!$F$6,0,10*ROW('Sanitation Data'!F187))),'Data Summary'!CV193="Yes"),OFFSET('Sanitation Data'!$F$6,0,10*ROW('Sanitation Data'!F187)),NA())</f>
        <v>#N/A</v>
      </c>
      <c r="AH193" s="84" t="e">
        <f ca="true">+IF(AND(ISNUMBER(OFFSET('Sanitation Data'!$F$10,0,10*ROW('Sanitation Data'!F187))),'Data Summary'!CW193="Yes"),OFFSET('Sanitation Data'!$F$10,0,10*ROW('Sanitation Data'!F187)),NA())</f>
        <v>#N/A</v>
      </c>
      <c r="AI193" s="84" t="e">
        <f ca="true">+IF(AND(ISNUMBER(OFFSET('Sanitation Data'!$F$11,0,10*ROW('Sanitation Data'!F187))),'Data Summary'!CX193="Yes"),OFFSET('Sanitation Data'!$F$11,0,10*ROW('Sanitation Data'!F187)),NA())</f>
        <v>#N/A</v>
      </c>
      <c r="AJ193" s="84" t="e">
        <f ca="true">+IF(AND(ISNUMBER(OFFSET('Sanitation Data'!$F$12,0,10*ROW('Sanitation Data'!F187))),'Data Summary'!CY193="Yes"),OFFSET('Sanitation Data'!$F$12,0,10*ROW('Sanitation Data'!F187)),NA())</f>
        <v>#N/A</v>
      </c>
      <c r="AK193" s="84" t="e">
        <f ca="true">+IF(AND(ISNUMBER(OFFSET('Sanitation Data'!$G$4,0,10*ROW('Sanitation Data'!G187))),'Data Summary'!CZ193="Yes"),100-OFFSET('Sanitation Data'!$G$4,0,10*ROW('Sanitation Data'!G187)),NA())</f>
        <v>#N/A</v>
      </c>
      <c r="AL193" s="84" t="e">
        <f ca="true">+IF(AND(ISNUMBER(OFFSET('Sanitation Data'!$G$6,0,10*ROW('Sanitation Data'!G187))),'Data Summary'!DA193="Yes"),OFFSET('Sanitation Data'!$G$6,0,10*ROW('Sanitation Data'!G187)),NA())</f>
        <v>#N/A</v>
      </c>
      <c r="AM193" s="84" t="e">
        <f ca="true">+IF(AND(ISNUMBER(OFFSET('Sanitation Data'!$G$10,0,10*ROW('Sanitation Data'!G187))),'Data Summary'!DB193="Yes"),OFFSET('Sanitation Data'!$G$10,0,10*ROW('Sanitation Data'!G187)),NA())</f>
        <v>#N/A</v>
      </c>
      <c r="AN193" s="84" t="e">
        <f ca="true">+IF(AND(ISNUMBER(OFFSET('Sanitation Data'!$G$11,0,10*ROW('Sanitation Data'!G187))),'Data Summary'!DC193="Yes"),OFFSET('Sanitation Data'!$G$11,0,10*ROW('Sanitation Data'!G187)),NA())</f>
        <v>#N/A</v>
      </c>
      <c r="AO193" s="84" t="e">
        <f ca="true">+IF(AND(ISNUMBER(OFFSET('Sanitation Data'!$G$12,0,10*ROW('Sanitation Data'!G187))),'Data Summary'!DD193="Yes"),OFFSET('Sanitation Data'!$G$12,0,10*ROW('Sanitation Data'!G187)),NA())</f>
        <v>#N/A</v>
      </c>
      <c r="AP193" s="84" t="e">
        <f ca="true">+IF(AND(ISNUMBER(OFFSET('Sanitation Data'!$H$4,0,10*ROW('Sanitation Data'!H187))),'Data Summary'!DE193="Yes"),100-OFFSET('Sanitation Data'!$H$4,0,10*ROW('Sanitation Data'!H187)),NA())</f>
        <v>#N/A</v>
      </c>
      <c r="AQ193" s="84" t="e">
        <f ca="true">+IF(AND(ISNUMBER(OFFSET('Sanitation Data'!$H$6,0,10*ROW('Sanitation Data'!H187))),'Data Summary'!DF193="Yes"),OFFSET('Sanitation Data'!$H$6,0,10*ROW('Sanitation Data'!H187)),NA())</f>
        <v>#N/A</v>
      </c>
      <c r="AR193" s="84" t="e">
        <f ca="true">+IF(AND(ISNUMBER(OFFSET('Sanitation Data'!$H$10,0,10*ROW('Sanitation Data'!H187))),'Data Summary'!DG193="Yes"),OFFSET('Sanitation Data'!$H$10,0,10*ROW('Sanitation Data'!H187)),NA())</f>
        <v>#N/A</v>
      </c>
      <c r="AS193" s="84" t="e">
        <f ca="true">+IF(AND(ISNUMBER(OFFSET('Sanitation Data'!$H$11,0,10*ROW('Sanitation Data'!H187))),'Data Summary'!DH193="Yes"),OFFSET('Sanitation Data'!$H$11,0,10*ROW('Sanitation Data'!H187)),NA())</f>
        <v>#N/A</v>
      </c>
      <c r="AT193" s="84" t="e">
        <f ca="true">+IF(AND(ISNUMBER(OFFSET('Sanitation Data'!$H$12,0,10*ROW('Sanitation Data'!H187))),'Data Summary'!DI193="Yes"),OFFSET('Sanitation Data'!$H$12,0,10*ROW('Sanitation Data'!H187)),NA())</f>
        <v>#N/A</v>
      </c>
      <c r="AU193" s="84" t="e">
        <f ca="true">+IF(AND(ISNUMBER(OFFSET('Sanitation Data'!$I$4,0,10*ROW('Sanitation Data'!I187))),'Data Summary'!DJ193="Yes"),100-OFFSET('Sanitation Data'!$I$4,0,10*ROW('Sanitation Data'!I187)),NA())</f>
        <v>#N/A</v>
      </c>
      <c r="AV193" s="84" t="e">
        <f ca="true">+IF(AND(ISNUMBER(OFFSET('Sanitation Data'!$I$6,0,10*ROW('Sanitation Data'!I187))),'Data Summary'!DK193="Yes"),OFFSET('Sanitation Data'!$I$6,0,10*ROW('Sanitation Data'!I187)),NA())</f>
        <v>#N/A</v>
      </c>
      <c r="AW193" s="84" t="e">
        <f ca="true">+IF(AND(ISNUMBER(OFFSET('Sanitation Data'!$I$10,0,10*ROW('Sanitation Data'!I187))),'Data Summary'!DL193="Yes"),OFFSET('Sanitation Data'!$I$10,0,10*ROW('Sanitation Data'!I187)),NA())</f>
        <v>#N/A</v>
      </c>
      <c r="AX193" s="84" t="e">
        <f ca="true">+IF(AND(ISNUMBER(OFFSET('Sanitation Data'!$I$11,0,10*ROW('Sanitation Data'!I187))),'Data Summary'!DM193="Yes"),OFFSET('Sanitation Data'!$I$11,0,10*ROW('Sanitation Data'!I187)),NA())</f>
        <v>#N/A</v>
      </c>
      <c r="AY193" s="84" t="e">
        <f ca="true">+IF(AND(ISNUMBER(OFFSET('Sanitation Data'!$I$12,0,10*ROW('Sanitation Data'!I187))),'Data Summary'!DN193="Yes"),OFFSET('Sanitation Data'!$I$12,0,10*ROW('Sanitation Data'!I187)),NA())</f>
        <v>#N/A</v>
      </c>
      <c r="AZ193" s="85" t="e">
        <f ca="true">+IF(AND(ISNUMBER(OFFSET('Hygiene Data'!$D$5,0,10*ROW('Hygiene Data'!D187))),'Data Summary'!DO193="Yes"),OFFSET('Hygiene Data'!$D$5,0,10*ROW('Hygiene Data'!D187)),NA())</f>
        <v>#N/A</v>
      </c>
      <c r="BA193" s="85" t="e">
        <f ca="true">+IF(AND(ISNUMBER(OFFSET('Hygiene Data'!$D$7,0,10*ROW('Hygiene Data'!D187))),'Data Summary'!DP193="Yes"),OFFSET('Hygiene Data'!$D$7,0,10*ROW('Hygiene Data'!D187)),NA())</f>
        <v>#N/A</v>
      </c>
      <c r="BB193" s="85" t="e">
        <f ca="true">+IF(AND(ISNUMBER(OFFSET('Hygiene Data'!$D$9,0,10*ROW('Hygiene Data'!D187))),'Data Summary'!DQ193="Yes"),OFFSET('Hygiene Data'!$D$9,0,10*ROW('Hygiene Data'!D187)),NA())</f>
        <v>#N/A</v>
      </c>
      <c r="BC193" s="85" t="e">
        <f ca="true">+IF(AND(ISNUMBER(OFFSET('Hygiene Data'!$E$5,0,10*ROW('Hygiene Data'!E187))),'Data Summary'!DR193="Yes"),OFFSET('Hygiene Data'!$E$5,0,10*ROW('Hygiene Data'!E187)),NA())</f>
        <v>#N/A</v>
      </c>
      <c r="BD193" s="85" t="e">
        <f ca="true">+IF(AND(ISNUMBER(OFFSET('Hygiene Data'!$E$7,0,10*ROW('Hygiene Data'!E187))),'Data Summary'!DS193="Yes"),OFFSET('Hygiene Data'!$E$7,0,10*ROW('Hygiene Data'!E187)),NA())</f>
        <v>#N/A</v>
      </c>
      <c r="BE193" s="85" t="e">
        <f ca="true">+IF(AND(ISNUMBER(OFFSET('Hygiene Data'!$E$9,0,10*ROW('Hygiene Data'!E187))),'Data Summary'!DT193="Yes"),OFFSET('Hygiene Data'!$E$9,0,10*ROW('Hygiene Data'!E187)),NA())</f>
        <v>#N/A</v>
      </c>
      <c r="BF193" s="85" t="e">
        <f ca="true">+IF(AND(ISNUMBER(OFFSET('Hygiene Data'!$F$5,0,10*ROW('Hygiene Data'!F187))),'Data Summary'!DU193="Yes"),OFFSET('Hygiene Data'!$F$5,0,10*ROW('Hygiene Data'!F187)),NA())</f>
        <v>#N/A</v>
      </c>
      <c r="BG193" s="85" t="e">
        <f ca="true">+IF(AND(ISNUMBER(OFFSET('Hygiene Data'!$F$7,0,10*ROW('Hygiene Data'!F187))),'Data Summary'!DV193="Yes"),OFFSET('Hygiene Data'!$F$7,0,10*ROW('Hygiene Data'!F187)),NA())</f>
        <v>#N/A</v>
      </c>
      <c r="BH193" s="85" t="e">
        <f ca="true">+IF(AND(ISNUMBER(OFFSET('Hygiene Data'!$F$9,0,10*ROW('Hygiene Data'!F187))),'Data Summary'!DW193="Yes"),OFFSET('Hygiene Data'!$F$9,0,10*ROW('Hygiene Data'!F187)),NA())</f>
        <v>#N/A</v>
      </c>
      <c r="BI193" s="85" t="e">
        <f ca="true">+IF(AND(ISNUMBER(OFFSET('Hygiene Data'!$G$5,0,10*ROW('Hygiene Data'!G187))),'Data Summary'!DX193="Yes"),OFFSET('Hygiene Data'!$G$5,0,10*ROW('Hygiene Data'!G187)),NA())</f>
        <v>#N/A</v>
      </c>
      <c r="BJ193" s="85" t="e">
        <f ca="true">+IF(AND(ISNUMBER(OFFSET('Hygiene Data'!$G$7,0,10*ROW('Hygiene Data'!G187))),'Data Summary'!DY193="Yes"),OFFSET('Hygiene Data'!$G$7,0,10*ROW('Hygiene Data'!G187)),NA())</f>
        <v>#N/A</v>
      </c>
      <c r="BK193" s="85" t="e">
        <f ca="true">+IF(AND(ISNUMBER(OFFSET('Hygiene Data'!$G$9,0,10*ROW('Hygiene Data'!G187))),'Data Summary'!DZ193="Yes"),OFFSET('Hygiene Data'!$G$9,0,10*ROW('Hygiene Data'!G187)),NA())</f>
        <v>#N/A</v>
      </c>
      <c r="BL193" s="85" t="e">
        <f ca="true">+IF(AND(ISNUMBER(OFFSET('Hygiene Data'!$H$5,0,10*ROW('Hygiene Data'!H187))),'Data Summary'!EA193="Yes"),OFFSET('Hygiene Data'!$H$5,0,10*ROW('Hygiene Data'!H187)),NA())</f>
        <v>#N/A</v>
      </c>
      <c r="BM193" s="85" t="e">
        <f ca="true">+IF(AND(ISNUMBER(OFFSET('Hygiene Data'!$H$7,0,10*ROW('Hygiene Data'!H187))),'Data Summary'!EB193="Yes"),OFFSET('Hygiene Data'!$H$7,0,10*ROW('Hygiene Data'!H187)),NA())</f>
        <v>#N/A</v>
      </c>
      <c r="BN193" s="85" t="e">
        <f ca="true">+IF(AND(ISNUMBER(OFFSET('Hygiene Data'!$H$9,0,10*ROW('Hygiene Data'!H187))),'Data Summary'!EC193="Yes"),OFFSET('Hygiene Data'!$H$9,0,10*ROW('Hygiene Data'!H187)),NA())</f>
        <v>#N/A</v>
      </c>
      <c r="BO193" s="85" t="e">
        <f ca="true">+IF(AND(ISNUMBER(OFFSET('Hygiene Data'!$I$5,0,10*ROW('Hygiene Data'!I187))),'Data Summary'!ED193="Yes"),OFFSET('Hygiene Data'!$I$5,0,10*ROW('Hygiene Data'!I187)),NA())</f>
        <v>#N/A</v>
      </c>
      <c r="BP193" s="85" t="e">
        <f ca="true">+IF(AND(ISNUMBER(OFFSET('Hygiene Data'!$I$7,0,10*ROW('Hygiene Data'!I187))),'Data Summary'!EE193="Yes"),OFFSET('Hygiene Data'!$I$7,0,10*ROW('Hygiene Data'!I187)),NA())</f>
        <v>#N/A</v>
      </c>
      <c r="BQ193" s="85" t="e">
        <f ca="true">+IF(AND(ISNUMBER(OFFSET('Hygiene Data'!$I$9,0,10*ROW('Hygiene Data'!I187))),'Data Summary'!EF193="Yes"),OFFSET('Hygiene Data'!$I$9,0,10*ROW('Hygiene Data'!I187)),NA())</f>
        <v>#N/A</v>
      </c>
    </row>
    <row xmlns:x14ac="http://schemas.microsoft.com/office/spreadsheetml/2009/9/ac" r="194" x14ac:dyDescent="0.2">
      <c r="A194" s="326" t="e">
        <f ca="true">+RIGHT('Data Summary'!A194,LEN('Data Summary'!A194)-9)</f>
        <v>#VALUE!</v>
      </c>
      <c r="B194" s="31" t="str">
        <f ca="true">+IF(ISTEXT('Data Summary'!B194),'Data Summary'!B194,"")</f>
        <v/>
      </c>
      <c r="C194" s="325" t="e">
        <f ca="true">+VALUE('Data Summary'!C194)</f>
        <v>#VALUE!</v>
      </c>
      <c r="D194" s="83" t="e">
        <f ca="true">+IF(AND(ISNUMBER(OFFSET('Water Data'!$D$4,0,10*ROW('Water Data'!D188))),'Data Summary'!BS194="Yes"),100-OFFSET('Water Data'!$D$4,0,10*ROW('Water Data'!D188)),NA())</f>
        <v>#N/A</v>
      </c>
      <c r="E194" s="83" t="e">
        <f ca="true">+IF(AND(ISNUMBER(OFFSET('Water Data'!$D$6,0,10*ROW('Water Data'!D188))),'Data Summary'!BT194="Yes"),OFFSET('Water Data'!$D$6,0,10*ROW('Water Data'!D188)),NA())</f>
        <v>#N/A</v>
      </c>
      <c r="F194" s="83" t="e">
        <f ca="true">+IF(AND(ISNUMBER(OFFSET('Water Data'!$D$9,0,10*ROW('Water Data'!D188))),'Data Summary'!BU194="Yes"),OFFSET('Water Data'!$D$9,0,10*ROW('Water Data'!D188)),NA())</f>
        <v>#N/A</v>
      </c>
      <c r="G194" s="83" t="e">
        <f ca="true">+IF(AND(ISNUMBER(OFFSET('Water Data'!$E$4,0,10*ROW('Water Data'!E188))),'Data Summary'!BV194="Yes"),100-OFFSET('Water Data'!$E$4,0,10*ROW('Water Data'!E188)),NA())</f>
        <v>#N/A</v>
      </c>
      <c r="H194" s="83" t="e">
        <f ca="true">+IF(AND(ISNUMBER(OFFSET('Water Data'!$E$6,0,10*ROW('Water Data'!E188))),'Data Summary'!BW194="Yes"),OFFSET('Water Data'!$E$6,0,10*ROW('Water Data'!E188)),NA())</f>
        <v>#N/A</v>
      </c>
      <c r="I194" s="83" t="e">
        <f ca="true">+IF(AND(ISNUMBER(OFFSET('Water Data'!$E$9,0,10*ROW('Water Data'!E188))),'Data Summary'!BX194="Yes"),OFFSET('Water Data'!$E$9,0,10*ROW('Water Data'!E188)),NA())</f>
        <v>#N/A</v>
      </c>
      <c r="J194" s="83" t="e">
        <f ca="true">+IF(AND(ISNUMBER(OFFSET('Water Data'!$F$4,0,10*ROW('Water Data'!F188))),'Data Summary'!BY194="Yes"),100-OFFSET('Water Data'!$F$4,0,10*ROW('Water Data'!F188)),NA())</f>
        <v>#N/A</v>
      </c>
      <c r="K194" s="83" t="e">
        <f ca="true">+IF(AND(ISNUMBER(OFFSET('Water Data'!$F$6,0,10*ROW('Water Data'!F188))),'Data Summary'!BZ194="Yes"),OFFSET('Water Data'!$F$6,0,10*ROW('Water Data'!F188)),NA())</f>
        <v>#N/A</v>
      </c>
      <c r="L194" s="83" t="e">
        <f ca="true">+IF(AND(ISNUMBER(OFFSET('Water Data'!$F$9,0,10*ROW('Water Data'!F188))),'Data Summary'!CA194="Yes"),OFFSET('Water Data'!$F$9,0,10*ROW('Water Data'!F188)),NA())</f>
        <v>#N/A</v>
      </c>
      <c r="M194" s="83" t="e">
        <f ca="true">+IF(AND(ISNUMBER(OFFSET('Water Data'!$G$4,0,10*ROW('Water Data'!G188))),'Data Summary'!CB194="Yes"),100-OFFSET('Water Data'!$G$4,0,10*ROW('Water Data'!G188)),NA())</f>
        <v>#N/A</v>
      </c>
      <c r="N194" s="83" t="e">
        <f ca="true">+IF(AND(ISNUMBER(OFFSET('Water Data'!$G$6,0,10*ROW('Water Data'!G188))),'Data Summary'!CC194="Yes"),OFFSET('Water Data'!$G$6,0,10*ROW('Water Data'!G188)),NA())</f>
        <v>#N/A</v>
      </c>
      <c r="O194" s="83" t="e">
        <f ca="true">+IF(AND(ISNUMBER(OFFSET('Water Data'!$G$9,0,10*ROW('Water Data'!G188))),'Data Summary'!CD194="Yes"),OFFSET('Water Data'!$G$9,0,10*ROW('Water Data'!G188)),NA())</f>
        <v>#N/A</v>
      </c>
      <c r="P194" s="83" t="e">
        <f ca="true">+IF(AND(ISNUMBER(OFFSET('Water Data'!$H$4,0,10*ROW('Water Data'!H188))),'Data Summary'!CE194="Yes"),100-OFFSET('Water Data'!$H$4,0,10*ROW('Water Data'!H188)),NA())</f>
        <v>#N/A</v>
      </c>
      <c r="Q194" s="83" t="e">
        <f ca="true">+IF(AND(ISNUMBER(OFFSET('Water Data'!$H$6,0,10*ROW('Water Data'!H188))),'Data Summary'!CF194="Yes"),OFFSET('Water Data'!$H$6,0,10*ROW('Water Data'!H188)),NA())</f>
        <v>#N/A</v>
      </c>
      <c r="R194" s="83" t="e">
        <f ca="true">+IF(AND(ISNUMBER(OFFSET('Water Data'!$H$9,0,10*ROW('Water Data'!H188))),'Data Summary'!CG194="Yes"),OFFSET('Water Data'!$H$9,0,10*ROW('Water Data'!H188)),NA())</f>
        <v>#N/A</v>
      </c>
      <c r="S194" s="83" t="e">
        <f ca="true">+IF(AND(ISNUMBER(OFFSET('Water Data'!$I$4,0,10*ROW('Water Data'!I188))),'Data Summary'!CH194="Yes"),100-OFFSET('Water Data'!$I$4,0,10*ROW('Water Data'!I188)),NA())</f>
        <v>#N/A</v>
      </c>
      <c r="T194" s="83" t="e">
        <f ca="true">+IF(AND(ISNUMBER(OFFSET('Water Data'!$I$6,0,10*ROW('Water Data'!I188))),'Data Summary'!CI194="Yes"),OFFSET('Water Data'!$I$6,0,10*ROW('Water Data'!I188)),NA())</f>
        <v>#N/A</v>
      </c>
      <c r="U194" s="83" t="e">
        <f ca="true">+IF(AND(ISNUMBER(OFFSET('Water Data'!$I$9,0,10*ROW('Water Data'!I188))),'Data Summary'!CJ194="Yes"),OFFSET('Water Data'!$I$9,0,10*ROW('Water Data'!I188)),NA())</f>
        <v>#N/A</v>
      </c>
      <c r="V194" s="84" t="e">
        <f ca="true">+IF(AND(ISNUMBER(OFFSET('Sanitation Data'!$D$4,0,10*ROW('Sanitation Data'!D188))),'Data Summary'!CK194="Yes"),100-OFFSET('Sanitation Data'!$D$4,0,10*ROW('Sanitation Data'!D188)),NA())</f>
        <v>#N/A</v>
      </c>
      <c r="W194" s="84" t="e">
        <f ca="true">+IF(AND(ISNUMBER(OFFSET('Sanitation Data'!$D$6,0,10*ROW('Sanitation Data'!D188))),'Data Summary'!CL194="Yes"),OFFSET('Sanitation Data'!$D$6,0,10*ROW('Sanitation Data'!D188)),NA())</f>
        <v>#N/A</v>
      </c>
      <c r="X194" s="84" t="e">
        <f ca="true">+IF(AND(ISNUMBER(OFFSET('Sanitation Data'!$D$10,0,10*ROW('Sanitation Data'!D188))),'Data Summary'!CM194="Yes"),OFFSET('Sanitation Data'!$D$10,0,10*ROW('Sanitation Data'!D188)),NA())</f>
        <v>#N/A</v>
      </c>
      <c r="Y194" s="84" t="e">
        <f ca="true">+IF(AND(ISNUMBER(OFFSET('Sanitation Data'!$D$11,0,10*ROW('Sanitation Data'!D188))),'Data Summary'!CN194="Yes"),OFFSET('Sanitation Data'!$D$11,0,10*ROW('Sanitation Data'!D188)),NA())</f>
        <v>#N/A</v>
      </c>
      <c r="Z194" s="84" t="e">
        <f ca="true">+IF(AND(ISNUMBER(OFFSET('Sanitation Data'!$D$12,0,10*ROW('Sanitation Data'!D188))),'Data Summary'!CO194="Yes"),OFFSET('Sanitation Data'!$D$12,0,10*ROW('Sanitation Data'!D188)),NA())</f>
        <v>#N/A</v>
      </c>
      <c r="AA194" s="84" t="e">
        <f ca="true">+IF(AND(ISNUMBER(OFFSET('Sanitation Data'!$E$4,0,10*ROW('Sanitation Data'!E188))),'Data Summary'!CP194="Yes"),100-OFFSET('Sanitation Data'!$E$4,0,10*ROW('Sanitation Data'!E188)),NA())</f>
        <v>#N/A</v>
      </c>
      <c r="AB194" s="84" t="e">
        <f ca="true">+IF(AND(ISNUMBER(OFFSET('Sanitation Data'!$E$6,0,10*ROW('Sanitation Data'!E188))),'Data Summary'!CQ194="Yes"),OFFSET('Sanitation Data'!$E$6,0,10*ROW('Sanitation Data'!E188)),NA())</f>
        <v>#N/A</v>
      </c>
      <c r="AC194" s="84" t="e">
        <f ca="true">+IF(AND(ISNUMBER(OFFSET('Sanitation Data'!$E$10,0,10*ROW('Sanitation Data'!E188))),'Data Summary'!CR194="Yes"),OFFSET('Sanitation Data'!$E$10,0,10*ROW('Sanitation Data'!E188)),NA())</f>
        <v>#N/A</v>
      </c>
      <c r="AD194" s="84" t="e">
        <f ca="true">+IF(AND(ISNUMBER(OFFSET('Sanitation Data'!$E$11,0,10*ROW('Sanitation Data'!E188))),'Data Summary'!CS194="Yes"),OFFSET('Sanitation Data'!$E$11,0,10*ROW('Sanitation Data'!E188)),NA())</f>
        <v>#N/A</v>
      </c>
      <c r="AE194" s="84" t="e">
        <f ca="true">+IF(AND(ISNUMBER(OFFSET('Sanitation Data'!$E$12,0,10*ROW('Sanitation Data'!E188))),'Data Summary'!CT194="Yes"),OFFSET('Sanitation Data'!$E$12,0,10*ROW('Sanitation Data'!E188)),NA())</f>
        <v>#N/A</v>
      </c>
      <c r="AF194" s="84" t="e">
        <f ca="true">+IF(AND(ISNUMBER(OFFSET('Sanitation Data'!$F$4,0,10*ROW('Sanitation Data'!F188))),'Data Summary'!CU194="Yes"),100-OFFSET('Sanitation Data'!$F$4,0,10*ROW('Sanitation Data'!F188)),NA())</f>
        <v>#N/A</v>
      </c>
      <c r="AG194" s="84" t="e">
        <f ca="true">+IF(AND(ISNUMBER(OFFSET('Sanitation Data'!$F$6,0,10*ROW('Sanitation Data'!F188))),'Data Summary'!CV194="Yes"),OFFSET('Sanitation Data'!$F$6,0,10*ROW('Sanitation Data'!F188)),NA())</f>
        <v>#N/A</v>
      </c>
      <c r="AH194" s="84" t="e">
        <f ca="true">+IF(AND(ISNUMBER(OFFSET('Sanitation Data'!$F$10,0,10*ROW('Sanitation Data'!F188))),'Data Summary'!CW194="Yes"),OFFSET('Sanitation Data'!$F$10,0,10*ROW('Sanitation Data'!F188)),NA())</f>
        <v>#N/A</v>
      </c>
      <c r="AI194" s="84" t="e">
        <f ca="true">+IF(AND(ISNUMBER(OFFSET('Sanitation Data'!$F$11,0,10*ROW('Sanitation Data'!F188))),'Data Summary'!CX194="Yes"),OFFSET('Sanitation Data'!$F$11,0,10*ROW('Sanitation Data'!F188)),NA())</f>
        <v>#N/A</v>
      </c>
      <c r="AJ194" s="84" t="e">
        <f ca="true">+IF(AND(ISNUMBER(OFFSET('Sanitation Data'!$F$12,0,10*ROW('Sanitation Data'!F188))),'Data Summary'!CY194="Yes"),OFFSET('Sanitation Data'!$F$12,0,10*ROW('Sanitation Data'!F188)),NA())</f>
        <v>#N/A</v>
      </c>
      <c r="AK194" s="84" t="e">
        <f ca="true">+IF(AND(ISNUMBER(OFFSET('Sanitation Data'!$G$4,0,10*ROW('Sanitation Data'!G188))),'Data Summary'!CZ194="Yes"),100-OFFSET('Sanitation Data'!$G$4,0,10*ROW('Sanitation Data'!G188)),NA())</f>
        <v>#N/A</v>
      </c>
      <c r="AL194" s="84" t="e">
        <f ca="true">+IF(AND(ISNUMBER(OFFSET('Sanitation Data'!$G$6,0,10*ROW('Sanitation Data'!G188))),'Data Summary'!DA194="Yes"),OFFSET('Sanitation Data'!$G$6,0,10*ROW('Sanitation Data'!G188)),NA())</f>
        <v>#N/A</v>
      </c>
      <c r="AM194" s="84" t="e">
        <f ca="true">+IF(AND(ISNUMBER(OFFSET('Sanitation Data'!$G$10,0,10*ROW('Sanitation Data'!G188))),'Data Summary'!DB194="Yes"),OFFSET('Sanitation Data'!$G$10,0,10*ROW('Sanitation Data'!G188)),NA())</f>
        <v>#N/A</v>
      </c>
      <c r="AN194" s="84" t="e">
        <f ca="true">+IF(AND(ISNUMBER(OFFSET('Sanitation Data'!$G$11,0,10*ROW('Sanitation Data'!G188))),'Data Summary'!DC194="Yes"),OFFSET('Sanitation Data'!$G$11,0,10*ROW('Sanitation Data'!G188)),NA())</f>
        <v>#N/A</v>
      </c>
      <c r="AO194" s="84" t="e">
        <f ca="true">+IF(AND(ISNUMBER(OFFSET('Sanitation Data'!$G$12,0,10*ROW('Sanitation Data'!G188))),'Data Summary'!DD194="Yes"),OFFSET('Sanitation Data'!$G$12,0,10*ROW('Sanitation Data'!G188)),NA())</f>
        <v>#N/A</v>
      </c>
      <c r="AP194" s="84" t="e">
        <f ca="true">+IF(AND(ISNUMBER(OFFSET('Sanitation Data'!$H$4,0,10*ROW('Sanitation Data'!H188))),'Data Summary'!DE194="Yes"),100-OFFSET('Sanitation Data'!$H$4,0,10*ROW('Sanitation Data'!H188)),NA())</f>
        <v>#N/A</v>
      </c>
      <c r="AQ194" s="84" t="e">
        <f ca="true">+IF(AND(ISNUMBER(OFFSET('Sanitation Data'!$H$6,0,10*ROW('Sanitation Data'!H188))),'Data Summary'!DF194="Yes"),OFFSET('Sanitation Data'!$H$6,0,10*ROW('Sanitation Data'!H188)),NA())</f>
        <v>#N/A</v>
      </c>
      <c r="AR194" s="84" t="e">
        <f ca="true">+IF(AND(ISNUMBER(OFFSET('Sanitation Data'!$H$10,0,10*ROW('Sanitation Data'!H188))),'Data Summary'!DG194="Yes"),OFFSET('Sanitation Data'!$H$10,0,10*ROW('Sanitation Data'!H188)),NA())</f>
        <v>#N/A</v>
      </c>
      <c r="AS194" s="84" t="e">
        <f ca="true">+IF(AND(ISNUMBER(OFFSET('Sanitation Data'!$H$11,0,10*ROW('Sanitation Data'!H188))),'Data Summary'!DH194="Yes"),OFFSET('Sanitation Data'!$H$11,0,10*ROW('Sanitation Data'!H188)),NA())</f>
        <v>#N/A</v>
      </c>
      <c r="AT194" s="84" t="e">
        <f ca="true">+IF(AND(ISNUMBER(OFFSET('Sanitation Data'!$H$12,0,10*ROW('Sanitation Data'!H188))),'Data Summary'!DI194="Yes"),OFFSET('Sanitation Data'!$H$12,0,10*ROW('Sanitation Data'!H188)),NA())</f>
        <v>#N/A</v>
      </c>
      <c r="AU194" s="84" t="e">
        <f ca="true">+IF(AND(ISNUMBER(OFFSET('Sanitation Data'!$I$4,0,10*ROW('Sanitation Data'!I188))),'Data Summary'!DJ194="Yes"),100-OFFSET('Sanitation Data'!$I$4,0,10*ROW('Sanitation Data'!I188)),NA())</f>
        <v>#N/A</v>
      </c>
      <c r="AV194" s="84" t="e">
        <f ca="true">+IF(AND(ISNUMBER(OFFSET('Sanitation Data'!$I$6,0,10*ROW('Sanitation Data'!I188))),'Data Summary'!DK194="Yes"),OFFSET('Sanitation Data'!$I$6,0,10*ROW('Sanitation Data'!I188)),NA())</f>
        <v>#N/A</v>
      </c>
      <c r="AW194" s="84" t="e">
        <f ca="true">+IF(AND(ISNUMBER(OFFSET('Sanitation Data'!$I$10,0,10*ROW('Sanitation Data'!I188))),'Data Summary'!DL194="Yes"),OFFSET('Sanitation Data'!$I$10,0,10*ROW('Sanitation Data'!I188)),NA())</f>
        <v>#N/A</v>
      </c>
      <c r="AX194" s="84" t="e">
        <f ca="true">+IF(AND(ISNUMBER(OFFSET('Sanitation Data'!$I$11,0,10*ROW('Sanitation Data'!I188))),'Data Summary'!DM194="Yes"),OFFSET('Sanitation Data'!$I$11,0,10*ROW('Sanitation Data'!I188)),NA())</f>
        <v>#N/A</v>
      </c>
      <c r="AY194" s="84" t="e">
        <f ca="true">+IF(AND(ISNUMBER(OFFSET('Sanitation Data'!$I$12,0,10*ROW('Sanitation Data'!I188))),'Data Summary'!DN194="Yes"),OFFSET('Sanitation Data'!$I$12,0,10*ROW('Sanitation Data'!I188)),NA())</f>
        <v>#N/A</v>
      </c>
      <c r="AZ194" s="85" t="e">
        <f ca="true">+IF(AND(ISNUMBER(OFFSET('Hygiene Data'!$D$5,0,10*ROW('Hygiene Data'!D188))),'Data Summary'!DO194="Yes"),OFFSET('Hygiene Data'!$D$5,0,10*ROW('Hygiene Data'!D188)),NA())</f>
        <v>#N/A</v>
      </c>
      <c r="BA194" s="85" t="e">
        <f ca="true">+IF(AND(ISNUMBER(OFFSET('Hygiene Data'!$D$7,0,10*ROW('Hygiene Data'!D188))),'Data Summary'!DP194="Yes"),OFFSET('Hygiene Data'!$D$7,0,10*ROW('Hygiene Data'!D188)),NA())</f>
        <v>#N/A</v>
      </c>
      <c r="BB194" s="85" t="e">
        <f ca="true">+IF(AND(ISNUMBER(OFFSET('Hygiene Data'!$D$9,0,10*ROW('Hygiene Data'!D188))),'Data Summary'!DQ194="Yes"),OFFSET('Hygiene Data'!$D$9,0,10*ROW('Hygiene Data'!D188)),NA())</f>
        <v>#N/A</v>
      </c>
      <c r="BC194" s="85" t="e">
        <f ca="true">+IF(AND(ISNUMBER(OFFSET('Hygiene Data'!$E$5,0,10*ROW('Hygiene Data'!E188))),'Data Summary'!DR194="Yes"),OFFSET('Hygiene Data'!$E$5,0,10*ROW('Hygiene Data'!E188)),NA())</f>
        <v>#N/A</v>
      </c>
      <c r="BD194" s="85" t="e">
        <f ca="true">+IF(AND(ISNUMBER(OFFSET('Hygiene Data'!$E$7,0,10*ROW('Hygiene Data'!E188))),'Data Summary'!DS194="Yes"),OFFSET('Hygiene Data'!$E$7,0,10*ROW('Hygiene Data'!E188)),NA())</f>
        <v>#N/A</v>
      </c>
      <c r="BE194" s="85" t="e">
        <f ca="true">+IF(AND(ISNUMBER(OFFSET('Hygiene Data'!$E$9,0,10*ROW('Hygiene Data'!E188))),'Data Summary'!DT194="Yes"),OFFSET('Hygiene Data'!$E$9,0,10*ROW('Hygiene Data'!E188)),NA())</f>
        <v>#N/A</v>
      </c>
      <c r="BF194" s="85" t="e">
        <f ca="true">+IF(AND(ISNUMBER(OFFSET('Hygiene Data'!$F$5,0,10*ROW('Hygiene Data'!F188))),'Data Summary'!DU194="Yes"),OFFSET('Hygiene Data'!$F$5,0,10*ROW('Hygiene Data'!F188)),NA())</f>
        <v>#N/A</v>
      </c>
      <c r="BG194" s="85" t="e">
        <f ca="true">+IF(AND(ISNUMBER(OFFSET('Hygiene Data'!$F$7,0,10*ROW('Hygiene Data'!F188))),'Data Summary'!DV194="Yes"),OFFSET('Hygiene Data'!$F$7,0,10*ROW('Hygiene Data'!F188)),NA())</f>
        <v>#N/A</v>
      </c>
      <c r="BH194" s="85" t="e">
        <f ca="true">+IF(AND(ISNUMBER(OFFSET('Hygiene Data'!$F$9,0,10*ROW('Hygiene Data'!F188))),'Data Summary'!DW194="Yes"),OFFSET('Hygiene Data'!$F$9,0,10*ROW('Hygiene Data'!F188)),NA())</f>
        <v>#N/A</v>
      </c>
      <c r="BI194" s="85" t="e">
        <f ca="true">+IF(AND(ISNUMBER(OFFSET('Hygiene Data'!$G$5,0,10*ROW('Hygiene Data'!G188))),'Data Summary'!DX194="Yes"),OFFSET('Hygiene Data'!$G$5,0,10*ROW('Hygiene Data'!G188)),NA())</f>
        <v>#N/A</v>
      </c>
      <c r="BJ194" s="85" t="e">
        <f ca="true">+IF(AND(ISNUMBER(OFFSET('Hygiene Data'!$G$7,0,10*ROW('Hygiene Data'!G188))),'Data Summary'!DY194="Yes"),OFFSET('Hygiene Data'!$G$7,0,10*ROW('Hygiene Data'!G188)),NA())</f>
        <v>#N/A</v>
      </c>
      <c r="BK194" s="85" t="e">
        <f ca="true">+IF(AND(ISNUMBER(OFFSET('Hygiene Data'!$G$9,0,10*ROW('Hygiene Data'!G188))),'Data Summary'!DZ194="Yes"),OFFSET('Hygiene Data'!$G$9,0,10*ROW('Hygiene Data'!G188)),NA())</f>
        <v>#N/A</v>
      </c>
      <c r="BL194" s="85" t="e">
        <f ca="true">+IF(AND(ISNUMBER(OFFSET('Hygiene Data'!$H$5,0,10*ROW('Hygiene Data'!H188))),'Data Summary'!EA194="Yes"),OFFSET('Hygiene Data'!$H$5,0,10*ROW('Hygiene Data'!H188)),NA())</f>
        <v>#N/A</v>
      </c>
      <c r="BM194" s="85" t="e">
        <f ca="true">+IF(AND(ISNUMBER(OFFSET('Hygiene Data'!$H$7,0,10*ROW('Hygiene Data'!H188))),'Data Summary'!EB194="Yes"),OFFSET('Hygiene Data'!$H$7,0,10*ROW('Hygiene Data'!H188)),NA())</f>
        <v>#N/A</v>
      </c>
      <c r="BN194" s="85" t="e">
        <f ca="true">+IF(AND(ISNUMBER(OFFSET('Hygiene Data'!$H$9,0,10*ROW('Hygiene Data'!H188))),'Data Summary'!EC194="Yes"),OFFSET('Hygiene Data'!$H$9,0,10*ROW('Hygiene Data'!H188)),NA())</f>
        <v>#N/A</v>
      </c>
      <c r="BO194" s="85" t="e">
        <f ca="true">+IF(AND(ISNUMBER(OFFSET('Hygiene Data'!$I$5,0,10*ROW('Hygiene Data'!I188))),'Data Summary'!ED194="Yes"),OFFSET('Hygiene Data'!$I$5,0,10*ROW('Hygiene Data'!I188)),NA())</f>
        <v>#N/A</v>
      </c>
      <c r="BP194" s="85" t="e">
        <f ca="true">+IF(AND(ISNUMBER(OFFSET('Hygiene Data'!$I$7,0,10*ROW('Hygiene Data'!I188))),'Data Summary'!EE194="Yes"),OFFSET('Hygiene Data'!$I$7,0,10*ROW('Hygiene Data'!I188)),NA())</f>
        <v>#N/A</v>
      </c>
      <c r="BQ194" s="85" t="e">
        <f ca="true">+IF(AND(ISNUMBER(OFFSET('Hygiene Data'!$I$9,0,10*ROW('Hygiene Data'!I188))),'Data Summary'!EF194="Yes"),OFFSET('Hygiene Data'!$I$9,0,10*ROW('Hygiene Data'!I188)),NA())</f>
        <v>#N/A</v>
      </c>
    </row>
    <row xmlns:x14ac="http://schemas.microsoft.com/office/spreadsheetml/2009/9/ac" r="195" x14ac:dyDescent="0.2">
      <c r="A195" s="326" t="e">
        <f ca="true">+RIGHT('Data Summary'!A195,LEN('Data Summary'!A195)-9)</f>
        <v>#VALUE!</v>
      </c>
      <c r="B195" s="31" t="str">
        <f ca="true">+IF(ISTEXT('Data Summary'!B195),'Data Summary'!B195,"")</f>
        <v/>
      </c>
      <c r="C195" s="325" t="e">
        <f ca="true">+VALUE('Data Summary'!C195)</f>
        <v>#VALUE!</v>
      </c>
      <c r="D195" s="83" t="e">
        <f ca="true">+IF(AND(ISNUMBER(OFFSET('Water Data'!$D$4,0,10*ROW('Water Data'!D189))),'Data Summary'!BS195="Yes"),100-OFFSET('Water Data'!$D$4,0,10*ROW('Water Data'!D189)),NA())</f>
        <v>#N/A</v>
      </c>
      <c r="E195" s="83" t="e">
        <f ca="true">+IF(AND(ISNUMBER(OFFSET('Water Data'!$D$6,0,10*ROW('Water Data'!D189))),'Data Summary'!BT195="Yes"),OFFSET('Water Data'!$D$6,0,10*ROW('Water Data'!D189)),NA())</f>
        <v>#N/A</v>
      </c>
      <c r="F195" s="83" t="e">
        <f ca="true">+IF(AND(ISNUMBER(OFFSET('Water Data'!$D$9,0,10*ROW('Water Data'!D189))),'Data Summary'!BU195="Yes"),OFFSET('Water Data'!$D$9,0,10*ROW('Water Data'!D189)),NA())</f>
        <v>#N/A</v>
      </c>
      <c r="G195" s="83" t="e">
        <f ca="true">+IF(AND(ISNUMBER(OFFSET('Water Data'!$E$4,0,10*ROW('Water Data'!E189))),'Data Summary'!BV195="Yes"),100-OFFSET('Water Data'!$E$4,0,10*ROW('Water Data'!E189)),NA())</f>
        <v>#N/A</v>
      </c>
      <c r="H195" s="83" t="e">
        <f ca="true">+IF(AND(ISNUMBER(OFFSET('Water Data'!$E$6,0,10*ROW('Water Data'!E189))),'Data Summary'!BW195="Yes"),OFFSET('Water Data'!$E$6,0,10*ROW('Water Data'!E189)),NA())</f>
        <v>#N/A</v>
      </c>
      <c r="I195" s="83" t="e">
        <f ca="true">+IF(AND(ISNUMBER(OFFSET('Water Data'!$E$9,0,10*ROW('Water Data'!E189))),'Data Summary'!BX195="Yes"),OFFSET('Water Data'!$E$9,0,10*ROW('Water Data'!E189)),NA())</f>
        <v>#N/A</v>
      </c>
      <c r="J195" s="83" t="e">
        <f ca="true">+IF(AND(ISNUMBER(OFFSET('Water Data'!$F$4,0,10*ROW('Water Data'!F189))),'Data Summary'!BY195="Yes"),100-OFFSET('Water Data'!$F$4,0,10*ROW('Water Data'!F189)),NA())</f>
        <v>#N/A</v>
      </c>
      <c r="K195" s="83" t="e">
        <f ca="true">+IF(AND(ISNUMBER(OFFSET('Water Data'!$F$6,0,10*ROW('Water Data'!F189))),'Data Summary'!BZ195="Yes"),OFFSET('Water Data'!$F$6,0,10*ROW('Water Data'!F189)),NA())</f>
        <v>#N/A</v>
      </c>
      <c r="L195" s="83" t="e">
        <f ca="true">+IF(AND(ISNUMBER(OFFSET('Water Data'!$F$9,0,10*ROW('Water Data'!F189))),'Data Summary'!CA195="Yes"),OFFSET('Water Data'!$F$9,0,10*ROW('Water Data'!F189)),NA())</f>
        <v>#N/A</v>
      </c>
      <c r="M195" s="83" t="e">
        <f ca="true">+IF(AND(ISNUMBER(OFFSET('Water Data'!$G$4,0,10*ROW('Water Data'!G189))),'Data Summary'!CB195="Yes"),100-OFFSET('Water Data'!$G$4,0,10*ROW('Water Data'!G189)),NA())</f>
        <v>#N/A</v>
      </c>
      <c r="N195" s="83" t="e">
        <f ca="true">+IF(AND(ISNUMBER(OFFSET('Water Data'!$G$6,0,10*ROW('Water Data'!G189))),'Data Summary'!CC195="Yes"),OFFSET('Water Data'!$G$6,0,10*ROW('Water Data'!G189)),NA())</f>
        <v>#N/A</v>
      </c>
      <c r="O195" s="83" t="e">
        <f ca="true">+IF(AND(ISNUMBER(OFFSET('Water Data'!$G$9,0,10*ROW('Water Data'!G189))),'Data Summary'!CD195="Yes"),OFFSET('Water Data'!$G$9,0,10*ROW('Water Data'!G189)),NA())</f>
        <v>#N/A</v>
      </c>
      <c r="P195" s="83" t="e">
        <f ca="true">+IF(AND(ISNUMBER(OFFSET('Water Data'!$H$4,0,10*ROW('Water Data'!H189))),'Data Summary'!CE195="Yes"),100-OFFSET('Water Data'!$H$4,0,10*ROW('Water Data'!H189)),NA())</f>
        <v>#N/A</v>
      </c>
      <c r="Q195" s="83" t="e">
        <f ca="true">+IF(AND(ISNUMBER(OFFSET('Water Data'!$H$6,0,10*ROW('Water Data'!H189))),'Data Summary'!CF195="Yes"),OFFSET('Water Data'!$H$6,0,10*ROW('Water Data'!H189)),NA())</f>
        <v>#N/A</v>
      </c>
      <c r="R195" s="83" t="e">
        <f ca="true">+IF(AND(ISNUMBER(OFFSET('Water Data'!$H$9,0,10*ROW('Water Data'!H189))),'Data Summary'!CG195="Yes"),OFFSET('Water Data'!$H$9,0,10*ROW('Water Data'!H189)),NA())</f>
        <v>#N/A</v>
      </c>
      <c r="S195" s="83" t="e">
        <f ca="true">+IF(AND(ISNUMBER(OFFSET('Water Data'!$I$4,0,10*ROW('Water Data'!I189))),'Data Summary'!CH195="Yes"),100-OFFSET('Water Data'!$I$4,0,10*ROW('Water Data'!I189)),NA())</f>
        <v>#N/A</v>
      </c>
      <c r="T195" s="83" t="e">
        <f ca="true">+IF(AND(ISNUMBER(OFFSET('Water Data'!$I$6,0,10*ROW('Water Data'!I189))),'Data Summary'!CI195="Yes"),OFFSET('Water Data'!$I$6,0,10*ROW('Water Data'!I189)),NA())</f>
        <v>#N/A</v>
      </c>
      <c r="U195" s="83" t="e">
        <f ca="true">+IF(AND(ISNUMBER(OFFSET('Water Data'!$I$9,0,10*ROW('Water Data'!I189))),'Data Summary'!CJ195="Yes"),OFFSET('Water Data'!$I$9,0,10*ROW('Water Data'!I189)),NA())</f>
        <v>#N/A</v>
      </c>
      <c r="V195" s="84" t="e">
        <f ca="true">+IF(AND(ISNUMBER(OFFSET('Sanitation Data'!$D$4,0,10*ROW('Sanitation Data'!D189))),'Data Summary'!CK195="Yes"),100-OFFSET('Sanitation Data'!$D$4,0,10*ROW('Sanitation Data'!D189)),NA())</f>
        <v>#N/A</v>
      </c>
      <c r="W195" s="84" t="e">
        <f ca="true">+IF(AND(ISNUMBER(OFFSET('Sanitation Data'!$D$6,0,10*ROW('Sanitation Data'!D189))),'Data Summary'!CL195="Yes"),OFFSET('Sanitation Data'!$D$6,0,10*ROW('Sanitation Data'!D189)),NA())</f>
        <v>#N/A</v>
      </c>
      <c r="X195" s="84" t="e">
        <f ca="true">+IF(AND(ISNUMBER(OFFSET('Sanitation Data'!$D$10,0,10*ROW('Sanitation Data'!D189))),'Data Summary'!CM195="Yes"),OFFSET('Sanitation Data'!$D$10,0,10*ROW('Sanitation Data'!D189)),NA())</f>
        <v>#N/A</v>
      </c>
      <c r="Y195" s="84" t="e">
        <f ca="true">+IF(AND(ISNUMBER(OFFSET('Sanitation Data'!$D$11,0,10*ROW('Sanitation Data'!D189))),'Data Summary'!CN195="Yes"),OFFSET('Sanitation Data'!$D$11,0,10*ROW('Sanitation Data'!D189)),NA())</f>
        <v>#N/A</v>
      </c>
      <c r="Z195" s="84" t="e">
        <f ca="true">+IF(AND(ISNUMBER(OFFSET('Sanitation Data'!$D$12,0,10*ROW('Sanitation Data'!D189))),'Data Summary'!CO195="Yes"),OFFSET('Sanitation Data'!$D$12,0,10*ROW('Sanitation Data'!D189)),NA())</f>
        <v>#N/A</v>
      </c>
      <c r="AA195" s="84" t="e">
        <f ca="true">+IF(AND(ISNUMBER(OFFSET('Sanitation Data'!$E$4,0,10*ROW('Sanitation Data'!E189))),'Data Summary'!CP195="Yes"),100-OFFSET('Sanitation Data'!$E$4,0,10*ROW('Sanitation Data'!E189)),NA())</f>
        <v>#N/A</v>
      </c>
      <c r="AB195" s="84" t="e">
        <f ca="true">+IF(AND(ISNUMBER(OFFSET('Sanitation Data'!$E$6,0,10*ROW('Sanitation Data'!E189))),'Data Summary'!CQ195="Yes"),OFFSET('Sanitation Data'!$E$6,0,10*ROW('Sanitation Data'!E189)),NA())</f>
        <v>#N/A</v>
      </c>
      <c r="AC195" s="84" t="e">
        <f ca="true">+IF(AND(ISNUMBER(OFFSET('Sanitation Data'!$E$10,0,10*ROW('Sanitation Data'!E189))),'Data Summary'!CR195="Yes"),OFFSET('Sanitation Data'!$E$10,0,10*ROW('Sanitation Data'!E189)),NA())</f>
        <v>#N/A</v>
      </c>
      <c r="AD195" s="84" t="e">
        <f ca="true">+IF(AND(ISNUMBER(OFFSET('Sanitation Data'!$E$11,0,10*ROW('Sanitation Data'!E189))),'Data Summary'!CS195="Yes"),OFFSET('Sanitation Data'!$E$11,0,10*ROW('Sanitation Data'!E189)),NA())</f>
        <v>#N/A</v>
      </c>
      <c r="AE195" s="84" t="e">
        <f ca="true">+IF(AND(ISNUMBER(OFFSET('Sanitation Data'!$E$12,0,10*ROW('Sanitation Data'!E189))),'Data Summary'!CT195="Yes"),OFFSET('Sanitation Data'!$E$12,0,10*ROW('Sanitation Data'!E189)),NA())</f>
        <v>#N/A</v>
      </c>
      <c r="AF195" s="84" t="e">
        <f ca="true">+IF(AND(ISNUMBER(OFFSET('Sanitation Data'!$F$4,0,10*ROW('Sanitation Data'!F189))),'Data Summary'!CU195="Yes"),100-OFFSET('Sanitation Data'!$F$4,0,10*ROW('Sanitation Data'!F189)),NA())</f>
        <v>#N/A</v>
      </c>
      <c r="AG195" s="84" t="e">
        <f ca="true">+IF(AND(ISNUMBER(OFFSET('Sanitation Data'!$F$6,0,10*ROW('Sanitation Data'!F189))),'Data Summary'!CV195="Yes"),OFFSET('Sanitation Data'!$F$6,0,10*ROW('Sanitation Data'!F189)),NA())</f>
        <v>#N/A</v>
      </c>
      <c r="AH195" s="84" t="e">
        <f ca="true">+IF(AND(ISNUMBER(OFFSET('Sanitation Data'!$F$10,0,10*ROW('Sanitation Data'!F189))),'Data Summary'!CW195="Yes"),OFFSET('Sanitation Data'!$F$10,0,10*ROW('Sanitation Data'!F189)),NA())</f>
        <v>#N/A</v>
      </c>
      <c r="AI195" s="84" t="e">
        <f ca="true">+IF(AND(ISNUMBER(OFFSET('Sanitation Data'!$F$11,0,10*ROW('Sanitation Data'!F189))),'Data Summary'!CX195="Yes"),OFFSET('Sanitation Data'!$F$11,0,10*ROW('Sanitation Data'!F189)),NA())</f>
        <v>#N/A</v>
      </c>
      <c r="AJ195" s="84" t="e">
        <f ca="true">+IF(AND(ISNUMBER(OFFSET('Sanitation Data'!$F$12,0,10*ROW('Sanitation Data'!F189))),'Data Summary'!CY195="Yes"),OFFSET('Sanitation Data'!$F$12,0,10*ROW('Sanitation Data'!F189)),NA())</f>
        <v>#N/A</v>
      </c>
      <c r="AK195" s="84" t="e">
        <f ca="true">+IF(AND(ISNUMBER(OFFSET('Sanitation Data'!$G$4,0,10*ROW('Sanitation Data'!G189))),'Data Summary'!CZ195="Yes"),100-OFFSET('Sanitation Data'!$G$4,0,10*ROW('Sanitation Data'!G189)),NA())</f>
        <v>#N/A</v>
      </c>
      <c r="AL195" s="84" t="e">
        <f ca="true">+IF(AND(ISNUMBER(OFFSET('Sanitation Data'!$G$6,0,10*ROW('Sanitation Data'!G189))),'Data Summary'!DA195="Yes"),OFFSET('Sanitation Data'!$G$6,0,10*ROW('Sanitation Data'!G189)),NA())</f>
        <v>#N/A</v>
      </c>
      <c r="AM195" s="84" t="e">
        <f ca="true">+IF(AND(ISNUMBER(OFFSET('Sanitation Data'!$G$10,0,10*ROW('Sanitation Data'!G189))),'Data Summary'!DB195="Yes"),OFFSET('Sanitation Data'!$G$10,0,10*ROW('Sanitation Data'!G189)),NA())</f>
        <v>#N/A</v>
      </c>
      <c r="AN195" s="84" t="e">
        <f ca="true">+IF(AND(ISNUMBER(OFFSET('Sanitation Data'!$G$11,0,10*ROW('Sanitation Data'!G189))),'Data Summary'!DC195="Yes"),OFFSET('Sanitation Data'!$G$11,0,10*ROW('Sanitation Data'!G189)),NA())</f>
        <v>#N/A</v>
      </c>
      <c r="AO195" s="84" t="e">
        <f ca="true">+IF(AND(ISNUMBER(OFFSET('Sanitation Data'!$G$12,0,10*ROW('Sanitation Data'!G189))),'Data Summary'!DD195="Yes"),OFFSET('Sanitation Data'!$G$12,0,10*ROW('Sanitation Data'!G189)),NA())</f>
        <v>#N/A</v>
      </c>
      <c r="AP195" s="84" t="e">
        <f ca="true">+IF(AND(ISNUMBER(OFFSET('Sanitation Data'!$H$4,0,10*ROW('Sanitation Data'!H189))),'Data Summary'!DE195="Yes"),100-OFFSET('Sanitation Data'!$H$4,0,10*ROW('Sanitation Data'!H189)),NA())</f>
        <v>#N/A</v>
      </c>
      <c r="AQ195" s="84" t="e">
        <f ca="true">+IF(AND(ISNUMBER(OFFSET('Sanitation Data'!$H$6,0,10*ROW('Sanitation Data'!H189))),'Data Summary'!DF195="Yes"),OFFSET('Sanitation Data'!$H$6,0,10*ROW('Sanitation Data'!H189)),NA())</f>
        <v>#N/A</v>
      </c>
      <c r="AR195" s="84" t="e">
        <f ca="true">+IF(AND(ISNUMBER(OFFSET('Sanitation Data'!$H$10,0,10*ROW('Sanitation Data'!H189))),'Data Summary'!DG195="Yes"),OFFSET('Sanitation Data'!$H$10,0,10*ROW('Sanitation Data'!H189)),NA())</f>
        <v>#N/A</v>
      </c>
      <c r="AS195" s="84" t="e">
        <f ca="true">+IF(AND(ISNUMBER(OFFSET('Sanitation Data'!$H$11,0,10*ROW('Sanitation Data'!H189))),'Data Summary'!DH195="Yes"),OFFSET('Sanitation Data'!$H$11,0,10*ROW('Sanitation Data'!H189)),NA())</f>
        <v>#N/A</v>
      </c>
      <c r="AT195" s="84" t="e">
        <f ca="true">+IF(AND(ISNUMBER(OFFSET('Sanitation Data'!$H$12,0,10*ROW('Sanitation Data'!H189))),'Data Summary'!DI195="Yes"),OFFSET('Sanitation Data'!$H$12,0,10*ROW('Sanitation Data'!H189)),NA())</f>
        <v>#N/A</v>
      </c>
      <c r="AU195" s="84" t="e">
        <f ca="true">+IF(AND(ISNUMBER(OFFSET('Sanitation Data'!$I$4,0,10*ROW('Sanitation Data'!I189))),'Data Summary'!DJ195="Yes"),100-OFFSET('Sanitation Data'!$I$4,0,10*ROW('Sanitation Data'!I189)),NA())</f>
        <v>#N/A</v>
      </c>
      <c r="AV195" s="84" t="e">
        <f ca="true">+IF(AND(ISNUMBER(OFFSET('Sanitation Data'!$I$6,0,10*ROW('Sanitation Data'!I189))),'Data Summary'!DK195="Yes"),OFFSET('Sanitation Data'!$I$6,0,10*ROW('Sanitation Data'!I189)),NA())</f>
        <v>#N/A</v>
      </c>
      <c r="AW195" s="84" t="e">
        <f ca="true">+IF(AND(ISNUMBER(OFFSET('Sanitation Data'!$I$10,0,10*ROW('Sanitation Data'!I189))),'Data Summary'!DL195="Yes"),OFFSET('Sanitation Data'!$I$10,0,10*ROW('Sanitation Data'!I189)),NA())</f>
        <v>#N/A</v>
      </c>
      <c r="AX195" s="84" t="e">
        <f ca="true">+IF(AND(ISNUMBER(OFFSET('Sanitation Data'!$I$11,0,10*ROW('Sanitation Data'!I189))),'Data Summary'!DM195="Yes"),OFFSET('Sanitation Data'!$I$11,0,10*ROW('Sanitation Data'!I189)),NA())</f>
        <v>#N/A</v>
      </c>
      <c r="AY195" s="84" t="e">
        <f ca="true">+IF(AND(ISNUMBER(OFFSET('Sanitation Data'!$I$12,0,10*ROW('Sanitation Data'!I189))),'Data Summary'!DN195="Yes"),OFFSET('Sanitation Data'!$I$12,0,10*ROW('Sanitation Data'!I189)),NA())</f>
        <v>#N/A</v>
      </c>
      <c r="AZ195" s="85" t="e">
        <f ca="true">+IF(AND(ISNUMBER(OFFSET('Hygiene Data'!$D$5,0,10*ROW('Hygiene Data'!D189))),'Data Summary'!DO195="Yes"),OFFSET('Hygiene Data'!$D$5,0,10*ROW('Hygiene Data'!D189)),NA())</f>
        <v>#N/A</v>
      </c>
      <c r="BA195" s="85" t="e">
        <f ca="true">+IF(AND(ISNUMBER(OFFSET('Hygiene Data'!$D$7,0,10*ROW('Hygiene Data'!D189))),'Data Summary'!DP195="Yes"),OFFSET('Hygiene Data'!$D$7,0,10*ROW('Hygiene Data'!D189)),NA())</f>
        <v>#N/A</v>
      </c>
      <c r="BB195" s="85" t="e">
        <f ca="true">+IF(AND(ISNUMBER(OFFSET('Hygiene Data'!$D$9,0,10*ROW('Hygiene Data'!D189))),'Data Summary'!DQ195="Yes"),OFFSET('Hygiene Data'!$D$9,0,10*ROW('Hygiene Data'!D189)),NA())</f>
        <v>#N/A</v>
      </c>
      <c r="BC195" s="85" t="e">
        <f ca="true">+IF(AND(ISNUMBER(OFFSET('Hygiene Data'!$E$5,0,10*ROW('Hygiene Data'!E189))),'Data Summary'!DR195="Yes"),OFFSET('Hygiene Data'!$E$5,0,10*ROW('Hygiene Data'!E189)),NA())</f>
        <v>#N/A</v>
      </c>
      <c r="BD195" s="85" t="e">
        <f ca="true">+IF(AND(ISNUMBER(OFFSET('Hygiene Data'!$E$7,0,10*ROW('Hygiene Data'!E189))),'Data Summary'!DS195="Yes"),OFFSET('Hygiene Data'!$E$7,0,10*ROW('Hygiene Data'!E189)),NA())</f>
        <v>#N/A</v>
      </c>
      <c r="BE195" s="85" t="e">
        <f ca="true">+IF(AND(ISNUMBER(OFFSET('Hygiene Data'!$E$9,0,10*ROW('Hygiene Data'!E189))),'Data Summary'!DT195="Yes"),OFFSET('Hygiene Data'!$E$9,0,10*ROW('Hygiene Data'!E189)),NA())</f>
        <v>#N/A</v>
      </c>
      <c r="BF195" s="85" t="e">
        <f ca="true">+IF(AND(ISNUMBER(OFFSET('Hygiene Data'!$F$5,0,10*ROW('Hygiene Data'!F189))),'Data Summary'!DU195="Yes"),OFFSET('Hygiene Data'!$F$5,0,10*ROW('Hygiene Data'!F189)),NA())</f>
        <v>#N/A</v>
      </c>
      <c r="BG195" s="85" t="e">
        <f ca="true">+IF(AND(ISNUMBER(OFFSET('Hygiene Data'!$F$7,0,10*ROW('Hygiene Data'!F189))),'Data Summary'!DV195="Yes"),OFFSET('Hygiene Data'!$F$7,0,10*ROW('Hygiene Data'!F189)),NA())</f>
        <v>#N/A</v>
      </c>
      <c r="BH195" s="85" t="e">
        <f ca="true">+IF(AND(ISNUMBER(OFFSET('Hygiene Data'!$F$9,0,10*ROW('Hygiene Data'!F189))),'Data Summary'!DW195="Yes"),OFFSET('Hygiene Data'!$F$9,0,10*ROW('Hygiene Data'!F189)),NA())</f>
        <v>#N/A</v>
      </c>
      <c r="BI195" s="85" t="e">
        <f ca="true">+IF(AND(ISNUMBER(OFFSET('Hygiene Data'!$G$5,0,10*ROW('Hygiene Data'!G189))),'Data Summary'!DX195="Yes"),OFFSET('Hygiene Data'!$G$5,0,10*ROW('Hygiene Data'!G189)),NA())</f>
        <v>#N/A</v>
      </c>
      <c r="BJ195" s="85" t="e">
        <f ca="true">+IF(AND(ISNUMBER(OFFSET('Hygiene Data'!$G$7,0,10*ROW('Hygiene Data'!G189))),'Data Summary'!DY195="Yes"),OFFSET('Hygiene Data'!$G$7,0,10*ROW('Hygiene Data'!G189)),NA())</f>
        <v>#N/A</v>
      </c>
      <c r="BK195" s="85" t="e">
        <f ca="true">+IF(AND(ISNUMBER(OFFSET('Hygiene Data'!$G$9,0,10*ROW('Hygiene Data'!G189))),'Data Summary'!DZ195="Yes"),OFFSET('Hygiene Data'!$G$9,0,10*ROW('Hygiene Data'!G189)),NA())</f>
        <v>#N/A</v>
      </c>
      <c r="BL195" s="85" t="e">
        <f ca="true">+IF(AND(ISNUMBER(OFFSET('Hygiene Data'!$H$5,0,10*ROW('Hygiene Data'!H189))),'Data Summary'!EA195="Yes"),OFFSET('Hygiene Data'!$H$5,0,10*ROW('Hygiene Data'!H189)),NA())</f>
        <v>#N/A</v>
      </c>
      <c r="BM195" s="85" t="e">
        <f ca="true">+IF(AND(ISNUMBER(OFFSET('Hygiene Data'!$H$7,0,10*ROW('Hygiene Data'!H189))),'Data Summary'!EB195="Yes"),OFFSET('Hygiene Data'!$H$7,0,10*ROW('Hygiene Data'!H189)),NA())</f>
        <v>#N/A</v>
      </c>
      <c r="BN195" s="85" t="e">
        <f ca="true">+IF(AND(ISNUMBER(OFFSET('Hygiene Data'!$H$9,0,10*ROW('Hygiene Data'!H189))),'Data Summary'!EC195="Yes"),OFFSET('Hygiene Data'!$H$9,0,10*ROW('Hygiene Data'!H189)),NA())</f>
        <v>#N/A</v>
      </c>
      <c r="BO195" s="85" t="e">
        <f ca="true">+IF(AND(ISNUMBER(OFFSET('Hygiene Data'!$I$5,0,10*ROW('Hygiene Data'!I189))),'Data Summary'!ED195="Yes"),OFFSET('Hygiene Data'!$I$5,0,10*ROW('Hygiene Data'!I189)),NA())</f>
        <v>#N/A</v>
      </c>
      <c r="BP195" s="85" t="e">
        <f ca="true">+IF(AND(ISNUMBER(OFFSET('Hygiene Data'!$I$7,0,10*ROW('Hygiene Data'!I189))),'Data Summary'!EE195="Yes"),OFFSET('Hygiene Data'!$I$7,0,10*ROW('Hygiene Data'!I189)),NA())</f>
        <v>#N/A</v>
      </c>
      <c r="BQ195" s="85" t="e">
        <f ca="true">+IF(AND(ISNUMBER(OFFSET('Hygiene Data'!$I$9,0,10*ROW('Hygiene Data'!I189))),'Data Summary'!EF195="Yes"),OFFSET('Hygiene Data'!$I$9,0,10*ROW('Hygiene Data'!I189)),NA())</f>
        <v>#N/A</v>
      </c>
    </row>
    <row xmlns:x14ac="http://schemas.microsoft.com/office/spreadsheetml/2009/9/ac" r="196" x14ac:dyDescent="0.2">
      <c r="A196" s="326" t="e">
        <f ca="true">+RIGHT('Data Summary'!A196,LEN('Data Summary'!A196)-9)</f>
        <v>#VALUE!</v>
      </c>
      <c r="B196" s="31" t="str">
        <f ca="true">+IF(ISTEXT('Data Summary'!B196),'Data Summary'!B196,"")</f>
        <v/>
      </c>
      <c r="C196" s="325" t="e">
        <f ca="true">+VALUE('Data Summary'!C196)</f>
        <v>#VALUE!</v>
      </c>
      <c r="D196" s="83" t="e">
        <f ca="true">+IF(AND(ISNUMBER(OFFSET('Water Data'!$D$4,0,10*ROW('Water Data'!D190))),'Data Summary'!BS196="Yes"),100-OFFSET('Water Data'!$D$4,0,10*ROW('Water Data'!D190)),NA())</f>
        <v>#N/A</v>
      </c>
      <c r="E196" s="83" t="e">
        <f ca="true">+IF(AND(ISNUMBER(OFFSET('Water Data'!$D$6,0,10*ROW('Water Data'!D190))),'Data Summary'!BT196="Yes"),OFFSET('Water Data'!$D$6,0,10*ROW('Water Data'!D190)),NA())</f>
        <v>#N/A</v>
      </c>
      <c r="F196" s="83" t="e">
        <f ca="true">+IF(AND(ISNUMBER(OFFSET('Water Data'!$D$9,0,10*ROW('Water Data'!D190))),'Data Summary'!BU196="Yes"),OFFSET('Water Data'!$D$9,0,10*ROW('Water Data'!D190)),NA())</f>
        <v>#N/A</v>
      </c>
      <c r="G196" s="83" t="e">
        <f ca="true">+IF(AND(ISNUMBER(OFFSET('Water Data'!$E$4,0,10*ROW('Water Data'!E190))),'Data Summary'!BV196="Yes"),100-OFFSET('Water Data'!$E$4,0,10*ROW('Water Data'!E190)),NA())</f>
        <v>#N/A</v>
      </c>
      <c r="H196" s="83" t="e">
        <f ca="true">+IF(AND(ISNUMBER(OFFSET('Water Data'!$E$6,0,10*ROW('Water Data'!E190))),'Data Summary'!BW196="Yes"),OFFSET('Water Data'!$E$6,0,10*ROW('Water Data'!E190)),NA())</f>
        <v>#N/A</v>
      </c>
      <c r="I196" s="83" t="e">
        <f ca="true">+IF(AND(ISNUMBER(OFFSET('Water Data'!$E$9,0,10*ROW('Water Data'!E190))),'Data Summary'!BX196="Yes"),OFFSET('Water Data'!$E$9,0,10*ROW('Water Data'!E190)),NA())</f>
        <v>#N/A</v>
      </c>
      <c r="J196" s="83" t="e">
        <f ca="true">+IF(AND(ISNUMBER(OFFSET('Water Data'!$F$4,0,10*ROW('Water Data'!F190))),'Data Summary'!BY196="Yes"),100-OFFSET('Water Data'!$F$4,0,10*ROW('Water Data'!F190)),NA())</f>
        <v>#N/A</v>
      </c>
      <c r="K196" s="83" t="e">
        <f ca="true">+IF(AND(ISNUMBER(OFFSET('Water Data'!$F$6,0,10*ROW('Water Data'!F190))),'Data Summary'!BZ196="Yes"),OFFSET('Water Data'!$F$6,0,10*ROW('Water Data'!F190)),NA())</f>
        <v>#N/A</v>
      </c>
      <c r="L196" s="83" t="e">
        <f ca="true">+IF(AND(ISNUMBER(OFFSET('Water Data'!$F$9,0,10*ROW('Water Data'!F190))),'Data Summary'!CA196="Yes"),OFFSET('Water Data'!$F$9,0,10*ROW('Water Data'!F190)),NA())</f>
        <v>#N/A</v>
      </c>
      <c r="M196" s="83" t="e">
        <f ca="true">+IF(AND(ISNUMBER(OFFSET('Water Data'!$G$4,0,10*ROW('Water Data'!G190))),'Data Summary'!CB196="Yes"),100-OFFSET('Water Data'!$G$4,0,10*ROW('Water Data'!G190)),NA())</f>
        <v>#N/A</v>
      </c>
      <c r="N196" s="83" t="e">
        <f ca="true">+IF(AND(ISNUMBER(OFFSET('Water Data'!$G$6,0,10*ROW('Water Data'!G190))),'Data Summary'!CC196="Yes"),OFFSET('Water Data'!$G$6,0,10*ROW('Water Data'!G190)),NA())</f>
        <v>#N/A</v>
      </c>
      <c r="O196" s="83" t="e">
        <f ca="true">+IF(AND(ISNUMBER(OFFSET('Water Data'!$G$9,0,10*ROW('Water Data'!G190))),'Data Summary'!CD196="Yes"),OFFSET('Water Data'!$G$9,0,10*ROW('Water Data'!G190)),NA())</f>
        <v>#N/A</v>
      </c>
      <c r="P196" s="83" t="e">
        <f ca="true">+IF(AND(ISNUMBER(OFFSET('Water Data'!$H$4,0,10*ROW('Water Data'!H190))),'Data Summary'!CE196="Yes"),100-OFFSET('Water Data'!$H$4,0,10*ROW('Water Data'!H190)),NA())</f>
        <v>#N/A</v>
      </c>
      <c r="Q196" s="83" t="e">
        <f ca="true">+IF(AND(ISNUMBER(OFFSET('Water Data'!$H$6,0,10*ROW('Water Data'!H190))),'Data Summary'!CF196="Yes"),OFFSET('Water Data'!$H$6,0,10*ROW('Water Data'!H190)),NA())</f>
        <v>#N/A</v>
      </c>
      <c r="R196" s="83" t="e">
        <f ca="true">+IF(AND(ISNUMBER(OFFSET('Water Data'!$H$9,0,10*ROW('Water Data'!H190))),'Data Summary'!CG196="Yes"),OFFSET('Water Data'!$H$9,0,10*ROW('Water Data'!H190)),NA())</f>
        <v>#N/A</v>
      </c>
      <c r="S196" s="83" t="e">
        <f ca="true">+IF(AND(ISNUMBER(OFFSET('Water Data'!$I$4,0,10*ROW('Water Data'!I190))),'Data Summary'!CH196="Yes"),100-OFFSET('Water Data'!$I$4,0,10*ROW('Water Data'!I190)),NA())</f>
        <v>#N/A</v>
      </c>
      <c r="T196" s="83" t="e">
        <f ca="true">+IF(AND(ISNUMBER(OFFSET('Water Data'!$I$6,0,10*ROW('Water Data'!I190))),'Data Summary'!CI196="Yes"),OFFSET('Water Data'!$I$6,0,10*ROW('Water Data'!I190)),NA())</f>
        <v>#N/A</v>
      </c>
      <c r="U196" s="83" t="e">
        <f ca="true">+IF(AND(ISNUMBER(OFFSET('Water Data'!$I$9,0,10*ROW('Water Data'!I190))),'Data Summary'!CJ196="Yes"),OFFSET('Water Data'!$I$9,0,10*ROW('Water Data'!I190)),NA())</f>
        <v>#N/A</v>
      </c>
      <c r="V196" s="84" t="e">
        <f ca="true">+IF(AND(ISNUMBER(OFFSET('Sanitation Data'!$D$4,0,10*ROW('Sanitation Data'!D190))),'Data Summary'!CK196="Yes"),100-OFFSET('Sanitation Data'!$D$4,0,10*ROW('Sanitation Data'!D190)),NA())</f>
        <v>#N/A</v>
      </c>
      <c r="W196" s="84" t="e">
        <f ca="true">+IF(AND(ISNUMBER(OFFSET('Sanitation Data'!$D$6,0,10*ROW('Sanitation Data'!D190))),'Data Summary'!CL196="Yes"),OFFSET('Sanitation Data'!$D$6,0,10*ROW('Sanitation Data'!D190)),NA())</f>
        <v>#N/A</v>
      </c>
      <c r="X196" s="84" t="e">
        <f ca="true">+IF(AND(ISNUMBER(OFFSET('Sanitation Data'!$D$10,0,10*ROW('Sanitation Data'!D190))),'Data Summary'!CM196="Yes"),OFFSET('Sanitation Data'!$D$10,0,10*ROW('Sanitation Data'!D190)),NA())</f>
        <v>#N/A</v>
      </c>
      <c r="Y196" s="84" t="e">
        <f ca="true">+IF(AND(ISNUMBER(OFFSET('Sanitation Data'!$D$11,0,10*ROW('Sanitation Data'!D190))),'Data Summary'!CN196="Yes"),OFFSET('Sanitation Data'!$D$11,0,10*ROW('Sanitation Data'!D190)),NA())</f>
        <v>#N/A</v>
      </c>
      <c r="Z196" s="84" t="e">
        <f ca="true">+IF(AND(ISNUMBER(OFFSET('Sanitation Data'!$D$12,0,10*ROW('Sanitation Data'!D190))),'Data Summary'!CO196="Yes"),OFFSET('Sanitation Data'!$D$12,0,10*ROW('Sanitation Data'!D190)),NA())</f>
        <v>#N/A</v>
      </c>
      <c r="AA196" s="84" t="e">
        <f ca="true">+IF(AND(ISNUMBER(OFFSET('Sanitation Data'!$E$4,0,10*ROW('Sanitation Data'!E190))),'Data Summary'!CP196="Yes"),100-OFFSET('Sanitation Data'!$E$4,0,10*ROW('Sanitation Data'!E190)),NA())</f>
        <v>#N/A</v>
      </c>
      <c r="AB196" s="84" t="e">
        <f ca="true">+IF(AND(ISNUMBER(OFFSET('Sanitation Data'!$E$6,0,10*ROW('Sanitation Data'!E190))),'Data Summary'!CQ196="Yes"),OFFSET('Sanitation Data'!$E$6,0,10*ROW('Sanitation Data'!E190)),NA())</f>
        <v>#N/A</v>
      </c>
      <c r="AC196" s="84" t="e">
        <f ca="true">+IF(AND(ISNUMBER(OFFSET('Sanitation Data'!$E$10,0,10*ROW('Sanitation Data'!E190))),'Data Summary'!CR196="Yes"),OFFSET('Sanitation Data'!$E$10,0,10*ROW('Sanitation Data'!E190)),NA())</f>
        <v>#N/A</v>
      </c>
      <c r="AD196" s="84" t="e">
        <f ca="true">+IF(AND(ISNUMBER(OFFSET('Sanitation Data'!$E$11,0,10*ROW('Sanitation Data'!E190))),'Data Summary'!CS196="Yes"),OFFSET('Sanitation Data'!$E$11,0,10*ROW('Sanitation Data'!E190)),NA())</f>
        <v>#N/A</v>
      </c>
      <c r="AE196" s="84" t="e">
        <f ca="true">+IF(AND(ISNUMBER(OFFSET('Sanitation Data'!$E$12,0,10*ROW('Sanitation Data'!E190))),'Data Summary'!CT196="Yes"),OFFSET('Sanitation Data'!$E$12,0,10*ROW('Sanitation Data'!E190)),NA())</f>
        <v>#N/A</v>
      </c>
      <c r="AF196" s="84" t="e">
        <f ca="true">+IF(AND(ISNUMBER(OFFSET('Sanitation Data'!$F$4,0,10*ROW('Sanitation Data'!F190))),'Data Summary'!CU196="Yes"),100-OFFSET('Sanitation Data'!$F$4,0,10*ROW('Sanitation Data'!F190)),NA())</f>
        <v>#N/A</v>
      </c>
      <c r="AG196" s="84" t="e">
        <f ca="true">+IF(AND(ISNUMBER(OFFSET('Sanitation Data'!$F$6,0,10*ROW('Sanitation Data'!F190))),'Data Summary'!CV196="Yes"),OFFSET('Sanitation Data'!$F$6,0,10*ROW('Sanitation Data'!F190)),NA())</f>
        <v>#N/A</v>
      </c>
      <c r="AH196" s="84" t="e">
        <f ca="true">+IF(AND(ISNUMBER(OFFSET('Sanitation Data'!$F$10,0,10*ROW('Sanitation Data'!F190))),'Data Summary'!CW196="Yes"),OFFSET('Sanitation Data'!$F$10,0,10*ROW('Sanitation Data'!F190)),NA())</f>
        <v>#N/A</v>
      </c>
      <c r="AI196" s="84" t="e">
        <f ca="true">+IF(AND(ISNUMBER(OFFSET('Sanitation Data'!$F$11,0,10*ROW('Sanitation Data'!F190))),'Data Summary'!CX196="Yes"),OFFSET('Sanitation Data'!$F$11,0,10*ROW('Sanitation Data'!F190)),NA())</f>
        <v>#N/A</v>
      </c>
      <c r="AJ196" s="84" t="e">
        <f ca="true">+IF(AND(ISNUMBER(OFFSET('Sanitation Data'!$F$12,0,10*ROW('Sanitation Data'!F190))),'Data Summary'!CY196="Yes"),OFFSET('Sanitation Data'!$F$12,0,10*ROW('Sanitation Data'!F190)),NA())</f>
        <v>#N/A</v>
      </c>
      <c r="AK196" s="84" t="e">
        <f ca="true">+IF(AND(ISNUMBER(OFFSET('Sanitation Data'!$G$4,0,10*ROW('Sanitation Data'!G190))),'Data Summary'!CZ196="Yes"),100-OFFSET('Sanitation Data'!$G$4,0,10*ROW('Sanitation Data'!G190)),NA())</f>
        <v>#N/A</v>
      </c>
      <c r="AL196" s="84" t="e">
        <f ca="true">+IF(AND(ISNUMBER(OFFSET('Sanitation Data'!$G$6,0,10*ROW('Sanitation Data'!G190))),'Data Summary'!DA196="Yes"),OFFSET('Sanitation Data'!$G$6,0,10*ROW('Sanitation Data'!G190)),NA())</f>
        <v>#N/A</v>
      </c>
      <c r="AM196" s="84" t="e">
        <f ca="true">+IF(AND(ISNUMBER(OFFSET('Sanitation Data'!$G$10,0,10*ROW('Sanitation Data'!G190))),'Data Summary'!DB196="Yes"),OFFSET('Sanitation Data'!$G$10,0,10*ROW('Sanitation Data'!G190)),NA())</f>
        <v>#N/A</v>
      </c>
      <c r="AN196" s="84" t="e">
        <f ca="true">+IF(AND(ISNUMBER(OFFSET('Sanitation Data'!$G$11,0,10*ROW('Sanitation Data'!G190))),'Data Summary'!DC196="Yes"),OFFSET('Sanitation Data'!$G$11,0,10*ROW('Sanitation Data'!G190)),NA())</f>
        <v>#N/A</v>
      </c>
      <c r="AO196" s="84" t="e">
        <f ca="true">+IF(AND(ISNUMBER(OFFSET('Sanitation Data'!$G$12,0,10*ROW('Sanitation Data'!G190))),'Data Summary'!DD196="Yes"),OFFSET('Sanitation Data'!$G$12,0,10*ROW('Sanitation Data'!G190)),NA())</f>
        <v>#N/A</v>
      </c>
      <c r="AP196" s="84" t="e">
        <f ca="true">+IF(AND(ISNUMBER(OFFSET('Sanitation Data'!$H$4,0,10*ROW('Sanitation Data'!H190))),'Data Summary'!DE196="Yes"),100-OFFSET('Sanitation Data'!$H$4,0,10*ROW('Sanitation Data'!H190)),NA())</f>
        <v>#N/A</v>
      </c>
      <c r="AQ196" s="84" t="e">
        <f ca="true">+IF(AND(ISNUMBER(OFFSET('Sanitation Data'!$H$6,0,10*ROW('Sanitation Data'!H190))),'Data Summary'!DF196="Yes"),OFFSET('Sanitation Data'!$H$6,0,10*ROW('Sanitation Data'!H190)),NA())</f>
        <v>#N/A</v>
      </c>
      <c r="AR196" s="84" t="e">
        <f ca="true">+IF(AND(ISNUMBER(OFFSET('Sanitation Data'!$H$10,0,10*ROW('Sanitation Data'!H190))),'Data Summary'!DG196="Yes"),OFFSET('Sanitation Data'!$H$10,0,10*ROW('Sanitation Data'!H190)),NA())</f>
        <v>#N/A</v>
      </c>
      <c r="AS196" s="84" t="e">
        <f ca="true">+IF(AND(ISNUMBER(OFFSET('Sanitation Data'!$H$11,0,10*ROW('Sanitation Data'!H190))),'Data Summary'!DH196="Yes"),OFFSET('Sanitation Data'!$H$11,0,10*ROW('Sanitation Data'!H190)),NA())</f>
        <v>#N/A</v>
      </c>
      <c r="AT196" s="84" t="e">
        <f ca="true">+IF(AND(ISNUMBER(OFFSET('Sanitation Data'!$H$12,0,10*ROW('Sanitation Data'!H190))),'Data Summary'!DI196="Yes"),OFFSET('Sanitation Data'!$H$12,0,10*ROW('Sanitation Data'!H190)),NA())</f>
        <v>#N/A</v>
      </c>
      <c r="AU196" s="84" t="e">
        <f ca="true">+IF(AND(ISNUMBER(OFFSET('Sanitation Data'!$I$4,0,10*ROW('Sanitation Data'!I190))),'Data Summary'!DJ196="Yes"),100-OFFSET('Sanitation Data'!$I$4,0,10*ROW('Sanitation Data'!I190)),NA())</f>
        <v>#N/A</v>
      </c>
      <c r="AV196" s="84" t="e">
        <f ca="true">+IF(AND(ISNUMBER(OFFSET('Sanitation Data'!$I$6,0,10*ROW('Sanitation Data'!I190))),'Data Summary'!DK196="Yes"),OFFSET('Sanitation Data'!$I$6,0,10*ROW('Sanitation Data'!I190)),NA())</f>
        <v>#N/A</v>
      </c>
      <c r="AW196" s="84" t="e">
        <f ca="true">+IF(AND(ISNUMBER(OFFSET('Sanitation Data'!$I$10,0,10*ROW('Sanitation Data'!I190))),'Data Summary'!DL196="Yes"),OFFSET('Sanitation Data'!$I$10,0,10*ROW('Sanitation Data'!I190)),NA())</f>
        <v>#N/A</v>
      </c>
      <c r="AX196" s="84" t="e">
        <f ca="true">+IF(AND(ISNUMBER(OFFSET('Sanitation Data'!$I$11,0,10*ROW('Sanitation Data'!I190))),'Data Summary'!DM196="Yes"),OFFSET('Sanitation Data'!$I$11,0,10*ROW('Sanitation Data'!I190)),NA())</f>
        <v>#N/A</v>
      </c>
      <c r="AY196" s="84" t="e">
        <f ca="true">+IF(AND(ISNUMBER(OFFSET('Sanitation Data'!$I$12,0,10*ROW('Sanitation Data'!I190))),'Data Summary'!DN196="Yes"),OFFSET('Sanitation Data'!$I$12,0,10*ROW('Sanitation Data'!I190)),NA())</f>
        <v>#N/A</v>
      </c>
      <c r="AZ196" s="85" t="e">
        <f ca="true">+IF(AND(ISNUMBER(OFFSET('Hygiene Data'!$D$5,0,10*ROW('Hygiene Data'!D190))),'Data Summary'!DO196="Yes"),OFFSET('Hygiene Data'!$D$5,0,10*ROW('Hygiene Data'!D190)),NA())</f>
        <v>#N/A</v>
      </c>
      <c r="BA196" s="85" t="e">
        <f ca="true">+IF(AND(ISNUMBER(OFFSET('Hygiene Data'!$D$7,0,10*ROW('Hygiene Data'!D190))),'Data Summary'!DP196="Yes"),OFFSET('Hygiene Data'!$D$7,0,10*ROW('Hygiene Data'!D190)),NA())</f>
        <v>#N/A</v>
      </c>
      <c r="BB196" s="85" t="e">
        <f ca="true">+IF(AND(ISNUMBER(OFFSET('Hygiene Data'!$D$9,0,10*ROW('Hygiene Data'!D190))),'Data Summary'!DQ196="Yes"),OFFSET('Hygiene Data'!$D$9,0,10*ROW('Hygiene Data'!D190)),NA())</f>
        <v>#N/A</v>
      </c>
      <c r="BC196" s="85" t="e">
        <f ca="true">+IF(AND(ISNUMBER(OFFSET('Hygiene Data'!$E$5,0,10*ROW('Hygiene Data'!E190))),'Data Summary'!DR196="Yes"),OFFSET('Hygiene Data'!$E$5,0,10*ROW('Hygiene Data'!E190)),NA())</f>
        <v>#N/A</v>
      </c>
      <c r="BD196" s="85" t="e">
        <f ca="true">+IF(AND(ISNUMBER(OFFSET('Hygiene Data'!$E$7,0,10*ROW('Hygiene Data'!E190))),'Data Summary'!DS196="Yes"),OFFSET('Hygiene Data'!$E$7,0,10*ROW('Hygiene Data'!E190)),NA())</f>
        <v>#N/A</v>
      </c>
      <c r="BE196" s="85" t="e">
        <f ca="true">+IF(AND(ISNUMBER(OFFSET('Hygiene Data'!$E$9,0,10*ROW('Hygiene Data'!E190))),'Data Summary'!DT196="Yes"),OFFSET('Hygiene Data'!$E$9,0,10*ROW('Hygiene Data'!E190)),NA())</f>
        <v>#N/A</v>
      </c>
      <c r="BF196" s="85" t="e">
        <f ca="true">+IF(AND(ISNUMBER(OFFSET('Hygiene Data'!$F$5,0,10*ROW('Hygiene Data'!F190))),'Data Summary'!DU196="Yes"),OFFSET('Hygiene Data'!$F$5,0,10*ROW('Hygiene Data'!F190)),NA())</f>
        <v>#N/A</v>
      </c>
      <c r="BG196" s="85" t="e">
        <f ca="true">+IF(AND(ISNUMBER(OFFSET('Hygiene Data'!$F$7,0,10*ROW('Hygiene Data'!F190))),'Data Summary'!DV196="Yes"),OFFSET('Hygiene Data'!$F$7,0,10*ROW('Hygiene Data'!F190)),NA())</f>
        <v>#N/A</v>
      </c>
      <c r="BH196" s="85" t="e">
        <f ca="true">+IF(AND(ISNUMBER(OFFSET('Hygiene Data'!$F$9,0,10*ROW('Hygiene Data'!F190))),'Data Summary'!DW196="Yes"),OFFSET('Hygiene Data'!$F$9,0,10*ROW('Hygiene Data'!F190)),NA())</f>
        <v>#N/A</v>
      </c>
      <c r="BI196" s="85" t="e">
        <f ca="true">+IF(AND(ISNUMBER(OFFSET('Hygiene Data'!$G$5,0,10*ROW('Hygiene Data'!G190))),'Data Summary'!DX196="Yes"),OFFSET('Hygiene Data'!$G$5,0,10*ROW('Hygiene Data'!G190)),NA())</f>
        <v>#N/A</v>
      </c>
      <c r="BJ196" s="85" t="e">
        <f ca="true">+IF(AND(ISNUMBER(OFFSET('Hygiene Data'!$G$7,0,10*ROW('Hygiene Data'!G190))),'Data Summary'!DY196="Yes"),OFFSET('Hygiene Data'!$G$7,0,10*ROW('Hygiene Data'!G190)),NA())</f>
        <v>#N/A</v>
      </c>
      <c r="BK196" s="85" t="e">
        <f ca="true">+IF(AND(ISNUMBER(OFFSET('Hygiene Data'!$G$9,0,10*ROW('Hygiene Data'!G190))),'Data Summary'!DZ196="Yes"),OFFSET('Hygiene Data'!$G$9,0,10*ROW('Hygiene Data'!G190)),NA())</f>
        <v>#N/A</v>
      </c>
      <c r="BL196" s="85" t="e">
        <f ca="true">+IF(AND(ISNUMBER(OFFSET('Hygiene Data'!$H$5,0,10*ROW('Hygiene Data'!H190))),'Data Summary'!EA196="Yes"),OFFSET('Hygiene Data'!$H$5,0,10*ROW('Hygiene Data'!H190)),NA())</f>
        <v>#N/A</v>
      </c>
      <c r="BM196" s="85" t="e">
        <f ca="true">+IF(AND(ISNUMBER(OFFSET('Hygiene Data'!$H$7,0,10*ROW('Hygiene Data'!H190))),'Data Summary'!EB196="Yes"),OFFSET('Hygiene Data'!$H$7,0,10*ROW('Hygiene Data'!H190)),NA())</f>
        <v>#N/A</v>
      </c>
      <c r="BN196" s="85" t="e">
        <f ca="true">+IF(AND(ISNUMBER(OFFSET('Hygiene Data'!$H$9,0,10*ROW('Hygiene Data'!H190))),'Data Summary'!EC196="Yes"),OFFSET('Hygiene Data'!$H$9,0,10*ROW('Hygiene Data'!H190)),NA())</f>
        <v>#N/A</v>
      </c>
      <c r="BO196" s="85" t="e">
        <f ca="true">+IF(AND(ISNUMBER(OFFSET('Hygiene Data'!$I$5,0,10*ROW('Hygiene Data'!I190))),'Data Summary'!ED196="Yes"),OFFSET('Hygiene Data'!$I$5,0,10*ROW('Hygiene Data'!I190)),NA())</f>
        <v>#N/A</v>
      </c>
      <c r="BP196" s="85" t="e">
        <f ca="true">+IF(AND(ISNUMBER(OFFSET('Hygiene Data'!$I$7,0,10*ROW('Hygiene Data'!I190))),'Data Summary'!EE196="Yes"),OFFSET('Hygiene Data'!$I$7,0,10*ROW('Hygiene Data'!I190)),NA())</f>
        <v>#N/A</v>
      </c>
      <c r="BQ196" s="85" t="e">
        <f ca="true">+IF(AND(ISNUMBER(OFFSET('Hygiene Data'!$I$9,0,10*ROW('Hygiene Data'!I190))),'Data Summary'!EF196="Yes"),OFFSET('Hygiene Data'!$I$9,0,10*ROW('Hygiene Data'!I190)),NA())</f>
        <v>#N/A</v>
      </c>
    </row>
    <row xmlns:x14ac="http://schemas.microsoft.com/office/spreadsheetml/2009/9/ac" r="197" x14ac:dyDescent="0.2">
      <c r="A197" s="326" t="e">
        <f ca="true">+RIGHT('Data Summary'!A197,LEN('Data Summary'!A197)-9)</f>
        <v>#VALUE!</v>
      </c>
      <c r="B197" s="31" t="str">
        <f ca="true">+IF(ISTEXT('Data Summary'!B197),'Data Summary'!B197,"")</f>
        <v/>
      </c>
      <c r="C197" s="325" t="e">
        <f ca="true">+VALUE('Data Summary'!C197)</f>
        <v>#VALUE!</v>
      </c>
      <c r="D197" s="83" t="e">
        <f ca="true">+IF(AND(ISNUMBER(OFFSET('Water Data'!$D$4,0,10*ROW('Water Data'!D191))),'Data Summary'!BS197="Yes"),100-OFFSET('Water Data'!$D$4,0,10*ROW('Water Data'!D191)),NA())</f>
        <v>#N/A</v>
      </c>
      <c r="E197" s="83" t="e">
        <f ca="true">+IF(AND(ISNUMBER(OFFSET('Water Data'!$D$6,0,10*ROW('Water Data'!D191))),'Data Summary'!BT197="Yes"),OFFSET('Water Data'!$D$6,0,10*ROW('Water Data'!D191)),NA())</f>
        <v>#N/A</v>
      </c>
      <c r="F197" s="83" t="e">
        <f ca="true">+IF(AND(ISNUMBER(OFFSET('Water Data'!$D$9,0,10*ROW('Water Data'!D191))),'Data Summary'!BU197="Yes"),OFFSET('Water Data'!$D$9,0,10*ROW('Water Data'!D191)),NA())</f>
        <v>#N/A</v>
      </c>
      <c r="G197" s="83" t="e">
        <f ca="true">+IF(AND(ISNUMBER(OFFSET('Water Data'!$E$4,0,10*ROW('Water Data'!E191))),'Data Summary'!BV197="Yes"),100-OFFSET('Water Data'!$E$4,0,10*ROW('Water Data'!E191)),NA())</f>
        <v>#N/A</v>
      </c>
      <c r="H197" s="83" t="e">
        <f ca="true">+IF(AND(ISNUMBER(OFFSET('Water Data'!$E$6,0,10*ROW('Water Data'!E191))),'Data Summary'!BW197="Yes"),OFFSET('Water Data'!$E$6,0,10*ROW('Water Data'!E191)),NA())</f>
        <v>#N/A</v>
      </c>
      <c r="I197" s="83" t="e">
        <f ca="true">+IF(AND(ISNUMBER(OFFSET('Water Data'!$E$9,0,10*ROW('Water Data'!E191))),'Data Summary'!BX197="Yes"),OFFSET('Water Data'!$E$9,0,10*ROW('Water Data'!E191)),NA())</f>
        <v>#N/A</v>
      </c>
      <c r="J197" s="83" t="e">
        <f ca="true">+IF(AND(ISNUMBER(OFFSET('Water Data'!$F$4,0,10*ROW('Water Data'!F191))),'Data Summary'!BY197="Yes"),100-OFFSET('Water Data'!$F$4,0,10*ROW('Water Data'!F191)),NA())</f>
        <v>#N/A</v>
      </c>
      <c r="K197" s="83" t="e">
        <f ca="true">+IF(AND(ISNUMBER(OFFSET('Water Data'!$F$6,0,10*ROW('Water Data'!F191))),'Data Summary'!BZ197="Yes"),OFFSET('Water Data'!$F$6,0,10*ROW('Water Data'!F191)),NA())</f>
        <v>#N/A</v>
      </c>
      <c r="L197" s="83" t="e">
        <f ca="true">+IF(AND(ISNUMBER(OFFSET('Water Data'!$F$9,0,10*ROW('Water Data'!F191))),'Data Summary'!CA197="Yes"),OFFSET('Water Data'!$F$9,0,10*ROW('Water Data'!F191)),NA())</f>
        <v>#N/A</v>
      </c>
      <c r="M197" s="83" t="e">
        <f ca="true">+IF(AND(ISNUMBER(OFFSET('Water Data'!$G$4,0,10*ROW('Water Data'!G191))),'Data Summary'!CB197="Yes"),100-OFFSET('Water Data'!$G$4,0,10*ROW('Water Data'!G191)),NA())</f>
        <v>#N/A</v>
      </c>
      <c r="N197" s="83" t="e">
        <f ca="true">+IF(AND(ISNUMBER(OFFSET('Water Data'!$G$6,0,10*ROW('Water Data'!G191))),'Data Summary'!CC197="Yes"),OFFSET('Water Data'!$G$6,0,10*ROW('Water Data'!G191)),NA())</f>
        <v>#N/A</v>
      </c>
      <c r="O197" s="83" t="e">
        <f ca="true">+IF(AND(ISNUMBER(OFFSET('Water Data'!$G$9,0,10*ROW('Water Data'!G191))),'Data Summary'!CD197="Yes"),OFFSET('Water Data'!$G$9,0,10*ROW('Water Data'!G191)),NA())</f>
        <v>#N/A</v>
      </c>
      <c r="P197" s="83" t="e">
        <f ca="true">+IF(AND(ISNUMBER(OFFSET('Water Data'!$H$4,0,10*ROW('Water Data'!H191))),'Data Summary'!CE197="Yes"),100-OFFSET('Water Data'!$H$4,0,10*ROW('Water Data'!H191)),NA())</f>
        <v>#N/A</v>
      </c>
      <c r="Q197" s="83" t="e">
        <f ca="true">+IF(AND(ISNUMBER(OFFSET('Water Data'!$H$6,0,10*ROW('Water Data'!H191))),'Data Summary'!CF197="Yes"),OFFSET('Water Data'!$H$6,0,10*ROW('Water Data'!H191)),NA())</f>
        <v>#N/A</v>
      </c>
      <c r="R197" s="83" t="e">
        <f ca="true">+IF(AND(ISNUMBER(OFFSET('Water Data'!$H$9,0,10*ROW('Water Data'!H191))),'Data Summary'!CG197="Yes"),OFFSET('Water Data'!$H$9,0,10*ROW('Water Data'!H191)),NA())</f>
        <v>#N/A</v>
      </c>
      <c r="S197" s="83" t="e">
        <f ca="true">+IF(AND(ISNUMBER(OFFSET('Water Data'!$I$4,0,10*ROW('Water Data'!I191))),'Data Summary'!CH197="Yes"),100-OFFSET('Water Data'!$I$4,0,10*ROW('Water Data'!I191)),NA())</f>
        <v>#N/A</v>
      </c>
      <c r="T197" s="83" t="e">
        <f ca="true">+IF(AND(ISNUMBER(OFFSET('Water Data'!$I$6,0,10*ROW('Water Data'!I191))),'Data Summary'!CI197="Yes"),OFFSET('Water Data'!$I$6,0,10*ROW('Water Data'!I191)),NA())</f>
        <v>#N/A</v>
      </c>
      <c r="U197" s="83" t="e">
        <f ca="true">+IF(AND(ISNUMBER(OFFSET('Water Data'!$I$9,0,10*ROW('Water Data'!I191))),'Data Summary'!CJ197="Yes"),OFFSET('Water Data'!$I$9,0,10*ROW('Water Data'!I191)),NA())</f>
        <v>#N/A</v>
      </c>
      <c r="V197" s="84" t="e">
        <f ca="true">+IF(AND(ISNUMBER(OFFSET('Sanitation Data'!$D$4,0,10*ROW('Sanitation Data'!D191))),'Data Summary'!CK197="Yes"),100-OFFSET('Sanitation Data'!$D$4,0,10*ROW('Sanitation Data'!D191)),NA())</f>
        <v>#N/A</v>
      </c>
      <c r="W197" s="84" t="e">
        <f ca="true">+IF(AND(ISNUMBER(OFFSET('Sanitation Data'!$D$6,0,10*ROW('Sanitation Data'!D191))),'Data Summary'!CL197="Yes"),OFFSET('Sanitation Data'!$D$6,0,10*ROW('Sanitation Data'!D191)),NA())</f>
        <v>#N/A</v>
      </c>
      <c r="X197" s="84" t="e">
        <f ca="true">+IF(AND(ISNUMBER(OFFSET('Sanitation Data'!$D$10,0,10*ROW('Sanitation Data'!D191))),'Data Summary'!CM197="Yes"),OFFSET('Sanitation Data'!$D$10,0,10*ROW('Sanitation Data'!D191)),NA())</f>
        <v>#N/A</v>
      </c>
      <c r="Y197" s="84" t="e">
        <f ca="true">+IF(AND(ISNUMBER(OFFSET('Sanitation Data'!$D$11,0,10*ROW('Sanitation Data'!D191))),'Data Summary'!CN197="Yes"),OFFSET('Sanitation Data'!$D$11,0,10*ROW('Sanitation Data'!D191)),NA())</f>
        <v>#N/A</v>
      </c>
      <c r="Z197" s="84" t="e">
        <f ca="true">+IF(AND(ISNUMBER(OFFSET('Sanitation Data'!$D$12,0,10*ROW('Sanitation Data'!D191))),'Data Summary'!CO197="Yes"),OFFSET('Sanitation Data'!$D$12,0,10*ROW('Sanitation Data'!D191)),NA())</f>
        <v>#N/A</v>
      </c>
      <c r="AA197" s="84" t="e">
        <f ca="true">+IF(AND(ISNUMBER(OFFSET('Sanitation Data'!$E$4,0,10*ROW('Sanitation Data'!E191))),'Data Summary'!CP197="Yes"),100-OFFSET('Sanitation Data'!$E$4,0,10*ROW('Sanitation Data'!E191)),NA())</f>
        <v>#N/A</v>
      </c>
      <c r="AB197" s="84" t="e">
        <f ca="true">+IF(AND(ISNUMBER(OFFSET('Sanitation Data'!$E$6,0,10*ROW('Sanitation Data'!E191))),'Data Summary'!CQ197="Yes"),OFFSET('Sanitation Data'!$E$6,0,10*ROW('Sanitation Data'!E191)),NA())</f>
        <v>#N/A</v>
      </c>
      <c r="AC197" s="84" t="e">
        <f ca="true">+IF(AND(ISNUMBER(OFFSET('Sanitation Data'!$E$10,0,10*ROW('Sanitation Data'!E191))),'Data Summary'!CR197="Yes"),OFFSET('Sanitation Data'!$E$10,0,10*ROW('Sanitation Data'!E191)),NA())</f>
        <v>#N/A</v>
      </c>
      <c r="AD197" s="84" t="e">
        <f ca="true">+IF(AND(ISNUMBER(OFFSET('Sanitation Data'!$E$11,0,10*ROW('Sanitation Data'!E191))),'Data Summary'!CS197="Yes"),OFFSET('Sanitation Data'!$E$11,0,10*ROW('Sanitation Data'!E191)),NA())</f>
        <v>#N/A</v>
      </c>
      <c r="AE197" s="84" t="e">
        <f ca="true">+IF(AND(ISNUMBER(OFFSET('Sanitation Data'!$E$12,0,10*ROW('Sanitation Data'!E191))),'Data Summary'!CT197="Yes"),OFFSET('Sanitation Data'!$E$12,0,10*ROW('Sanitation Data'!E191)),NA())</f>
        <v>#N/A</v>
      </c>
      <c r="AF197" s="84" t="e">
        <f ca="true">+IF(AND(ISNUMBER(OFFSET('Sanitation Data'!$F$4,0,10*ROW('Sanitation Data'!F191))),'Data Summary'!CU197="Yes"),100-OFFSET('Sanitation Data'!$F$4,0,10*ROW('Sanitation Data'!F191)),NA())</f>
        <v>#N/A</v>
      </c>
      <c r="AG197" s="84" t="e">
        <f ca="true">+IF(AND(ISNUMBER(OFFSET('Sanitation Data'!$F$6,0,10*ROW('Sanitation Data'!F191))),'Data Summary'!CV197="Yes"),OFFSET('Sanitation Data'!$F$6,0,10*ROW('Sanitation Data'!F191)),NA())</f>
        <v>#N/A</v>
      </c>
      <c r="AH197" s="84" t="e">
        <f ca="true">+IF(AND(ISNUMBER(OFFSET('Sanitation Data'!$F$10,0,10*ROW('Sanitation Data'!F191))),'Data Summary'!CW197="Yes"),OFFSET('Sanitation Data'!$F$10,0,10*ROW('Sanitation Data'!F191)),NA())</f>
        <v>#N/A</v>
      </c>
      <c r="AI197" s="84" t="e">
        <f ca="true">+IF(AND(ISNUMBER(OFFSET('Sanitation Data'!$F$11,0,10*ROW('Sanitation Data'!F191))),'Data Summary'!CX197="Yes"),OFFSET('Sanitation Data'!$F$11,0,10*ROW('Sanitation Data'!F191)),NA())</f>
        <v>#N/A</v>
      </c>
      <c r="AJ197" s="84" t="e">
        <f ca="true">+IF(AND(ISNUMBER(OFFSET('Sanitation Data'!$F$12,0,10*ROW('Sanitation Data'!F191))),'Data Summary'!CY197="Yes"),OFFSET('Sanitation Data'!$F$12,0,10*ROW('Sanitation Data'!F191)),NA())</f>
        <v>#N/A</v>
      </c>
      <c r="AK197" s="84" t="e">
        <f ca="true">+IF(AND(ISNUMBER(OFFSET('Sanitation Data'!$G$4,0,10*ROW('Sanitation Data'!G191))),'Data Summary'!CZ197="Yes"),100-OFFSET('Sanitation Data'!$G$4,0,10*ROW('Sanitation Data'!G191)),NA())</f>
        <v>#N/A</v>
      </c>
      <c r="AL197" s="84" t="e">
        <f ca="true">+IF(AND(ISNUMBER(OFFSET('Sanitation Data'!$G$6,0,10*ROW('Sanitation Data'!G191))),'Data Summary'!DA197="Yes"),OFFSET('Sanitation Data'!$G$6,0,10*ROW('Sanitation Data'!G191)),NA())</f>
        <v>#N/A</v>
      </c>
      <c r="AM197" s="84" t="e">
        <f ca="true">+IF(AND(ISNUMBER(OFFSET('Sanitation Data'!$G$10,0,10*ROW('Sanitation Data'!G191))),'Data Summary'!DB197="Yes"),OFFSET('Sanitation Data'!$G$10,0,10*ROW('Sanitation Data'!G191)),NA())</f>
        <v>#N/A</v>
      </c>
      <c r="AN197" s="84" t="e">
        <f ca="true">+IF(AND(ISNUMBER(OFFSET('Sanitation Data'!$G$11,0,10*ROW('Sanitation Data'!G191))),'Data Summary'!DC197="Yes"),OFFSET('Sanitation Data'!$G$11,0,10*ROW('Sanitation Data'!G191)),NA())</f>
        <v>#N/A</v>
      </c>
      <c r="AO197" s="84" t="e">
        <f ca="true">+IF(AND(ISNUMBER(OFFSET('Sanitation Data'!$G$12,0,10*ROW('Sanitation Data'!G191))),'Data Summary'!DD197="Yes"),OFFSET('Sanitation Data'!$G$12,0,10*ROW('Sanitation Data'!G191)),NA())</f>
        <v>#N/A</v>
      </c>
      <c r="AP197" s="84" t="e">
        <f ca="true">+IF(AND(ISNUMBER(OFFSET('Sanitation Data'!$H$4,0,10*ROW('Sanitation Data'!H191))),'Data Summary'!DE197="Yes"),100-OFFSET('Sanitation Data'!$H$4,0,10*ROW('Sanitation Data'!H191)),NA())</f>
        <v>#N/A</v>
      </c>
      <c r="AQ197" s="84" t="e">
        <f ca="true">+IF(AND(ISNUMBER(OFFSET('Sanitation Data'!$H$6,0,10*ROW('Sanitation Data'!H191))),'Data Summary'!DF197="Yes"),OFFSET('Sanitation Data'!$H$6,0,10*ROW('Sanitation Data'!H191)),NA())</f>
        <v>#N/A</v>
      </c>
      <c r="AR197" s="84" t="e">
        <f ca="true">+IF(AND(ISNUMBER(OFFSET('Sanitation Data'!$H$10,0,10*ROW('Sanitation Data'!H191))),'Data Summary'!DG197="Yes"),OFFSET('Sanitation Data'!$H$10,0,10*ROW('Sanitation Data'!H191)),NA())</f>
        <v>#N/A</v>
      </c>
      <c r="AS197" s="84" t="e">
        <f ca="true">+IF(AND(ISNUMBER(OFFSET('Sanitation Data'!$H$11,0,10*ROW('Sanitation Data'!H191))),'Data Summary'!DH197="Yes"),OFFSET('Sanitation Data'!$H$11,0,10*ROW('Sanitation Data'!H191)),NA())</f>
        <v>#N/A</v>
      </c>
      <c r="AT197" s="84" t="e">
        <f ca="true">+IF(AND(ISNUMBER(OFFSET('Sanitation Data'!$H$12,0,10*ROW('Sanitation Data'!H191))),'Data Summary'!DI197="Yes"),OFFSET('Sanitation Data'!$H$12,0,10*ROW('Sanitation Data'!H191)),NA())</f>
        <v>#N/A</v>
      </c>
      <c r="AU197" s="84" t="e">
        <f ca="true">+IF(AND(ISNUMBER(OFFSET('Sanitation Data'!$I$4,0,10*ROW('Sanitation Data'!I191))),'Data Summary'!DJ197="Yes"),100-OFFSET('Sanitation Data'!$I$4,0,10*ROW('Sanitation Data'!I191)),NA())</f>
        <v>#N/A</v>
      </c>
      <c r="AV197" s="84" t="e">
        <f ca="true">+IF(AND(ISNUMBER(OFFSET('Sanitation Data'!$I$6,0,10*ROW('Sanitation Data'!I191))),'Data Summary'!DK197="Yes"),OFFSET('Sanitation Data'!$I$6,0,10*ROW('Sanitation Data'!I191)),NA())</f>
        <v>#N/A</v>
      </c>
      <c r="AW197" s="84" t="e">
        <f ca="true">+IF(AND(ISNUMBER(OFFSET('Sanitation Data'!$I$10,0,10*ROW('Sanitation Data'!I191))),'Data Summary'!DL197="Yes"),OFFSET('Sanitation Data'!$I$10,0,10*ROW('Sanitation Data'!I191)),NA())</f>
        <v>#N/A</v>
      </c>
      <c r="AX197" s="84" t="e">
        <f ca="true">+IF(AND(ISNUMBER(OFFSET('Sanitation Data'!$I$11,0,10*ROW('Sanitation Data'!I191))),'Data Summary'!DM197="Yes"),OFFSET('Sanitation Data'!$I$11,0,10*ROW('Sanitation Data'!I191)),NA())</f>
        <v>#N/A</v>
      </c>
      <c r="AY197" s="84" t="e">
        <f ca="true">+IF(AND(ISNUMBER(OFFSET('Sanitation Data'!$I$12,0,10*ROW('Sanitation Data'!I191))),'Data Summary'!DN197="Yes"),OFFSET('Sanitation Data'!$I$12,0,10*ROW('Sanitation Data'!I191)),NA())</f>
        <v>#N/A</v>
      </c>
      <c r="AZ197" s="85" t="e">
        <f ca="true">+IF(AND(ISNUMBER(OFFSET('Hygiene Data'!$D$5,0,10*ROW('Hygiene Data'!D191))),'Data Summary'!DO197="Yes"),OFFSET('Hygiene Data'!$D$5,0,10*ROW('Hygiene Data'!D191)),NA())</f>
        <v>#N/A</v>
      </c>
      <c r="BA197" s="85" t="e">
        <f ca="true">+IF(AND(ISNUMBER(OFFSET('Hygiene Data'!$D$7,0,10*ROW('Hygiene Data'!D191))),'Data Summary'!DP197="Yes"),OFFSET('Hygiene Data'!$D$7,0,10*ROW('Hygiene Data'!D191)),NA())</f>
        <v>#N/A</v>
      </c>
      <c r="BB197" s="85" t="e">
        <f ca="true">+IF(AND(ISNUMBER(OFFSET('Hygiene Data'!$D$9,0,10*ROW('Hygiene Data'!D191))),'Data Summary'!DQ197="Yes"),OFFSET('Hygiene Data'!$D$9,0,10*ROW('Hygiene Data'!D191)),NA())</f>
        <v>#N/A</v>
      </c>
      <c r="BC197" s="85" t="e">
        <f ca="true">+IF(AND(ISNUMBER(OFFSET('Hygiene Data'!$E$5,0,10*ROW('Hygiene Data'!E191))),'Data Summary'!DR197="Yes"),OFFSET('Hygiene Data'!$E$5,0,10*ROW('Hygiene Data'!E191)),NA())</f>
        <v>#N/A</v>
      </c>
      <c r="BD197" s="85" t="e">
        <f ca="true">+IF(AND(ISNUMBER(OFFSET('Hygiene Data'!$E$7,0,10*ROW('Hygiene Data'!E191))),'Data Summary'!DS197="Yes"),OFFSET('Hygiene Data'!$E$7,0,10*ROW('Hygiene Data'!E191)),NA())</f>
        <v>#N/A</v>
      </c>
      <c r="BE197" s="85" t="e">
        <f ca="true">+IF(AND(ISNUMBER(OFFSET('Hygiene Data'!$E$9,0,10*ROW('Hygiene Data'!E191))),'Data Summary'!DT197="Yes"),OFFSET('Hygiene Data'!$E$9,0,10*ROW('Hygiene Data'!E191)),NA())</f>
        <v>#N/A</v>
      </c>
      <c r="BF197" s="85" t="e">
        <f ca="true">+IF(AND(ISNUMBER(OFFSET('Hygiene Data'!$F$5,0,10*ROW('Hygiene Data'!F191))),'Data Summary'!DU197="Yes"),OFFSET('Hygiene Data'!$F$5,0,10*ROW('Hygiene Data'!F191)),NA())</f>
        <v>#N/A</v>
      </c>
      <c r="BG197" s="85" t="e">
        <f ca="true">+IF(AND(ISNUMBER(OFFSET('Hygiene Data'!$F$7,0,10*ROW('Hygiene Data'!F191))),'Data Summary'!DV197="Yes"),OFFSET('Hygiene Data'!$F$7,0,10*ROW('Hygiene Data'!F191)),NA())</f>
        <v>#N/A</v>
      </c>
      <c r="BH197" s="85" t="e">
        <f ca="true">+IF(AND(ISNUMBER(OFFSET('Hygiene Data'!$F$9,0,10*ROW('Hygiene Data'!F191))),'Data Summary'!DW197="Yes"),OFFSET('Hygiene Data'!$F$9,0,10*ROW('Hygiene Data'!F191)),NA())</f>
        <v>#N/A</v>
      </c>
      <c r="BI197" s="85" t="e">
        <f ca="true">+IF(AND(ISNUMBER(OFFSET('Hygiene Data'!$G$5,0,10*ROW('Hygiene Data'!G191))),'Data Summary'!DX197="Yes"),OFFSET('Hygiene Data'!$G$5,0,10*ROW('Hygiene Data'!G191)),NA())</f>
        <v>#N/A</v>
      </c>
      <c r="BJ197" s="85" t="e">
        <f ca="true">+IF(AND(ISNUMBER(OFFSET('Hygiene Data'!$G$7,0,10*ROW('Hygiene Data'!G191))),'Data Summary'!DY197="Yes"),OFFSET('Hygiene Data'!$G$7,0,10*ROW('Hygiene Data'!G191)),NA())</f>
        <v>#N/A</v>
      </c>
      <c r="BK197" s="85" t="e">
        <f ca="true">+IF(AND(ISNUMBER(OFFSET('Hygiene Data'!$G$9,0,10*ROW('Hygiene Data'!G191))),'Data Summary'!DZ197="Yes"),OFFSET('Hygiene Data'!$G$9,0,10*ROW('Hygiene Data'!G191)),NA())</f>
        <v>#N/A</v>
      </c>
      <c r="BL197" s="85" t="e">
        <f ca="true">+IF(AND(ISNUMBER(OFFSET('Hygiene Data'!$H$5,0,10*ROW('Hygiene Data'!H191))),'Data Summary'!EA197="Yes"),OFFSET('Hygiene Data'!$H$5,0,10*ROW('Hygiene Data'!H191)),NA())</f>
        <v>#N/A</v>
      </c>
      <c r="BM197" s="85" t="e">
        <f ca="true">+IF(AND(ISNUMBER(OFFSET('Hygiene Data'!$H$7,0,10*ROW('Hygiene Data'!H191))),'Data Summary'!EB197="Yes"),OFFSET('Hygiene Data'!$H$7,0,10*ROW('Hygiene Data'!H191)),NA())</f>
        <v>#N/A</v>
      </c>
      <c r="BN197" s="85" t="e">
        <f ca="true">+IF(AND(ISNUMBER(OFFSET('Hygiene Data'!$H$9,0,10*ROW('Hygiene Data'!H191))),'Data Summary'!EC197="Yes"),OFFSET('Hygiene Data'!$H$9,0,10*ROW('Hygiene Data'!H191)),NA())</f>
        <v>#N/A</v>
      </c>
      <c r="BO197" s="85" t="e">
        <f ca="true">+IF(AND(ISNUMBER(OFFSET('Hygiene Data'!$I$5,0,10*ROW('Hygiene Data'!I191))),'Data Summary'!ED197="Yes"),OFFSET('Hygiene Data'!$I$5,0,10*ROW('Hygiene Data'!I191)),NA())</f>
        <v>#N/A</v>
      </c>
      <c r="BP197" s="85" t="e">
        <f ca="true">+IF(AND(ISNUMBER(OFFSET('Hygiene Data'!$I$7,0,10*ROW('Hygiene Data'!I191))),'Data Summary'!EE197="Yes"),OFFSET('Hygiene Data'!$I$7,0,10*ROW('Hygiene Data'!I191)),NA())</f>
        <v>#N/A</v>
      </c>
      <c r="BQ197" s="85" t="e">
        <f ca="true">+IF(AND(ISNUMBER(OFFSET('Hygiene Data'!$I$9,0,10*ROW('Hygiene Data'!I191))),'Data Summary'!EF197="Yes"),OFFSET('Hygiene Data'!$I$9,0,10*ROW('Hygiene Data'!I191)),NA())</f>
        <v>#N/A</v>
      </c>
    </row>
    <row xmlns:x14ac="http://schemas.microsoft.com/office/spreadsheetml/2009/9/ac" r="198" x14ac:dyDescent="0.2">
      <c r="A198" s="326" t="e">
        <f ca="true">+RIGHT('Data Summary'!A198,LEN('Data Summary'!A198)-9)</f>
        <v>#VALUE!</v>
      </c>
      <c r="B198" s="31" t="str">
        <f ca="true">+IF(ISTEXT('Data Summary'!B198),'Data Summary'!B198,"")</f>
        <v/>
      </c>
      <c r="C198" s="325" t="e">
        <f ca="true">+VALUE('Data Summary'!C198)</f>
        <v>#VALUE!</v>
      </c>
      <c r="D198" s="83" t="e">
        <f ca="true">+IF(AND(ISNUMBER(OFFSET('Water Data'!$D$4,0,10*ROW('Water Data'!D192))),'Data Summary'!BS198="Yes"),100-OFFSET('Water Data'!$D$4,0,10*ROW('Water Data'!D192)),NA())</f>
        <v>#N/A</v>
      </c>
      <c r="E198" s="83" t="e">
        <f ca="true">+IF(AND(ISNUMBER(OFFSET('Water Data'!$D$6,0,10*ROW('Water Data'!D192))),'Data Summary'!BT198="Yes"),OFFSET('Water Data'!$D$6,0,10*ROW('Water Data'!D192)),NA())</f>
        <v>#N/A</v>
      </c>
      <c r="F198" s="83" t="e">
        <f ca="true">+IF(AND(ISNUMBER(OFFSET('Water Data'!$D$9,0,10*ROW('Water Data'!D192))),'Data Summary'!BU198="Yes"),OFFSET('Water Data'!$D$9,0,10*ROW('Water Data'!D192)),NA())</f>
        <v>#N/A</v>
      </c>
      <c r="G198" s="83" t="e">
        <f ca="true">+IF(AND(ISNUMBER(OFFSET('Water Data'!$E$4,0,10*ROW('Water Data'!E192))),'Data Summary'!BV198="Yes"),100-OFFSET('Water Data'!$E$4,0,10*ROW('Water Data'!E192)),NA())</f>
        <v>#N/A</v>
      </c>
      <c r="H198" s="83" t="e">
        <f ca="true">+IF(AND(ISNUMBER(OFFSET('Water Data'!$E$6,0,10*ROW('Water Data'!E192))),'Data Summary'!BW198="Yes"),OFFSET('Water Data'!$E$6,0,10*ROW('Water Data'!E192)),NA())</f>
        <v>#N/A</v>
      </c>
      <c r="I198" s="83" t="e">
        <f ca="true">+IF(AND(ISNUMBER(OFFSET('Water Data'!$E$9,0,10*ROW('Water Data'!E192))),'Data Summary'!BX198="Yes"),OFFSET('Water Data'!$E$9,0,10*ROW('Water Data'!E192)),NA())</f>
        <v>#N/A</v>
      </c>
      <c r="J198" s="83" t="e">
        <f ca="true">+IF(AND(ISNUMBER(OFFSET('Water Data'!$F$4,0,10*ROW('Water Data'!F192))),'Data Summary'!BY198="Yes"),100-OFFSET('Water Data'!$F$4,0,10*ROW('Water Data'!F192)),NA())</f>
        <v>#N/A</v>
      </c>
      <c r="K198" s="83" t="e">
        <f ca="true">+IF(AND(ISNUMBER(OFFSET('Water Data'!$F$6,0,10*ROW('Water Data'!F192))),'Data Summary'!BZ198="Yes"),OFFSET('Water Data'!$F$6,0,10*ROW('Water Data'!F192)),NA())</f>
        <v>#N/A</v>
      </c>
      <c r="L198" s="83" t="e">
        <f ca="true">+IF(AND(ISNUMBER(OFFSET('Water Data'!$F$9,0,10*ROW('Water Data'!F192))),'Data Summary'!CA198="Yes"),OFFSET('Water Data'!$F$9,0,10*ROW('Water Data'!F192)),NA())</f>
        <v>#N/A</v>
      </c>
      <c r="M198" s="83" t="e">
        <f ca="true">+IF(AND(ISNUMBER(OFFSET('Water Data'!$G$4,0,10*ROW('Water Data'!G192))),'Data Summary'!CB198="Yes"),100-OFFSET('Water Data'!$G$4,0,10*ROW('Water Data'!G192)),NA())</f>
        <v>#N/A</v>
      </c>
      <c r="N198" s="83" t="e">
        <f ca="true">+IF(AND(ISNUMBER(OFFSET('Water Data'!$G$6,0,10*ROW('Water Data'!G192))),'Data Summary'!CC198="Yes"),OFFSET('Water Data'!$G$6,0,10*ROW('Water Data'!G192)),NA())</f>
        <v>#N/A</v>
      </c>
      <c r="O198" s="83" t="e">
        <f ca="true">+IF(AND(ISNUMBER(OFFSET('Water Data'!$G$9,0,10*ROW('Water Data'!G192))),'Data Summary'!CD198="Yes"),OFFSET('Water Data'!$G$9,0,10*ROW('Water Data'!G192)),NA())</f>
        <v>#N/A</v>
      </c>
      <c r="P198" s="83" t="e">
        <f ca="true">+IF(AND(ISNUMBER(OFFSET('Water Data'!$H$4,0,10*ROW('Water Data'!H192))),'Data Summary'!CE198="Yes"),100-OFFSET('Water Data'!$H$4,0,10*ROW('Water Data'!H192)),NA())</f>
        <v>#N/A</v>
      </c>
      <c r="Q198" s="83" t="e">
        <f ca="true">+IF(AND(ISNUMBER(OFFSET('Water Data'!$H$6,0,10*ROW('Water Data'!H192))),'Data Summary'!CF198="Yes"),OFFSET('Water Data'!$H$6,0,10*ROW('Water Data'!H192)),NA())</f>
        <v>#N/A</v>
      </c>
      <c r="R198" s="83" t="e">
        <f ca="true">+IF(AND(ISNUMBER(OFFSET('Water Data'!$H$9,0,10*ROW('Water Data'!H192))),'Data Summary'!CG198="Yes"),OFFSET('Water Data'!$H$9,0,10*ROW('Water Data'!H192)),NA())</f>
        <v>#N/A</v>
      </c>
      <c r="S198" s="83" t="e">
        <f ca="true">+IF(AND(ISNUMBER(OFFSET('Water Data'!$I$4,0,10*ROW('Water Data'!I192))),'Data Summary'!CH198="Yes"),100-OFFSET('Water Data'!$I$4,0,10*ROW('Water Data'!I192)),NA())</f>
        <v>#N/A</v>
      </c>
      <c r="T198" s="83" t="e">
        <f ca="true">+IF(AND(ISNUMBER(OFFSET('Water Data'!$I$6,0,10*ROW('Water Data'!I192))),'Data Summary'!CI198="Yes"),OFFSET('Water Data'!$I$6,0,10*ROW('Water Data'!I192)),NA())</f>
        <v>#N/A</v>
      </c>
      <c r="U198" s="83" t="e">
        <f ca="true">+IF(AND(ISNUMBER(OFFSET('Water Data'!$I$9,0,10*ROW('Water Data'!I192))),'Data Summary'!CJ198="Yes"),OFFSET('Water Data'!$I$9,0,10*ROW('Water Data'!I192)),NA())</f>
        <v>#N/A</v>
      </c>
      <c r="V198" s="84" t="e">
        <f ca="true">+IF(AND(ISNUMBER(OFFSET('Sanitation Data'!$D$4,0,10*ROW('Sanitation Data'!D192))),'Data Summary'!CK198="Yes"),100-OFFSET('Sanitation Data'!$D$4,0,10*ROW('Sanitation Data'!D192)),NA())</f>
        <v>#N/A</v>
      </c>
      <c r="W198" s="84" t="e">
        <f ca="true">+IF(AND(ISNUMBER(OFFSET('Sanitation Data'!$D$6,0,10*ROW('Sanitation Data'!D192))),'Data Summary'!CL198="Yes"),OFFSET('Sanitation Data'!$D$6,0,10*ROW('Sanitation Data'!D192)),NA())</f>
        <v>#N/A</v>
      </c>
      <c r="X198" s="84" t="e">
        <f ca="true">+IF(AND(ISNUMBER(OFFSET('Sanitation Data'!$D$10,0,10*ROW('Sanitation Data'!D192))),'Data Summary'!CM198="Yes"),OFFSET('Sanitation Data'!$D$10,0,10*ROW('Sanitation Data'!D192)),NA())</f>
        <v>#N/A</v>
      </c>
      <c r="Y198" s="84" t="e">
        <f ca="true">+IF(AND(ISNUMBER(OFFSET('Sanitation Data'!$D$11,0,10*ROW('Sanitation Data'!D192))),'Data Summary'!CN198="Yes"),OFFSET('Sanitation Data'!$D$11,0,10*ROW('Sanitation Data'!D192)),NA())</f>
        <v>#N/A</v>
      </c>
      <c r="Z198" s="84" t="e">
        <f ca="true">+IF(AND(ISNUMBER(OFFSET('Sanitation Data'!$D$12,0,10*ROW('Sanitation Data'!D192))),'Data Summary'!CO198="Yes"),OFFSET('Sanitation Data'!$D$12,0,10*ROW('Sanitation Data'!D192)),NA())</f>
        <v>#N/A</v>
      </c>
      <c r="AA198" s="84" t="e">
        <f ca="true">+IF(AND(ISNUMBER(OFFSET('Sanitation Data'!$E$4,0,10*ROW('Sanitation Data'!E192))),'Data Summary'!CP198="Yes"),100-OFFSET('Sanitation Data'!$E$4,0,10*ROW('Sanitation Data'!E192)),NA())</f>
        <v>#N/A</v>
      </c>
      <c r="AB198" s="84" t="e">
        <f ca="true">+IF(AND(ISNUMBER(OFFSET('Sanitation Data'!$E$6,0,10*ROW('Sanitation Data'!E192))),'Data Summary'!CQ198="Yes"),OFFSET('Sanitation Data'!$E$6,0,10*ROW('Sanitation Data'!E192)),NA())</f>
        <v>#N/A</v>
      </c>
      <c r="AC198" s="84" t="e">
        <f ca="true">+IF(AND(ISNUMBER(OFFSET('Sanitation Data'!$E$10,0,10*ROW('Sanitation Data'!E192))),'Data Summary'!CR198="Yes"),OFFSET('Sanitation Data'!$E$10,0,10*ROW('Sanitation Data'!E192)),NA())</f>
        <v>#N/A</v>
      </c>
      <c r="AD198" s="84" t="e">
        <f ca="true">+IF(AND(ISNUMBER(OFFSET('Sanitation Data'!$E$11,0,10*ROW('Sanitation Data'!E192))),'Data Summary'!CS198="Yes"),OFFSET('Sanitation Data'!$E$11,0,10*ROW('Sanitation Data'!E192)),NA())</f>
        <v>#N/A</v>
      </c>
      <c r="AE198" s="84" t="e">
        <f ca="true">+IF(AND(ISNUMBER(OFFSET('Sanitation Data'!$E$12,0,10*ROW('Sanitation Data'!E192))),'Data Summary'!CT198="Yes"),OFFSET('Sanitation Data'!$E$12,0,10*ROW('Sanitation Data'!E192)),NA())</f>
        <v>#N/A</v>
      </c>
      <c r="AF198" s="84" t="e">
        <f ca="true">+IF(AND(ISNUMBER(OFFSET('Sanitation Data'!$F$4,0,10*ROW('Sanitation Data'!F192))),'Data Summary'!CU198="Yes"),100-OFFSET('Sanitation Data'!$F$4,0,10*ROW('Sanitation Data'!F192)),NA())</f>
        <v>#N/A</v>
      </c>
      <c r="AG198" s="84" t="e">
        <f ca="true">+IF(AND(ISNUMBER(OFFSET('Sanitation Data'!$F$6,0,10*ROW('Sanitation Data'!F192))),'Data Summary'!CV198="Yes"),OFFSET('Sanitation Data'!$F$6,0,10*ROW('Sanitation Data'!F192)),NA())</f>
        <v>#N/A</v>
      </c>
      <c r="AH198" s="84" t="e">
        <f ca="true">+IF(AND(ISNUMBER(OFFSET('Sanitation Data'!$F$10,0,10*ROW('Sanitation Data'!F192))),'Data Summary'!CW198="Yes"),OFFSET('Sanitation Data'!$F$10,0,10*ROW('Sanitation Data'!F192)),NA())</f>
        <v>#N/A</v>
      </c>
      <c r="AI198" s="84" t="e">
        <f ca="true">+IF(AND(ISNUMBER(OFFSET('Sanitation Data'!$F$11,0,10*ROW('Sanitation Data'!F192))),'Data Summary'!CX198="Yes"),OFFSET('Sanitation Data'!$F$11,0,10*ROW('Sanitation Data'!F192)),NA())</f>
        <v>#N/A</v>
      </c>
      <c r="AJ198" s="84" t="e">
        <f ca="true">+IF(AND(ISNUMBER(OFFSET('Sanitation Data'!$F$12,0,10*ROW('Sanitation Data'!F192))),'Data Summary'!CY198="Yes"),OFFSET('Sanitation Data'!$F$12,0,10*ROW('Sanitation Data'!F192)),NA())</f>
        <v>#N/A</v>
      </c>
      <c r="AK198" s="84" t="e">
        <f ca="true">+IF(AND(ISNUMBER(OFFSET('Sanitation Data'!$G$4,0,10*ROW('Sanitation Data'!G192))),'Data Summary'!CZ198="Yes"),100-OFFSET('Sanitation Data'!$G$4,0,10*ROW('Sanitation Data'!G192)),NA())</f>
        <v>#N/A</v>
      </c>
      <c r="AL198" s="84" t="e">
        <f ca="true">+IF(AND(ISNUMBER(OFFSET('Sanitation Data'!$G$6,0,10*ROW('Sanitation Data'!G192))),'Data Summary'!DA198="Yes"),OFFSET('Sanitation Data'!$G$6,0,10*ROW('Sanitation Data'!G192)),NA())</f>
        <v>#N/A</v>
      </c>
      <c r="AM198" s="84" t="e">
        <f ca="true">+IF(AND(ISNUMBER(OFFSET('Sanitation Data'!$G$10,0,10*ROW('Sanitation Data'!G192))),'Data Summary'!DB198="Yes"),OFFSET('Sanitation Data'!$G$10,0,10*ROW('Sanitation Data'!G192)),NA())</f>
        <v>#N/A</v>
      </c>
      <c r="AN198" s="84" t="e">
        <f ca="true">+IF(AND(ISNUMBER(OFFSET('Sanitation Data'!$G$11,0,10*ROW('Sanitation Data'!G192))),'Data Summary'!DC198="Yes"),OFFSET('Sanitation Data'!$G$11,0,10*ROW('Sanitation Data'!G192)),NA())</f>
        <v>#N/A</v>
      </c>
      <c r="AO198" s="84" t="e">
        <f ca="true">+IF(AND(ISNUMBER(OFFSET('Sanitation Data'!$G$12,0,10*ROW('Sanitation Data'!G192))),'Data Summary'!DD198="Yes"),OFFSET('Sanitation Data'!$G$12,0,10*ROW('Sanitation Data'!G192)),NA())</f>
        <v>#N/A</v>
      </c>
      <c r="AP198" s="84" t="e">
        <f ca="true">+IF(AND(ISNUMBER(OFFSET('Sanitation Data'!$H$4,0,10*ROW('Sanitation Data'!H192))),'Data Summary'!DE198="Yes"),100-OFFSET('Sanitation Data'!$H$4,0,10*ROW('Sanitation Data'!H192)),NA())</f>
        <v>#N/A</v>
      </c>
      <c r="AQ198" s="84" t="e">
        <f ca="true">+IF(AND(ISNUMBER(OFFSET('Sanitation Data'!$H$6,0,10*ROW('Sanitation Data'!H192))),'Data Summary'!DF198="Yes"),OFFSET('Sanitation Data'!$H$6,0,10*ROW('Sanitation Data'!H192)),NA())</f>
        <v>#N/A</v>
      </c>
      <c r="AR198" s="84" t="e">
        <f ca="true">+IF(AND(ISNUMBER(OFFSET('Sanitation Data'!$H$10,0,10*ROW('Sanitation Data'!H192))),'Data Summary'!DG198="Yes"),OFFSET('Sanitation Data'!$H$10,0,10*ROW('Sanitation Data'!H192)),NA())</f>
        <v>#N/A</v>
      </c>
      <c r="AS198" s="84" t="e">
        <f ca="true">+IF(AND(ISNUMBER(OFFSET('Sanitation Data'!$H$11,0,10*ROW('Sanitation Data'!H192))),'Data Summary'!DH198="Yes"),OFFSET('Sanitation Data'!$H$11,0,10*ROW('Sanitation Data'!H192)),NA())</f>
        <v>#N/A</v>
      </c>
      <c r="AT198" s="84" t="e">
        <f ca="true">+IF(AND(ISNUMBER(OFFSET('Sanitation Data'!$H$12,0,10*ROW('Sanitation Data'!H192))),'Data Summary'!DI198="Yes"),OFFSET('Sanitation Data'!$H$12,0,10*ROW('Sanitation Data'!H192)),NA())</f>
        <v>#N/A</v>
      </c>
      <c r="AU198" s="84" t="e">
        <f ca="true">+IF(AND(ISNUMBER(OFFSET('Sanitation Data'!$I$4,0,10*ROW('Sanitation Data'!I192))),'Data Summary'!DJ198="Yes"),100-OFFSET('Sanitation Data'!$I$4,0,10*ROW('Sanitation Data'!I192)),NA())</f>
        <v>#N/A</v>
      </c>
      <c r="AV198" s="84" t="e">
        <f ca="true">+IF(AND(ISNUMBER(OFFSET('Sanitation Data'!$I$6,0,10*ROW('Sanitation Data'!I192))),'Data Summary'!DK198="Yes"),OFFSET('Sanitation Data'!$I$6,0,10*ROW('Sanitation Data'!I192)),NA())</f>
        <v>#N/A</v>
      </c>
      <c r="AW198" s="84" t="e">
        <f ca="true">+IF(AND(ISNUMBER(OFFSET('Sanitation Data'!$I$10,0,10*ROW('Sanitation Data'!I192))),'Data Summary'!DL198="Yes"),OFFSET('Sanitation Data'!$I$10,0,10*ROW('Sanitation Data'!I192)),NA())</f>
        <v>#N/A</v>
      </c>
      <c r="AX198" s="84" t="e">
        <f ca="true">+IF(AND(ISNUMBER(OFFSET('Sanitation Data'!$I$11,0,10*ROW('Sanitation Data'!I192))),'Data Summary'!DM198="Yes"),OFFSET('Sanitation Data'!$I$11,0,10*ROW('Sanitation Data'!I192)),NA())</f>
        <v>#N/A</v>
      </c>
      <c r="AY198" s="84" t="e">
        <f ca="true">+IF(AND(ISNUMBER(OFFSET('Sanitation Data'!$I$12,0,10*ROW('Sanitation Data'!I192))),'Data Summary'!DN198="Yes"),OFFSET('Sanitation Data'!$I$12,0,10*ROW('Sanitation Data'!I192)),NA())</f>
        <v>#N/A</v>
      </c>
      <c r="AZ198" s="85" t="e">
        <f ca="true">+IF(AND(ISNUMBER(OFFSET('Hygiene Data'!$D$5,0,10*ROW('Hygiene Data'!D192))),'Data Summary'!DO198="Yes"),OFFSET('Hygiene Data'!$D$5,0,10*ROW('Hygiene Data'!D192)),NA())</f>
        <v>#N/A</v>
      </c>
      <c r="BA198" s="85" t="e">
        <f ca="true">+IF(AND(ISNUMBER(OFFSET('Hygiene Data'!$D$7,0,10*ROW('Hygiene Data'!D192))),'Data Summary'!DP198="Yes"),OFFSET('Hygiene Data'!$D$7,0,10*ROW('Hygiene Data'!D192)),NA())</f>
        <v>#N/A</v>
      </c>
      <c r="BB198" s="85" t="e">
        <f ca="true">+IF(AND(ISNUMBER(OFFSET('Hygiene Data'!$D$9,0,10*ROW('Hygiene Data'!D192))),'Data Summary'!DQ198="Yes"),OFFSET('Hygiene Data'!$D$9,0,10*ROW('Hygiene Data'!D192)),NA())</f>
        <v>#N/A</v>
      </c>
      <c r="BC198" s="85" t="e">
        <f ca="true">+IF(AND(ISNUMBER(OFFSET('Hygiene Data'!$E$5,0,10*ROW('Hygiene Data'!E192))),'Data Summary'!DR198="Yes"),OFFSET('Hygiene Data'!$E$5,0,10*ROW('Hygiene Data'!E192)),NA())</f>
        <v>#N/A</v>
      </c>
      <c r="BD198" s="85" t="e">
        <f ca="true">+IF(AND(ISNUMBER(OFFSET('Hygiene Data'!$E$7,0,10*ROW('Hygiene Data'!E192))),'Data Summary'!DS198="Yes"),OFFSET('Hygiene Data'!$E$7,0,10*ROW('Hygiene Data'!E192)),NA())</f>
        <v>#N/A</v>
      </c>
      <c r="BE198" s="85" t="e">
        <f ca="true">+IF(AND(ISNUMBER(OFFSET('Hygiene Data'!$E$9,0,10*ROW('Hygiene Data'!E192))),'Data Summary'!DT198="Yes"),OFFSET('Hygiene Data'!$E$9,0,10*ROW('Hygiene Data'!E192)),NA())</f>
        <v>#N/A</v>
      </c>
      <c r="BF198" s="85" t="e">
        <f ca="true">+IF(AND(ISNUMBER(OFFSET('Hygiene Data'!$F$5,0,10*ROW('Hygiene Data'!F192))),'Data Summary'!DU198="Yes"),OFFSET('Hygiene Data'!$F$5,0,10*ROW('Hygiene Data'!F192)),NA())</f>
        <v>#N/A</v>
      </c>
      <c r="BG198" s="85" t="e">
        <f ca="true">+IF(AND(ISNUMBER(OFFSET('Hygiene Data'!$F$7,0,10*ROW('Hygiene Data'!F192))),'Data Summary'!DV198="Yes"),OFFSET('Hygiene Data'!$F$7,0,10*ROW('Hygiene Data'!F192)),NA())</f>
        <v>#N/A</v>
      </c>
      <c r="BH198" s="85" t="e">
        <f ca="true">+IF(AND(ISNUMBER(OFFSET('Hygiene Data'!$F$9,0,10*ROW('Hygiene Data'!F192))),'Data Summary'!DW198="Yes"),OFFSET('Hygiene Data'!$F$9,0,10*ROW('Hygiene Data'!F192)),NA())</f>
        <v>#N/A</v>
      </c>
      <c r="BI198" s="85" t="e">
        <f ca="true">+IF(AND(ISNUMBER(OFFSET('Hygiene Data'!$G$5,0,10*ROW('Hygiene Data'!G192))),'Data Summary'!DX198="Yes"),OFFSET('Hygiene Data'!$G$5,0,10*ROW('Hygiene Data'!G192)),NA())</f>
        <v>#N/A</v>
      </c>
      <c r="BJ198" s="85" t="e">
        <f ca="true">+IF(AND(ISNUMBER(OFFSET('Hygiene Data'!$G$7,0,10*ROW('Hygiene Data'!G192))),'Data Summary'!DY198="Yes"),OFFSET('Hygiene Data'!$G$7,0,10*ROW('Hygiene Data'!G192)),NA())</f>
        <v>#N/A</v>
      </c>
      <c r="BK198" s="85" t="e">
        <f ca="true">+IF(AND(ISNUMBER(OFFSET('Hygiene Data'!$G$9,0,10*ROW('Hygiene Data'!G192))),'Data Summary'!DZ198="Yes"),OFFSET('Hygiene Data'!$G$9,0,10*ROW('Hygiene Data'!G192)),NA())</f>
        <v>#N/A</v>
      </c>
      <c r="BL198" s="85" t="e">
        <f ca="true">+IF(AND(ISNUMBER(OFFSET('Hygiene Data'!$H$5,0,10*ROW('Hygiene Data'!H192))),'Data Summary'!EA198="Yes"),OFFSET('Hygiene Data'!$H$5,0,10*ROW('Hygiene Data'!H192)),NA())</f>
        <v>#N/A</v>
      </c>
      <c r="BM198" s="85" t="e">
        <f ca="true">+IF(AND(ISNUMBER(OFFSET('Hygiene Data'!$H$7,0,10*ROW('Hygiene Data'!H192))),'Data Summary'!EB198="Yes"),OFFSET('Hygiene Data'!$H$7,0,10*ROW('Hygiene Data'!H192)),NA())</f>
        <v>#N/A</v>
      </c>
      <c r="BN198" s="85" t="e">
        <f ca="true">+IF(AND(ISNUMBER(OFFSET('Hygiene Data'!$H$9,0,10*ROW('Hygiene Data'!H192))),'Data Summary'!EC198="Yes"),OFFSET('Hygiene Data'!$H$9,0,10*ROW('Hygiene Data'!H192)),NA())</f>
        <v>#N/A</v>
      </c>
      <c r="BO198" s="85" t="e">
        <f ca="true">+IF(AND(ISNUMBER(OFFSET('Hygiene Data'!$I$5,0,10*ROW('Hygiene Data'!I192))),'Data Summary'!ED198="Yes"),OFFSET('Hygiene Data'!$I$5,0,10*ROW('Hygiene Data'!I192)),NA())</f>
        <v>#N/A</v>
      </c>
      <c r="BP198" s="85" t="e">
        <f ca="true">+IF(AND(ISNUMBER(OFFSET('Hygiene Data'!$I$7,0,10*ROW('Hygiene Data'!I192))),'Data Summary'!EE198="Yes"),OFFSET('Hygiene Data'!$I$7,0,10*ROW('Hygiene Data'!I192)),NA())</f>
        <v>#N/A</v>
      </c>
      <c r="BQ198" s="85" t="e">
        <f ca="true">+IF(AND(ISNUMBER(OFFSET('Hygiene Data'!$I$9,0,10*ROW('Hygiene Data'!I192))),'Data Summary'!EF198="Yes"),OFFSET('Hygiene Data'!$I$9,0,10*ROW('Hygiene Data'!I192)),NA())</f>
        <v>#N/A</v>
      </c>
    </row>
    <row xmlns:x14ac="http://schemas.microsoft.com/office/spreadsheetml/2009/9/ac" r="199" x14ac:dyDescent="0.2">
      <c r="A199" s="326" t="e">
        <f ca="true">+RIGHT('Data Summary'!A199,LEN('Data Summary'!A199)-9)</f>
        <v>#VALUE!</v>
      </c>
      <c r="B199" s="31" t="str">
        <f ca="true">+IF(ISTEXT('Data Summary'!B199),'Data Summary'!B199,"")</f>
        <v/>
      </c>
      <c r="C199" s="325" t="e">
        <f ca="true">+VALUE('Data Summary'!C199)</f>
        <v>#VALUE!</v>
      </c>
      <c r="D199" s="83" t="e">
        <f ca="true">+IF(AND(ISNUMBER(OFFSET('Water Data'!$D$4,0,10*ROW('Water Data'!D193))),'Data Summary'!BS199="Yes"),100-OFFSET('Water Data'!$D$4,0,10*ROW('Water Data'!D193)),NA())</f>
        <v>#N/A</v>
      </c>
      <c r="E199" s="83" t="e">
        <f ca="true">+IF(AND(ISNUMBER(OFFSET('Water Data'!$D$6,0,10*ROW('Water Data'!D193))),'Data Summary'!BT199="Yes"),OFFSET('Water Data'!$D$6,0,10*ROW('Water Data'!D193)),NA())</f>
        <v>#N/A</v>
      </c>
      <c r="F199" s="83" t="e">
        <f ca="true">+IF(AND(ISNUMBER(OFFSET('Water Data'!$D$9,0,10*ROW('Water Data'!D193))),'Data Summary'!BU199="Yes"),OFFSET('Water Data'!$D$9,0,10*ROW('Water Data'!D193)),NA())</f>
        <v>#N/A</v>
      </c>
      <c r="G199" s="83" t="e">
        <f ca="true">+IF(AND(ISNUMBER(OFFSET('Water Data'!$E$4,0,10*ROW('Water Data'!E193))),'Data Summary'!BV199="Yes"),100-OFFSET('Water Data'!$E$4,0,10*ROW('Water Data'!E193)),NA())</f>
        <v>#N/A</v>
      </c>
      <c r="H199" s="83" t="e">
        <f ca="true">+IF(AND(ISNUMBER(OFFSET('Water Data'!$E$6,0,10*ROW('Water Data'!E193))),'Data Summary'!BW199="Yes"),OFFSET('Water Data'!$E$6,0,10*ROW('Water Data'!E193)),NA())</f>
        <v>#N/A</v>
      </c>
      <c r="I199" s="83" t="e">
        <f ca="true">+IF(AND(ISNUMBER(OFFSET('Water Data'!$E$9,0,10*ROW('Water Data'!E193))),'Data Summary'!BX199="Yes"),OFFSET('Water Data'!$E$9,0,10*ROW('Water Data'!E193)),NA())</f>
        <v>#N/A</v>
      </c>
      <c r="J199" s="83" t="e">
        <f ca="true">+IF(AND(ISNUMBER(OFFSET('Water Data'!$F$4,0,10*ROW('Water Data'!F193))),'Data Summary'!BY199="Yes"),100-OFFSET('Water Data'!$F$4,0,10*ROW('Water Data'!F193)),NA())</f>
        <v>#N/A</v>
      </c>
      <c r="K199" s="83" t="e">
        <f ca="true">+IF(AND(ISNUMBER(OFFSET('Water Data'!$F$6,0,10*ROW('Water Data'!F193))),'Data Summary'!BZ199="Yes"),OFFSET('Water Data'!$F$6,0,10*ROW('Water Data'!F193)),NA())</f>
        <v>#N/A</v>
      </c>
      <c r="L199" s="83" t="e">
        <f ca="true">+IF(AND(ISNUMBER(OFFSET('Water Data'!$F$9,0,10*ROW('Water Data'!F193))),'Data Summary'!CA199="Yes"),OFFSET('Water Data'!$F$9,0,10*ROW('Water Data'!F193)),NA())</f>
        <v>#N/A</v>
      </c>
      <c r="M199" s="83" t="e">
        <f ca="true">+IF(AND(ISNUMBER(OFFSET('Water Data'!$G$4,0,10*ROW('Water Data'!G193))),'Data Summary'!CB199="Yes"),100-OFFSET('Water Data'!$G$4,0,10*ROW('Water Data'!G193)),NA())</f>
        <v>#N/A</v>
      </c>
      <c r="N199" s="83" t="e">
        <f ca="true">+IF(AND(ISNUMBER(OFFSET('Water Data'!$G$6,0,10*ROW('Water Data'!G193))),'Data Summary'!CC199="Yes"),OFFSET('Water Data'!$G$6,0,10*ROW('Water Data'!G193)),NA())</f>
        <v>#N/A</v>
      </c>
      <c r="O199" s="83" t="e">
        <f ca="true">+IF(AND(ISNUMBER(OFFSET('Water Data'!$G$9,0,10*ROW('Water Data'!G193))),'Data Summary'!CD199="Yes"),OFFSET('Water Data'!$G$9,0,10*ROW('Water Data'!G193)),NA())</f>
        <v>#N/A</v>
      </c>
      <c r="P199" s="83" t="e">
        <f ca="true">+IF(AND(ISNUMBER(OFFSET('Water Data'!$H$4,0,10*ROW('Water Data'!H193))),'Data Summary'!CE199="Yes"),100-OFFSET('Water Data'!$H$4,0,10*ROW('Water Data'!H193)),NA())</f>
        <v>#N/A</v>
      </c>
      <c r="Q199" s="83" t="e">
        <f ca="true">+IF(AND(ISNUMBER(OFFSET('Water Data'!$H$6,0,10*ROW('Water Data'!H193))),'Data Summary'!CF199="Yes"),OFFSET('Water Data'!$H$6,0,10*ROW('Water Data'!H193)),NA())</f>
        <v>#N/A</v>
      </c>
      <c r="R199" s="83" t="e">
        <f ca="true">+IF(AND(ISNUMBER(OFFSET('Water Data'!$H$9,0,10*ROW('Water Data'!H193))),'Data Summary'!CG199="Yes"),OFFSET('Water Data'!$H$9,0,10*ROW('Water Data'!H193)),NA())</f>
        <v>#N/A</v>
      </c>
      <c r="S199" s="83" t="e">
        <f ca="true">+IF(AND(ISNUMBER(OFFSET('Water Data'!$I$4,0,10*ROW('Water Data'!I193))),'Data Summary'!CH199="Yes"),100-OFFSET('Water Data'!$I$4,0,10*ROW('Water Data'!I193)),NA())</f>
        <v>#N/A</v>
      </c>
      <c r="T199" s="83" t="e">
        <f ca="true">+IF(AND(ISNUMBER(OFFSET('Water Data'!$I$6,0,10*ROW('Water Data'!I193))),'Data Summary'!CI199="Yes"),OFFSET('Water Data'!$I$6,0,10*ROW('Water Data'!I193)),NA())</f>
        <v>#N/A</v>
      </c>
      <c r="U199" s="83" t="e">
        <f ca="true">+IF(AND(ISNUMBER(OFFSET('Water Data'!$I$9,0,10*ROW('Water Data'!I193))),'Data Summary'!CJ199="Yes"),OFFSET('Water Data'!$I$9,0,10*ROW('Water Data'!I193)),NA())</f>
        <v>#N/A</v>
      </c>
      <c r="V199" s="84" t="e">
        <f ca="true">+IF(AND(ISNUMBER(OFFSET('Sanitation Data'!$D$4,0,10*ROW('Sanitation Data'!D193))),'Data Summary'!CK199="Yes"),100-OFFSET('Sanitation Data'!$D$4,0,10*ROW('Sanitation Data'!D193)),NA())</f>
        <v>#N/A</v>
      </c>
      <c r="W199" s="84" t="e">
        <f ca="true">+IF(AND(ISNUMBER(OFFSET('Sanitation Data'!$D$6,0,10*ROW('Sanitation Data'!D193))),'Data Summary'!CL199="Yes"),OFFSET('Sanitation Data'!$D$6,0,10*ROW('Sanitation Data'!D193)),NA())</f>
        <v>#N/A</v>
      </c>
      <c r="X199" s="84" t="e">
        <f ca="true">+IF(AND(ISNUMBER(OFFSET('Sanitation Data'!$D$10,0,10*ROW('Sanitation Data'!D193))),'Data Summary'!CM199="Yes"),OFFSET('Sanitation Data'!$D$10,0,10*ROW('Sanitation Data'!D193)),NA())</f>
        <v>#N/A</v>
      </c>
      <c r="Y199" s="84" t="e">
        <f ca="true">+IF(AND(ISNUMBER(OFFSET('Sanitation Data'!$D$11,0,10*ROW('Sanitation Data'!D193))),'Data Summary'!CN199="Yes"),OFFSET('Sanitation Data'!$D$11,0,10*ROW('Sanitation Data'!D193)),NA())</f>
        <v>#N/A</v>
      </c>
      <c r="Z199" s="84" t="e">
        <f ca="true">+IF(AND(ISNUMBER(OFFSET('Sanitation Data'!$D$12,0,10*ROW('Sanitation Data'!D193))),'Data Summary'!CO199="Yes"),OFFSET('Sanitation Data'!$D$12,0,10*ROW('Sanitation Data'!D193)),NA())</f>
        <v>#N/A</v>
      </c>
      <c r="AA199" s="84" t="e">
        <f ca="true">+IF(AND(ISNUMBER(OFFSET('Sanitation Data'!$E$4,0,10*ROW('Sanitation Data'!E193))),'Data Summary'!CP199="Yes"),100-OFFSET('Sanitation Data'!$E$4,0,10*ROW('Sanitation Data'!E193)),NA())</f>
        <v>#N/A</v>
      </c>
      <c r="AB199" s="84" t="e">
        <f ca="true">+IF(AND(ISNUMBER(OFFSET('Sanitation Data'!$E$6,0,10*ROW('Sanitation Data'!E193))),'Data Summary'!CQ199="Yes"),OFFSET('Sanitation Data'!$E$6,0,10*ROW('Sanitation Data'!E193)),NA())</f>
        <v>#N/A</v>
      </c>
      <c r="AC199" s="84" t="e">
        <f ca="true">+IF(AND(ISNUMBER(OFFSET('Sanitation Data'!$E$10,0,10*ROW('Sanitation Data'!E193))),'Data Summary'!CR199="Yes"),OFFSET('Sanitation Data'!$E$10,0,10*ROW('Sanitation Data'!E193)),NA())</f>
        <v>#N/A</v>
      </c>
      <c r="AD199" s="84" t="e">
        <f ca="true">+IF(AND(ISNUMBER(OFFSET('Sanitation Data'!$E$11,0,10*ROW('Sanitation Data'!E193))),'Data Summary'!CS199="Yes"),OFFSET('Sanitation Data'!$E$11,0,10*ROW('Sanitation Data'!E193)),NA())</f>
        <v>#N/A</v>
      </c>
      <c r="AE199" s="84" t="e">
        <f ca="true">+IF(AND(ISNUMBER(OFFSET('Sanitation Data'!$E$12,0,10*ROW('Sanitation Data'!E193))),'Data Summary'!CT199="Yes"),OFFSET('Sanitation Data'!$E$12,0,10*ROW('Sanitation Data'!E193)),NA())</f>
        <v>#N/A</v>
      </c>
      <c r="AF199" s="84" t="e">
        <f ca="true">+IF(AND(ISNUMBER(OFFSET('Sanitation Data'!$F$4,0,10*ROW('Sanitation Data'!F193))),'Data Summary'!CU199="Yes"),100-OFFSET('Sanitation Data'!$F$4,0,10*ROW('Sanitation Data'!F193)),NA())</f>
        <v>#N/A</v>
      </c>
      <c r="AG199" s="84" t="e">
        <f ca="true">+IF(AND(ISNUMBER(OFFSET('Sanitation Data'!$F$6,0,10*ROW('Sanitation Data'!F193))),'Data Summary'!CV199="Yes"),OFFSET('Sanitation Data'!$F$6,0,10*ROW('Sanitation Data'!F193)),NA())</f>
        <v>#N/A</v>
      </c>
      <c r="AH199" s="84" t="e">
        <f ca="true">+IF(AND(ISNUMBER(OFFSET('Sanitation Data'!$F$10,0,10*ROW('Sanitation Data'!F193))),'Data Summary'!CW199="Yes"),OFFSET('Sanitation Data'!$F$10,0,10*ROW('Sanitation Data'!F193)),NA())</f>
        <v>#N/A</v>
      </c>
      <c r="AI199" s="84" t="e">
        <f ca="true">+IF(AND(ISNUMBER(OFFSET('Sanitation Data'!$F$11,0,10*ROW('Sanitation Data'!F193))),'Data Summary'!CX199="Yes"),OFFSET('Sanitation Data'!$F$11,0,10*ROW('Sanitation Data'!F193)),NA())</f>
        <v>#N/A</v>
      </c>
      <c r="AJ199" s="84" t="e">
        <f ca="true">+IF(AND(ISNUMBER(OFFSET('Sanitation Data'!$F$12,0,10*ROW('Sanitation Data'!F193))),'Data Summary'!CY199="Yes"),OFFSET('Sanitation Data'!$F$12,0,10*ROW('Sanitation Data'!F193)),NA())</f>
        <v>#N/A</v>
      </c>
      <c r="AK199" s="84" t="e">
        <f ca="true">+IF(AND(ISNUMBER(OFFSET('Sanitation Data'!$G$4,0,10*ROW('Sanitation Data'!G193))),'Data Summary'!CZ199="Yes"),100-OFFSET('Sanitation Data'!$G$4,0,10*ROW('Sanitation Data'!G193)),NA())</f>
        <v>#N/A</v>
      </c>
      <c r="AL199" s="84" t="e">
        <f ca="true">+IF(AND(ISNUMBER(OFFSET('Sanitation Data'!$G$6,0,10*ROW('Sanitation Data'!G193))),'Data Summary'!DA199="Yes"),OFFSET('Sanitation Data'!$G$6,0,10*ROW('Sanitation Data'!G193)),NA())</f>
        <v>#N/A</v>
      </c>
      <c r="AM199" s="84" t="e">
        <f ca="true">+IF(AND(ISNUMBER(OFFSET('Sanitation Data'!$G$10,0,10*ROW('Sanitation Data'!G193))),'Data Summary'!DB199="Yes"),OFFSET('Sanitation Data'!$G$10,0,10*ROW('Sanitation Data'!G193)),NA())</f>
        <v>#N/A</v>
      </c>
      <c r="AN199" s="84" t="e">
        <f ca="true">+IF(AND(ISNUMBER(OFFSET('Sanitation Data'!$G$11,0,10*ROW('Sanitation Data'!G193))),'Data Summary'!DC199="Yes"),OFFSET('Sanitation Data'!$G$11,0,10*ROW('Sanitation Data'!G193)),NA())</f>
        <v>#N/A</v>
      </c>
      <c r="AO199" s="84" t="e">
        <f ca="true">+IF(AND(ISNUMBER(OFFSET('Sanitation Data'!$G$12,0,10*ROW('Sanitation Data'!G193))),'Data Summary'!DD199="Yes"),OFFSET('Sanitation Data'!$G$12,0,10*ROW('Sanitation Data'!G193)),NA())</f>
        <v>#N/A</v>
      </c>
      <c r="AP199" s="84" t="e">
        <f ca="true">+IF(AND(ISNUMBER(OFFSET('Sanitation Data'!$H$4,0,10*ROW('Sanitation Data'!H193))),'Data Summary'!DE199="Yes"),100-OFFSET('Sanitation Data'!$H$4,0,10*ROW('Sanitation Data'!H193)),NA())</f>
        <v>#N/A</v>
      </c>
      <c r="AQ199" s="84" t="e">
        <f ca="true">+IF(AND(ISNUMBER(OFFSET('Sanitation Data'!$H$6,0,10*ROW('Sanitation Data'!H193))),'Data Summary'!DF199="Yes"),OFFSET('Sanitation Data'!$H$6,0,10*ROW('Sanitation Data'!H193)),NA())</f>
        <v>#N/A</v>
      </c>
      <c r="AR199" s="84" t="e">
        <f ca="true">+IF(AND(ISNUMBER(OFFSET('Sanitation Data'!$H$10,0,10*ROW('Sanitation Data'!H193))),'Data Summary'!DG199="Yes"),OFFSET('Sanitation Data'!$H$10,0,10*ROW('Sanitation Data'!H193)),NA())</f>
        <v>#N/A</v>
      </c>
      <c r="AS199" s="84" t="e">
        <f ca="true">+IF(AND(ISNUMBER(OFFSET('Sanitation Data'!$H$11,0,10*ROW('Sanitation Data'!H193))),'Data Summary'!DH199="Yes"),OFFSET('Sanitation Data'!$H$11,0,10*ROW('Sanitation Data'!H193)),NA())</f>
        <v>#N/A</v>
      </c>
      <c r="AT199" s="84" t="e">
        <f ca="true">+IF(AND(ISNUMBER(OFFSET('Sanitation Data'!$H$12,0,10*ROW('Sanitation Data'!H193))),'Data Summary'!DI199="Yes"),OFFSET('Sanitation Data'!$H$12,0,10*ROW('Sanitation Data'!H193)),NA())</f>
        <v>#N/A</v>
      </c>
      <c r="AU199" s="84" t="e">
        <f ca="true">+IF(AND(ISNUMBER(OFFSET('Sanitation Data'!$I$4,0,10*ROW('Sanitation Data'!I193))),'Data Summary'!DJ199="Yes"),100-OFFSET('Sanitation Data'!$I$4,0,10*ROW('Sanitation Data'!I193)),NA())</f>
        <v>#N/A</v>
      </c>
      <c r="AV199" s="84" t="e">
        <f ca="true">+IF(AND(ISNUMBER(OFFSET('Sanitation Data'!$I$6,0,10*ROW('Sanitation Data'!I193))),'Data Summary'!DK199="Yes"),OFFSET('Sanitation Data'!$I$6,0,10*ROW('Sanitation Data'!I193)),NA())</f>
        <v>#N/A</v>
      </c>
      <c r="AW199" s="84" t="e">
        <f ca="true">+IF(AND(ISNUMBER(OFFSET('Sanitation Data'!$I$10,0,10*ROW('Sanitation Data'!I193))),'Data Summary'!DL199="Yes"),OFFSET('Sanitation Data'!$I$10,0,10*ROW('Sanitation Data'!I193)),NA())</f>
        <v>#N/A</v>
      </c>
      <c r="AX199" s="84" t="e">
        <f ca="true">+IF(AND(ISNUMBER(OFFSET('Sanitation Data'!$I$11,0,10*ROW('Sanitation Data'!I193))),'Data Summary'!DM199="Yes"),OFFSET('Sanitation Data'!$I$11,0,10*ROW('Sanitation Data'!I193)),NA())</f>
        <v>#N/A</v>
      </c>
      <c r="AY199" s="84" t="e">
        <f ca="true">+IF(AND(ISNUMBER(OFFSET('Sanitation Data'!$I$12,0,10*ROW('Sanitation Data'!I193))),'Data Summary'!DN199="Yes"),OFFSET('Sanitation Data'!$I$12,0,10*ROW('Sanitation Data'!I193)),NA())</f>
        <v>#N/A</v>
      </c>
      <c r="AZ199" s="85" t="e">
        <f ca="true">+IF(AND(ISNUMBER(OFFSET('Hygiene Data'!$D$5,0,10*ROW('Hygiene Data'!D193))),'Data Summary'!DO199="Yes"),OFFSET('Hygiene Data'!$D$5,0,10*ROW('Hygiene Data'!D193)),NA())</f>
        <v>#N/A</v>
      </c>
      <c r="BA199" s="85" t="e">
        <f ca="true">+IF(AND(ISNUMBER(OFFSET('Hygiene Data'!$D$7,0,10*ROW('Hygiene Data'!D193))),'Data Summary'!DP199="Yes"),OFFSET('Hygiene Data'!$D$7,0,10*ROW('Hygiene Data'!D193)),NA())</f>
        <v>#N/A</v>
      </c>
      <c r="BB199" s="85" t="e">
        <f ca="true">+IF(AND(ISNUMBER(OFFSET('Hygiene Data'!$D$9,0,10*ROW('Hygiene Data'!D193))),'Data Summary'!DQ199="Yes"),OFFSET('Hygiene Data'!$D$9,0,10*ROW('Hygiene Data'!D193)),NA())</f>
        <v>#N/A</v>
      </c>
      <c r="BC199" s="85" t="e">
        <f ca="true">+IF(AND(ISNUMBER(OFFSET('Hygiene Data'!$E$5,0,10*ROW('Hygiene Data'!E193))),'Data Summary'!DR199="Yes"),OFFSET('Hygiene Data'!$E$5,0,10*ROW('Hygiene Data'!E193)),NA())</f>
        <v>#N/A</v>
      </c>
      <c r="BD199" s="85" t="e">
        <f ca="true">+IF(AND(ISNUMBER(OFFSET('Hygiene Data'!$E$7,0,10*ROW('Hygiene Data'!E193))),'Data Summary'!DS199="Yes"),OFFSET('Hygiene Data'!$E$7,0,10*ROW('Hygiene Data'!E193)),NA())</f>
        <v>#N/A</v>
      </c>
      <c r="BE199" s="85" t="e">
        <f ca="true">+IF(AND(ISNUMBER(OFFSET('Hygiene Data'!$E$9,0,10*ROW('Hygiene Data'!E193))),'Data Summary'!DT199="Yes"),OFFSET('Hygiene Data'!$E$9,0,10*ROW('Hygiene Data'!E193)),NA())</f>
        <v>#N/A</v>
      </c>
      <c r="BF199" s="85" t="e">
        <f ca="true">+IF(AND(ISNUMBER(OFFSET('Hygiene Data'!$F$5,0,10*ROW('Hygiene Data'!F193))),'Data Summary'!DU199="Yes"),OFFSET('Hygiene Data'!$F$5,0,10*ROW('Hygiene Data'!F193)),NA())</f>
        <v>#N/A</v>
      </c>
      <c r="BG199" s="85" t="e">
        <f ca="true">+IF(AND(ISNUMBER(OFFSET('Hygiene Data'!$F$7,0,10*ROW('Hygiene Data'!F193))),'Data Summary'!DV199="Yes"),OFFSET('Hygiene Data'!$F$7,0,10*ROW('Hygiene Data'!F193)),NA())</f>
        <v>#N/A</v>
      </c>
      <c r="BH199" s="85" t="e">
        <f ca="true">+IF(AND(ISNUMBER(OFFSET('Hygiene Data'!$F$9,0,10*ROW('Hygiene Data'!F193))),'Data Summary'!DW199="Yes"),OFFSET('Hygiene Data'!$F$9,0,10*ROW('Hygiene Data'!F193)),NA())</f>
        <v>#N/A</v>
      </c>
      <c r="BI199" s="85" t="e">
        <f ca="true">+IF(AND(ISNUMBER(OFFSET('Hygiene Data'!$G$5,0,10*ROW('Hygiene Data'!G193))),'Data Summary'!DX199="Yes"),OFFSET('Hygiene Data'!$G$5,0,10*ROW('Hygiene Data'!G193)),NA())</f>
        <v>#N/A</v>
      </c>
      <c r="BJ199" s="85" t="e">
        <f ca="true">+IF(AND(ISNUMBER(OFFSET('Hygiene Data'!$G$7,0,10*ROW('Hygiene Data'!G193))),'Data Summary'!DY199="Yes"),OFFSET('Hygiene Data'!$G$7,0,10*ROW('Hygiene Data'!G193)),NA())</f>
        <v>#N/A</v>
      </c>
      <c r="BK199" s="85" t="e">
        <f ca="true">+IF(AND(ISNUMBER(OFFSET('Hygiene Data'!$G$9,0,10*ROW('Hygiene Data'!G193))),'Data Summary'!DZ199="Yes"),OFFSET('Hygiene Data'!$G$9,0,10*ROW('Hygiene Data'!G193)),NA())</f>
        <v>#N/A</v>
      </c>
      <c r="BL199" s="85" t="e">
        <f ca="true">+IF(AND(ISNUMBER(OFFSET('Hygiene Data'!$H$5,0,10*ROW('Hygiene Data'!H193))),'Data Summary'!EA199="Yes"),OFFSET('Hygiene Data'!$H$5,0,10*ROW('Hygiene Data'!H193)),NA())</f>
        <v>#N/A</v>
      </c>
      <c r="BM199" s="85" t="e">
        <f ca="true">+IF(AND(ISNUMBER(OFFSET('Hygiene Data'!$H$7,0,10*ROW('Hygiene Data'!H193))),'Data Summary'!EB199="Yes"),OFFSET('Hygiene Data'!$H$7,0,10*ROW('Hygiene Data'!H193)),NA())</f>
        <v>#N/A</v>
      </c>
      <c r="BN199" s="85" t="e">
        <f ca="true">+IF(AND(ISNUMBER(OFFSET('Hygiene Data'!$H$9,0,10*ROW('Hygiene Data'!H193))),'Data Summary'!EC199="Yes"),OFFSET('Hygiene Data'!$H$9,0,10*ROW('Hygiene Data'!H193)),NA())</f>
        <v>#N/A</v>
      </c>
      <c r="BO199" s="85" t="e">
        <f ca="true">+IF(AND(ISNUMBER(OFFSET('Hygiene Data'!$I$5,0,10*ROW('Hygiene Data'!I193))),'Data Summary'!ED199="Yes"),OFFSET('Hygiene Data'!$I$5,0,10*ROW('Hygiene Data'!I193)),NA())</f>
        <v>#N/A</v>
      </c>
      <c r="BP199" s="85" t="e">
        <f ca="true">+IF(AND(ISNUMBER(OFFSET('Hygiene Data'!$I$7,0,10*ROW('Hygiene Data'!I193))),'Data Summary'!EE199="Yes"),OFFSET('Hygiene Data'!$I$7,0,10*ROW('Hygiene Data'!I193)),NA())</f>
        <v>#N/A</v>
      </c>
      <c r="BQ199" s="85" t="e">
        <f ca="true">+IF(AND(ISNUMBER(OFFSET('Hygiene Data'!$I$9,0,10*ROW('Hygiene Data'!I193))),'Data Summary'!EF199="Yes"),OFFSET('Hygiene Data'!$I$9,0,10*ROW('Hygiene Data'!I193)),NA())</f>
        <v>#N/A</v>
      </c>
    </row>
    <row xmlns:x14ac="http://schemas.microsoft.com/office/spreadsheetml/2009/9/ac" r="200" x14ac:dyDescent="0.2">
      <c r="A200" s="326" t="e">
        <f ca="true">+RIGHT('Data Summary'!A200,LEN('Data Summary'!A200)-9)</f>
        <v>#VALUE!</v>
      </c>
      <c r="B200" s="31" t="str">
        <f ca="true">+IF(ISTEXT('Data Summary'!B200),'Data Summary'!B200,"")</f>
        <v/>
      </c>
      <c r="C200" s="325" t="e">
        <f ca="true">+VALUE('Data Summary'!C200)</f>
        <v>#VALUE!</v>
      </c>
      <c r="D200" s="83" t="e">
        <f ca="true">+IF(AND(ISNUMBER(OFFSET('Water Data'!$D$4,0,10*ROW('Water Data'!D194))),'Data Summary'!BS200="Yes"),100-OFFSET('Water Data'!$D$4,0,10*ROW('Water Data'!D194)),NA())</f>
        <v>#N/A</v>
      </c>
      <c r="E200" s="83" t="e">
        <f ca="true">+IF(AND(ISNUMBER(OFFSET('Water Data'!$D$6,0,10*ROW('Water Data'!D194))),'Data Summary'!BT200="Yes"),OFFSET('Water Data'!$D$6,0,10*ROW('Water Data'!D194)),NA())</f>
        <v>#N/A</v>
      </c>
      <c r="F200" s="83" t="e">
        <f ca="true">+IF(AND(ISNUMBER(OFFSET('Water Data'!$D$9,0,10*ROW('Water Data'!D194))),'Data Summary'!BU200="Yes"),OFFSET('Water Data'!$D$9,0,10*ROW('Water Data'!D194)),NA())</f>
        <v>#N/A</v>
      </c>
      <c r="G200" s="83" t="e">
        <f ca="true">+IF(AND(ISNUMBER(OFFSET('Water Data'!$E$4,0,10*ROW('Water Data'!E194))),'Data Summary'!BV200="Yes"),100-OFFSET('Water Data'!$E$4,0,10*ROW('Water Data'!E194)),NA())</f>
        <v>#N/A</v>
      </c>
      <c r="H200" s="83" t="e">
        <f ca="true">+IF(AND(ISNUMBER(OFFSET('Water Data'!$E$6,0,10*ROW('Water Data'!E194))),'Data Summary'!BW200="Yes"),OFFSET('Water Data'!$E$6,0,10*ROW('Water Data'!E194)),NA())</f>
        <v>#N/A</v>
      </c>
      <c r="I200" s="83" t="e">
        <f ca="true">+IF(AND(ISNUMBER(OFFSET('Water Data'!$E$9,0,10*ROW('Water Data'!E194))),'Data Summary'!BX200="Yes"),OFFSET('Water Data'!$E$9,0,10*ROW('Water Data'!E194)),NA())</f>
        <v>#N/A</v>
      </c>
      <c r="J200" s="83" t="e">
        <f ca="true">+IF(AND(ISNUMBER(OFFSET('Water Data'!$F$4,0,10*ROW('Water Data'!F194))),'Data Summary'!BY200="Yes"),100-OFFSET('Water Data'!$F$4,0,10*ROW('Water Data'!F194)),NA())</f>
        <v>#N/A</v>
      </c>
      <c r="K200" s="83" t="e">
        <f ca="true">+IF(AND(ISNUMBER(OFFSET('Water Data'!$F$6,0,10*ROW('Water Data'!F194))),'Data Summary'!BZ200="Yes"),OFFSET('Water Data'!$F$6,0,10*ROW('Water Data'!F194)),NA())</f>
        <v>#N/A</v>
      </c>
      <c r="L200" s="83" t="e">
        <f ca="true">+IF(AND(ISNUMBER(OFFSET('Water Data'!$F$9,0,10*ROW('Water Data'!F194))),'Data Summary'!CA200="Yes"),OFFSET('Water Data'!$F$9,0,10*ROW('Water Data'!F194)),NA())</f>
        <v>#N/A</v>
      </c>
      <c r="M200" s="83" t="e">
        <f ca="true">+IF(AND(ISNUMBER(OFFSET('Water Data'!$G$4,0,10*ROW('Water Data'!G194))),'Data Summary'!CB200="Yes"),100-OFFSET('Water Data'!$G$4,0,10*ROW('Water Data'!G194)),NA())</f>
        <v>#N/A</v>
      </c>
      <c r="N200" s="83" t="e">
        <f ca="true">+IF(AND(ISNUMBER(OFFSET('Water Data'!$G$6,0,10*ROW('Water Data'!G194))),'Data Summary'!CC200="Yes"),OFFSET('Water Data'!$G$6,0,10*ROW('Water Data'!G194)),NA())</f>
        <v>#N/A</v>
      </c>
      <c r="O200" s="83" t="e">
        <f ca="true">+IF(AND(ISNUMBER(OFFSET('Water Data'!$G$9,0,10*ROW('Water Data'!G194))),'Data Summary'!CD200="Yes"),OFFSET('Water Data'!$G$9,0,10*ROW('Water Data'!G194)),NA())</f>
        <v>#N/A</v>
      </c>
      <c r="P200" s="83" t="e">
        <f ca="true">+IF(AND(ISNUMBER(OFFSET('Water Data'!$H$4,0,10*ROW('Water Data'!H194))),'Data Summary'!CE200="Yes"),100-OFFSET('Water Data'!$H$4,0,10*ROW('Water Data'!H194)),NA())</f>
        <v>#N/A</v>
      </c>
      <c r="Q200" s="83" t="e">
        <f ca="true">+IF(AND(ISNUMBER(OFFSET('Water Data'!$H$6,0,10*ROW('Water Data'!H194))),'Data Summary'!CF200="Yes"),OFFSET('Water Data'!$H$6,0,10*ROW('Water Data'!H194)),NA())</f>
        <v>#N/A</v>
      </c>
      <c r="R200" s="83" t="e">
        <f ca="true">+IF(AND(ISNUMBER(OFFSET('Water Data'!$H$9,0,10*ROW('Water Data'!H194))),'Data Summary'!CG200="Yes"),OFFSET('Water Data'!$H$9,0,10*ROW('Water Data'!H194)),NA())</f>
        <v>#N/A</v>
      </c>
      <c r="S200" s="83" t="e">
        <f ca="true">+IF(AND(ISNUMBER(OFFSET('Water Data'!$I$4,0,10*ROW('Water Data'!I194))),'Data Summary'!CH200="Yes"),100-OFFSET('Water Data'!$I$4,0,10*ROW('Water Data'!I194)),NA())</f>
        <v>#N/A</v>
      </c>
      <c r="T200" s="83" t="e">
        <f ca="true">+IF(AND(ISNUMBER(OFFSET('Water Data'!$I$6,0,10*ROW('Water Data'!I194))),'Data Summary'!CI200="Yes"),OFFSET('Water Data'!$I$6,0,10*ROW('Water Data'!I194)),NA())</f>
        <v>#N/A</v>
      </c>
      <c r="U200" s="83" t="e">
        <f ca="true">+IF(AND(ISNUMBER(OFFSET('Water Data'!$I$9,0,10*ROW('Water Data'!I194))),'Data Summary'!CJ200="Yes"),OFFSET('Water Data'!$I$9,0,10*ROW('Water Data'!I194)),NA())</f>
        <v>#N/A</v>
      </c>
      <c r="V200" s="84" t="e">
        <f ca="true">+IF(AND(ISNUMBER(OFFSET('Sanitation Data'!$D$4,0,10*ROW('Sanitation Data'!D194))),'Data Summary'!CK200="Yes"),100-OFFSET('Sanitation Data'!$D$4,0,10*ROW('Sanitation Data'!D194)),NA())</f>
        <v>#N/A</v>
      </c>
      <c r="W200" s="84" t="e">
        <f ca="true">+IF(AND(ISNUMBER(OFFSET('Sanitation Data'!$D$6,0,10*ROW('Sanitation Data'!D194))),'Data Summary'!CL200="Yes"),OFFSET('Sanitation Data'!$D$6,0,10*ROW('Sanitation Data'!D194)),NA())</f>
        <v>#N/A</v>
      </c>
      <c r="X200" s="84" t="e">
        <f ca="true">+IF(AND(ISNUMBER(OFFSET('Sanitation Data'!$D$10,0,10*ROW('Sanitation Data'!D194))),'Data Summary'!CM200="Yes"),OFFSET('Sanitation Data'!$D$10,0,10*ROW('Sanitation Data'!D194)),NA())</f>
        <v>#N/A</v>
      </c>
      <c r="Y200" s="84" t="e">
        <f ca="true">+IF(AND(ISNUMBER(OFFSET('Sanitation Data'!$D$11,0,10*ROW('Sanitation Data'!D194))),'Data Summary'!CN200="Yes"),OFFSET('Sanitation Data'!$D$11,0,10*ROW('Sanitation Data'!D194)),NA())</f>
        <v>#N/A</v>
      </c>
      <c r="Z200" s="84" t="e">
        <f ca="true">+IF(AND(ISNUMBER(OFFSET('Sanitation Data'!$D$12,0,10*ROW('Sanitation Data'!D194))),'Data Summary'!CO200="Yes"),OFFSET('Sanitation Data'!$D$12,0,10*ROW('Sanitation Data'!D194)),NA())</f>
        <v>#N/A</v>
      </c>
      <c r="AA200" s="84" t="e">
        <f ca="true">+IF(AND(ISNUMBER(OFFSET('Sanitation Data'!$E$4,0,10*ROW('Sanitation Data'!E194))),'Data Summary'!CP200="Yes"),100-OFFSET('Sanitation Data'!$E$4,0,10*ROW('Sanitation Data'!E194)),NA())</f>
        <v>#N/A</v>
      </c>
      <c r="AB200" s="84" t="e">
        <f ca="true">+IF(AND(ISNUMBER(OFFSET('Sanitation Data'!$E$6,0,10*ROW('Sanitation Data'!E194))),'Data Summary'!CQ200="Yes"),OFFSET('Sanitation Data'!$E$6,0,10*ROW('Sanitation Data'!E194)),NA())</f>
        <v>#N/A</v>
      </c>
      <c r="AC200" s="84" t="e">
        <f ca="true">+IF(AND(ISNUMBER(OFFSET('Sanitation Data'!$E$10,0,10*ROW('Sanitation Data'!E194))),'Data Summary'!CR200="Yes"),OFFSET('Sanitation Data'!$E$10,0,10*ROW('Sanitation Data'!E194)),NA())</f>
        <v>#N/A</v>
      </c>
      <c r="AD200" s="84" t="e">
        <f ca="true">+IF(AND(ISNUMBER(OFFSET('Sanitation Data'!$E$11,0,10*ROW('Sanitation Data'!E194))),'Data Summary'!CS200="Yes"),OFFSET('Sanitation Data'!$E$11,0,10*ROW('Sanitation Data'!E194)),NA())</f>
        <v>#N/A</v>
      </c>
      <c r="AE200" s="84" t="e">
        <f ca="true">+IF(AND(ISNUMBER(OFFSET('Sanitation Data'!$E$12,0,10*ROW('Sanitation Data'!E194))),'Data Summary'!CT200="Yes"),OFFSET('Sanitation Data'!$E$12,0,10*ROW('Sanitation Data'!E194)),NA())</f>
        <v>#N/A</v>
      </c>
      <c r="AF200" s="84" t="e">
        <f ca="true">+IF(AND(ISNUMBER(OFFSET('Sanitation Data'!$F$4,0,10*ROW('Sanitation Data'!F194))),'Data Summary'!CU200="Yes"),100-OFFSET('Sanitation Data'!$F$4,0,10*ROW('Sanitation Data'!F194)),NA())</f>
        <v>#N/A</v>
      </c>
      <c r="AG200" s="84" t="e">
        <f ca="true">+IF(AND(ISNUMBER(OFFSET('Sanitation Data'!$F$6,0,10*ROW('Sanitation Data'!F194))),'Data Summary'!CV200="Yes"),OFFSET('Sanitation Data'!$F$6,0,10*ROW('Sanitation Data'!F194)),NA())</f>
        <v>#N/A</v>
      </c>
      <c r="AH200" s="84" t="e">
        <f ca="true">+IF(AND(ISNUMBER(OFFSET('Sanitation Data'!$F$10,0,10*ROW('Sanitation Data'!F194))),'Data Summary'!CW200="Yes"),OFFSET('Sanitation Data'!$F$10,0,10*ROW('Sanitation Data'!F194)),NA())</f>
        <v>#N/A</v>
      </c>
      <c r="AI200" s="84" t="e">
        <f ca="true">+IF(AND(ISNUMBER(OFFSET('Sanitation Data'!$F$11,0,10*ROW('Sanitation Data'!F194))),'Data Summary'!CX200="Yes"),OFFSET('Sanitation Data'!$F$11,0,10*ROW('Sanitation Data'!F194)),NA())</f>
        <v>#N/A</v>
      </c>
      <c r="AJ200" s="84" t="e">
        <f ca="true">+IF(AND(ISNUMBER(OFFSET('Sanitation Data'!$F$12,0,10*ROW('Sanitation Data'!F194))),'Data Summary'!CY200="Yes"),OFFSET('Sanitation Data'!$F$12,0,10*ROW('Sanitation Data'!F194)),NA())</f>
        <v>#N/A</v>
      </c>
      <c r="AK200" s="84" t="e">
        <f ca="true">+IF(AND(ISNUMBER(OFFSET('Sanitation Data'!$G$4,0,10*ROW('Sanitation Data'!G194))),'Data Summary'!CZ200="Yes"),100-OFFSET('Sanitation Data'!$G$4,0,10*ROW('Sanitation Data'!G194)),NA())</f>
        <v>#N/A</v>
      </c>
      <c r="AL200" s="84" t="e">
        <f ca="true">+IF(AND(ISNUMBER(OFFSET('Sanitation Data'!$G$6,0,10*ROW('Sanitation Data'!G194))),'Data Summary'!DA200="Yes"),OFFSET('Sanitation Data'!$G$6,0,10*ROW('Sanitation Data'!G194)),NA())</f>
        <v>#N/A</v>
      </c>
      <c r="AM200" s="84" t="e">
        <f ca="true">+IF(AND(ISNUMBER(OFFSET('Sanitation Data'!$G$10,0,10*ROW('Sanitation Data'!G194))),'Data Summary'!DB200="Yes"),OFFSET('Sanitation Data'!$G$10,0,10*ROW('Sanitation Data'!G194)),NA())</f>
        <v>#N/A</v>
      </c>
      <c r="AN200" s="84" t="e">
        <f ca="true">+IF(AND(ISNUMBER(OFFSET('Sanitation Data'!$G$11,0,10*ROW('Sanitation Data'!G194))),'Data Summary'!DC200="Yes"),OFFSET('Sanitation Data'!$G$11,0,10*ROW('Sanitation Data'!G194)),NA())</f>
        <v>#N/A</v>
      </c>
      <c r="AO200" s="84" t="e">
        <f ca="true">+IF(AND(ISNUMBER(OFFSET('Sanitation Data'!$G$12,0,10*ROW('Sanitation Data'!G194))),'Data Summary'!DD200="Yes"),OFFSET('Sanitation Data'!$G$12,0,10*ROW('Sanitation Data'!G194)),NA())</f>
        <v>#N/A</v>
      </c>
      <c r="AP200" s="84" t="e">
        <f ca="true">+IF(AND(ISNUMBER(OFFSET('Sanitation Data'!$H$4,0,10*ROW('Sanitation Data'!H194))),'Data Summary'!DE200="Yes"),100-OFFSET('Sanitation Data'!$H$4,0,10*ROW('Sanitation Data'!H194)),NA())</f>
        <v>#N/A</v>
      </c>
      <c r="AQ200" s="84" t="e">
        <f ca="true">+IF(AND(ISNUMBER(OFFSET('Sanitation Data'!$H$6,0,10*ROW('Sanitation Data'!H194))),'Data Summary'!DF200="Yes"),OFFSET('Sanitation Data'!$H$6,0,10*ROW('Sanitation Data'!H194)),NA())</f>
        <v>#N/A</v>
      </c>
      <c r="AR200" s="84" t="e">
        <f ca="true">+IF(AND(ISNUMBER(OFFSET('Sanitation Data'!$H$10,0,10*ROW('Sanitation Data'!H194))),'Data Summary'!DG200="Yes"),OFFSET('Sanitation Data'!$H$10,0,10*ROW('Sanitation Data'!H194)),NA())</f>
        <v>#N/A</v>
      </c>
      <c r="AS200" s="84" t="e">
        <f ca="true">+IF(AND(ISNUMBER(OFFSET('Sanitation Data'!$H$11,0,10*ROW('Sanitation Data'!H194))),'Data Summary'!DH200="Yes"),OFFSET('Sanitation Data'!$H$11,0,10*ROW('Sanitation Data'!H194)),NA())</f>
        <v>#N/A</v>
      </c>
      <c r="AT200" s="84" t="e">
        <f ca="true">+IF(AND(ISNUMBER(OFFSET('Sanitation Data'!$H$12,0,10*ROW('Sanitation Data'!H194))),'Data Summary'!DI200="Yes"),OFFSET('Sanitation Data'!$H$12,0,10*ROW('Sanitation Data'!H194)),NA())</f>
        <v>#N/A</v>
      </c>
      <c r="AU200" s="84" t="e">
        <f ca="true">+IF(AND(ISNUMBER(OFFSET('Sanitation Data'!$I$4,0,10*ROW('Sanitation Data'!I194))),'Data Summary'!DJ200="Yes"),100-OFFSET('Sanitation Data'!$I$4,0,10*ROW('Sanitation Data'!I194)),NA())</f>
        <v>#N/A</v>
      </c>
      <c r="AV200" s="84" t="e">
        <f ca="true">+IF(AND(ISNUMBER(OFFSET('Sanitation Data'!$I$6,0,10*ROW('Sanitation Data'!I194))),'Data Summary'!DK200="Yes"),OFFSET('Sanitation Data'!$I$6,0,10*ROW('Sanitation Data'!I194)),NA())</f>
        <v>#N/A</v>
      </c>
      <c r="AW200" s="84" t="e">
        <f ca="true">+IF(AND(ISNUMBER(OFFSET('Sanitation Data'!$I$10,0,10*ROW('Sanitation Data'!I194))),'Data Summary'!DL200="Yes"),OFFSET('Sanitation Data'!$I$10,0,10*ROW('Sanitation Data'!I194)),NA())</f>
        <v>#N/A</v>
      </c>
      <c r="AX200" s="84" t="e">
        <f ca="true">+IF(AND(ISNUMBER(OFFSET('Sanitation Data'!$I$11,0,10*ROW('Sanitation Data'!I194))),'Data Summary'!DM200="Yes"),OFFSET('Sanitation Data'!$I$11,0,10*ROW('Sanitation Data'!I194)),NA())</f>
        <v>#N/A</v>
      </c>
      <c r="AY200" s="84" t="e">
        <f ca="true">+IF(AND(ISNUMBER(OFFSET('Sanitation Data'!$I$12,0,10*ROW('Sanitation Data'!I194))),'Data Summary'!DN200="Yes"),OFFSET('Sanitation Data'!$I$12,0,10*ROW('Sanitation Data'!I194)),NA())</f>
        <v>#N/A</v>
      </c>
      <c r="AZ200" s="85" t="e">
        <f ca="true">+IF(AND(ISNUMBER(OFFSET('Hygiene Data'!$D$5,0,10*ROW('Hygiene Data'!D194))),'Data Summary'!DO200="Yes"),OFFSET('Hygiene Data'!$D$5,0,10*ROW('Hygiene Data'!D194)),NA())</f>
        <v>#N/A</v>
      </c>
      <c r="BA200" s="85" t="e">
        <f ca="true">+IF(AND(ISNUMBER(OFFSET('Hygiene Data'!$D$7,0,10*ROW('Hygiene Data'!D194))),'Data Summary'!DP200="Yes"),OFFSET('Hygiene Data'!$D$7,0,10*ROW('Hygiene Data'!D194)),NA())</f>
        <v>#N/A</v>
      </c>
      <c r="BB200" s="85" t="e">
        <f ca="true">+IF(AND(ISNUMBER(OFFSET('Hygiene Data'!$D$9,0,10*ROW('Hygiene Data'!D194))),'Data Summary'!DQ200="Yes"),OFFSET('Hygiene Data'!$D$9,0,10*ROW('Hygiene Data'!D194)),NA())</f>
        <v>#N/A</v>
      </c>
      <c r="BC200" s="85" t="e">
        <f ca="true">+IF(AND(ISNUMBER(OFFSET('Hygiene Data'!$E$5,0,10*ROW('Hygiene Data'!E194))),'Data Summary'!DR200="Yes"),OFFSET('Hygiene Data'!$E$5,0,10*ROW('Hygiene Data'!E194)),NA())</f>
        <v>#N/A</v>
      </c>
      <c r="BD200" s="85" t="e">
        <f ca="true">+IF(AND(ISNUMBER(OFFSET('Hygiene Data'!$E$7,0,10*ROW('Hygiene Data'!E194))),'Data Summary'!DS200="Yes"),OFFSET('Hygiene Data'!$E$7,0,10*ROW('Hygiene Data'!E194)),NA())</f>
        <v>#N/A</v>
      </c>
      <c r="BE200" s="85" t="e">
        <f ca="true">+IF(AND(ISNUMBER(OFFSET('Hygiene Data'!$E$9,0,10*ROW('Hygiene Data'!E194))),'Data Summary'!DT200="Yes"),OFFSET('Hygiene Data'!$E$9,0,10*ROW('Hygiene Data'!E194)),NA())</f>
        <v>#N/A</v>
      </c>
      <c r="BF200" s="85" t="e">
        <f ca="true">+IF(AND(ISNUMBER(OFFSET('Hygiene Data'!$F$5,0,10*ROW('Hygiene Data'!F194))),'Data Summary'!DU200="Yes"),OFFSET('Hygiene Data'!$F$5,0,10*ROW('Hygiene Data'!F194)),NA())</f>
        <v>#N/A</v>
      </c>
      <c r="BG200" s="85" t="e">
        <f ca="true">+IF(AND(ISNUMBER(OFFSET('Hygiene Data'!$F$7,0,10*ROW('Hygiene Data'!F194))),'Data Summary'!DV200="Yes"),OFFSET('Hygiene Data'!$F$7,0,10*ROW('Hygiene Data'!F194)),NA())</f>
        <v>#N/A</v>
      </c>
      <c r="BH200" s="85" t="e">
        <f ca="true">+IF(AND(ISNUMBER(OFFSET('Hygiene Data'!$F$9,0,10*ROW('Hygiene Data'!F194))),'Data Summary'!DW200="Yes"),OFFSET('Hygiene Data'!$F$9,0,10*ROW('Hygiene Data'!F194)),NA())</f>
        <v>#N/A</v>
      </c>
      <c r="BI200" s="85" t="e">
        <f ca="true">+IF(AND(ISNUMBER(OFFSET('Hygiene Data'!$G$5,0,10*ROW('Hygiene Data'!G194))),'Data Summary'!DX200="Yes"),OFFSET('Hygiene Data'!$G$5,0,10*ROW('Hygiene Data'!G194)),NA())</f>
        <v>#N/A</v>
      </c>
      <c r="BJ200" s="85" t="e">
        <f ca="true">+IF(AND(ISNUMBER(OFFSET('Hygiene Data'!$G$7,0,10*ROW('Hygiene Data'!G194))),'Data Summary'!DY200="Yes"),OFFSET('Hygiene Data'!$G$7,0,10*ROW('Hygiene Data'!G194)),NA())</f>
        <v>#N/A</v>
      </c>
      <c r="BK200" s="85" t="e">
        <f ca="true">+IF(AND(ISNUMBER(OFFSET('Hygiene Data'!$G$9,0,10*ROW('Hygiene Data'!G194))),'Data Summary'!DZ200="Yes"),OFFSET('Hygiene Data'!$G$9,0,10*ROW('Hygiene Data'!G194)),NA())</f>
        <v>#N/A</v>
      </c>
      <c r="BL200" s="85" t="e">
        <f ca="true">+IF(AND(ISNUMBER(OFFSET('Hygiene Data'!$H$5,0,10*ROW('Hygiene Data'!H194))),'Data Summary'!EA200="Yes"),OFFSET('Hygiene Data'!$H$5,0,10*ROW('Hygiene Data'!H194)),NA())</f>
        <v>#N/A</v>
      </c>
      <c r="BM200" s="85" t="e">
        <f ca="true">+IF(AND(ISNUMBER(OFFSET('Hygiene Data'!$H$7,0,10*ROW('Hygiene Data'!H194))),'Data Summary'!EB200="Yes"),OFFSET('Hygiene Data'!$H$7,0,10*ROW('Hygiene Data'!H194)),NA())</f>
        <v>#N/A</v>
      </c>
      <c r="BN200" s="85" t="e">
        <f ca="true">+IF(AND(ISNUMBER(OFFSET('Hygiene Data'!$H$9,0,10*ROW('Hygiene Data'!H194))),'Data Summary'!EC200="Yes"),OFFSET('Hygiene Data'!$H$9,0,10*ROW('Hygiene Data'!H194)),NA())</f>
        <v>#N/A</v>
      </c>
      <c r="BO200" s="85" t="e">
        <f ca="true">+IF(AND(ISNUMBER(OFFSET('Hygiene Data'!$I$5,0,10*ROW('Hygiene Data'!I194))),'Data Summary'!ED200="Yes"),OFFSET('Hygiene Data'!$I$5,0,10*ROW('Hygiene Data'!I194)),NA())</f>
        <v>#N/A</v>
      </c>
      <c r="BP200" s="85" t="e">
        <f ca="true">+IF(AND(ISNUMBER(OFFSET('Hygiene Data'!$I$7,0,10*ROW('Hygiene Data'!I194))),'Data Summary'!EE200="Yes"),OFFSET('Hygiene Data'!$I$7,0,10*ROW('Hygiene Data'!I194)),NA())</f>
        <v>#N/A</v>
      </c>
      <c r="BQ200" s="85" t="e">
        <f ca="true">+IF(AND(ISNUMBER(OFFSET('Hygiene Data'!$I$9,0,10*ROW('Hygiene Data'!I194))),'Data Summary'!EF200="Yes"),OFFSET('Hygiene Data'!$I$9,0,10*ROW('Hygiene Data'!I194)),NA())</f>
        <v>#N/A</v>
      </c>
    </row>
    <row xmlns:x14ac="http://schemas.microsoft.com/office/spreadsheetml/2009/9/ac" r="201" x14ac:dyDescent="0.2">
      <c r="A201" s="326" t="e">
        <f ca="true">+RIGHT('Data Summary'!A201,LEN('Data Summary'!A201)-9)</f>
        <v>#VALUE!</v>
      </c>
      <c r="B201" s="31" t="str">
        <f ca="true">+IF(ISTEXT('Data Summary'!B201),'Data Summary'!B201,"")</f>
        <v/>
      </c>
      <c r="C201" s="325" t="e">
        <f ca="true">+VALUE('Data Summary'!C201)</f>
        <v>#VALUE!</v>
      </c>
      <c r="D201" s="83" t="e">
        <f ca="true">+IF(AND(ISNUMBER(OFFSET('Water Data'!$D$4,0,10*ROW('Water Data'!D195))),'Data Summary'!BS201="Yes"),100-OFFSET('Water Data'!$D$4,0,10*ROW('Water Data'!D195)),NA())</f>
        <v>#N/A</v>
      </c>
      <c r="E201" s="83" t="e">
        <f ca="true">+IF(AND(ISNUMBER(OFFSET('Water Data'!$D$6,0,10*ROW('Water Data'!D195))),'Data Summary'!BT201="Yes"),OFFSET('Water Data'!$D$6,0,10*ROW('Water Data'!D195)),NA())</f>
        <v>#N/A</v>
      </c>
      <c r="F201" s="83" t="e">
        <f ca="true">+IF(AND(ISNUMBER(OFFSET('Water Data'!$D$9,0,10*ROW('Water Data'!D195))),'Data Summary'!BU201="Yes"),OFFSET('Water Data'!$D$9,0,10*ROW('Water Data'!D195)),NA())</f>
        <v>#N/A</v>
      </c>
      <c r="G201" s="83" t="e">
        <f ca="true">+IF(AND(ISNUMBER(OFFSET('Water Data'!$E$4,0,10*ROW('Water Data'!E195))),'Data Summary'!BV201="Yes"),100-OFFSET('Water Data'!$E$4,0,10*ROW('Water Data'!E195)),NA())</f>
        <v>#N/A</v>
      </c>
      <c r="H201" s="83" t="e">
        <f ca="true">+IF(AND(ISNUMBER(OFFSET('Water Data'!$E$6,0,10*ROW('Water Data'!E195))),'Data Summary'!BW201="Yes"),OFFSET('Water Data'!$E$6,0,10*ROW('Water Data'!E195)),NA())</f>
        <v>#N/A</v>
      </c>
      <c r="I201" s="83" t="e">
        <f ca="true">+IF(AND(ISNUMBER(OFFSET('Water Data'!$E$9,0,10*ROW('Water Data'!E195))),'Data Summary'!BX201="Yes"),OFFSET('Water Data'!$E$9,0,10*ROW('Water Data'!E195)),NA())</f>
        <v>#N/A</v>
      </c>
      <c r="J201" s="83" t="e">
        <f ca="true">+IF(AND(ISNUMBER(OFFSET('Water Data'!$F$4,0,10*ROW('Water Data'!F195))),'Data Summary'!BY201="Yes"),100-OFFSET('Water Data'!$F$4,0,10*ROW('Water Data'!F195)),NA())</f>
        <v>#N/A</v>
      </c>
      <c r="K201" s="83" t="e">
        <f ca="true">+IF(AND(ISNUMBER(OFFSET('Water Data'!$F$6,0,10*ROW('Water Data'!F195))),'Data Summary'!BZ201="Yes"),OFFSET('Water Data'!$F$6,0,10*ROW('Water Data'!F195)),NA())</f>
        <v>#N/A</v>
      </c>
      <c r="L201" s="83" t="e">
        <f ca="true">+IF(AND(ISNUMBER(OFFSET('Water Data'!$F$9,0,10*ROW('Water Data'!F195))),'Data Summary'!CA201="Yes"),OFFSET('Water Data'!$F$9,0,10*ROW('Water Data'!F195)),NA())</f>
        <v>#N/A</v>
      </c>
      <c r="M201" s="83" t="e">
        <f ca="true">+IF(AND(ISNUMBER(OFFSET('Water Data'!$G$4,0,10*ROW('Water Data'!G195))),'Data Summary'!CB201="Yes"),100-OFFSET('Water Data'!$G$4,0,10*ROW('Water Data'!G195)),NA())</f>
        <v>#N/A</v>
      </c>
      <c r="N201" s="83" t="e">
        <f ca="true">+IF(AND(ISNUMBER(OFFSET('Water Data'!$G$6,0,10*ROW('Water Data'!G195))),'Data Summary'!CC201="Yes"),OFFSET('Water Data'!$G$6,0,10*ROW('Water Data'!G195)),NA())</f>
        <v>#N/A</v>
      </c>
      <c r="O201" s="83" t="e">
        <f ca="true">+IF(AND(ISNUMBER(OFFSET('Water Data'!$G$9,0,10*ROW('Water Data'!G195))),'Data Summary'!CD201="Yes"),OFFSET('Water Data'!$G$9,0,10*ROW('Water Data'!G195)),NA())</f>
        <v>#N/A</v>
      </c>
      <c r="P201" s="83" t="e">
        <f ca="true">+IF(AND(ISNUMBER(OFFSET('Water Data'!$H$4,0,10*ROW('Water Data'!H195))),'Data Summary'!CE201="Yes"),100-OFFSET('Water Data'!$H$4,0,10*ROW('Water Data'!H195)),NA())</f>
        <v>#N/A</v>
      </c>
      <c r="Q201" s="83" t="e">
        <f ca="true">+IF(AND(ISNUMBER(OFFSET('Water Data'!$H$6,0,10*ROW('Water Data'!H195))),'Data Summary'!CF201="Yes"),OFFSET('Water Data'!$H$6,0,10*ROW('Water Data'!H195)),NA())</f>
        <v>#N/A</v>
      </c>
      <c r="R201" s="83" t="e">
        <f ca="true">+IF(AND(ISNUMBER(OFFSET('Water Data'!$H$9,0,10*ROW('Water Data'!H195))),'Data Summary'!CG201="Yes"),OFFSET('Water Data'!$H$9,0,10*ROW('Water Data'!H195)),NA())</f>
        <v>#N/A</v>
      </c>
      <c r="S201" s="83" t="e">
        <f ca="true">+IF(AND(ISNUMBER(OFFSET('Water Data'!$I$4,0,10*ROW('Water Data'!I195))),'Data Summary'!CH201="Yes"),100-OFFSET('Water Data'!$I$4,0,10*ROW('Water Data'!I195)),NA())</f>
        <v>#N/A</v>
      </c>
      <c r="T201" s="83" t="e">
        <f ca="true">+IF(AND(ISNUMBER(OFFSET('Water Data'!$I$6,0,10*ROW('Water Data'!I195))),'Data Summary'!CI201="Yes"),OFFSET('Water Data'!$I$6,0,10*ROW('Water Data'!I195)),NA())</f>
        <v>#N/A</v>
      </c>
      <c r="U201" s="83" t="e">
        <f ca="true">+IF(AND(ISNUMBER(OFFSET('Water Data'!$I$9,0,10*ROW('Water Data'!I195))),'Data Summary'!CJ201="Yes"),OFFSET('Water Data'!$I$9,0,10*ROW('Water Data'!I195)),NA())</f>
        <v>#N/A</v>
      </c>
      <c r="V201" s="84" t="e">
        <f ca="true">+IF(AND(ISNUMBER(OFFSET('Sanitation Data'!$D$4,0,10*ROW('Sanitation Data'!D195))),'Data Summary'!CK201="Yes"),100-OFFSET('Sanitation Data'!$D$4,0,10*ROW('Sanitation Data'!D195)),NA())</f>
        <v>#N/A</v>
      </c>
      <c r="W201" s="84" t="e">
        <f ca="true">+IF(AND(ISNUMBER(OFFSET('Sanitation Data'!$D$6,0,10*ROW('Sanitation Data'!D195))),'Data Summary'!CL201="Yes"),OFFSET('Sanitation Data'!$D$6,0,10*ROW('Sanitation Data'!D195)),NA())</f>
        <v>#N/A</v>
      </c>
      <c r="X201" s="84" t="e">
        <f ca="true">+IF(AND(ISNUMBER(OFFSET('Sanitation Data'!$D$10,0,10*ROW('Sanitation Data'!D195))),'Data Summary'!CM201="Yes"),OFFSET('Sanitation Data'!$D$10,0,10*ROW('Sanitation Data'!D195)),NA())</f>
        <v>#N/A</v>
      </c>
      <c r="Y201" s="84" t="e">
        <f ca="true">+IF(AND(ISNUMBER(OFFSET('Sanitation Data'!$D$11,0,10*ROW('Sanitation Data'!D195))),'Data Summary'!CN201="Yes"),OFFSET('Sanitation Data'!$D$11,0,10*ROW('Sanitation Data'!D195)),NA())</f>
        <v>#N/A</v>
      </c>
      <c r="Z201" s="84" t="e">
        <f ca="true">+IF(AND(ISNUMBER(OFFSET('Sanitation Data'!$D$12,0,10*ROW('Sanitation Data'!D195))),'Data Summary'!CO201="Yes"),OFFSET('Sanitation Data'!$D$12,0,10*ROW('Sanitation Data'!D195)),NA())</f>
        <v>#N/A</v>
      </c>
      <c r="AA201" s="84" t="e">
        <f ca="true">+IF(AND(ISNUMBER(OFFSET('Sanitation Data'!$E$4,0,10*ROW('Sanitation Data'!E195))),'Data Summary'!CP201="Yes"),100-OFFSET('Sanitation Data'!$E$4,0,10*ROW('Sanitation Data'!E195)),NA())</f>
        <v>#N/A</v>
      </c>
      <c r="AB201" s="84" t="e">
        <f ca="true">+IF(AND(ISNUMBER(OFFSET('Sanitation Data'!$E$6,0,10*ROW('Sanitation Data'!E195))),'Data Summary'!CQ201="Yes"),OFFSET('Sanitation Data'!$E$6,0,10*ROW('Sanitation Data'!E195)),NA())</f>
        <v>#N/A</v>
      </c>
      <c r="AC201" s="84" t="e">
        <f ca="true">+IF(AND(ISNUMBER(OFFSET('Sanitation Data'!$E$10,0,10*ROW('Sanitation Data'!E195))),'Data Summary'!CR201="Yes"),OFFSET('Sanitation Data'!$E$10,0,10*ROW('Sanitation Data'!E195)),NA())</f>
        <v>#N/A</v>
      </c>
      <c r="AD201" s="84" t="e">
        <f ca="true">+IF(AND(ISNUMBER(OFFSET('Sanitation Data'!$E$11,0,10*ROW('Sanitation Data'!E195))),'Data Summary'!CS201="Yes"),OFFSET('Sanitation Data'!$E$11,0,10*ROW('Sanitation Data'!E195)),NA())</f>
        <v>#N/A</v>
      </c>
      <c r="AE201" s="84" t="e">
        <f ca="true">+IF(AND(ISNUMBER(OFFSET('Sanitation Data'!$E$12,0,10*ROW('Sanitation Data'!E195))),'Data Summary'!CT201="Yes"),OFFSET('Sanitation Data'!$E$12,0,10*ROW('Sanitation Data'!E195)),NA())</f>
        <v>#N/A</v>
      </c>
      <c r="AF201" s="84" t="e">
        <f ca="true">+IF(AND(ISNUMBER(OFFSET('Sanitation Data'!$F$4,0,10*ROW('Sanitation Data'!F195))),'Data Summary'!CU201="Yes"),100-OFFSET('Sanitation Data'!$F$4,0,10*ROW('Sanitation Data'!F195)),NA())</f>
        <v>#N/A</v>
      </c>
      <c r="AG201" s="84" t="e">
        <f ca="true">+IF(AND(ISNUMBER(OFFSET('Sanitation Data'!$F$6,0,10*ROW('Sanitation Data'!F195))),'Data Summary'!CV201="Yes"),OFFSET('Sanitation Data'!$F$6,0,10*ROW('Sanitation Data'!F195)),NA())</f>
        <v>#N/A</v>
      </c>
      <c r="AH201" s="84" t="e">
        <f ca="true">+IF(AND(ISNUMBER(OFFSET('Sanitation Data'!$F$10,0,10*ROW('Sanitation Data'!F195))),'Data Summary'!CW201="Yes"),OFFSET('Sanitation Data'!$F$10,0,10*ROW('Sanitation Data'!F195)),NA())</f>
        <v>#N/A</v>
      </c>
      <c r="AI201" s="84" t="e">
        <f ca="true">+IF(AND(ISNUMBER(OFFSET('Sanitation Data'!$F$11,0,10*ROW('Sanitation Data'!F195))),'Data Summary'!CX201="Yes"),OFFSET('Sanitation Data'!$F$11,0,10*ROW('Sanitation Data'!F195)),NA())</f>
        <v>#N/A</v>
      </c>
      <c r="AJ201" s="84" t="e">
        <f ca="true">+IF(AND(ISNUMBER(OFFSET('Sanitation Data'!$F$12,0,10*ROW('Sanitation Data'!F195))),'Data Summary'!CY201="Yes"),OFFSET('Sanitation Data'!$F$12,0,10*ROW('Sanitation Data'!F195)),NA())</f>
        <v>#N/A</v>
      </c>
      <c r="AK201" s="84" t="e">
        <f ca="true">+IF(AND(ISNUMBER(OFFSET('Sanitation Data'!$G$4,0,10*ROW('Sanitation Data'!G195))),'Data Summary'!CZ201="Yes"),100-OFFSET('Sanitation Data'!$G$4,0,10*ROW('Sanitation Data'!G195)),NA())</f>
        <v>#N/A</v>
      </c>
      <c r="AL201" s="84" t="e">
        <f ca="true">+IF(AND(ISNUMBER(OFFSET('Sanitation Data'!$G$6,0,10*ROW('Sanitation Data'!G195))),'Data Summary'!DA201="Yes"),OFFSET('Sanitation Data'!$G$6,0,10*ROW('Sanitation Data'!G195)),NA())</f>
        <v>#N/A</v>
      </c>
      <c r="AM201" s="84" t="e">
        <f ca="true">+IF(AND(ISNUMBER(OFFSET('Sanitation Data'!$G$10,0,10*ROW('Sanitation Data'!G195))),'Data Summary'!DB201="Yes"),OFFSET('Sanitation Data'!$G$10,0,10*ROW('Sanitation Data'!G195)),NA())</f>
        <v>#N/A</v>
      </c>
      <c r="AN201" s="84" t="e">
        <f ca="true">+IF(AND(ISNUMBER(OFFSET('Sanitation Data'!$G$11,0,10*ROW('Sanitation Data'!G195))),'Data Summary'!DC201="Yes"),OFFSET('Sanitation Data'!$G$11,0,10*ROW('Sanitation Data'!G195)),NA())</f>
        <v>#N/A</v>
      </c>
      <c r="AO201" s="84" t="e">
        <f ca="true">+IF(AND(ISNUMBER(OFFSET('Sanitation Data'!$G$12,0,10*ROW('Sanitation Data'!G195))),'Data Summary'!DD201="Yes"),OFFSET('Sanitation Data'!$G$12,0,10*ROW('Sanitation Data'!G195)),NA())</f>
        <v>#N/A</v>
      </c>
      <c r="AP201" s="84" t="e">
        <f ca="true">+IF(AND(ISNUMBER(OFFSET('Sanitation Data'!$H$4,0,10*ROW('Sanitation Data'!H195))),'Data Summary'!DE201="Yes"),100-OFFSET('Sanitation Data'!$H$4,0,10*ROW('Sanitation Data'!H195)),NA())</f>
        <v>#N/A</v>
      </c>
      <c r="AQ201" s="84" t="e">
        <f ca="true">+IF(AND(ISNUMBER(OFFSET('Sanitation Data'!$H$6,0,10*ROW('Sanitation Data'!H195))),'Data Summary'!DF201="Yes"),OFFSET('Sanitation Data'!$H$6,0,10*ROW('Sanitation Data'!H195)),NA())</f>
        <v>#N/A</v>
      </c>
      <c r="AR201" s="84" t="e">
        <f ca="true">+IF(AND(ISNUMBER(OFFSET('Sanitation Data'!$H$10,0,10*ROW('Sanitation Data'!H195))),'Data Summary'!DG201="Yes"),OFFSET('Sanitation Data'!$H$10,0,10*ROW('Sanitation Data'!H195)),NA())</f>
        <v>#N/A</v>
      </c>
      <c r="AS201" s="84" t="e">
        <f ca="true">+IF(AND(ISNUMBER(OFFSET('Sanitation Data'!$H$11,0,10*ROW('Sanitation Data'!H195))),'Data Summary'!DH201="Yes"),OFFSET('Sanitation Data'!$H$11,0,10*ROW('Sanitation Data'!H195)),NA())</f>
        <v>#N/A</v>
      </c>
      <c r="AT201" s="84" t="e">
        <f ca="true">+IF(AND(ISNUMBER(OFFSET('Sanitation Data'!$H$12,0,10*ROW('Sanitation Data'!H195))),'Data Summary'!DI201="Yes"),OFFSET('Sanitation Data'!$H$12,0,10*ROW('Sanitation Data'!H195)),NA())</f>
        <v>#N/A</v>
      </c>
      <c r="AU201" s="84" t="e">
        <f ca="true">+IF(AND(ISNUMBER(OFFSET('Sanitation Data'!$I$4,0,10*ROW('Sanitation Data'!I195))),'Data Summary'!DJ201="Yes"),100-OFFSET('Sanitation Data'!$I$4,0,10*ROW('Sanitation Data'!I195)),NA())</f>
        <v>#N/A</v>
      </c>
      <c r="AV201" s="84" t="e">
        <f ca="true">+IF(AND(ISNUMBER(OFFSET('Sanitation Data'!$I$6,0,10*ROW('Sanitation Data'!I195))),'Data Summary'!DK201="Yes"),OFFSET('Sanitation Data'!$I$6,0,10*ROW('Sanitation Data'!I195)),NA())</f>
        <v>#N/A</v>
      </c>
      <c r="AW201" s="84" t="e">
        <f ca="true">+IF(AND(ISNUMBER(OFFSET('Sanitation Data'!$I$10,0,10*ROW('Sanitation Data'!I195))),'Data Summary'!DL201="Yes"),OFFSET('Sanitation Data'!$I$10,0,10*ROW('Sanitation Data'!I195)),NA())</f>
        <v>#N/A</v>
      </c>
      <c r="AX201" s="84" t="e">
        <f ca="true">+IF(AND(ISNUMBER(OFFSET('Sanitation Data'!$I$11,0,10*ROW('Sanitation Data'!I195))),'Data Summary'!DM201="Yes"),OFFSET('Sanitation Data'!$I$11,0,10*ROW('Sanitation Data'!I195)),NA())</f>
        <v>#N/A</v>
      </c>
      <c r="AY201" s="84" t="e">
        <f ca="true">+IF(AND(ISNUMBER(OFFSET('Sanitation Data'!$I$12,0,10*ROW('Sanitation Data'!I195))),'Data Summary'!DN201="Yes"),OFFSET('Sanitation Data'!$I$12,0,10*ROW('Sanitation Data'!I195)),NA())</f>
        <v>#N/A</v>
      </c>
      <c r="AZ201" s="85" t="e">
        <f ca="true">+IF(AND(ISNUMBER(OFFSET('Hygiene Data'!$D$5,0,10*ROW('Hygiene Data'!D195))),'Data Summary'!DO201="Yes"),OFFSET('Hygiene Data'!$D$5,0,10*ROW('Hygiene Data'!D195)),NA())</f>
        <v>#N/A</v>
      </c>
      <c r="BA201" s="85" t="e">
        <f ca="true">+IF(AND(ISNUMBER(OFFSET('Hygiene Data'!$D$7,0,10*ROW('Hygiene Data'!D195))),'Data Summary'!DP201="Yes"),OFFSET('Hygiene Data'!$D$7,0,10*ROW('Hygiene Data'!D195)),NA())</f>
        <v>#N/A</v>
      </c>
      <c r="BB201" s="85" t="e">
        <f ca="true">+IF(AND(ISNUMBER(OFFSET('Hygiene Data'!$D$9,0,10*ROW('Hygiene Data'!D195))),'Data Summary'!DQ201="Yes"),OFFSET('Hygiene Data'!$D$9,0,10*ROW('Hygiene Data'!D195)),NA())</f>
        <v>#N/A</v>
      </c>
      <c r="BC201" s="85" t="e">
        <f ca="true">+IF(AND(ISNUMBER(OFFSET('Hygiene Data'!$E$5,0,10*ROW('Hygiene Data'!E195))),'Data Summary'!DR201="Yes"),OFFSET('Hygiene Data'!$E$5,0,10*ROW('Hygiene Data'!E195)),NA())</f>
        <v>#N/A</v>
      </c>
      <c r="BD201" s="85" t="e">
        <f ca="true">+IF(AND(ISNUMBER(OFFSET('Hygiene Data'!$E$7,0,10*ROW('Hygiene Data'!E195))),'Data Summary'!DS201="Yes"),OFFSET('Hygiene Data'!$E$7,0,10*ROW('Hygiene Data'!E195)),NA())</f>
        <v>#N/A</v>
      </c>
      <c r="BE201" s="85" t="e">
        <f ca="true">+IF(AND(ISNUMBER(OFFSET('Hygiene Data'!$E$9,0,10*ROW('Hygiene Data'!E195))),'Data Summary'!DT201="Yes"),OFFSET('Hygiene Data'!$E$9,0,10*ROW('Hygiene Data'!E195)),NA())</f>
        <v>#N/A</v>
      </c>
      <c r="BF201" s="85" t="e">
        <f ca="true">+IF(AND(ISNUMBER(OFFSET('Hygiene Data'!$F$5,0,10*ROW('Hygiene Data'!F195))),'Data Summary'!DU201="Yes"),OFFSET('Hygiene Data'!$F$5,0,10*ROW('Hygiene Data'!F195)),NA())</f>
        <v>#N/A</v>
      </c>
      <c r="BG201" s="85" t="e">
        <f ca="true">+IF(AND(ISNUMBER(OFFSET('Hygiene Data'!$F$7,0,10*ROW('Hygiene Data'!F195))),'Data Summary'!DV201="Yes"),OFFSET('Hygiene Data'!$F$7,0,10*ROW('Hygiene Data'!F195)),NA())</f>
        <v>#N/A</v>
      </c>
      <c r="BH201" s="85" t="e">
        <f ca="true">+IF(AND(ISNUMBER(OFFSET('Hygiene Data'!$F$9,0,10*ROW('Hygiene Data'!F195))),'Data Summary'!DW201="Yes"),OFFSET('Hygiene Data'!$F$9,0,10*ROW('Hygiene Data'!F195)),NA())</f>
        <v>#N/A</v>
      </c>
      <c r="BI201" s="85" t="e">
        <f ca="true">+IF(AND(ISNUMBER(OFFSET('Hygiene Data'!$G$5,0,10*ROW('Hygiene Data'!G195))),'Data Summary'!DX201="Yes"),OFFSET('Hygiene Data'!$G$5,0,10*ROW('Hygiene Data'!G195)),NA())</f>
        <v>#N/A</v>
      </c>
      <c r="BJ201" s="85" t="e">
        <f ca="true">+IF(AND(ISNUMBER(OFFSET('Hygiene Data'!$G$7,0,10*ROW('Hygiene Data'!G195))),'Data Summary'!DY201="Yes"),OFFSET('Hygiene Data'!$G$7,0,10*ROW('Hygiene Data'!G195)),NA())</f>
        <v>#N/A</v>
      </c>
      <c r="BK201" s="85" t="e">
        <f ca="true">+IF(AND(ISNUMBER(OFFSET('Hygiene Data'!$G$9,0,10*ROW('Hygiene Data'!G195))),'Data Summary'!DZ201="Yes"),OFFSET('Hygiene Data'!$G$9,0,10*ROW('Hygiene Data'!G195)),NA())</f>
        <v>#N/A</v>
      </c>
      <c r="BL201" s="85" t="e">
        <f ca="true">+IF(AND(ISNUMBER(OFFSET('Hygiene Data'!$H$5,0,10*ROW('Hygiene Data'!H195))),'Data Summary'!EA201="Yes"),OFFSET('Hygiene Data'!$H$5,0,10*ROW('Hygiene Data'!H195)),NA())</f>
        <v>#N/A</v>
      </c>
      <c r="BM201" s="85" t="e">
        <f ca="true">+IF(AND(ISNUMBER(OFFSET('Hygiene Data'!$H$7,0,10*ROW('Hygiene Data'!H195))),'Data Summary'!EB201="Yes"),OFFSET('Hygiene Data'!$H$7,0,10*ROW('Hygiene Data'!H195)),NA())</f>
        <v>#N/A</v>
      </c>
      <c r="BN201" s="85" t="e">
        <f ca="true">+IF(AND(ISNUMBER(OFFSET('Hygiene Data'!$H$9,0,10*ROW('Hygiene Data'!H195))),'Data Summary'!EC201="Yes"),OFFSET('Hygiene Data'!$H$9,0,10*ROW('Hygiene Data'!H195)),NA())</f>
        <v>#N/A</v>
      </c>
      <c r="BO201" s="85" t="e">
        <f ca="true">+IF(AND(ISNUMBER(OFFSET('Hygiene Data'!$I$5,0,10*ROW('Hygiene Data'!I195))),'Data Summary'!ED201="Yes"),OFFSET('Hygiene Data'!$I$5,0,10*ROW('Hygiene Data'!I195)),NA())</f>
        <v>#N/A</v>
      </c>
      <c r="BP201" s="85" t="e">
        <f ca="true">+IF(AND(ISNUMBER(OFFSET('Hygiene Data'!$I$7,0,10*ROW('Hygiene Data'!I195))),'Data Summary'!EE201="Yes"),OFFSET('Hygiene Data'!$I$7,0,10*ROW('Hygiene Data'!I195)),NA())</f>
        <v>#N/A</v>
      </c>
      <c r="BQ201" s="85" t="e">
        <f ca="true">+IF(AND(ISNUMBER(OFFSET('Hygiene Data'!$I$9,0,10*ROW('Hygiene Data'!I195))),'Data Summary'!EF201="Yes"),OFFSET('Hygiene Data'!$I$9,0,10*ROW('Hygiene Data'!I195)),NA())</f>
        <v>#N/A</v>
      </c>
    </row>
    <row xmlns:x14ac="http://schemas.microsoft.com/office/spreadsheetml/2009/9/ac" r="202" x14ac:dyDescent="0.2">
      <c r="A202" s="326" t="e">
        <f ca="true">+RIGHT('Data Summary'!A202,LEN('Data Summary'!A202)-9)</f>
        <v>#VALUE!</v>
      </c>
      <c r="B202" s="31" t="str">
        <f ca="true">+IF(ISTEXT('Data Summary'!B202),'Data Summary'!B202,"")</f>
        <v/>
      </c>
      <c r="C202" s="325" t="e">
        <f ca="true">+VALUE('Data Summary'!C202)</f>
        <v>#VALUE!</v>
      </c>
      <c r="D202" s="83" t="e">
        <f ca="true">+IF(AND(ISNUMBER(OFFSET('Water Data'!$D$4,0,10*ROW('Water Data'!D196))),'Data Summary'!BS202="Yes"),100-OFFSET('Water Data'!$D$4,0,10*ROW('Water Data'!D196)),NA())</f>
        <v>#N/A</v>
      </c>
      <c r="E202" s="83" t="e">
        <f ca="true">+IF(AND(ISNUMBER(OFFSET('Water Data'!$D$6,0,10*ROW('Water Data'!D196))),'Data Summary'!BT202="Yes"),OFFSET('Water Data'!$D$6,0,10*ROW('Water Data'!D196)),NA())</f>
        <v>#N/A</v>
      </c>
      <c r="F202" s="83" t="e">
        <f ca="true">+IF(AND(ISNUMBER(OFFSET('Water Data'!$D$9,0,10*ROW('Water Data'!D196))),'Data Summary'!BU202="Yes"),OFFSET('Water Data'!$D$9,0,10*ROW('Water Data'!D196)),NA())</f>
        <v>#N/A</v>
      </c>
      <c r="G202" s="83" t="e">
        <f ca="true">+IF(AND(ISNUMBER(OFFSET('Water Data'!$E$4,0,10*ROW('Water Data'!E196))),'Data Summary'!BV202="Yes"),100-OFFSET('Water Data'!$E$4,0,10*ROW('Water Data'!E196)),NA())</f>
        <v>#N/A</v>
      </c>
      <c r="H202" s="83" t="e">
        <f ca="true">+IF(AND(ISNUMBER(OFFSET('Water Data'!$E$6,0,10*ROW('Water Data'!E196))),'Data Summary'!BW202="Yes"),OFFSET('Water Data'!$E$6,0,10*ROW('Water Data'!E196)),NA())</f>
        <v>#N/A</v>
      </c>
      <c r="I202" s="83" t="e">
        <f ca="true">+IF(AND(ISNUMBER(OFFSET('Water Data'!$E$9,0,10*ROW('Water Data'!E196))),'Data Summary'!BX202="Yes"),OFFSET('Water Data'!$E$9,0,10*ROW('Water Data'!E196)),NA())</f>
        <v>#N/A</v>
      </c>
      <c r="J202" s="83" t="e">
        <f ca="true">+IF(AND(ISNUMBER(OFFSET('Water Data'!$F$4,0,10*ROW('Water Data'!F196))),'Data Summary'!BY202="Yes"),100-OFFSET('Water Data'!$F$4,0,10*ROW('Water Data'!F196)),NA())</f>
        <v>#N/A</v>
      </c>
      <c r="K202" s="83" t="e">
        <f ca="true">+IF(AND(ISNUMBER(OFFSET('Water Data'!$F$6,0,10*ROW('Water Data'!F196))),'Data Summary'!BZ202="Yes"),OFFSET('Water Data'!$F$6,0,10*ROW('Water Data'!F196)),NA())</f>
        <v>#N/A</v>
      </c>
      <c r="L202" s="83" t="e">
        <f ca="true">+IF(AND(ISNUMBER(OFFSET('Water Data'!$F$9,0,10*ROW('Water Data'!F196))),'Data Summary'!CA202="Yes"),OFFSET('Water Data'!$F$9,0,10*ROW('Water Data'!F196)),NA())</f>
        <v>#N/A</v>
      </c>
      <c r="M202" s="83" t="e">
        <f ca="true">+IF(AND(ISNUMBER(OFFSET('Water Data'!$G$4,0,10*ROW('Water Data'!G196))),'Data Summary'!CB202="Yes"),100-OFFSET('Water Data'!$G$4,0,10*ROW('Water Data'!G196)),NA())</f>
        <v>#N/A</v>
      </c>
      <c r="N202" s="83" t="e">
        <f ca="true">+IF(AND(ISNUMBER(OFFSET('Water Data'!$G$6,0,10*ROW('Water Data'!G196))),'Data Summary'!CC202="Yes"),OFFSET('Water Data'!$G$6,0,10*ROW('Water Data'!G196)),NA())</f>
        <v>#N/A</v>
      </c>
      <c r="O202" s="83" t="e">
        <f ca="true">+IF(AND(ISNUMBER(OFFSET('Water Data'!$G$9,0,10*ROW('Water Data'!G196))),'Data Summary'!CD202="Yes"),OFFSET('Water Data'!$G$9,0,10*ROW('Water Data'!G196)),NA())</f>
        <v>#N/A</v>
      </c>
      <c r="P202" s="83" t="e">
        <f ca="true">+IF(AND(ISNUMBER(OFFSET('Water Data'!$H$4,0,10*ROW('Water Data'!H196))),'Data Summary'!CE202="Yes"),100-OFFSET('Water Data'!$H$4,0,10*ROW('Water Data'!H196)),NA())</f>
        <v>#N/A</v>
      </c>
      <c r="Q202" s="83" t="e">
        <f ca="true">+IF(AND(ISNUMBER(OFFSET('Water Data'!$H$6,0,10*ROW('Water Data'!H196))),'Data Summary'!CF202="Yes"),OFFSET('Water Data'!$H$6,0,10*ROW('Water Data'!H196)),NA())</f>
        <v>#N/A</v>
      </c>
      <c r="R202" s="83" t="e">
        <f ca="true">+IF(AND(ISNUMBER(OFFSET('Water Data'!$H$9,0,10*ROW('Water Data'!H196))),'Data Summary'!CG202="Yes"),OFFSET('Water Data'!$H$9,0,10*ROW('Water Data'!H196)),NA())</f>
        <v>#N/A</v>
      </c>
      <c r="S202" s="83" t="e">
        <f ca="true">+IF(AND(ISNUMBER(OFFSET('Water Data'!$I$4,0,10*ROW('Water Data'!I196))),'Data Summary'!CH202="Yes"),100-OFFSET('Water Data'!$I$4,0,10*ROW('Water Data'!I196)),NA())</f>
        <v>#N/A</v>
      </c>
      <c r="T202" s="83" t="e">
        <f ca="true">+IF(AND(ISNUMBER(OFFSET('Water Data'!$I$6,0,10*ROW('Water Data'!I196))),'Data Summary'!CI202="Yes"),OFFSET('Water Data'!$I$6,0,10*ROW('Water Data'!I196)),NA())</f>
        <v>#N/A</v>
      </c>
      <c r="U202" s="83" t="e">
        <f ca="true">+IF(AND(ISNUMBER(OFFSET('Water Data'!$I$9,0,10*ROW('Water Data'!I196))),'Data Summary'!CJ202="Yes"),OFFSET('Water Data'!$I$9,0,10*ROW('Water Data'!I196)),NA())</f>
        <v>#N/A</v>
      </c>
      <c r="V202" s="84" t="e">
        <f ca="true">+IF(AND(ISNUMBER(OFFSET('Sanitation Data'!$D$4,0,10*ROW('Sanitation Data'!D196))),'Data Summary'!CK202="Yes"),100-OFFSET('Sanitation Data'!$D$4,0,10*ROW('Sanitation Data'!D196)),NA())</f>
        <v>#N/A</v>
      </c>
      <c r="W202" s="84" t="e">
        <f ca="true">+IF(AND(ISNUMBER(OFFSET('Sanitation Data'!$D$6,0,10*ROW('Sanitation Data'!D196))),'Data Summary'!CL202="Yes"),OFFSET('Sanitation Data'!$D$6,0,10*ROW('Sanitation Data'!D196)),NA())</f>
        <v>#N/A</v>
      </c>
      <c r="X202" s="84" t="e">
        <f ca="true">+IF(AND(ISNUMBER(OFFSET('Sanitation Data'!$D$10,0,10*ROW('Sanitation Data'!D196))),'Data Summary'!CM202="Yes"),OFFSET('Sanitation Data'!$D$10,0,10*ROW('Sanitation Data'!D196)),NA())</f>
        <v>#N/A</v>
      </c>
      <c r="Y202" s="84" t="e">
        <f ca="true">+IF(AND(ISNUMBER(OFFSET('Sanitation Data'!$D$11,0,10*ROW('Sanitation Data'!D196))),'Data Summary'!CN202="Yes"),OFFSET('Sanitation Data'!$D$11,0,10*ROW('Sanitation Data'!D196)),NA())</f>
        <v>#N/A</v>
      </c>
      <c r="Z202" s="84" t="e">
        <f ca="true">+IF(AND(ISNUMBER(OFFSET('Sanitation Data'!$D$12,0,10*ROW('Sanitation Data'!D196))),'Data Summary'!CO202="Yes"),OFFSET('Sanitation Data'!$D$12,0,10*ROW('Sanitation Data'!D196)),NA())</f>
        <v>#N/A</v>
      </c>
      <c r="AA202" s="84" t="e">
        <f ca="true">+IF(AND(ISNUMBER(OFFSET('Sanitation Data'!$E$4,0,10*ROW('Sanitation Data'!E196))),'Data Summary'!CP202="Yes"),100-OFFSET('Sanitation Data'!$E$4,0,10*ROW('Sanitation Data'!E196)),NA())</f>
        <v>#N/A</v>
      </c>
      <c r="AB202" s="84" t="e">
        <f ca="true">+IF(AND(ISNUMBER(OFFSET('Sanitation Data'!$E$6,0,10*ROW('Sanitation Data'!E196))),'Data Summary'!CQ202="Yes"),OFFSET('Sanitation Data'!$E$6,0,10*ROW('Sanitation Data'!E196)),NA())</f>
        <v>#N/A</v>
      </c>
      <c r="AC202" s="84" t="e">
        <f ca="true">+IF(AND(ISNUMBER(OFFSET('Sanitation Data'!$E$10,0,10*ROW('Sanitation Data'!E196))),'Data Summary'!CR202="Yes"),OFFSET('Sanitation Data'!$E$10,0,10*ROW('Sanitation Data'!E196)),NA())</f>
        <v>#N/A</v>
      </c>
      <c r="AD202" s="84" t="e">
        <f ca="true">+IF(AND(ISNUMBER(OFFSET('Sanitation Data'!$E$11,0,10*ROW('Sanitation Data'!E196))),'Data Summary'!CS202="Yes"),OFFSET('Sanitation Data'!$E$11,0,10*ROW('Sanitation Data'!E196)),NA())</f>
        <v>#N/A</v>
      </c>
      <c r="AE202" s="84" t="e">
        <f ca="true">+IF(AND(ISNUMBER(OFFSET('Sanitation Data'!$E$12,0,10*ROW('Sanitation Data'!E196))),'Data Summary'!CT202="Yes"),OFFSET('Sanitation Data'!$E$12,0,10*ROW('Sanitation Data'!E196)),NA())</f>
        <v>#N/A</v>
      </c>
      <c r="AF202" s="84" t="e">
        <f ca="true">+IF(AND(ISNUMBER(OFFSET('Sanitation Data'!$F$4,0,10*ROW('Sanitation Data'!F196))),'Data Summary'!CU202="Yes"),100-OFFSET('Sanitation Data'!$F$4,0,10*ROW('Sanitation Data'!F196)),NA())</f>
        <v>#N/A</v>
      </c>
      <c r="AG202" s="84" t="e">
        <f ca="true">+IF(AND(ISNUMBER(OFFSET('Sanitation Data'!$F$6,0,10*ROW('Sanitation Data'!F196))),'Data Summary'!CV202="Yes"),OFFSET('Sanitation Data'!$F$6,0,10*ROW('Sanitation Data'!F196)),NA())</f>
        <v>#N/A</v>
      </c>
      <c r="AH202" s="84" t="e">
        <f ca="true">+IF(AND(ISNUMBER(OFFSET('Sanitation Data'!$F$10,0,10*ROW('Sanitation Data'!F196))),'Data Summary'!CW202="Yes"),OFFSET('Sanitation Data'!$F$10,0,10*ROW('Sanitation Data'!F196)),NA())</f>
        <v>#N/A</v>
      </c>
      <c r="AI202" s="84" t="e">
        <f ca="true">+IF(AND(ISNUMBER(OFFSET('Sanitation Data'!$F$11,0,10*ROW('Sanitation Data'!F196))),'Data Summary'!CX202="Yes"),OFFSET('Sanitation Data'!$F$11,0,10*ROW('Sanitation Data'!F196)),NA())</f>
        <v>#N/A</v>
      </c>
      <c r="AJ202" s="84" t="e">
        <f ca="true">+IF(AND(ISNUMBER(OFFSET('Sanitation Data'!$F$12,0,10*ROW('Sanitation Data'!F196))),'Data Summary'!CY202="Yes"),OFFSET('Sanitation Data'!$F$12,0,10*ROW('Sanitation Data'!F196)),NA())</f>
        <v>#N/A</v>
      </c>
      <c r="AK202" s="84" t="e">
        <f ca="true">+IF(AND(ISNUMBER(OFFSET('Sanitation Data'!$G$4,0,10*ROW('Sanitation Data'!G196))),'Data Summary'!CZ202="Yes"),100-OFFSET('Sanitation Data'!$G$4,0,10*ROW('Sanitation Data'!G196)),NA())</f>
        <v>#N/A</v>
      </c>
      <c r="AL202" s="84" t="e">
        <f ca="true">+IF(AND(ISNUMBER(OFFSET('Sanitation Data'!$G$6,0,10*ROW('Sanitation Data'!G196))),'Data Summary'!DA202="Yes"),OFFSET('Sanitation Data'!$G$6,0,10*ROW('Sanitation Data'!G196)),NA())</f>
        <v>#N/A</v>
      </c>
      <c r="AM202" s="84" t="e">
        <f ca="true">+IF(AND(ISNUMBER(OFFSET('Sanitation Data'!$G$10,0,10*ROW('Sanitation Data'!G196))),'Data Summary'!DB202="Yes"),OFFSET('Sanitation Data'!$G$10,0,10*ROW('Sanitation Data'!G196)),NA())</f>
        <v>#N/A</v>
      </c>
      <c r="AN202" s="84" t="e">
        <f ca="true">+IF(AND(ISNUMBER(OFFSET('Sanitation Data'!$G$11,0,10*ROW('Sanitation Data'!G196))),'Data Summary'!DC202="Yes"),OFFSET('Sanitation Data'!$G$11,0,10*ROW('Sanitation Data'!G196)),NA())</f>
        <v>#N/A</v>
      </c>
      <c r="AO202" s="84" t="e">
        <f ca="true">+IF(AND(ISNUMBER(OFFSET('Sanitation Data'!$G$12,0,10*ROW('Sanitation Data'!G196))),'Data Summary'!DD202="Yes"),OFFSET('Sanitation Data'!$G$12,0,10*ROW('Sanitation Data'!G196)),NA())</f>
        <v>#N/A</v>
      </c>
      <c r="AP202" s="84" t="e">
        <f ca="true">+IF(AND(ISNUMBER(OFFSET('Sanitation Data'!$H$4,0,10*ROW('Sanitation Data'!H196))),'Data Summary'!DE202="Yes"),100-OFFSET('Sanitation Data'!$H$4,0,10*ROW('Sanitation Data'!H196)),NA())</f>
        <v>#N/A</v>
      </c>
      <c r="AQ202" s="84" t="e">
        <f ca="true">+IF(AND(ISNUMBER(OFFSET('Sanitation Data'!$H$6,0,10*ROW('Sanitation Data'!H196))),'Data Summary'!DF202="Yes"),OFFSET('Sanitation Data'!$H$6,0,10*ROW('Sanitation Data'!H196)),NA())</f>
        <v>#N/A</v>
      </c>
      <c r="AR202" s="84" t="e">
        <f ca="true">+IF(AND(ISNUMBER(OFFSET('Sanitation Data'!$H$10,0,10*ROW('Sanitation Data'!H196))),'Data Summary'!DG202="Yes"),OFFSET('Sanitation Data'!$H$10,0,10*ROW('Sanitation Data'!H196)),NA())</f>
        <v>#N/A</v>
      </c>
      <c r="AS202" s="84" t="e">
        <f ca="true">+IF(AND(ISNUMBER(OFFSET('Sanitation Data'!$H$11,0,10*ROW('Sanitation Data'!H196))),'Data Summary'!DH202="Yes"),OFFSET('Sanitation Data'!$H$11,0,10*ROW('Sanitation Data'!H196)),NA())</f>
        <v>#N/A</v>
      </c>
      <c r="AT202" s="84" t="e">
        <f ca="true">+IF(AND(ISNUMBER(OFFSET('Sanitation Data'!$H$12,0,10*ROW('Sanitation Data'!H196))),'Data Summary'!DI202="Yes"),OFFSET('Sanitation Data'!$H$12,0,10*ROW('Sanitation Data'!H196)),NA())</f>
        <v>#N/A</v>
      </c>
      <c r="AU202" s="84" t="e">
        <f ca="true">+IF(AND(ISNUMBER(OFFSET('Sanitation Data'!$I$4,0,10*ROW('Sanitation Data'!I196))),'Data Summary'!DJ202="Yes"),100-OFFSET('Sanitation Data'!$I$4,0,10*ROW('Sanitation Data'!I196)),NA())</f>
        <v>#N/A</v>
      </c>
      <c r="AV202" s="84" t="e">
        <f ca="true">+IF(AND(ISNUMBER(OFFSET('Sanitation Data'!$I$6,0,10*ROW('Sanitation Data'!I196))),'Data Summary'!DK202="Yes"),OFFSET('Sanitation Data'!$I$6,0,10*ROW('Sanitation Data'!I196)),NA())</f>
        <v>#N/A</v>
      </c>
      <c r="AW202" s="84" t="e">
        <f ca="true">+IF(AND(ISNUMBER(OFFSET('Sanitation Data'!$I$10,0,10*ROW('Sanitation Data'!I196))),'Data Summary'!DL202="Yes"),OFFSET('Sanitation Data'!$I$10,0,10*ROW('Sanitation Data'!I196)),NA())</f>
        <v>#N/A</v>
      </c>
      <c r="AX202" s="84" t="e">
        <f ca="true">+IF(AND(ISNUMBER(OFFSET('Sanitation Data'!$I$11,0,10*ROW('Sanitation Data'!I196))),'Data Summary'!DM202="Yes"),OFFSET('Sanitation Data'!$I$11,0,10*ROW('Sanitation Data'!I196)),NA())</f>
        <v>#N/A</v>
      </c>
      <c r="AY202" s="84" t="e">
        <f ca="true">+IF(AND(ISNUMBER(OFFSET('Sanitation Data'!$I$12,0,10*ROW('Sanitation Data'!I196))),'Data Summary'!DN202="Yes"),OFFSET('Sanitation Data'!$I$12,0,10*ROW('Sanitation Data'!I196)),NA())</f>
        <v>#N/A</v>
      </c>
      <c r="AZ202" s="85" t="e">
        <f ca="true">+IF(AND(ISNUMBER(OFFSET('Hygiene Data'!$D$5,0,10*ROW('Hygiene Data'!D196))),'Data Summary'!DO202="Yes"),OFFSET('Hygiene Data'!$D$5,0,10*ROW('Hygiene Data'!D196)),NA())</f>
        <v>#N/A</v>
      </c>
      <c r="BA202" s="85" t="e">
        <f ca="true">+IF(AND(ISNUMBER(OFFSET('Hygiene Data'!$D$7,0,10*ROW('Hygiene Data'!D196))),'Data Summary'!DP202="Yes"),OFFSET('Hygiene Data'!$D$7,0,10*ROW('Hygiene Data'!D196)),NA())</f>
        <v>#N/A</v>
      </c>
      <c r="BB202" s="85" t="e">
        <f ca="true">+IF(AND(ISNUMBER(OFFSET('Hygiene Data'!$D$9,0,10*ROW('Hygiene Data'!D196))),'Data Summary'!DQ202="Yes"),OFFSET('Hygiene Data'!$D$9,0,10*ROW('Hygiene Data'!D196)),NA())</f>
        <v>#N/A</v>
      </c>
      <c r="BC202" s="85" t="e">
        <f ca="true">+IF(AND(ISNUMBER(OFFSET('Hygiene Data'!$E$5,0,10*ROW('Hygiene Data'!E196))),'Data Summary'!DR202="Yes"),OFFSET('Hygiene Data'!$E$5,0,10*ROW('Hygiene Data'!E196)),NA())</f>
        <v>#N/A</v>
      </c>
      <c r="BD202" s="85" t="e">
        <f ca="true">+IF(AND(ISNUMBER(OFFSET('Hygiene Data'!$E$7,0,10*ROW('Hygiene Data'!E196))),'Data Summary'!DS202="Yes"),OFFSET('Hygiene Data'!$E$7,0,10*ROW('Hygiene Data'!E196)),NA())</f>
        <v>#N/A</v>
      </c>
      <c r="BE202" s="85" t="e">
        <f ca="true">+IF(AND(ISNUMBER(OFFSET('Hygiene Data'!$E$9,0,10*ROW('Hygiene Data'!E196))),'Data Summary'!DT202="Yes"),OFFSET('Hygiene Data'!$E$9,0,10*ROW('Hygiene Data'!E196)),NA())</f>
        <v>#N/A</v>
      </c>
      <c r="BF202" s="85" t="e">
        <f ca="true">+IF(AND(ISNUMBER(OFFSET('Hygiene Data'!$F$5,0,10*ROW('Hygiene Data'!F196))),'Data Summary'!DU202="Yes"),OFFSET('Hygiene Data'!$F$5,0,10*ROW('Hygiene Data'!F196)),NA())</f>
        <v>#N/A</v>
      </c>
      <c r="BG202" s="85" t="e">
        <f ca="true">+IF(AND(ISNUMBER(OFFSET('Hygiene Data'!$F$7,0,10*ROW('Hygiene Data'!F196))),'Data Summary'!DV202="Yes"),OFFSET('Hygiene Data'!$F$7,0,10*ROW('Hygiene Data'!F196)),NA())</f>
        <v>#N/A</v>
      </c>
      <c r="BH202" s="85" t="e">
        <f ca="true">+IF(AND(ISNUMBER(OFFSET('Hygiene Data'!$F$9,0,10*ROW('Hygiene Data'!F196))),'Data Summary'!DW202="Yes"),OFFSET('Hygiene Data'!$F$9,0,10*ROW('Hygiene Data'!F196)),NA())</f>
        <v>#N/A</v>
      </c>
      <c r="BI202" s="85" t="e">
        <f ca="true">+IF(AND(ISNUMBER(OFFSET('Hygiene Data'!$G$5,0,10*ROW('Hygiene Data'!G196))),'Data Summary'!DX202="Yes"),OFFSET('Hygiene Data'!$G$5,0,10*ROW('Hygiene Data'!G196)),NA())</f>
        <v>#N/A</v>
      </c>
      <c r="BJ202" s="85" t="e">
        <f ca="true">+IF(AND(ISNUMBER(OFFSET('Hygiene Data'!$G$7,0,10*ROW('Hygiene Data'!G196))),'Data Summary'!DY202="Yes"),OFFSET('Hygiene Data'!$G$7,0,10*ROW('Hygiene Data'!G196)),NA())</f>
        <v>#N/A</v>
      </c>
      <c r="BK202" s="85" t="e">
        <f ca="true">+IF(AND(ISNUMBER(OFFSET('Hygiene Data'!$G$9,0,10*ROW('Hygiene Data'!G196))),'Data Summary'!DZ202="Yes"),OFFSET('Hygiene Data'!$G$9,0,10*ROW('Hygiene Data'!G196)),NA())</f>
        <v>#N/A</v>
      </c>
      <c r="BL202" s="85" t="e">
        <f ca="true">+IF(AND(ISNUMBER(OFFSET('Hygiene Data'!$H$5,0,10*ROW('Hygiene Data'!H196))),'Data Summary'!EA202="Yes"),OFFSET('Hygiene Data'!$H$5,0,10*ROW('Hygiene Data'!H196)),NA())</f>
        <v>#N/A</v>
      </c>
      <c r="BM202" s="85" t="e">
        <f ca="true">+IF(AND(ISNUMBER(OFFSET('Hygiene Data'!$H$7,0,10*ROW('Hygiene Data'!H196))),'Data Summary'!EB202="Yes"),OFFSET('Hygiene Data'!$H$7,0,10*ROW('Hygiene Data'!H196)),NA())</f>
        <v>#N/A</v>
      </c>
      <c r="BN202" s="85" t="e">
        <f ca="true">+IF(AND(ISNUMBER(OFFSET('Hygiene Data'!$H$9,0,10*ROW('Hygiene Data'!H196))),'Data Summary'!EC202="Yes"),OFFSET('Hygiene Data'!$H$9,0,10*ROW('Hygiene Data'!H196)),NA())</f>
        <v>#N/A</v>
      </c>
      <c r="BO202" s="85" t="e">
        <f ca="true">+IF(AND(ISNUMBER(OFFSET('Hygiene Data'!$I$5,0,10*ROW('Hygiene Data'!I196))),'Data Summary'!ED202="Yes"),OFFSET('Hygiene Data'!$I$5,0,10*ROW('Hygiene Data'!I196)),NA())</f>
        <v>#N/A</v>
      </c>
      <c r="BP202" s="85" t="e">
        <f ca="true">+IF(AND(ISNUMBER(OFFSET('Hygiene Data'!$I$7,0,10*ROW('Hygiene Data'!I196))),'Data Summary'!EE202="Yes"),OFFSET('Hygiene Data'!$I$7,0,10*ROW('Hygiene Data'!I196)),NA())</f>
        <v>#N/A</v>
      </c>
      <c r="BQ202" s="85" t="e">
        <f ca="true">+IF(AND(ISNUMBER(OFFSET('Hygiene Data'!$I$9,0,10*ROW('Hygiene Data'!I196))),'Data Summary'!EF202="Yes"),OFFSET('Hygiene Data'!$I$9,0,10*ROW('Hygiene Data'!I196)),NA())</f>
        <v>#N/A</v>
      </c>
    </row>
    <row xmlns:x14ac="http://schemas.microsoft.com/office/spreadsheetml/2009/9/ac" r="203" x14ac:dyDescent="0.2">
      <c r="A203" s="326" t="e">
        <f ca="true">+RIGHT('Data Summary'!A203,LEN('Data Summary'!A203)-9)</f>
        <v>#VALUE!</v>
      </c>
      <c r="B203" s="31" t="str">
        <f ca="true">+IF(ISTEXT('Data Summary'!B203),'Data Summary'!B203,"")</f>
        <v/>
      </c>
      <c r="C203" s="325" t="e">
        <f ca="true">+VALUE('Data Summary'!C203)</f>
        <v>#VALUE!</v>
      </c>
      <c r="D203" s="83" t="e">
        <f ca="true">+IF(AND(ISNUMBER(OFFSET('Water Data'!$D$4,0,10*ROW('Water Data'!D197))),'Data Summary'!BS203="Yes"),100-OFFSET('Water Data'!$D$4,0,10*ROW('Water Data'!D197)),NA())</f>
        <v>#N/A</v>
      </c>
      <c r="E203" s="83" t="e">
        <f ca="true">+IF(AND(ISNUMBER(OFFSET('Water Data'!$D$6,0,10*ROW('Water Data'!D197))),'Data Summary'!BT203="Yes"),OFFSET('Water Data'!$D$6,0,10*ROW('Water Data'!D197)),NA())</f>
        <v>#N/A</v>
      </c>
      <c r="F203" s="83" t="e">
        <f ca="true">+IF(AND(ISNUMBER(OFFSET('Water Data'!$D$9,0,10*ROW('Water Data'!D197))),'Data Summary'!BU203="Yes"),OFFSET('Water Data'!$D$9,0,10*ROW('Water Data'!D197)),NA())</f>
        <v>#N/A</v>
      </c>
      <c r="G203" s="83" t="e">
        <f ca="true">+IF(AND(ISNUMBER(OFFSET('Water Data'!$E$4,0,10*ROW('Water Data'!E197))),'Data Summary'!BV203="Yes"),100-OFFSET('Water Data'!$E$4,0,10*ROW('Water Data'!E197)),NA())</f>
        <v>#N/A</v>
      </c>
      <c r="H203" s="83" t="e">
        <f ca="true">+IF(AND(ISNUMBER(OFFSET('Water Data'!$E$6,0,10*ROW('Water Data'!E197))),'Data Summary'!BW203="Yes"),OFFSET('Water Data'!$E$6,0,10*ROW('Water Data'!E197)),NA())</f>
        <v>#N/A</v>
      </c>
      <c r="I203" s="83" t="e">
        <f ca="true">+IF(AND(ISNUMBER(OFFSET('Water Data'!$E$9,0,10*ROW('Water Data'!E197))),'Data Summary'!BX203="Yes"),OFFSET('Water Data'!$E$9,0,10*ROW('Water Data'!E197)),NA())</f>
        <v>#N/A</v>
      </c>
      <c r="J203" s="83" t="e">
        <f ca="true">+IF(AND(ISNUMBER(OFFSET('Water Data'!$F$4,0,10*ROW('Water Data'!F197))),'Data Summary'!BY203="Yes"),100-OFFSET('Water Data'!$F$4,0,10*ROW('Water Data'!F197)),NA())</f>
        <v>#N/A</v>
      </c>
      <c r="K203" s="83" t="e">
        <f ca="true">+IF(AND(ISNUMBER(OFFSET('Water Data'!$F$6,0,10*ROW('Water Data'!F197))),'Data Summary'!BZ203="Yes"),OFFSET('Water Data'!$F$6,0,10*ROW('Water Data'!F197)),NA())</f>
        <v>#N/A</v>
      </c>
      <c r="L203" s="83" t="e">
        <f ca="true">+IF(AND(ISNUMBER(OFFSET('Water Data'!$F$9,0,10*ROW('Water Data'!F197))),'Data Summary'!CA203="Yes"),OFFSET('Water Data'!$F$9,0,10*ROW('Water Data'!F197)),NA())</f>
        <v>#N/A</v>
      </c>
      <c r="M203" s="83" t="e">
        <f ca="true">+IF(AND(ISNUMBER(OFFSET('Water Data'!$G$4,0,10*ROW('Water Data'!G197))),'Data Summary'!CB203="Yes"),100-OFFSET('Water Data'!$G$4,0,10*ROW('Water Data'!G197)),NA())</f>
        <v>#N/A</v>
      </c>
      <c r="N203" s="83" t="e">
        <f ca="true">+IF(AND(ISNUMBER(OFFSET('Water Data'!$G$6,0,10*ROW('Water Data'!G197))),'Data Summary'!CC203="Yes"),OFFSET('Water Data'!$G$6,0,10*ROW('Water Data'!G197)),NA())</f>
        <v>#N/A</v>
      </c>
      <c r="O203" s="83" t="e">
        <f ca="true">+IF(AND(ISNUMBER(OFFSET('Water Data'!$G$9,0,10*ROW('Water Data'!G197))),'Data Summary'!CD203="Yes"),OFFSET('Water Data'!$G$9,0,10*ROW('Water Data'!G197)),NA())</f>
        <v>#N/A</v>
      </c>
      <c r="P203" s="83" t="e">
        <f ca="true">+IF(AND(ISNUMBER(OFFSET('Water Data'!$H$4,0,10*ROW('Water Data'!H197))),'Data Summary'!CE203="Yes"),100-OFFSET('Water Data'!$H$4,0,10*ROW('Water Data'!H197)),NA())</f>
        <v>#N/A</v>
      </c>
      <c r="Q203" s="83" t="e">
        <f ca="true">+IF(AND(ISNUMBER(OFFSET('Water Data'!$H$6,0,10*ROW('Water Data'!H197))),'Data Summary'!CF203="Yes"),OFFSET('Water Data'!$H$6,0,10*ROW('Water Data'!H197)),NA())</f>
        <v>#N/A</v>
      </c>
      <c r="R203" s="83" t="e">
        <f ca="true">+IF(AND(ISNUMBER(OFFSET('Water Data'!$H$9,0,10*ROW('Water Data'!H197))),'Data Summary'!CG203="Yes"),OFFSET('Water Data'!$H$9,0,10*ROW('Water Data'!H197)),NA())</f>
        <v>#N/A</v>
      </c>
      <c r="S203" s="83" t="e">
        <f ca="true">+IF(AND(ISNUMBER(OFFSET('Water Data'!$I$4,0,10*ROW('Water Data'!I197))),'Data Summary'!CH203="Yes"),100-OFFSET('Water Data'!$I$4,0,10*ROW('Water Data'!I197)),NA())</f>
        <v>#N/A</v>
      </c>
      <c r="T203" s="83" t="e">
        <f ca="true">+IF(AND(ISNUMBER(OFFSET('Water Data'!$I$6,0,10*ROW('Water Data'!I197))),'Data Summary'!CI203="Yes"),OFFSET('Water Data'!$I$6,0,10*ROW('Water Data'!I197)),NA())</f>
        <v>#N/A</v>
      </c>
      <c r="U203" s="83" t="e">
        <f ca="true">+IF(AND(ISNUMBER(OFFSET('Water Data'!$I$9,0,10*ROW('Water Data'!I197))),'Data Summary'!CJ203="Yes"),OFFSET('Water Data'!$I$9,0,10*ROW('Water Data'!I197)),NA())</f>
        <v>#N/A</v>
      </c>
      <c r="V203" s="84" t="e">
        <f ca="true">+IF(AND(ISNUMBER(OFFSET('Sanitation Data'!$D$4,0,10*ROW('Sanitation Data'!D197))),'Data Summary'!CK203="Yes"),100-OFFSET('Sanitation Data'!$D$4,0,10*ROW('Sanitation Data'!D197)),NA())</f>
        <v>#N/A</v>
      </c>
      <c r="W203" s="84" t="e">
        <f ca="true">+IF(AND(ISNUMBER(OFFSET('Sanitation Data'!$D$6,0,10*ROW('Sanitation Data'!D197))),'Data Summary'!CL203="Yes"),OFFSET('Sanitation Data'!$D$6,0,10*ROW('Sanitation Data'!D197)),NA())</f>
        <v>#N/A</v>
      </c>
      <c r="X203" s="84" t="e">
        <f ca="true">+IF(AND(ISNUMBER(OFFSET('Sanitation Data'!$D$10,0,10*ROW('Sanitation Data'!D197))),'Data Summary'!CM203="Yes"),OFFSET('Sanitation Data'!$D$10,0,10*ROW('Sanitation Data'!D197)),NA())</f>
        <v>#N/A</v>
      </c>
      <c r="Y203" s="84" t="e">
        <f ca="true">+IF(AND(ISNUMBER(OFFSET('Sanitation Data'!$D$11,0,10*ROW('Sanitation Data'!D197))),'Data Summary'!CN203="Yes"),OFFSET('Sanitation Data'!$D$11,0,10*ROW('Sanitation Data'!D197)),NA())</f>
        <v>#N/A</v>
      </c>
      <c r="Z203" s="84" t="e">
        <f ca="true">+IF(AND(ISNUMBER(OFFSET('Sanitation Data'!$D$12,0,10*ROW('Sanitation Data'!D197))),'Data Summary'!CO203="Yes"),OFFSET('Sanitation Data'!$D$12,0,10*ROW('Sanitation Data'!D197)),NA())</f>
        <v>#N/A</v>
      </c>
      <c r="AA203" s="84" t="e">
        <f ca="true">+IF(AND(ISNUMBER(OFFSET('Sanitation Data'!$E$4,0,10*ROW('Sanitation Data'!E197))),'Data Summary'!CP203="Yes"),100-OFFSET('Sanitation Data'!$E$4,0,10*ROW('Sanitation Data'!E197)),NA())</f>
        <v>#N/A</v>
      </c>
      <c r="AB203" s="84" t="e">
        <f ca="true">+IF(AND(ISNUMBER(OFFSET('Sanitation Data'!$E$6,0,10*ROW('Sanitation Data'!E197))),'Data Summary'!CQ203="Yes"),OFFSET('Sanitation Data'!$E$6,0,10*ROW('Sanitation Data'!E197)),NA())</f>
        <v>#N/A</v>
      </c>
      <c r="AC203" s="84" t="e">
        <f ca="true">+IF(AND(ISNUMBER(OFFSET('Sanitation Data'!$E$10,0,10*ROW('Sanitation Data'!E197))),'Data Summary'!CR203="Yes"),OFFSET('Sanitation Data'!$E$10,0,10*ROW('Sanitation Data'!E197)),NA())</f>
        <v>#N/A</v>
      </c>
      <c r="AD203" s="84" t="e">
        <f ca="true">+IF(AND(ISNUMBER(OFFSET('Sanitation Data'!$E$11,0,10*ROW('Sanitation Data'!E197))),'Data Summary'!CS203="Yes"),OFFSET('Sanitation Data'!$E$11,0,10*ROW('Sanitation Data'!E197)),NA())</f>
        <v>#N/A</v>
      </c>
      <c r="AE203" s="84" t="e">
        <f ca="true">+IF(AND(ISNUMBER(OFFSET('Sanitation Data'!$E$12,0,10*ROW('Sanitation Data'!E197))),'Data Summary'!CT203="Yes"),OFFSET('Sanitation Data'!$E$12,0,10*ROW('Sanitation Data'!E197)),NA())</f>
        <v>#N/A</v>
      </c>
      <c r="AF203" s="84" t="e">
        <f ca="true">+IF(AND(ISNUMBER(OFFSET('Sanitation Data'!$F$4,0,10*ROW('Sanitation Data'!F197))),'Data Summary'!CU203="Yes"),100-OFFSET('Sanitation Data'!$F$4,0,10*ROW('Sanitation Data'!F197)),NA())</f>
        <v>#N/A</v>
      </c>
      <c r="AG203" s="84" t="e">
        <f ca="true">+IF(AND(ISNUMBER(OFFSET('Sanitation Data'!$F$6,0,10*ROW('Sanitation Data'!F197))),'Data Summary'!CV203="Yes"),OFFSET('Sanitation Data'!$F$6,0,10*ROW('Sanitation Data'!F197)),NA())</f>
        <v>#N/A</v>
      </c>
      <c r="AH203" s="84" t="e">
        <f ca="true">+IF(AND(ISNUMBER(OFFSET('Sanitation Data'!$F$10,0,10*ROW('Sanitation Data'!F197))),'Data Summary'!CW203="Yes"),OFFSET('Sanitation Data'!$F$10,0,10*ROW('Sanitation Data'!F197)),NA())</f>
        <v>#N/A</v>
      </c>
      <c r="AI203" s="84" t="e">
        <f ca="true">+IF(AND(ISNUMBER(OFFSET('Sanitation Data'!$F$11,0,10*ROW('Sanitation Data'!F197))),'Data Summary'!CX203="Yes"),OFFSET('Sanitation Data'!$F$11,0,10*ROW('Sanitation Data'!F197)),NA())</f>
        <v>#N/A</v>
      </c>
      <c r="AJ203" s="84" t="e">
        <f ca="true">+IF(AND(ISNUMBER(OFFSET('Sanitation Data'!$F$12,0,10*ROW('Sanitation Data'!F197))),'Data Summary'!CY203="Yes"),OFFSET('Sanitation Data'!$F$12,0,10*ROW('Sanitation Data'!F197)),NA())</f>
        <v>#N/A</v>
      </c>
      <c r="AK203" s="84" t="e">
        <f ca="true">+IF(AND(ISNUMBER(OFFSET('Sanitation Data'!$G$4,0,10*ROW('Sanitation Data'!G197))),'Data Summary'!CZ203="Yes"),100-OFFSET('Sanitation Data'!$G$4,0,10*ROW('Sanitation Data'!G197)),NA())</f>
        <v>#N/A</v>
      </c>
      <c r="AL203" s="84" t="e">
        <f ca="true">+IF(AND(ISNUMBER(OFFSET('Sanitation Data'!$G$6,0,10*ROW('Sanitation Data'!G197))),'Data Summary'!DA203="Yes"),OFFSET('Sanitation Data'!$G$6,0,10*ROW('Sanitation Data'!G197)),NA())</f>
        <v>#N/A</v>
      </c>
      <c r="AM203" s="84" t="e">
        <f ca="true">+IF(AND(ISNUMBER(OFFSET('Sanitation Data'!$G$10,0,10*ROW('Sanitation Data'!G197))),'Data Summary'!DB203="Yes"),OFFSET('Sanitation Data'!$G$10,0,10*ROW('Sanitation Data'!G197)),NA())</f>
        <v>#N/A</v>
      </c>
      <c r="AN203" s="84" t="e">
        <f ca="true">+IF(AND(ISNUMBER(OFFSET('Sanitation Data'!$G$11,0,10*ROW('Sanitation Data'!G197))),'Data Summary'!DC203="Yes"),OFFSET('Sanitation Data'!$G$11,0,10*ROW('Sanitation Data'!G197)),NA())</f>
        <v>#N/A</v>
      </c>
      <c r="AO203" s="84" t="e">
        <f ca="true">+IF(AND(ISNUMBER(OFFSET('Sanitation Data'!$G$12,0,10*ROW('Sanitation Data'!G197))),'Data Summary'!DD203="Yes"),OFFSET('Sanitation Data'!$G$12,0,10*ROW('Sanitation Data'!G197)),NA())</f>
        <v>#N/A</v>
      </c>
      <c r="AP203" s="84" t="e">
        <f ca="true">+IF(AND(ISNUMBER(OFFSET('Sanitation Data'!$H$4,0,10*ROW('Sanitation Data'!H197))),'Data Summary'!DE203="Yes"),100-OFFSET('Sanitation Data'!$H$4,0,10*ROW('Sanitation Data'!H197)),NA())</f>
        <v>#N/A</v>
      </c>
      <c r="AQ203" s="84" t="e">
        <f ca="true">+IF(AND(ISNUMBER(OFFSET('Sanitation Data'!$H$6,0,10*ROW('Sanitation Data'!H197))),'Data Summary'!DF203="Yes"),OFFSET('Sanitation Data'!$H$6,0,10*ROW('Sanitation Data'!H197)),NA())</f>
        <v>#N/A</v>
      </c>
      <c r="AR203" s="84" t="e">
        <f ca="true">+IF(AND(ISNUMBER(OFFSET('Sanitation Data'!$H$10,0,10*ROW('Sanitation Data'!H197))),'Data Summary'!DG203="Yes"),OFFSET('Sanitation Data'!$H$10,0,10*ROW('Sanitation Data'!H197)),NA())</f>
        <v>#N/A</v>
      </c>
      <c r="AS203" s="84" t="e">
        <f ca="true">+IF(AND(ISNUMBER(OFFSET('Sanitation Data'!$H$11,0,10*ROW('Sanitation Data'!H197))),'Data Summary'!DH203="Yes"),OFFSET('Sanitation Data'!$H$11,0,10*ROW('Sanitation Data'!H197)),NA())</f>
        <v>#N/A</v>
      </c>
      <c r="AT203" s="84" t="e">
        <f ca="true">+IF(AND(ISNUMBER(OFFSET('Sanitation Data'!$H$12,0,10*ROW('Sanitation Data'!H197))),'Data Summary'!DI203="Yes"),OFFSET('Sanitation Data'!$H$12,0,10*ROW('Sanitation Data'!H197)),NA())</f>
        <v>#N/A</v>
      </c>
      <c r="AU203" s="84" t="e">
        <f ca="true">+IF(AND(ISNUMBER(OFFSET('Sanitation Data'!$I$4,0,10*ROW('Sanitation Data'!I197))),'Data Summary'!DJ203="Yes"),100-OFFSET('Sanitation Data'!$I$4,0,10*ROW('Sanitation Data'!I197)),NA())</f>
        <v>#N/A</v>
      </c>
      <c r="AV203" s="84" t="e">
        <f ca="true">+IF(AND(ISNUMBER(OFFSET('Sanitation Data'!$I$6,0,10*ROW('Sanitation Data'!I197))),'Data Summary'!DK203="Yes"),OFFSET('Sanitation Data'!$I$6,0,10*ROW('Sanitation Data'!I197)),NA())</f>
        <v>#N/A</v>
      </c>
      <c r="AW203" s="84" t="e">
        <f ca="true">+IF(AND(ISNUMBER(OFFSET('Sanitation Data'!$I$10,0,10*ROW('Sanitation Data'!I197))),'Data Summary'!DL203="Yes"),OFFSET('Sanitation Data'!$I$10,0,10*ROW('Sanitation Data'!I197)),NA())</f>
        <v>#N/A</v>
      </c>
      <c r="AX203" s="84" t="e">
        <f ca="true">+IF(AND(ISNUMBER(OFFSET('Sanitation Data'!$I$11,0,10*ROW('Sanitation Data'!I197))),'Data Summary'!DM203="Yes"),OFFSET('Sanitation Data'!$I$11,0,10*ROW('Sanitation Data'!I197)),NA())</f>
        <v>#N/A</v>
      </c>
      <c r="AY203" s="84" t="e">
        <f ca="true">+IF(AND(ISNUMBER(OFFSET('Sanitation Data'!$I$12,0,10*ROW('Sanitation Data'!I197))),'Data Summary'!DN203="Yes"),OFFSET('Sanitation Data'!$I$12,0,10*ROW('Sanitation Data'!I197)),NA())</f>
        <v>#N/A</v>
      </c>
      <c r="AZ203" s="85" t="e">
        <f ca="true">+IF(AND(ISNUMBER(OFFSET('Hygiene Data'!$D$5,0,10*ROW('Hygiene Data'!D197))),'Data Summary'!DO203="Yes"),OFFSET('Hygiene Data'!$D$5,0,10*ROW('Hygiene Data'!D197)),NA())</f>
        <v>#N/A</v>
      </c>
      <c r="BA203" s="85" t="e">
        <f ca="true">+IF(AND(ISNUMBER(OFFSET('Hygiene Data'!$D$7,0,10*ROW('Hygiene Data'!D197))),'Data Summary'!DP203="Yes"),OFFSET('Hygiene Data'!$D$7,0,10*ROW('Hygiene Data'!D197)),NA())</f>
        <v>#N/A</v>
      </c>
      <c r="BB203" s="85" t="e">
        <f ca="true">+IF(AND(ISNUMBER(OFFSET('Hygiene Data'!$D$9,0,10*ROW('Hygiene Data'!D197))),'Data Summary'!DQ203="Yes"),OFFSET('Hygiene Data'!$D$9,0,10*ROW('Hygiene Data'!D197)),NA())</f>
        <v>#N/A</v>
      </c>
      <c r="BC203" s="85" t="e">
        <f ca="true">+IF(AND(ISNUMBER(OFFSET('Hygiene Data'!$E$5,0,10*ROW('Hygiene Data'!E197))),'Data Summary'!DR203="Yes"),OFFSET('Hygiene Data'!$E$5,0,10*ROW('Hygiene Data'!E197)),NA())</f>
        <v>#N/A</v>
      </c>
      <c r="BD203" s="85" t="e">
        <f ca="true">+IF(AND(ISNUMBER(OFFSET('Hygiene Data'!$E$7,0,10*ROW('Hygiene Data'!E197))),'Data Summary'!DS203="Yes"),OFFSET('Hygiene Data'!$E$7,0,10*ROW('Hygiene Data'!E197)),NA())</f>
        <v>#N/A</v>
      </c>
      <c r="BE203" s="85" t="e">
        <f ca="true">+IF(AND(ISNUMBER(OFFSET('Hygiene Data'!$E$9,0,10*ROW('Hygiene Data'!E197))),'Data Summary'!DT203="Yes"),OFFSET('Hygiene Data'!$E$9,0,10*ROW('Hygiene Data'!E197)),NA())</f>
        <v>#N/A</v>
      </c>
      <c r="BF203" s="85" t="e">
        <f ca="true">+IF(AND(ISNUMBER(OFFSET('Hygiene Data'!$F$5,0,10*ROW('Hygiene Data'!F197))),'Data Summary'!DU203="Yes"),OFFSET('Hygiene Data'!$F$5,0,10*ROW('Hygiene Data'!F197)),NA())</f>
        <v>#N/A</v>
      </c>
      <c r="BG203" s="85" t="e">
        <f ca="true">+IF(AND(ISNUMBER(OFFSET('Hygiene Data'!$F$7,0,10*ROW('Hygiene Data'!F197))),'Data Summary'!DV203="Yes"),OFFSET('Hygiene Data'!$F$7,0,10*ROW('Hygiene Data'!F197)),NA())</f>
        <v>#N/A</v>
      </c>
      <c r="BH203" s="85" t="e">
        <f ca="true">+IF(AND(ISNUMBER(OFFSET('Hygiene Data'!$F$9,0,10*ROW('Hygiene Data'!F197))),'Data Summary'!DW203="Yes"),OFFSET('Hygiene Data'!$F$9,0,10*ROW('Hygiene Data'!F197)),NA())</f>
        <v>#N/A</v>
      </c>
      <c r="BI203" s="85" t="e">
        <f ca="true">+IF(AND(ISNUMBER(OFFSET('Hygiene Data'!$G$5,0,10*ROW('Hygiene Data'!G197))),'Data Summary'!DX203="Yes"),OFFSET('Hygiene Data'!$G$5,0,10*ROW('Hygiene Data'!G197)),NA())</f>
        <v>#N/A</v>
      </c>
      <c r="BJ203" s="85" t="e">
        <f ca="true">+IF(AND(ISNUMBER(OFFSET('Hygiene Data'!$G$7,0,10*ROW('Hygiene Data'!G197))),'Data Summary'!DY203="Yes"),OFFSET('Hygiene Data'!$G$7,0,10*ROW('Hygiene Data'!G197)),NA())</f>
        <v>#N/A</v>
      </c>
      <c r="BK203" s="85" t="e">
        <f ca="true">+IF(AND(ISNUMBER(OFFSET('Hygiene Data'!$G$9,0,10*ROW('Hygiene Data'!G197))),'Data Summary'!DZ203="Yes"),OFFSET('Hygiene Data'!$G$9,0,10*ROW('Hygiene Data'!G197)),NA())</f>
        <v>#N/A</v>
      </c>
      <c r="BL203" s="85" t="e">
        <f ca="true">+IF(AND(ISNUMBER(OFFSET('Hygiene Data'!$H$5,0,10*ROW('Hygiene Data'!H197))),'Data Summary'!EA203="Yes"),OFFSET('Hygiene Data'!$H$5,0,10*ROW('Hygiene Data'!H197)),NA())</f>
        <v>#N/A</v>
      </c>
      <c r="BM203" s="85" t="e">
        <f ca="true">+IF(AND(ISNUMBER(OFFSET('Hygiene Data'!$H$7,0,10*ROW('Hygiene Data'!H197))),'Data Summary'!EB203="Yes"),OFFSET('Hygiene Data'!$H$7,0,10*ROW('Hygiene Data'!H197)),NA())</f>
        <v>#N/A</v>
      </c>
      <c r="BN203" s="85" t="e">
        <f ca="true">+IF(AND(ISNUMBER(OFFSET('Hygiene Data'!$H$9,0,10*ROW('Hygiene Data'!H197))),'Data Summary'!EC203="Yes"),OFFSET('Hygiene Data'!$H$9,0,10*ROW('Hygiene Data'!H197)),NA())</f>
        <v>#N/A</v>
      </c>
      <c r="BO203" s="85" t="e">
        <f ca="true">+IF(AND(ISNUMBER(OFFSET('Hygiene Data'!$I$5,0,10*ROW('Hygiene Data'!I197))),'Data Summary'!ED203="Yes"),OFFSET('Hygiene Data'!$I$5,0,10*ROW('Hygiene Data'!I197)),NA())</f>
        <v>#N/A</v>
      </c>
      <c r="BP203" s="85" t="e">
        <f ca="true">+IF(AND(ISNUMBER(OFFSET('Hygiene Data'!$I$7,0,10*ROW('Hygiene Data'!I197))),'Data Summary'!EE203="Yes"),OFFSET('Hygiene Data'!$I$7,0,10*ROW('Hygiene Data'!I197)),NA())</f>
        <v>#N/A</v>
      </c>
      <c r="BQ203" s="85" t="e">
        <f ca="true">+IF(AND(ISNUMBER(OFFSET('Hygiene Data'!$I$9,0,10*ROW('Hygiene Data'!I197))),'Data Summary'!EF203="Yes"),OFFSET('Hygiene Data'!$I$9,0,10*ROW('Hygiene Data'!I197)),NA())</f>
        <v>#N/A</v>
      </c>
    </row>
    <row xmlns:x14ac="http://schemas.microsoft.com/office/spreadsheetml/2009/9/ac" r="204" x14ac:dyDescent="0.2">
      <c r="A204" s="326" t="e">
        <f ca="true">+RIGHT('Data Summary'!A204,LEN('Data Summary'!A204)-9)</f>
        <v>#VALUE!</v>
      </c>
      <c r="B204" s="31" t="str">
        <f ca="true">+IF(ISTEXT('Data Summary'!B204),'Data Summary'!B204,"")</f>
        <v/>
      </c>
      <c r="C204" s="325" t="e">
        <f ca="true">+VALUE('Data Summary'!C204)</f>
        <v>#VALUE!</v>
      </c>
      <c r="D204" s="83" t="e">
        <f ca="true">+IF(AND(ISNUMBER(OFFSET('Water Data'!$D$4,0,10*ROW('Water Data'!D198))),'Data Summary'!BS204="Yes"),100-OFFSET('Water Data'!$D$4,0,10*ROW('Water Data'!D198)),NA())</f>
        <v>#N/A</v>
      </c>
      <c r="E204" s="83" t="e">
        <f ca="true">+IF(AND(ISNUMBER(OFFSET('Water Data'!$D$6,0,10*ROW('Water Data'!D198))),'Data Summary'!BT204="Yes"),OFFSET('Water Data'!$D$6,0,10*ROW('Water Data'!D198)),NA())</f>
        <v>#N/A</v>
      </c>
      <c r="F204" s="83" t="e">
        <f ca="true">+IF(AND(ISNUMBER(OFFSET('Water Data'!$D$9,0,10*ROW('Water Data'!D198))),'Data Summary'!BU204="Yes"),OFFSET('Water Data'!$D$9,0,10*ROW('Water Data'!D198)),NA())</f>
        <v>#N/A</v>
      </c>
      <c r="G204" s="83" t="e">
        <f ca="true">+IF(AND(ISNUMBER(OFFSET('Water Data'!$E$4,0,10*ROW('Water Data'!E198))),'Data Summary'!BV204="Yes"),100-OFFSET('Water Data'!$E$4,0,10*ROW('Water Data'!E198)),NA())</f>
        <v>#N/A</v>
      </c>
      <c r="H204" s="83" t="e">
        <f ca="true">+IF(AND(ISNUMBER(OFFSET('Water Data'!$E$6,0,10*ROW('Water Data'!E198))),'Data Summary'!BW204="Yes"),OFFSET('Water Data'!$E$6,0,10*ROW('Water Data'!E198)),NA())</f>
        <v>#N/A</v>
      </c>
      <c r="I204" s="83" t="e">
        <f ca="true">+IF(AND(ISNUMBER(OFFSET('Water Data'!$E$9,0,10*ROW('Water Data'!E198))),'Data Summary'!BX204="Yes"),OFFSET('Water Data'!$E$9,0,10*ROW('Water Data'!E198)),NA())</f>
        <v>#N/A</v>
      </c>
      <c r="J204" s="83" t="e">
        <f ca="true">+IF(AND(ISNUMBER(OFFSET('Water Data'!$F$4,0,10*ROW('Water Data'!F198))),'Data Summary'!BY204="Yes"),100-OFFSET('Water Data'!$F$4,0,10*ROW('Water Data'!F198)),NA())</f>
        <v>#N/A</v>
      </c>
      <c r="K204" s="83" t="e">
        <f ca="true">+IF(AND(ISNUMBER(OFFSET('Water Data'!$F$6,0,10*ROW('Water Data'!F198))),'Data Summary'!BZ204="Yes"),OFFSET('Water Data'!$F$6,0,10*ROW('Water Data'!F198)),NA())</f>
        <v>#N/A</v>
      </c>
      <c r="L204" s="83" t="e">
        <f ca="true">+IF(AND(ISNUMBER(OFFSET('Water Data'!$F$9,0,10*ROW('Water Data'!F198))),'Data Summary'!CA204="Yes"),OFFSET('Water Data'!$F$9,0,10*ROW('Water Data'!F198)),NA())</f>
        <v>#N/A</v>
      </c>
      <c r="M204" s="83" t="e">
        <f ca="true">+IF(AND(ISNUMBER(OFFSET('Water Data'!$G$4,0,10*ROW('Water Data'!G198))),'Data Summary'!CB204="Yes"),100-OFFSET('Water Data'!$G$4,0,10*ROW('Water Data'!G198)),NA())</f>
        <v>#N/A</v>
      </c>
      <c r="N204" s="83" t="e">
        <f ca="true">+IF(AND(ISNUMBER(OFFSET('Water Data'!$G$6,0,10*ROW('Water Data'!G198))),'Data Summary'!CC204="Yes"),OFFSET('Water Data'!$G$6,0,10*ROW('Water Data'!G198)),NA())</f>
        <v>#N/A</v>
      </c>
      <c r="O204" s="83" t="e">
        <f ca="true">+IF(AND(ISNUMBER(OFFSET('Water Data'!$G$9,0,10*ROW('Water Data'!G198))),'Data Summary'!CD204="Yes"),OFFSET('Water Data'!$G$9,0,10*ROW('Water Data'!G198)),NA())</f>
        <v>#N/A</v>
      </c>
      <c r="P204" s="83" t="e">
        <f ca="true">+IF(AND(ISNUMBER(OFFSET('Water Data'!$H$4,0,10*ROW('Water Data'!H198))),'Data Summary'!CE204="Yes"),100-OFFSET('Water Data'!$H$4,0,10*ROW('Water Data'!H198)),NA())</f>
        <v>#N/A</v>
      </c>
      <c r="Q204" s="83" t="e">
        <f ca="true">+IF(AND(ISNUMBER(OFFSET('Water Data'!$H$6,0,10*ROW('Water Data'!H198))),'Data Summary'!CF204="Yes"),OFFSET('Water Data'!$H$6,0,10*ROW('Water Data'!H198)),NA())</f>
        <v>#N/A</v>
      </c>
      <c r="R204" s="83" t="e">
        <f ca="true">+IF(AND(ISNUMBER(OFFSET('Water Data'!$H$9,0,10*ROW('Water Data'!H198))),'Data Summary'!CG204="Yes"),OFFSET('Water Data'!$H$9,0,10*ROW('Water Data'!H198)),NA())</f>
        <v>#N/A</v>
      </c>
      <c r="S204" s="83" t="e">
        <f ca="true">+IF(AND(ISNUMBER(OFFSET('Water Data'!$I$4,0,10*ROW('Water Data'!I198))),'Data Summary'!CH204="Yes"),100-OFFSET('Water Data'!$I$4,0,10*ROW('Water Data'!I198)),NA())</f>
        <v>#N/A</v>
      </c>
      <c r="T204" s="83" t="e">
        <f ca="true">+IF(AND(ISNUMBER(OFFSET('Water Data'!$I$6,0,10*ROW('Water Data'!I198))),'Data Summary'!CI204="Yes"),OFFSET('Water Data'!$I$6,0,10*ROW('Water Data'!I198)),NA())</f>
        <v>#N/A</v>
      </c>
      <c r="U204" s="83" t="e">
        <f ca="true">+IF(AND(ISNUMBER(OFFSET('Water Data'!$I$9,0,10*ROW('Water Data'!I198))),'Data Summary'!CJ204="Yes"),OFFSET('Water Data'!$I$9,0,10*ROW('Water Data'!I198)),NA())</f>
        <v>#N/A</v>
      </c>
      <c r="V204" s="84" t="e">
        <f ca="true">+IF(AND(ISNUMBER(OFFSET('Sanitation Data'!$D$4,0,10*ROW('Sanitation Data'!D198))),'Data Summary'!CK204="Yes"),100-OFFSET('Sanitation Data'!$D$4,0,10*ROW('Sanitation Data'!D198)),NA())</f>
        <v>#N/A</v>
      </c>
      <c r="W204" s="84" t="e">
        <f ca="true">+IF(AND(ISNUMBER(OFFSET('Sanitation Data'!$D$6,0,10*ROW('Sanitation Data'!D198))),'Data Summary'!CL204="Yes"),OFFSET('Sanitation Data'!$D$6,0,10*ROW('Sanitation Data'!D198)),NA())</f>
        <v>#N/A</v>
      </c>
      <c r="X204" s="84" t="e">
        <f ca="true">+IF(AND(ISNUMBER(OFFSET('Sanitation Data'!$D$10,0,10*ROW('Sanitation Data'!D198))),'Data Summary'!CM204="Yes"),OFFSET('Sanitation Data'!$D$10,0,10*ROW('Sanitation Data'!D198)),NA())</f>
        <v>#N/A</v>
      </c>
      <c r="Y204" s="84" t="e">
        <f ca="true">+IF(AND(ISNUMBER(OFFSET('Sanitation Data'!$D$11,0,10*ROW('Sanitation Data'!D198))),'Data Summary'!CN204="Yes"),OFFSET('Sanitation Data'!$D$11,0,10*ROW('Sanitation Data'!D198)),NA())</f>
        <v>#N/A</v>
      </c>
      <c r="Z204" s="84" t="e">
        <f ca="true">+IF(AND(ISNUMBER(OFFSET('Sanitation Data'!$D$12,0,10*ROW('Sanitation Data'!D198))),'Data Summary'!CO204="Yes"),OFFSET('Sanitation Data'!$D$12,0,10*ROW('Sanitation Data'!D198)),NA())</f>
        <v>#N/A</v>
      </c>
      <c r="AA204" s="84" t="e">
        <f ca="true">+IF(AND(ISNUMBER(OFFSET('Sanitation Data'!$E$4,0,10*ROW('Sanitation Data'!E198))),'Data Summary'!CP204="Yes"),100-OFFSET('Sanitation Data'!$E$4,0,10*ROW('Sanitation Data'!E198)),NA())</f>
        <v>#N/A</v>
      </c>
      <c r="AB204" s="84" t="e">
        <f ca="true">+IF(AND(ISNUMBER(OFFSET('Sanitation Data'!$E$6,0,10*ROW('Sanitation Data'!E198))),'Data Summary'!CQ204="Yes"),OFFSET('Sanitation Data'!$E$6,0,10*ROW('Sanitation Data'!E198)),NA())</f>
        <v>#N/A</v>
      </c>
      <c r="AC204" s="84" t="e">
        <f ca="true">+IF(AND(ISNUMBER(OFFSET('Sanitation Data'!$E$10,0,10*ROW('Sanitation Data'!E198))),'Data Summary'!CR204="Yes"),OFFSET('Sanitation Data'!$E$10,0,10*ROW('Sanitation Data'!E198)),NA())</f>
        <v>#N/A</v>
      </c>
      <c r="AD204" s="84" t="e">
        <f ca="true">+IF(AND(ISNUMBER(OFFSET('Sanitation Data'!$E$11,0,10*ROW('Sanitation Data'!E198))),'Data Summary'!CS204="Yes"),OFFSET('Sanitation Data'!$E$11,0,10*ROW('Sanitation Data'!E198)),NA())</f>
        <v>#N/A</v>
      </c>
      <c r="AE204" s="84" t="e">
        <f ca="true">+IF(AND(ISNUMBER(OFFSET('Sanitation Data'!$E$12,0,10*ROW('Sanitation Data'!E198))),'Data Summary'!CT204="Yes"),OFFSET('Sanitation Data'!$E$12,0,10*ROW('Sanitation Data'!E198)),NA())</f>
        <v>#N/A</v>
      </c>
      <c r="AF204" s="84" t="e">
        <f ca="true">+IF(AND(ISNUMBER(OFFSET('Sanitation Data'!$F$4,0,10*ROW('Sanitation Data'!F198))),'Data Summary'!CU204="Yes"),100-OFFSET('Sanitation Data'!$F$4,0,10*ROW('Sanitation Data'!F198)),NA())</f>
        <v>#N/A</v>
      </c>
      <c r="AG204" s="84" t="e">
        <f ca="true">+IF(AND(ISNUMBER(OFFSET('Sanitation Data'!$F$6,0,10*ROW('Sanitation Data'!F198))),'Data Summary'!CV204="Yes"),OFFSET('Sanitation Data'!$F$6,0,10*ROW('Sanitation Data'!F198)),NA())</f>
        <v>#N/A</v>
      </c>
      <c r="AH204" s="84" t="e">
        <f ca="true">+IF(AND(ISNUMBER(OFFSET('Sanitation Data'!$F$10,0,10*ROW('Sanitation Data'!F198))),'Data Summary'!CW204="Yes"),OFFSET('Sanitation Data'!$F$10,0,10*ROW('Sanitation Data'!F198)),NA())</f>
        <v>#N/A</v>
      </c>
      <c r="AI204" s="84" t="e">
        <f ca="true">+IF(AND(ISNUMBER(OFFSET('Sanitation Data'!$F$11,0,10*ROW('Sanitation Data'!F198))),'Data Summary'!CX204="Yes"),OFFSET('Sanitation Data'!$F$11,0,10*ROW('Sanitation Data'!F198)),NA())</f>
        <v>#N/A</v>
      </c>
      <c r="AJ204" s="84" t="e">
        <f ca="true">+IF(AND(ISNUMBER(OFFSET('Sanitation Data'!$F$12,0,10*ROW('Sanitation Data'!F198))),'Data Summary'!CY204="Yes"),OFFSET('Sanitation Data'!$F$12,0,10*ROW('Sanitation Data'!F198)),NA())</f>
        <v>#N/A</v>
      </c>
      <c r="AK204" s="84" t="e">
        <f ca="true">+IF(AND(ISNUMBER(OFFSET('Sanitation Data'!$G$4,0,10*ROW('Sanitation Data'!G198))),'Data Summary'!CZ204="Yes"),100-OFFSET('Sanitation Data'!$G$4,0,10*ROW('Sanitation Data'!G198)),NA())</f>
        <v>#N/A</v>
      </c>
      <c r="AL204" s="84" t="e">
        <f ca="true">+IF(AND(ISNUMBER(OFFSET('Sanitation Data'!$G$6,0,10*ROW('Sanitation Data'!G198))),'Data Summary'!DA204="Yes"),OFFSET('Sanitation Data'!$G$6,0,10*ROW('Sanitation Data'!G198)),NA())</f>
        <v>#N/A</v>
      </c>
      <c r="AM204" s="84" t="e">
        <f ca="true">+IF(AND(ISNUMBER(OFFSET('Sanitation Data'!$G$10,0,10*ROW('Sanitation Data'!G198))),'Data Summary'!DB204="Yes"),OFFSET('Sanitation Data'!$G$10,0,10*ROW('Sanitation Data'!G198)),NA())</f>
        <v>#N/A</v>
      </c>
      <c r="AN204" s="84" t="e">
        <f ca="true">+IF(AND(ISNUMBER(OFFSET('Sanitation Data'!$G$11,0,10*ROW('Sanitation Data'!G198))),'Data Summary'!DC204="Yes"),OFFSET('Sanitation Data'!$G$11,0,10*ROW('Sanitation Data'!G198)),NA())</f>
        <v>#N/A</v>
      </c>
      <c r="AO204" s="84" t="e">
        <f ca="true">+IF(AND(ISNUMBER(OFFSET('Sanitation Data'!$G$12,0,10*ROW('Sanitation Data'!G198))),'Data Summary'!DD204="Yes"),OFFSET('Sanitation Data'!$G$12,0,10*ROW('Sanitation Data'!G198)),NA())</f>
        <v>#N/A</v>
      </c>
      <c r="AP204" s="84" t="e">
        <f ca="true">+IF(AND(ISNUMBER(OFFSET('Sanitation Data'!$H$4,0,10*ROW('Sanitation Data'!H198))),'Data Summary'!DE204="Yes"),100-OFFSET('Sanitation Data'!$H$4,0,10*ROW('Sanitation Data'!H198)),NA())</f>
        <v>#N/A</v>
      </c>
      <c r="AQ204" s="84" t="e">
        <f ca="true">+IF(AND(ISNUMBER(OFFSET('Sanitation Data'!$H$6,0,10*ROW('Sanitation Data'!H198))),'Data Summary'!DF204="Yes"),OFFSET('Sanitation Data'!$H$6,0,10*ROW('Sanitation Data'!H198)),NA())</f>
        <v>#N/A</v>
      </c>
      <c r="AR204" s="84" t="e">
        <f ca="true">+IF(AND(ISNUMBER(OFFSET('Sanitation Data'!$H$10,0,10*ROW('Sanitation Data'!H198))),'Data Summary'!DG204="Yes"),OFFSET('Sanitation Data'!$H$10,0,10*ROW('Sanitation Data'!H198)),NA())</f>
        <v>#N/A</v>
      </c>
      <c r="AS204" s="84" t="e">
        <f ca="true">+IF(AND(ISNUMBER(OFFSET('Sanitation Data'!$H$11,0,10*ROW('Sanitation Data'!H198))),'Data Summary'!DH204="Yes"),OFFSET('Sanitation Data'!$H$11,0,10*ROW('Sanitation Data'!H198)),NA())</f>
        <v>#N/A</v>
      </c>
      <c r="AT204" s="84" t="e">
        <f ca="true">+IF(AND(ISNUMBER(OFFSET('Sanitation Data'!$H$12,0,10*ROW('Sanitation Data'!H198))),'Data Summary'!DI204="Yes"),OFFSET('Sanitation Data'!$H$12,0,10*ROW('Sanitation Data'!H198)),NA())</f>
        <v>#N/A</v>
      </c>
      <c r="AU204" s="84" t="e">
        <f ca="true">+IF(AND(ISNUMBER(OFFSET('Sanitation Data'!$I$4,0,10*ROW('Sanitation Data'!I198))),'Data Summary'!DJ204="Yes"),100-OFFSET('Sanitation Data'!$I$4,0,10*ROW('Sanitation Data'!I198)),NA())</f>
        <v>#N/A</v>
      </c>
      <c r="AV204" s="84" t="e">
        <f ca="true">+IF(AND(ISNUMBER(OFFSET('Sanitation Data'!$I$6,0,10*ROW('Sanitation Data'!I198))),'Data Summary'!DK204="Yes"),OFFSET('Sanitation Data'!$I$6,0,10*ROW('Sanitation Data'!I198)),NA())</f>
        <v>#N/A</v>
      </c>
      <c r="AW204" s="84" t="e">
        <f ca="true">+IF(AND(ISNUMBER(OFFSET('Sanitation Data'!$I$10,0,10*ROW('Sanitation Data'!I198))),'Data Summary'!DL204="Yes"),OFFSET('Sanitation Data'!$I$10,0,10*ROW('Sanitation Data'!I198)),NA())</f>
        <v>#N/A</v>
      </c>
      <c r="AX204" s="84" t="e">
        <f ca="true">+IF(AND(ISNUMBER(OFFSET('Sanitation Data'!$I$11,0,10*ROW('Sanitation Data'!I198))),'Data Summary'!DM204="Yes"),OFFSET('Sanitation Data'!$I$11,0,10*ROW('Sanitation Data'!I198)),NA())</f>
        <v>#N/A</v>
      </c>
      <c r="AY204" s="84" t="e">
        <f ca="true">+IF(AND(ISNUMBER(OFFSET('Sanitation Data'!$I$12,0,10*ROW('Sanitation Data'!I198))),'Data Summary'!DN204="Yes"),OFFSET('Sanitation Data'!$I$12,0,10*ROW('Sanitation Data'!I198)),NA())</f>
        <v>#N/A</v>
      </c>
      <c r="AZ204" s="85" t="e">
        <f ca="true">+IF(AND(ISNUMBER(OFFSET('Hygiene Data'!$D$5,0,10*ROW('Hygiene Data'!D198))),'Data Summary'!DO204="Yes"),OFFSET('Hygiene Data'!$D$5,0,10*ROW('Hygiene Data'!D198)),NA())</f>
        <v>#N/A</v>
      </c>
      <c r="BA204" s="85" t="e">
        <f ca="true">+IF(AND(ISNUMBER(OFFSET('Hygiene Data'!$D$7,0,10*ROW('Hygiene Data'!D198))),'Data Summary'!DP204="Yes"),OFFSET('Hygiene Data'!$D$7,0,10*ROW('Hygiene Data'!D198)),NA())</f>
        <v>#N/A</v>
      </c>
      <c r="BB204" s="85" t="e">
        <f ca="true">+IF(AND(ISNUMBER(OFFSET('Hygiene Data'!$D$9,0,10*ROW('Hygiene Data'!D198))),'Data Summary'!DQ204="Yes"),OFFSET('Hygiene Data'!$D$9,0,10*ROW('Hygiene Data'!D198)),NA())</f>
        <v>#N/A</v>
      </c>
      <c r="BC204" s="85" t="e">
        <f ca="true">+IF(AND(ISNUMBER(OFFSET('Hygiene Data'!$E$5,0,10*ROW('Hygiene Data'!E198))),'Data Summary'!DR204="Yes"),OFFSET('Hygiene Data'!$E$5,0,10*ROW('Hygiene Data'!E198)),NA())</f>
        <v>#N/A</v>
      </c>
      <c r="BD204" s="85" t="e">
        <f ca="true">+IF(AND(ISNUMBER(OFFSET('Hygiene Data'!$E$7,0,10*ROW('Hygiene Data'!E198))),'Data Summary'!DS204="Yes"),OFFSET('Hygiene Data'!$E$7,0,10*ROW('Hygiene Data'!E198)),NA())</f>
        <v>#N/A</v>
      </c>
      <c r="BE204" s="85" t="e">
        <f ca="true">+IF(AND(ISNUMBER(OFFSET('Hygiene Data'!$E$9,0,10*ROW('Hygiene Data'!E198))),'Data Summary'!DT204="Yes"),OFFSET('Hygiene Data'!$E$9,0,10*ROW('Hygiene Data'!E198)),NA())</f>
        <v>#N/A</v>
      </c>
      <c r="BF204" s="85" t="e">
        <f ca="true">+IF(AND(ISNUMBER(OFFSET('Hygiene Data'!$F$5,0,10*ROW('Hygiene Data'!F198))),'Data Summary'!DU204="Yes"),OFFSET('Hygiene Data'!$F$5,0,10*ROW('Hygiene Data'!F198)),NA())</f>
        <v>#N/A</v>
      </c>
      <c r="BG204" s="85" t="e">
        <f ca="true">+IF(AND(ISNUMBER(OFFSET('Hygiene Data'!$F$7,0,10*ROW('Hygiene Data'!F198))),'Data Summary'!DV204="Yes"),OFFSET('Hygiene Data'!$F$7,0,10*ROW('Hygiene Data'!F198)),NA())</f>
        <v>#N/A</v>
      </c>
      <c r="BH204" s="85" t="e">
        <f ca="true">+IF(AND(ISNUMBER(OFFSET('Hygiene Data'!$F$9,0,10*ROW('Hygiene Data'!F198))),'Data Summary'!DW204="Yes"),OFFSET('Hygiene Data'!$F$9,0,10*ROW('Hygiene Data'!F198)),NA())</f>
        <v>#N/A</v>
      </c>
      <c r="BI204" s="85" t="e">
        <f ca="true">+IF(AND(ISNUMBER(OFFSET('Hygiene Data'!$G$5,0,10*ROW('Hygiene Data'!G198))),'Data Summary'!DX204="Yes"),OFFSET('Hygiene Data'!$G$5,0,10*ROW('Hygiene Data'!G198)),NA())</f>
        <v>#N/A</v>
      </c>
      <c r="BJ204" s="85" t="e">
        <f ca="true">+IF(AND(ISNUMBER(OFFSET('Hygiene Data'!$G$7,0,10*ROW('Hygiene Data'!G198))),'Data Summary'!DY204="Yes"),OFFSET('Hygiene Data'!$G$7,0,10*ROW('Hygiene Data'!G198)),NA())</f>
        <v>#N/A</v>
      </c>
      <c r="BK204" s="85" t="e">
        <f ca="true">+IF(AND(ISNUMBER(OFFSET('Hygiene Data'!$G$9,0,10*ROW('Hygiene Data'!G198))),'Data Summary'!DZ204="Yes"),OFFSET('Hygiene Data'!$G$9,0,10*ROW('Hygiene Data'!G198)),NA())</f>
        <v>#N/A</v>
      </c>
      <c r="BL204" s="85" t="e">
        <f ca="true">+IF(AND(ISNUMBER(OFFSET('Hygiene Data'!$H$5,0,10*ROW('Hygiene Data'!H198))),'Data Summary'!EA204="Yes"),OFFSET('Hygiene Data'!$H$5,0,10*ROW('Hygiene Data'!H198)),NA())</f>
        <v>#N/A</v>
      </c>
      <c r="BM204" s="85" t="e">
        <f ca="true">+IF(AND(ISNUMBER(OFFSET('Hygiene Data'!$H$7,0,10*ROW('Hygiene Data'!H198))),'Data Summary'!EB204="Yes"),OFFSET('Hygiene Data'!$H$7,0,10*ROW('Hygiene Data'!H198)),NA())</f>
        <v>#N/A</v>
      </c>
      <c r="BN204" s="85" t="e">
        <f ca="true">+IF(AND(ISNUMBER(OFFSET('Hygiene Data'!$H$9,0,10*ROW('Hygiene Data'!H198))),'Data Summary'!EC204="Yes"),OFFSET('Hygiene Data'!$H$9,0,10*ROW('Hygiene Data'!H198)),NA())</f>
        <v>#N/A</v>
      </c>
      <c r="BO204" s="85" t="e">
        <f ca="true">+IF(AND(ISNUMBER(OFFSET('Hygiene Data'!$I$5,0,10*ROW('Hygiene Data'!I198))),'Data Summary'!ED204="Yes"),OFFSET('Hygiene Data'!$I$5,0,10*ROW('Hygiene Data'!I198)),NA())</f>
        <v>#N/A</v>
      </c>
      <c r="BP204" s="85" t="e">
        <f ca="true">+IF(AND(ISNUMBER(OFFSET('Hygiene Data'!$I$7,0,10*ROW('Hygiene Data'!I198))),'Data Summary'!EE204="Yes"),OFFSET('Hygiene Data'!$I$7,0,10*ROW('Hygiene Data'!I198)),NA())</f>
        <v>#N/A</v>
      </c>
      <c r="BQ204" s="85" t="e">
        <f ca="true">+IF(AND(ISNUMBER(OFFSET('Hygiene Data'!$I$9,0,10*ROW('Hygiene Data'!I198))),'Data Summary'!EF204="Yes"),OFFSET('Hygiene Data'!$I$9,0,10*ROW('Hygiene Data'!I198)),NA())</f>
        <v>#N/A</v>
      </c>
    </row>
    <row xmlns:x14ac="http://schemas.microsoft.com/office/spreadsheetml/2009/9/ac" r="205" x14ac:dyDescent="0.2">
      <c r="A205" s="326" t="e">
        <f ca="true">+RIGHT('Data Summary'!A205,LEN('Data Summary'!A205)-9)</f>
        <v>#VALUE!</v>
      </c>
      <c r="B205" s="31" t="str">
        <f ca="true">+IF(ISTEXT('Data Summary'!B205),'Data Summary'!B205,"")</f>
        <v/>
      </c>
      <c r="C205" s="325" t="e">
        <f ca="true">+VALUE('Data Summary'!C205)</f>
        <v>#VALUE!</v>
      </c>
      <c r="D205" s="83" t="e">
        <f ca="true">+IF(AND(ISNUMBER(OFFSET('Water Data'!$D$4,0,10*ROW('Water Data'!D199))),'Data Summary'!BS205="Yes"),100-OFFSET('Water Data'!$D$4,0,10*ROW('Water Data'!D199)),NA())</f>
        <v>#N/A</v>
      </c>
      <c r="E205" s="83" t="e">
        <f ca="true">+IF(AND(ISNUMBER(OFFSET('Water Data'!$D$6,0,10*ROW('Water Data'!D199))),'Data Summary'!BT205="Yes"),OFFSET('Water Data'!$D$6,0,10*ROW('Water Data'!D199)),NA())</f>
        <v>#N/A</v>
      </c>
      <c r="F205" s="83" t="e">
        <f ca="true">+IF(AND(ISNUMBER(OFFSET('Water Data'!$D$9,0,10*ROW('Water Data'!D199))),'Data Summary'!BU205="Yes"),OFFSET('Water Data'!$D$9,0,10*ROW('Water Data'!D199)),NA())</f>
        <v>#N/A</v>
      </c>
      <c r="G205" s="83" t="e">
        <f ca="true">+IF(AND(ISNUMBER(OFFSET('Water Data'!$E$4,0,10*ROW('Water Data'!E199))),'Data Summary'!BV205="Yes"),100-OFFSET('Water Data'!$E$4,0,10*ROW('Water Data'!E199)),NA())</f>
        <v>#N/A</v>
      </c>
      <c r="H205" s="83" t="e">
        <f ca="true">+IF(AND(ISNUMBER(OFFSET('Water Data'!$E$6,0,10*ROW('Water Data'!E199))),'Data Summary'!BW205="Yes"),OFFSET('Water Data'!$E$6,0,10*ROW('Water Data'!E199)),NA())</f>
        <v>#N/A</v>
      </c>
      <c r="I205" s="83" t="e">
        <f ca="true">+IF(AND(ISNUMBER(OFFSET('Water Data'!$E$9,0,10*ROW('Water Data'!E199))),'Data Summary'!BX205="Yes"),OFFSET('Water Data'!$E$9,0,10*ROW('Water Data'!E199)),NA())</f>
        <v>#N/A</v>
      </c>
      <c r="J205" s="83" t="e">
        <f ca="true">+IF(AND(ISNUMBER(OFFSET('Water Data'!$F$4,0,10*ROW('Water Data'!F199))),'Data Summary'!BY205="Yes"),100-OFFSET('Water Data'!$F$4,0,10*ROW('Water Data'!F199)),NA())</f>
        <v>#N/A</v>
      </c>
      <c r="K205" s="83" t="e">
        <f ca="true">+IF(AND(ISNUMBER(OFFSET('Water Data'!$F$6,0,10*ROW('Water Data'!F199))),'Data Summary'!BZ205="Yes"),OFFSET('Water Data'!$F$6,0,10*ROW('Water Data'!F199)),NA())</f>
        <v>#N/A</v>
      </c>
      <c r="L205" s="83" t="e">
        <f ca="true">+IF(AND(ISNUMBER(OFFSET('Water Data'!$F$9,0,10*ROW('Water Data'!F199))),'Data Summary'!CA205="Yes"),OFFSET('Water Data'!$F$9,0,10*ROW('Water Data'!F199)),NA())</f>
        <v>#N/A</v>
      </c>
      <c r="M205" s="83" t="e">
        <f ca="true">+IF(AND(ISNUMBER(OFFSET('Water Data'!$G$4,0,10*ROW('Water Data'!G199))),'Data Summary'!CB205="Yes"),100-OFFSET('Water Data'!$G$4,0,10*ROW('Water Data'!G199)),NA())</f>
        <v>#N/A</v>
      </c>
      <c r="N205" s="83" t="e">
        <f ca="true">+IF(AND(ISNUMBER(OFFSET('Water Data'!$G$6,0,10*ROW('Water Data'!G199))),'Data Summary'!CC205="Yes"),OFFSET('Water Data'!$G$6,0,10*ROW('Water Data'!G199)),NA())</f>
        <v>#N/A</v>
      </c>
      <c r="O205" s="83" t="e">
        <f ca="true">+IF(AND(ISNUMBER(OFFSET('Water Data'!$G$9,0,10*ROW('Water Data'!G199))),'Data Summary'!CD205="Yes"),OFFSET('Water Data'!$G$9,0,10*ROW('Water Data'!G199)),NA())</f>
        <v>#N/A</v>
      </c>
      <c r="P205" s="83" t="e">
        <f ca="true">+IF(AND(ISNUMBER(OFFSET('Water Data'!$H$4,0,10*ROW('Water Data'!H199))),'Data Summary'!CE205="Yes"),100-OFFSET('Water Data'!$H$4,0,10*ROW('Water Data'!H199)),NA())</f>
        <v>#N/A</v>
      </c>
      <c r="Q205" s="83" t="e">
        <f ca="true">+IF(AND(ISNUMBER(OFFSET('Water Data'!$H$6,0,10*ROW('Water Data'!H199))),'Data Summary'!CF205="Yes"),OFFSET('Water Data'!$H$6,0,10*ROW('Water Data'!H199)),NA())</f>
        <v>#N/A</v>
      </c>
      <c r="R205" s="83" t="e">
        <f ca="true">+IF(AND(ISNUMBER(OFFSET('Water Data'!$H$9,0,10*ROW('Water Data'!H199))),'Data Summary'!CG205="Yes"),OFFSET('Water Data'!$H$9,0,10*ROW('Water Data'!H199)),NA())</f>
        <v>#N/A</v>
      </c>
      <c r="S205" s="83" t="e">
        <f ca="true">+IF(AND(ISNUMBER(OFFSET('Water Data'!$I$4,0,10*ROW('Water Data'!I199))),'Data Summary'!CH205="Yes"),100-OFFSET('Water Data'!$I$4,0,10*ROW('Water Data'!I199)),NA())</f>
        <v>#N/A</v>
      </c>
      <c r="T205" s="83" t="e">
        <f ca="true">+IF(AND(ISNUMBER(OFFSET('Water Data'!$I$6,0,10*ROW('Water Data'!I199))),'Data Summary'!CI205="Yes"),OFFSET('Water Data'!$I$6,0,10*ROW('Water Data'!I199)),NA())</f>
        <v>#N/A</v>
      </c>
      <c r="U205" s="83" t="e">
        <f ca="true">+IF(AND(ISNUMBER(OFFSET('Water Data'!$I$9,0,10*ROW('Water Data'!I199))),'Data Summary'!CJ205="Yes"),OFFSET('Water Data'!$I$9,0,10*ROW('Water Data'!I199)),NA())</f>
        <v>#N/A</v>
      </c>
      <c r="V205" s="84" t="e">
        <f ca="true">+IF(AND(ISNUMBER(OFFSET('Sanitation Data'!$D$4,0,10*ROW('Sanitation Data'!D199))),'Data Summary'!CK205="Yes"),100-OFFSET('Sanitation Data'!$D$4,0,10*ROW('Sanitation Data'!D199)),NA())</f>
        <v>#N/A</v>
      </c>
      <c r="W205" s="84" t="e">
        <f ca="true">+IF(AND(ISNUMBER(OFFSET('Sanitation Data'!$D$6,0,10*ROW('Sanitation Data'!D199))),'Data Summary'!CL205="Yes"),OFFSET('Sanitation Data'!$D$6,0,10*ROW('Sanitation Data'!D199)),NA())</f>
        <v>#N/A</v>
      </c>
      <c r="X205" s="84" t="e">
        <f ca="true">+IF(AND(ISNUMBER(OFFSET('Sanitation Data'!$D$10,0,10*ROW('Sanitation Data'!D199))),'Data Summary'!CM205="Yes"),OFFSET('Sanitation Data'!$D$10,0,10*ROW('Sanitation Data'!D199)),NA())</f>
        <v>#N/A</v>
      </c>
      <c r="Y205" s="84" t="e">
        <f ca="true">+IF(AND(ISNUMBER(OFFSET('Sanitation Data'!$D$11,0,10*ROW('Sanitation Data'!D199))),'Data Summary'!CN205="Yes"),OFFSET('Sanitation Data'!$D$11,0,10*ROW('Sanitation Data'!D199)),NA())</f>
        <v>#N/A</v>
      </c>
      <c r="Z205" s="84" t="e">
        <f ca="true">+IF(AND(ISNUMBER(OFFSET('Sanitation Data'!$D$12,0,10*ROW('Sanitation Data'!D199))),'Data Summary'!CO205="Yes"),OFFSET('Sanitation Data'!$D$12,0,10*ROW('Sanitation Data'!D199)),NA())</f>
        <v>#N/A</v>
      </c>
      <c r="AA205" s="84" t="e">
        <f ca="true">+IF(AND(ISNUMBER(OFFSET('Sanitation Data'!$E$4,0,10*ROW('Sanitation Data'!E199))),'Data Summary'!CP205="Yes"),100-OFFSET('Sanitation Data'!$E$4,0,10*ROW('Sanitation Data'!E199)),NA())</f>
        <v>#N/A</v>
      </c>
      <c r="AB205" s="84" t="e">
        <f ca="true">+IF(AND(ISNUMBER(OFFSET('Sanitation Data'!$E$6,0,10*ROW('Sanitation Data'!E199))),'Data Summary'!CQ205="Yes"),OFFSET('Sanitation Data'!$E$6,0,10*ROW('Sanitation Data'!E199)),NA())</f>
        <v>#N/A</v>
      </c>
      <c r="AC205" s="84" t="e">
        <f ca="true">+IF(AND(ISNUMBER(OFFSET('Sanitation Data'!$E$10,0,10*ROW('Sanitation Data'!E199))),'Data Summary'!CR205="Yes"),OFFSET('Sanitation Data'!$E$10,0,10*ROW('Sanitation Data'!E199)),NA())</f>
        <v>#N/A</v>
      </c>
      <c r="AD205" s="84" t="e">
        <f ca="true">+IF(AND(ISNUMBER(OFFSET('Sanitation Data'!$E$11,0,10*ROW('Sanitation Data'!E199))),'Data Summary'!CS205="Yes"),OFFSET('Sanitation Data'!$E$11,0,10*ROW('Sanitation Data'!E199)),NA())</f>
        <v>#N/A</v>
      </c>
      <c r="AE205" s="84" t="e">
        <f ca="true">+IF(AND(ISNUMBER(OFFSET('Sanitation Data'!$E$12,0,10*ROW('Sanitation Data'!E199))),'Data Summary'!CT205="Yes"),OFFSET('Sanitation Data'!$E$12,0,10*ROW('Sanitation Data'!E199)),NA())</f>
        <v>#N/A</v>
      </c>
      <c r="AF205" s="84" t="e">
        <f ca="true">+IF(AND(ISNUMBER(OFFSET('Sanitation Data'!$F$4,0,10*ROW('Sanitation Data'!F199))),'Data Summary'!CU205="Yes"),100-OFFSET('Sanitation Data'!$F$4,0,10*ROW('Sanitation Data'!F199)),NA())</f>
        <v>#N/A</v>
      </c>
      <c r="AG205" s="84" t="e">
        <f ca="true">+IF(AND(ISNUMBER(OFFSET('Sanitation Data'!$F$6,0,10*ROW('Sanitation Data'!F199))),'Data Summary'!CV205="Yes"),OFFSET('Sanitation Data'!$F$6,0,10*ROW('Sanitation Data'!F199)),NA())</f>
        <v>#N/A</v>
      </c>
      <c r="AH205" s="84" t="e">
        <f ca="true">+IF(AND(ISNUMBER(OFFSET('Sanitation Data'!$F$10,0,10*ROW('Sanitation Data'!F199))),'Data Summary'!CW205="Yes"),OFFSET('Sanitation Data'!$F$10,0,10*ROW('Sanitation Data'!F199)),NA())</f>
        <v>#N/A</v>
      </c>
      <c r="AI205" s="84" t="e">
        <f ca="true">+IF(AND(ISNUMBER(OFFSET('Sanitation Data'!$F$11,0,10*ROW('Sanitation Data'!F199))),'Data Summary'!CX205="Yes"),OFFSET('Sanitation Data'!$F$11,0,10*ROW('Sanitation Data'!F199)),NA())</f>
        <v>#N/A</v>
      </c>
      <c r="AJ205" s="84" t="e">
        <f ca="true">+IF(AND(ISNUMBER(OFFSET('Sanitation Data'!$F$12,0,10*ROW('Sanitation Data'!F199))),'Data Summary'!CY205="Yes"),OFFSET('Sanitation Data'!$F$12,0,10*ROW('Sanitation Data'!F199)),NA())</f>
        <v>#N/A</v>
      </c>
      <c r="AK205" s="84" t="e">
        <f ca="true">+IF(AND(ISNUMBER(OFFSET('Sanitation Data'!$G$4,0,10*ROW('Sanitation Data'!G199))),'Data Summary'!CZ205="Yes"),100-OFFSET('Sanitation Data'!$G$4,0,10*ROW('Sanitation Data'!G199)),NA())</f>
        <v>#N/A</v>
      </c>
      <c r="AL205" s="84" t="e">
        <f ca="true">+IF(AND(ISNUMBER(OFFSET('Sanitation Data'!$G$6,0,10*ROW('Sanitation Data'!G199))),'Data Summary'!DA205="Yes"),OFFSET('Sanitation Data'!$G$6,0,10*ROW('Sanitation Data'!G199)),NA())</f>
        <v>#N/A</v>
      </c>
      <c r="AM205" s="84" t="e">
        <f ca="true">+IF(AND(ISNUMBER(OFFSET('Sanitation Data'!$G$10,0,10*ROW('Sanitation Data'!G199))),'Data Summary'!DB205="Yes"),OFFSET('Sanitation Data'!$G$10,0,10*ROW('Sanitation Data'!G199)),NA())</f>
        <v>#N/A</v>
      </c>
      <c r="AN205" s="84" t="e">
        <f ca="true">+IF(AND(ISNUMBER(OFFSET('Sanitation Data'!$G$11,0,10*ROW('Sanitation Data'!G199))),'Data Summary'!DC205="Yes"),OFFSET('Sanitation Data'!$G$11,0,10*ROW('Sanitation Data'!G199)),NA())</f>
        <v>#N/A</v>
      </c>
      <c r="AO205" s="84" t="e">
        <f ca="true">+IF(AND(ISNUMBER(OFFSET('Sanitation Data'!$G$12,0,10*ROW('Sanitation Data'!G199))),'Data Summary'!DD205="Yes"),OFFSET('Sanitation Data'!$G$12,0,10*ROW('Sanitation Data'!G199)),NA())</f>
        <v>#N/A</v>
      </c>
      <c r="AP205" s="84" t="e">
        <f ca="true">+IF(AND(ISNUMBER(OFFSET('Sanitation Data'!$H$4,0,10*ROW('Sanitation Data'!H199))),'Data Summary'!DE205="Yes"),100-OFFSET('Sanitation Data'!$H$4,0,10*ROW('Sanitation Data'!H199)),NA())</f>
        <v>#N/A</v>
      </c>
      <c r="AQ205" s="84" t="e">
        <f ca="true">+IF(AND(ISNUMBER(OFFSET('Sanitation Data'!$H$6,0,10*ROW('Sanitation Data'!H199))),'Data Summary'!DF205="Yes"),OFFSET('Sanitation Data'!$H$6,0,10*ROW('Sanitation Data'!H199)),NA())</f>
        <v>#N/A</v>
      </c>
      <c r="AR205" s="84" t="e">
        <f ca="true">+IF(AND(ISNUMBER(OFFSET('Sanitation Data'!$H$10,0,10*ROW('Sanitation Data'!H199))),'Data Summary'!DG205="Yes"),OFFSET('Sanitation Data'!$H$10,0,10*ROW('Sanitation Data'!H199)),NA())</f>
        <v>#N/A</v>
      </c>
      <c r="AS205" s="84" t="e">
        <f ca="true">+IF(AND(ISNUMBER(OFFSET('Sanitation Data'!$H$11,0,10*ROW('Sanitation Data'!H199))),'Data Summary'!DH205="Yes"),OFFSET('Sanitation Data'!$H$11,0,10*ROW('Sanitation Data'!H199)),NA())</f>
        <v>#N/A</v>
      </c>
      <c r="AT205" s="84" t="e">
        <f ca="true">+IF(AND(ISNUMBER(OFFSET('Sanitation Data'!$H$12,0,10*ROW('Sanitation Data'!H199))),'Data Summary'!DI205="Yes"),OFFSET('Sanitation Data'!$H$12,0,10*ROW('Sanitation Data'!H199)),NA())</f>
        <v>#N/A</v>
      </c>
      <c r="AU205" s="84" t="e">
        <f ca="true">+IF(AND(ISNUMBER(OFFSET('Sanitation Data'!$I$4,0,10*ROW('Sanitation Data'!I199))),'Data Summary'!DJ205="Yes"),100-OFFSET('Sanitation Data'!$I$4,0,10*ROW('Sanitation Data'!I199)),NA())</f>
        <v>#N/A</v>
      </c>
      <c r="AV205" s="84" t="e">
        <f ca="true">+IF(AND(ISNUMBER(OFFSET('Sanitation Data'!$I$6,0,10*ROW('Sanitation Data'!I199))),'Data Summary'!DK205="Yes"),OFFSET('Sanitation Data'!$I$6,0,10*ROW('Sanitation Data'!I199)),NA())</f>
        <v>#N/A</v>
      </c>
      <c r="AW205" s="84" t="e">
        <f ca="true">+IF(AND(ISNUMBER(OFFSET('Sanitation Data'!$I$10,0,10*ROW('Sanitation Data'!I199))),'Data Summary'!DL205="Yes"),OFFSET('Sanitation Data'!$I$10,0,10*ROW('Sanitation Data'!I199)),NA())</f>
        <v>#N/A</v>
      </c>
      <c r="AX205" s="84" t="e">
        <f ca="true">+IF(AND(ISNUMBER(OFFSET('Sanitation Data'!$I$11,0,10*ROW('Sanitation Data'!I199))),'Data Summary'!DM205="Yes"),OFFSET('Sanitation Data'!$I$11,0,10*ROW('Sanitation Data'!I199)),NA())</f>
        <v>#N/A</v>
      </c>
      <c r="AY205" s="84" t="e">
        <f ca="true">+IF(AND(ISNUMBER(OFFSET('Sanitation Data'!$I$12,0,10*ROW('Sanitation Data'!I199))),'Data Summary'!DN205="Yes"),OFFSET('Sanitation Data'!$I$12,0,10*ROW('Sanitation Data'!I199)),NA())</f>
        <v>#N/A</v>
      </c>
      <c r="AZ205" s="85" t="e">
        <f ca="true">+IF(AND(ISNUMBER(OFFSET('Hygiene Data'!$D$5,0,10*ROW('Hygiene Data'!D199))),'Data Summary'!DO205="Yes"),OFFSET('Hygiene Data'!$D$5,0,10*ROW('Hygiene Data'!D199)),NA())</f>
        <v>#N/A</v>
      </c>
      <c r="BA205" s="85" t="e">
        <f ca="true">+IF(AND(ISNUMBER(OFFSET('Hygiene Data'!$D$7,0,10*ROW('Hygiene Data'!D199))),'Data Summary'!DP205="Yes"),OFFSET('Hygiene Data'!$D$7,0,10*ROW('Hygiene Data'!D199)),NA())</f>
        <v>#N/A</v>
      </c>
      <c r="BB205" s="85" t="e">
        <f ca="true">+IF(AND(ISNUMBER(OFFSET('Hygiene Data'!$D$9,0,10*ROW('Hygiene Data'!D199))),'Data Summary'!DQ205="Yes"),OFFSET('Hygiene Data'!$D$9,0,10*ROW('Hygiene Data'!D199)),NA())</f>
        <v>#N/A</v>
      </c>
      <c r="BC205" s="85" t="e">
        <f ca="true">+IF(AND(ISNUMBER(OFFSET('Hygiene Data'!$E$5,0,10*ROW('Hygiene Data'!E199))),'Data Summary'!DR205="Yes"),OFFSET('Hygiene Data'!$E$5,0,10*ROW('Hygiene Data'!E199)),NA())</f>
        <v>#N/A</v>
      </c>
      <c r="BD205" s="85" t="e">
        <f ca="true">+IF(AND(ISNUMBER(OFFSET('Hygiene Data'!$E$7,0,10*ROW('Hygiene Data'!E199))),'Data Summary'!DS205="Yes"),OFFSET('Hygiene Data'!$E$7,0,10*ROW('Hygiene Data'!E199)),NA())</f>
        <v>#N/A</v>
      </c>
      <c r="BE205" s="85" t="e">
        <f ca="true">+IF(AND(ISNUMBER(OFFSET('Hygiene Data'!$E$9,0,10*ROW('Hygiene Data'!E199))),'Data Summary'!DT205="Yes"),OFFSET('Hygiene Data'!$E$9,0,10*ROW('Hygiene Data'!E199)),NA())</f>
        <v>#N/A</v>
      </c>
      <c r="BF205" s="85" t="e">
        <f ca="true">+IF(AND(ISNUMBER(OFFSET('Hygiene Data'!$F$5,0,10*ROW('Hygiene Data'!F199))),'Data Summary'!DU205="Yes"),OFFSET('Hygiene Data'!$F$5,0,10*ROW('Hygiene Data'!F199)),NA())</f>
        <v>#N/A</v>
      </c>
      <c r="BG205" s="85" t="e">
        <f ca="true">+IF(AND(ISNUMBER(OFFSET('Hygiene Data'!$F$7,0,10*ROW('Hygiene Data'!F199))),'Data Summary'!DV205="Yes"),OFFSET('Hygiene Data'!$F$7,0,10*ROW('Hygiene Data'!F199)),NA())</f>
        <v>#N/A</v>
      </c>
      <c r="BH205" s="85" t="e">
        <f ca="true">+IF(AND(ISNUMBER(OFFSET('Hygiene Data'!$F$9,0,10*ROW('Hygiene Data'!F199))),'Data Summary'!DW205="Yes"),OFFSET('Hygiene Data'!$F$9,0,10*ROW('Hygiene Data'!F199)),NA())</f>
        <v>#N/A</v>
      </c>
      <c r="BI205" s="85" t="e">
        <f ca="true">+IF(AND(ISNUMBER(OFFSET('Hygiene Data'!$G$5,0,10*ROW('Hygiene Data'!G199))),'Data Summary'!DX205="Yes"),OFFSET('Hygiene Data'!$G$5,0,10*ROW('Hygiene Data'!G199)),NA())</f>
        <v>#N/A</v>
      </c>
      <c r="BJ205" s="85" t="e">
        <f ca="true">+IF(AND(ISNUMBER(OFFSET('Hygiene Data'!$G$7,0,10*ROW('Hygiene Data'!G199))),'Data Summary'!DY205="Yes"),OFFSET('Hygiene Data'!$G$7,0,10*ROW('Hygiene Data'!G199)),NA())</f>
        <v>#N/A</v>
      </c>
      <c r="BK205" s="85" t="e">
        <f ca="true">+IF(AND(ISNUMBER(OFFSET('Hygiene Data'!$G$9,0,10*ROW('Hygiene Data'!G199))),'Data Summary'!DZ205="Yes"),OFFSET('Hygiene Data'!$G$9,0,10*ROW('Hygiene Data'!G199)),NA())</f>
        <v>#N/A</v>
      </c>
      <c r="BL205" s="85" t="e">
        <f ca="true">+IF(AND(ISNUMBER(OFFSET('Hygiene Data'!$H$5,0,10*ROW('Hygiene Data'!H199))),'Data Summary'!EA205="Yes"),OFFSET('Hygiene Data'!$H$5,0,10*ROW('Hygiene Data'!H199)),NA())</f>
        <v>#N/A</v>
      </c>
      <c r="BM205" s="85" t="e">
        <f ca="true">+IF(AND(ISNUMBER(OFFSET('Hygiene Data'!$H$7,0,10*ROW('Hygiene Data'!H199))),'Data Summary'!EB205="Yes"),OFFSET('Hygiene Data'!$H$7,0,10*ROW('Hygiene Data'!H199)),NA())</f>
        <v>#N/A</v>
      </c>
      <c r="BN205" s="85" t="e">
        <f ca="true">+IF(AND(ISNUMBER(OFFSET('Hygiene Data'!$H$9,0,10*ROW('Hygiene Data'!H199))),'Data Summary'!EC205="Yes"),OFFSET('Hygiene Data'!$H$9,0,10*ROW('Hygiene Data'!H199)),NA())</f>
        <v>#N/A</v>
      </c>
      <c r="BO205" s="85" t="e">
        <f ca="true">+IF(AND(ISNUMBER(OFFSET('Hygiene Data'!$I$5,0,10*ROW('Hygiene Data'!I199))),'Data Summary'!ED205="Yes"),OFFSET('Hygiene Data'!$I$5,0,10*ROW('Hygiene Data'!I199)),NA())</f>
        <v>#N/A</v>
      </c>
      <c r="BP205" s="85" t="e">
        <f ca="true">+IF(AND(ISNUMBER(OFFSET('Hygiene Data'!$I$7,0,10*ROW('Hygiene Data'!I199))),'Data Summary'!EE205="Yes"),OFFSET('Hygiene Data'!$I$7,0,10*ROW('Hygiene Data'!I199)),NA())</f>
        <v>#N/A</v>
      </c>
      <c r="BQ205" s="85" t="e">
        <f ca="true">+IF(AND(ISNUMBER(OFFSET('Hygiene Data'!$I$9,0,10*ROW('Hygiene Data'!I199))),'Data Summary'!EF205="Yes"),OFFSET('Hygiene Data'!$I$9,0,10*ROW('Hygiene Data'!I199)),NA())</f>
        <v>#N/A</v>
      </c>
    </row>
    <row xmlns:x14ac="http://schemas.microsoft.com/office/spreadsheetml/2009/9/ac" r="206" x14ac:dyDescent="0.2">
      <c r="A206" s="326" t="e">
        <f ca="true">+RIGHT('Data Summary'!A206,LEN('Data Summary'!A206)-9)</f>
        <v>#VALUE!</v>
      </c>
      <c r="B206" s="31" t="str">
        <f ca="true">+IF(ISTEXT('Data Summary'!B206),'Data Summary'!B206,"")</f>
        <v/>
      </c>
      <c r="C206" s="325" t="e">
        <f ca="true">+VALUE('Data Summary'!C206)</f>
        <v>#VALUE!</v>
      </c>
      <c r="D206" s="83" t="e">
        <f ca="true">+IF(AND(ISNUMBER(OFFSET('Water Data'!$D$4,0,10*ROW('Water Data'!D200))),'Data Summary'!BS206="Yes"),100-OFFSET('Water Data'!$D$4,0,10*ROW('Water Data'!D200)),NA())</f>
        <v>#N/A</v>
      </c>
      <c r="E206" s="83" t="e">
        <f ca="true">+IF(AND(ISNUMBER(OFFSET('Water Data'!$D$6,0,10*ROW('Water Data'!D200))),'Data Summary'!BT206="Yes"),OFFSET('Water Data'!$D$6,0,10*ROW('Water Data'!D200)),NA())</f>
        <v>#N/A</v>
      </c>
      <c r="F206" s="83" t="e">
        <f ca="true">+IF(AND(ISNUMBER(OFFSET('Water Data'!$D$9,0,10*ROW('Water Data'!D200))),'Data Summary'!BU206="Yes"),OFFSET('Water Data'!$D$9,0,10*ROW('Water Data'!D200)),NA())</f>
        <v>#N/A</v>
      </c>
      <c r="G206" s="83" t="e">
        <f ca="true">+IF(AND(ISNUMBER(OFFSET('Water Data'!$E$4,0,10*ROW('Water Data'!E200))),'Data Summary'!BV206="Yes"),100-OFFSET('Water Data'!$E$4,0,10*ROW('Water Data'!E200)),NA())</f>
        <v>#N/A</v>
      </c>
      <c r="H206" s="83" t="e">
        <f ca="true">+IF(AND(ISNUMBER(OFFSET('Water Data'!$E$6,0,10*ROW('Water Data'!E200))),'Data Summary'!BW206="Yes"),OFFSET('Water Data'!$E$6,0,10*ROW('Water Data'!E200)),NA())</f>
        <v>#N/A</v>
      </c>
      <c r="I206" s="83" t="e">
        <f ca="true">+IF(AND(ISNUMBER(OFFSET('Water Data'!$E$9,0,10*ROW('Water Data'!E200))),'Data Summary'!BX206="Yes"),OFFSET('Water Data'!$E$9,0,10*ROW('Water Data'!E200)),NA())</f>
        <v>#N/A</v>
      </c>
      <c r="J206" s="83" t="e">
        <f ca="true">+IF(AND(ISNUMBER(OFFSET('Water Data'!$F$4,0,10*ROW('Water Data'!F200))),'Data Summary'!BY206="Yes"),100-OFFSET('Water Data'!$F$4,0,10*ROW('Water Data'!F200)),NA())</f>
        <v>#N/A</v>
      </c>
      <c r="K206" s="83" t="e">
        <f ca="true">+IF(AND(ISNUMBER(OFFSET('Water Data'!$F$6,0,10*ROW('Water Data'!F200))),'Data Summary'!BZ206="Yes"),OFFSET('Water Data'!$F$6,0,10*ROW('Water Data'!F200)),NA())</f>
        <v>#N/A</v>
      </c>
      <c r="L206" s="83" t="e">
        <f ca="true">+IF(AND(ISNUMBER(OFFSET('Water Data'!$F$9,0,10*ROW('Water Data'!F200))),'Data Summary'!CA206="Yes"),OFFSET('Water Data'!$F$9,0,10*ROW('Water Data'!F200)),NA())</f>
        <v>#N/A</v>
      </c>
      <c r="M206" s="83" t="e">
        <f ca="true">+IF(AND(ISNUMBER(OFFSET('Water Data'!$G$4,0,10*ROW('Water Data'!G200))),'Data Summary'!CB206="Yes"),100-OFFSET('Water Data'!$G$4,0,10*ROW('Water Data'!G200)),NA())</f>
        <v>#N/A</v>
      </c>
      <c r="N206" s="83" t="e">
        <f ca="true">+IF(AND(ISNUMBER(OFFSET('Water Data'!$G$6,0,10*ROW('Water Data'!G200))),'Data Summary'!CC206="Yes"),OFFSET('Water Data'!$G$6,0,10*ROW('Water Data'!G200)),NA())</f>
        <v>#N/A</v>
      </c>
      <c r="O206" s="83" t="e">
        <f ca="true">+IF(AND(ISNUMBER(OFFSET('Water Data'!$G$9,0,10*ROW('Water Data'!G200))),'Data Summary'!CD206="Yes"),OFFSET('Water Data'!$G$9,0,10*ROW('Water Data'!G200)),NA())</f>
        <v>#N/A</v>
      </c>
      <c r="P206" s="83" t="e">
        <f ca="true">+IF(AND(ISNUMBER(OFFSET('Water Data'!$H$4,0,10*ROW('Water Data'!H200))),'Data Summary'!CE206="Yes"),100-OFFSET('Water Data'!$H$4,0,10*ROW('Water Data'!H200)),NA())</f>
        <v>#N/A</v>
      </c>
      <c r="Q206" s="83" t="e">
        <f ca="true">+IF(AND(ISNUMBER(OFFSET('Water Data'!$H$6,0,10*ROW('Water Data'!H200))),'Data Summary'!CF206="Yes"),OFFSET('Water Data'!$H$6,0,10*ROW('Water Data'!H200)),NA())</f>
        <v>#N/A</v>
      </c>
      <c r="R206" s="83" t="e">
        <f ca="true">+IF(AND(ISNUMBER(OFFSET('Water Data'!$H$9,0,10*ROW('Water Data'!H200))),'Data Summary'!CG206="Yes"),OFFSET('Water Data'!$H$9,0,10*ROW('Water Data'!H200)),NA())</f>
        <v>#N/A</v>
      </c>
      <c r="S206" s="83" t="e">
        <f ca="true">+IF(AND(ISNUMBER(OFFSET('Water Data'!$I$4,0,10*ROW('Water Data'!I200))),'Data Summary'!CH206="Yes"),100-OFFSET('Water Data'!$I$4,0,10*ROW('Water Data'!I200)),NA())</f>
        <v>#N/A</v>
      </c>
      <c r="T206" s="83" t="e">
        <f ca="true">+IF(AND(ISNUMBER(OFFSET('Water Data'!$I$6,0,10*ROW('Water Data'!I200))),'Data Summary'!CI206="Yes"),OFFSET('Water Data'!$I$6,0,10*ROW('Water Data'!I200)),NA())</f>
        <v>#N/A</v>
      </c>
      <c r="U206" s="83" t="e">
        <f ca="true">+IF(AND(ISNUMBER(OFFSET('Water Data'!$I$9,0,10*ROW('Water Data'!I200))),'Data Summary'!CJ206="Yes"),OFFSET('Water Data'!$I$9,0,10*ROW('Water Data'!I200)),NA())</f>
        <v>#N/A</v>
      </c>
      <c r="V206" s="84" t="e">
        <f ca="true">+IF(AND(ISNUMBER(OFFSET('Sanitation Data'!$D$4,0,10*ROW('Sanitation Data'!D200))),'Data Summary'!CK206="Yes"),100-OFFSET('Sanitation Data'!$D$4,0,10*ROW('Sanitation Data'!D200)),NA())</f>
        <v>#N/A</v>
      </c>
      <c r="W206" s="84" t="e">
        <f ca="true">+IF(AND(ISNUMBER(OFFSET('Sanitation Data'!$D$6,0,10*ROW('Sanitation Data'!D200))),'Data Summary'!CL206="Yes"),OFFSET('Sanitation Data'!$D$6,0,10*ROW('Sanitation Data'!D200)),NA())</f>
        <v>#N/A</v>
      </c>
      <c r="X206" s="84" t="e">
        <f ca="true">+IF(AND(ISNUMBER(OFFSET('Sanitation Data'!$D$10,0,10*ROW('Sanitation Data'!D200))),'Data Summary'!CM206="Yes"),OFFSET('Sanitation Data'!$D$10,0,10*ROW('Sanitation Data'!D200)),NA())</f>
        <v>#N/A</v>
      </c>
      <c r="Y206" s="84" t="e">
        <f ca="true">+IF(AND(ISNUMBER(OFFSET('Sanitation Data'!$D$11,0,10*ROW('Sanitation Data'!D200))),'Data Summary'!CN206="Yes"),OFFSET('Sanitation Data'!$D$11,0,10*ROW('Sanitation Data'!D200)),NA())</f>
        <v>#N/A</v>
      </c>
      <c r="Z206" s="84" t="e">
        <f ca="true">+IF(AND(ISNUMBER(OFFSET('Sanitation Data'!$D$12,0,10*ROW('Sanitation Data'!D200))),'Data Summary'!CO206="Yes"),OFFSET('Sanitation Data'!$D$12,0,10*ROW('Sanitation Data'!D200)),NA())</f>
        <v>#N/A</v>
      </c>
      <c r="AA206" s="84" t="e">
        <f ca="true">+IF(AND(ISNUMBER(OFFSET('Sanitation Data'!$E$4,0,10*ROW('Sanitation Data'!E200))),'Data Summary'!CP206="Yes"),100-OFFSET('Sanitation Data'!$E$4,0,10*ROW('Sanitation Data'!E200)),NA())</f>
        <v>#N/A</v>
      </c>
      <c r="AB206" s="84" t="e">
        <f ca="true">+IF(AND(ISNUMBER(OFFSET('Sanitation Data'!$E$6,0,10*ROW('Sanitation Data'!E200))),'Data Summary'!CQ206="Yes"),OFFSET('Sanitation Data'!$E$6,0,10*ROW('Sanitation Data'!E200)),NA())</f>
        <v>#N/A</v>
      </c>
      <c r="AC206" s="84" t="e">
        <f ca="true">+IF(AND(ISNUMBER(OFFSET('Sanitation Data'!$E$10,0,10*ROW('Sanitation Data'!E200))),'Data Summary'!CR206="Yes"),OFFSET('Sanitation Data'!$E$10,0,10*ROW('Sanitation Data'!E200)),NA())</f>
        <v>#N/A</v>
      </c>
      <c r="AD206" s="84" t="e">
        <f ca="true">+IF(AND(ISNUMBER(OFFSET('Sanitation Data'!$E$11,0,10*ROW('Sanitation Data'!E200))),'Data Summary'!CS206="Yes"),OFFSET('Sanitation Data'!$E$11,0,10*ROW('Sanitation Data'!E200)),NA())</f>
        <v>#N/A</v>
      </c>
      <c r="AE206" s="84" t="e">
        <f ca="true">+IF(AND(ISNUMBER(OFFSET('Sanitation Data'!$E$12,0,10*ROW('Sanitation Data'!E200))),'Data Summary'!CT206="Yes"),OFFSET('Sanitation Data'!$E$12,0,10*ROW('Sanitation Data'!E200)),NA())</f>
        <v>#N/A</v>
      </c>
      <c r="AF206" s="84" t="e">
        <f ca="true">+IF(AND(ISNUMBER(OFFSET('Sanitation Data'!$F$4,0,10*ROW('Sanitation Data'!F200))),'Data Summary'!CU206="Yes"),100-OFFSET('Sanitation Data'!$F$4,0,10*ROW('Sanitation Data'!F200)),NA())</f>
        <v>#N/A</v>
      </c>
      <c r="AG206" s="84" t="e">
        <f ca="true">+IF(AND(ISNUMBER(OFFSET('Sanitation Data'!$F$6,0,10*ROW('Sanitation Data'!F200))),'Data Summary'!CV206="Yes"),OFFSET('Sanitation Data'!$F$6,0,10*ROW('Sanitation Data'!F200)),NA())</f>
        <v>#N/A</v>
      </c>
      <c r="AH206" s="84" t="e">
        <f ca="true">+IF(AND(ISNUMBER(OFFSET('Sanitation Data'!$F$10,0,10*ROW('Sanitation Data'!F200))),'Data Summary'!CW206="Yes"),OFFSET('Sanitation Data'!$F$10,0,10*ROW('Sanitation Data'!F200)),NA())</f>
        <v>#N/A</v>
      </c>
      <c r="AI206" s="84" t="e">
        <f ca="true">+IF(AND(ISNUMBER(OFFSET('Sanitation Data'!$F$11,0,10*ROW('Sanitation Data'!F200))),'Data Summary'!CX206="Yes"),OFFSET('Sanitation Data'!$F$11,0,10*ROW('Sanitation Data'!F200)),NA())</f>
        <v>#N/A</v>
      </c>
      <c r="AJ206" s="84" t="e">
        <f ca="true">+IF(AND(ISNUMBER(OFFSET('Sanitation Data'!$F$12,0,10*ROW('Sanitation Data'!F200))),'Data Summary'!CY206="Yes"),OFFSET('Sanitation Data'!$F$12,0,10*ROW('Sanitation Data'!F200)),NA())</f>
        <v>#N/A</v>
      </c>
      <c r="AK206" s="84" t="e">
        <f ca="true">+IF(AND(ISNUMBER(OFFSET('Sanitation Data'!$G$4,0,10*ROW('Sanitation Data'!G200))),'Data Summary'!CZ206="Yes"),100-OFFSET('Sanitation Data'!$G$4,0,10*ROW('Sanitation Data'!G200)),NA())</f>
        <v>#N/A</v>
      </c>
      <c r="AL206" s="84" t="e">
        <f ca="true">+IF(AND(ISNUMBER(OFFSET('Sanitation Data'!$G$6,0,10*ROW('Sanitation Data'!G200))),'Data Summary'!DA206="Yes"),OFFSET('Sanitation Data'!$G$6,0,10*ROW('Sanitation Data'!G200)),NA())</f>
        <v>#N/A</v>
      </c>
      <c r="AM206" s="84" t="e">
        <f ca="true">+IF(AND(ISNUMBER(OFFSET('Sanitation Data'!$G$10,0,10*ROW('Sanitation Data'!G200))),'Data Summary'!DB206="Yes"),OFFSET('Sanitation Data'!$G$10,0,10*ROW('Sanitation Data'!G200)),NA())</f>
        <v>#N/A</v>
      </c>
      <c r="AN206" s="84" t="e">
        <f ca="true">+IF(AND(ISNUMBER(OFFSET('Sanitation Data'!$G$11,0,10*ROW('Sanitation Data'!G200))),'Data Summary'!DC206="Yes"),OFFSET('Sanitation Data'!$G$11,0,10*ROW('Sanitation Data'!G200)),NA())</f>
        <v>#N/A</v>
      </c>
      <c r="AO206" s="84" t="e">
        <f ca="true">+IF(AND(ISNUMBER(OFFSET('Sanitation Data'!$G$12,0,10*ROW('Sanitation Data'!G200))),'Data Summary'!DD206="Yes"),OFFSET('Sanitation Data'!$G$12,0,10*ROW('Sanitation Data'!G200)),NA())</f>
        <v>#N/A</v>
      </c>
      <c r="AP206" s="84" t="e">
        <f ca="true">+IF(AND(ISNUMBER(OFFSET('Sanitation Data'!$H$4,0,10*ROW('Sanitation Data'!H200))),'Data Summary'!DE206="Yes"),100-OFFSET('Sanitation Data'!$H$4,0,10*ROW('Sanitation Data'!H200)),NA())</f>
        <v>#N/A</v>
      </c>
      <c r="AQ206" s="84" t="e">
        <f ca="true">+IF(AND(ISNUMBER(OFFSET('Sanitation Data'!$H$6,0,10*ROW('Sanitation Data'!H200))),'Data Summary'!DF206="Yes"),OFFSET('Sanitation Data'!$H$6,0,10*ROW('Sanitation Data'!H200)),NA())</f>
        <v>#N/A</v>
      </c>
      <c r="AR206" s="84" t="e">
        <f ca="true">+IF(AND(ISNUMBER(OFFSET('Sanitation Data'!$H$10,0,10*ROW('Sanitation Data'!H200))),'Data Summary'!DG206="Yes"),OFFSET('Sanitation Data'!$H$10,0,10*ROW('Sanitation Data'!H200)),NA())</f>
        <v>#N/A</v>
      </c>
      <c r="AS206" s="84" t="e">
        <f ca="true">+IF(AND(ISNUMBER(OFFSET('Sanitation Data'!$H$11,0,10*ROW('Sanitation Data'!H200))),'Data Summary'!DH206="Yes"),OFFSET('Sanitation Data'!$H$11,0,10*ROW('Sanitation Data'!H200)),NA())</f>
        <v>#N/A</v>
      </c>
      <c r="AT206" s="84" t="e">
        <f ca="true">+IF(AND(ISNUMBER(OFFSET('Sanitation Data'!$H$12,0,10*ROW('Sanitation Data'!H200))),'Data Summary'!DI206="Yes"),OFFSET('Sanitation Data'!$H$12,0,10*ROW('Sanitation Data'!H200)),NA())</f>
        <v>#N/A</v>
      </c>
      <c r="AU206" s="84" t="e">
        <f ca="true">+IF(AND(ISNUMBER(OFFSET('Sanitation Data'!$I$4,0,10*ROW('Sanitation Data'!I200))),'Data Summary'!DJ206="Yes"),100-OFFSET('Sanitation Data'!$I$4,0,10*ROW('Sanitation Data'!I200)),NA())</f>
        <v>#N/A</v>
      </c>
      <c r="AV206" s="84" t="e">
        <f ca="true">+IF(AND(ISNUMBER(OFFSET('Sanitation Data'!$I$6,0,10*ROW('Sanitation Data'!I200))),'Data Summary'!DK206="Yes"),OFFSET('Sanitation Data'!$I$6,0,10*ROW('Sanitation Data'!I200)),NA())</f>
        <v>#N/A</v>
      </c>
      <c r="AW206" s="84" t="e">
        <f ca="true">+IF(AND(ISNUMBER(OFFSET('Sanitation Data'!$I$10,0,10*ROW('Sanitation Data'!I200))),'Data Summary'!DL206="Yes"),OFFSET('Sanitation Data'!$I$10,0,10*ROW('Sanitation Data'!I200)),NA())</f>
        <v>#N/A</v>
      </c>
      <c r="AX206" s="84" t="e">
        <f ca="true">+IF(AND(ISNUMBER(OFFSET('Sanitation Data'!$I$11,0,10*ROW('Sanitation Data'!I200))),'Data Summary'!DM206="Yes"),OFFSET('Sanitation Data'!$I$11,0,10*ROW('Sanitation Data'!I200)),NA())</f>
        <v>#N/A</v>
      </c>
      <c r="AY206" s="84" t="e">
        <f ca="true">+IF(AND(ISNUMBER(OFFSET('Sanitation Data'!$I$12,0,10*ROW('Sanitation Data'!I200))),'Data Summary'!DN206="Yes"),OFFSET('Sanitation Data'!$I$12,0,10*ROW('Sanitation Data'!I200)),NA())</f>
        <v>#N/A</v>
      </c>
      <c r="AZ206" s="85" t="e">
        <f ca="true">+IF(AND(ISNUMBER(OFFSET('Hygiene Data'!$D$5,0,10*ROW('Hygiene Data'!D200))),'Data Summary'!DO206="Yes"),OFFSET('Hygiene Data'!$D$5,0,10*ROW('Hygiene Data'!D200)),NA())</f>
        <v>#N/A</v>
      </c>
      <c r="BA206" s="85" t="e">
        <f ca="true">+IF(AND(ISNUMBER(OFFSET('Hygiene Data'!$D$7,0,10*ROW('Hygiene Data'!D200))),'Data Summary'!DP206="Yes"),OFFSET('Hygiene Data'!$D$7,0,10*ROW('Hygiene Data'!D200)),NA())</f>
        <v>#N/A</v>
      </c>
      <c r="BB206" s="85" t="e">
        <f ca="true">+IF(AND(ISNUMBER(OFFSET('Hygiene Data'!$D$9,0,10*ROW('Hygiene Data'!D200))),'Data Summary'!DQ206="Yes"),OFFSET('Hygiene Data'!$D$9,0,10*ROW('Hygiene Data'!D200)),NA())</f>
        <v>#N/A</v>
      </c>
      <c r="BC206" s="85" t="e">
        <f ca="true">+IF(AND(ISNUMBER(OFFSET('Hygiene Data'!$E$5,0,10*ROW('Hygiene Data'!E200))),'Data Summary'!DR206="Yes"),OFFSET('Hygiene Data'!$E$5,0,10*ROW('Hygiene Data'!E200)),NA())</f>
        <v>#N/A</v>
      </c>
      <c r="BD206" s="85" t="e">
        <f ca="true">+IF(AND(ISNUMBER(OFFSET('Hygiene Data'!$E$7,0,10*ROW('Hygiene Data'!E200))),'Data Summary'!DS206="Yes"),OFFSET('Hygiene Data'!$E$7,0,10*ROW('Hygiene Data'!E200)),NA())</f>
        <v>#N/A</v>
      </c>
      <c r="BE206" s="85" t="e">
        <f ca="true">+IF(AND(ISNUMBER(OFFSET('Hygiene Data'!$E$9,0,10*ROW('Hygiene Data'!E200))),'Data Summary'!DT206="Yes"),OFFSET('Hygiene Data'!$E$9,0,10*ROW('Hygiene Data'!E200)),NA())</f>
        <v>#N/A</v>
      </c>
      <c r="BF206" s="85" t="e">
        <f ca="true">+IF(AND(ISNUMBER(OFFSET('Hygiene Data'!$F$5,0,10*ROW('Hygiene Data'!F200))),'Data Summary'!DU206="Yes"),OFFSET('Hygiene Data'!$F$5,0,10*ROW('Hygiene Data'!F200)),NA())</f>
        <v>#N/A</v>
      </c>
      <c r="BG206" s="85" t="e">
        <f ca="true">+IF(AND(ISNUMBER(OFFSET('Hygiene Data'!$F$7,0,10*ROW('Hygiene Data'!F200))),'Data Summary'!DV206="Yes"),OFFSET('Hygiene Data'!$F$7,0,10*ROW('Hygiene Data'!F200)),NA())</f>
        <v>#N/A</v>
      </c>
      <c r="BH206" s="85" t="e">
        <f ca="true">+IF(AND(ISNUMBER(OFFSET('Hygiene Data'!$F$9,0,10*ROW('Hygiene Data'!F200))),'Data Summary'!DW206="Yes"),OFFSET('Hygiene Data'!$F$9,0,10*ROW('Hygiene Data'!F200)),NA())</f>
        <v>#N/A</v>
      </c>
      <c r="BI206" s="85" t="e">
        <f ca="true">+IF(AND(ISNUMBER(OFFSET('Hygiene Data'!$G$5,0,10*ROW('Hygiene Data'!G200))),'Data Summary'!DX206="Yes"),OFFSET('Hygiene Data'!$G$5,0,10*ROW('Hygiene Data'!G200)),NA())</f>
        <v>#N/A</v>
      </c>
      <c r="BJ206" s="85" t="e">
        <f ca="true">+IF(AND(ISNUMBER(OFFSET('Hygiene Data'!$G$7,0,10*ROW('Hygiene Data'!G200))),'Data Summary'!DY206="Yes"),OFFSET('Hygiene Data'!$G$7,0,10*ROW('Hygiene Data'!G200)),NA())</f>
        <v>#N/A</v>
      </c>
      <c r="BK206" s="85" t="e">
        <f ca="true">+IF(AND(ISNUMBER(OFFSET('Hygiene Data'!$G$9,0,10*ROW('Hygiene Data'!G200))),'Data Summary'!DZ206="Yes"),OFFSET('Hygiene Data'!$G$9,0,10*ROW('Hygiene Data'!G200)),NA())</f>
        <v>#N/A</v>
      </c>
      <c r="BL206" s="85" t="e">
        <f ca="true">+IF(AND(ISNUMBER(OFFSET('Hygiene Data'!$H$5,0,10*ROW('Hygiene Data'!H200))),'Data Summary'!EA206="Yes"),OFFSET('Hygiene Data'!$H$5,0,10*ROW('Hygiene Data'!H200)),NA())</f>
        <v>#N/A</v>
      </c>
      <c r="BM206" s="85" t="e">
        <f ca="true">+IF(AND(ISNUMBER(OFFSET('Hygiene Data'!$H$7,0,10*ROW('Hygiene Data'!H200))),'Data Summary'!EB206="Yes"),OFFSET('Hygiene Data'!$H$7,0,10*ROW('Hygiene Data'!H200)),NA())</f>
        <v>#N/A</v>
      </c>
      <c r="BN206" s="85" t="e">
        <f ca="true">+IF(AND(ISNUMBER(OFFSET('Hygiene Data'!$H$9,0,10*ROW('Hygiene Data'!H200))),'Data Summary'!EC206="Yes"),OFFSET('Hygiene Data'!$H$9,0,10*ROW('Hygiene Data'!H200)),NA())</f>
        <v>#N/A</v>
      </c>
      <c r="BO206" s="85" t="e">
        <f ca="true">+IF(AND(ISNUMBER(OFFSET('Hygiene Data'!$I$5,0,10*ROW('Hygiene Data'!I200))),'Data Summary'!ED206="Yes"),OFFSET('Hygiene Data'!$I$5,0,10*ROW('Hygiene Data'!I200)),NA())</f>
        <v>#N/A</v>
      </c>
      <c r="BP206" s="85" t="e">
        <f ca="true">+IF(AND(ISNUMBER(OFFSET('Hygiene Data'!$I$7,0,10*ROW('Hygiene Data'!I200))),'Data Summary'!EE206="Yes"),OFFSET('Hygiene Data'!$I$7,0,10*ROW('Hygiene Data'!I200)),NA())</f>
        <v>#N/A</v>
      </c>
      <c r="BQ206" s="85" t="e">
        <f ca="true">+IF(AND(ISNUMBER(OFFSET('Hygiene Data'!$I$9,0,10*ROW('Hygiene Data'!I200))),'Data Summary'!EF206="Yes"),OFFSET('Hygiene Data'!$I$9,0,10*ROW('Hygiene Data'!I200)),NA())</f>
        <v>#N/A</v>
      </c>
    </row>
    <row xmlns:x14ac="http://schemas.microsoft.com/office/spreadsheetml/2009/9/ac" r="207" x14ac:dyDescent="0.2">
      <c r="A207" s="326" t="e">
        <f ca="true">+RIGHT('Data Summary'!A207,LEN('Data Summary'!A207)-9)</f>
        <v>#VALUE!</v>
      </c>
      <c r="B207" s="31" t="str">
        <f ca="true">+IF(ISTEXT('Data Summary'!B207),'Data Summary'!B207,"")</f>
        <v/>
      </c>
      <c r="C207" s="325" t="e">
        <f ca="true">+VALUE('Data Summary'!C207)</f>
        <v>#VALUE!</v>
      </c>
      <c r="D207" s="83" t="e">
        <f ca="true">+IF(AND(ISNUMBER(OFFSET('Water Data'!$D$4,0,10*ROW('Water Data'!D201))),'Data Summary'!BS207="Yes"),100-OFFSET('Water Data'!$D$4,0,10*ROW('Water Data'!D201)),NA())</f>
        <v>#N/A</v>
      </c>
      <c r="E207" s="83" t="e">
        <f ca="true">+IF(AND(ISNUMBER(OFFSET('Water Data'!$D$6,0,10*ROW('Water Data'!D201))),'Data Summary'!BT207="Yes"),OFFSET('Water Data'!$D$6,0,10*ROW('Water Data'!D201)),NA())</f>
        <v>#N/A</v>
      </c>
      <c r="F207" s="83" t="e">
        <f ca="true">+IF(AND(ISNUMBER(OFFSET('Water Data'!$D$9,0,10*ROW('Water Data'!D201))),'Data Summary'!BU207="Yes"),OFFSET('Water Data'!$D$9,0,10*ROW('Water Data'!D201)),NA())</f>
        <v>#N/A</v>
      </c>
      <c r="G207" s="83" t="e">
        <f ca="true">+IF(AND(ISNUMBER(OFFSET('Water Data'!$E$4,0,10*ROW('Water Data'!E201))),'Data Summary'!BV207="Yes"),100-OFFSET('Water Data'!$E$4,0,10*ROW('Water Data'!E201)),NA())</f>
        <v>#N/A</v>
      </c>
      <c r="H207" s="83" t="e">
        <f ca="true">+IF(AND(ISNUMBER(OFFSET('Water Data'!$E$6,0,10*ROW('Water Data'!E201))),'Data Summary'!BW207="Yes"),OFFSET('Water Data'!$E$6,0,10*ROW('Water Data'!E201)),NA())</f>
        <v>#N/A</v>
      </c>
      <c r="I207" s="83" t="e">
        <f ca="true">+IF(AND(ISNUMBER(OFFSET('Water Data'!$E$9,0,10*ROW('Water Data'!E201))),'Data Summary'!BX207="Yes"),OFFSET('Water Data'!$E$9,0,10*ROW('Water Data'!E201)),NA())</f>
        <v>#N/A</v>
      </c>
      <c r="J207" s="83" t="e">
        <f ca="true">+IF(AND(ISNUMBER(OFFSET('Water Data'!$F$4,0,10*ROW('Water Data'!F201))),'Data Summary'!BY207="Yes"),100-OFFSET('Water Data'!$F$4,0,10*ROW('Water Data'!F201)),NA())</f>
        <v>#N/A</v>
      </c>
      <c r="K207" s="83" t="e">
        <f ca="true">+IF(AND(ISNUMBER(OFFSET('Water Data'!$F$6,0,10*ROW('Water Data'!F201))),'Data Summary'!BZ207="Yes"),OFFSET('Water Data'!$F$6,0,10*ROW('Water Data'!F201)),NA())</f>
        <v>#N/A</v>
      </c>
      <c r="L207" s="83" t="e">
        <f ca="true">+IF(AND(ISNUMBER(OFFSET('Water Data'!$F$9,0,10*ROW('Water Data'!F201))),'Data Summary'!CA207="Yes"),OFFSET('Water Data'!$F$9,0,10*ROW('Water Data'!F201)),NA())</f>
        <v>#N/A</v>
      </c>
      <c r="M207" s="83" t="e">
        <f ca="true">+IF(AND(ISNUMBER(OFFSET('Water Data'!$G$4,0,10*ROW('Water Data'!G201))),'Data Summary'!CB207="Yes"),100-OFFSET('Water Data'!$G$4,0,10*ROW('Water Data'!G201)),NA())</f>
        <v>#N/A</v>
      </c>
      <c r="N207" s="83" t="e">
        <f ca="true">+IF(AND(ISNUMBER(OFFSET('Water Data'!$G$6,0,10*ROW('Water Data'!G201))),'Data Summary'!CC207="Yes"),OFFSET('Water Data'!$G$6,0,10*ROW('Water Data'!G201)),NA())</f>
        <v>#N/A</v>
      </c>
      <c r="O207" s="83" t="e">
        <f ca="true">+IF(AND(ISNUMBER(OFFSET('Water Data'!$G$9,0,10*ROW('Water Data'!G201))),'Data Summary'!CD207="Yes"),OFFSET('Water Data'!$G$9,0,10*ROW('Water Data'!G201)),NA())</f>
        <v>#N/A</v>
      </c>
      <c r="P207" s="83" t="e">
        <f ca="true">+IF(AND(ISNUMBER(OFFSET('Water Data'!$H$4,0,10*ROW('Water Data'!H201))),'Data Summary'!CE207="Yes"),100-OFFSET('Water Data'!$H$4,0,10*ROW('Water Data'!H201)),NA())</f>
        <v>#N/A</v>
      </c>
      <c r="Q207" s="83" t="e">
        <f ca="true">+IF(AND(ISNUMBER(OFFSET('Water Data'!$H$6,0,10*ROW('Water Data'!H201))),'Data Summary'!CF207="Yes"),OFFSET('Water Data'!$H$6,0,10*ROW('Water Data'!H201)),NA())</f>
        <v>#N/A</v>
      </c>
      <c r="R207" s="83" t="e">
        <f ca="true">+IF(AND(ISNUMBER(OFFSET('Water Data'!$H$9,0,10*ROW('Water Data'!H201))),'Data Summary'!CG207="Yes"),OFFSET('Water Data'!$H$9,0,10*ROW('Water Data'!H201)),NA())</f>
        <v>#N/A</v>
      </c>
      <c r="S207" s="83" t="e">
        <f ca="true">+IF(AND(ISNUMBER(OFFSET('Water Data'!$I$4,0,10*ROW('Water Data'!I201))),'Data Summary'!CH207="Yes"),100-OFFSET('Water Data'!$I$4,0,10*ROW('Water Data'!I201)),NA())</f>
        <v>#N/A</v>
      </c>
      <c r="T207" s="83" t="e">
        <f ca="true">+IF(AND(ISNUMBER(OFFSET('Water Data'!$I$6,0,10*ROW('Water Data'!I201))),'Data Summary'!CI207="Yes"),OFFSET('Water Data'!$I$6,0,10*ROW('Water Data'!I201)),NA())</f>
        <v>#N/A</v>
      </c>
      <c r="U207" s="83" t="e">
        <f ca="true">+IF(AND(ISNUMBER(OFFSET('Water Data'!$I$9,0,10*ROW('Water Data'!I201))),'Data Summary'!CJ207="Yes"),OFFSET('Water Data'!$I$9,0,10*ROW('Water Data'!I201)),NA())</f>
        <v>#N/A</v>
      </c>
      <c r="V207" s="84" t="e">
        <f ca="true">+IF(AND(ISNUMBER(OFFSET('Sanitation Data'!$D$4,0,10*ROW('Sanitation Data'!D201))),'Data Summary'!CK207="Yes"),100-OFFSET('Sanitation Data'!$D$4,0,10*ROW('Sanitation Data'!D201)),NA())</f>
        <v>#N/A</v>
      </c>
      <c r="W207" s="84" t="e">
        <f ca="true">+IF(AND(ISNUMBER(OFFSET('Sanitation Data'!$D$6,0,10*ROW('Sanitation Data'!D201))),'Data Summary'!CL207="Yes"),OFFSET('Sanitation Data'!$D$6,0,10*ROW('Sanitation Data'!D201)),NA())</f>
        <v>#N/A</v>
      </c>
      <c r="X207" s="84" t="e">
        <f ca="true">+IF(AND(ISNUMBER(OFFSET('Sanitation Data'!$D$10,0,10*ROW('Sanitation Data'!D201))),'Data Summary'!CM207="Yes"),OFFSET('Sanitation Data'!$D$10,0,10*ROW('Sanitation Data'!D201)),NA())</f>
        <v>#N/A</v>
      </c>
      <c r="Y207" s="84" t="e">
        <f ca="true">+IF(AND(ISNUMBER(OFFSET('Sanitation Data'!$D$11,0,10*ROW('Sanitation Data'!D201))),'Data Summary'!CN207="Yes"),OFFSET('Sanitation Data'!$D$11,0,10*ROW('Sanitation Data'!D201)),NA())</f>
        <v>#N/A</v>
      </c>
      <c r="Z207" s="84" t="e">
        <f ca="true">+IF(AND(ISNUMBER(OFFSET('Sanitation Data'!$D$12,0,10*ROW('Sanitation Data'!D201))),'Data Summary'!CO207="Yes"),OFFSET('Sanitation Data'!$D$12,0,10*ROW('Sanitation Data'!D201)),NA())</f>
        <v>#N/A</v>
      </c>
      <c r="AA207" s="84" t="e">
        <f ca="true">+IF(AND(ISNUMBER(OFFSET('Sanitation Data'!$E$4,0,10*ROW('Sanitation Data'!E201))),'Data Summary'!CP207="Yes"),100-OFFSET('Sanitation Data'!$E$4,0,10*ROW('Sanitation Data'!E201)),NA())</f>
        <v>#N/A</v>
      </c>
      <c r="AB207" s="84" t="e">
        <f ca="true">+IF(AND(ISNUMBER(OFFSET('Sanitation Data'!$E$6,0,10*ROW('Sanitation Data'!E201))),'Data Summary'!CQ207="Yes"),OFFSET('Sanitation Data'!$E$6,0,10*ROW('Sanitation Data'!E201)),NA())</f>
        <v>#N/A</v>
      </c>
      <c r="AC207" s="84" t="e">
        <f ca="true">+IF(AND(ISNUMBER(OFFSET('Sanitation Data'!$E$10,0,10*ROW('Sanitation Data'!E201))),'Data Summary'!CR207="Yes"),OFFSET('Sanitation Data'!$E$10,0,10*ROW('Sanitation Data'!E201)),NA())</f>
        <v>#N/A</v>
      </c>
      <c r="AD207" s="84" t="e">
        <f ca="true">+IF(AND(ISNUMBER(OFFSET('Sanitation Data'!$E$11,0,10*ROW('Sanitation Data'!E201))),'Data Summary'!CS207="Yes"),OFFSET('Sanitation Data'!$E$11,0,10*ROW('Sanitation Data'!E201)),NA())</f>
        <v>#N/A</v>
      </c>
      <c r="AE207" s="84" t="e">
        <f ca="true">+IF(AND(ISNUMBER(OFFSET('Sanitation Data'!$E$12,0,10*ROW('Sanitation Data'!E201))),'Data Summary'!CT207="Yes"),OFFSET('Sanitation Data'!$E$12,0,10*ROW('Sanitation Data'!E201)),NA())</f>
        <v>#N/A</v>
      </c>
      <c r="AF207" s="84" t="e">
        <f ca="true">+IF(AND(ISNUMBER(OFFSET('Sanitation Data'!$F$4,0,10*ROW('Sanitation Data'!F201))),'Data Summary'!CU207="Yes"),100-OFFSET('Sanitation Data'!$F$4,0,10*ROW('Sanitation Data'!F201)),NA())</f>
        <v>#N/A</v>
      </c>
      <c r="AG207" s="84" t="e">
        <f ca="true">+IF(AND(ISNUMBER(OFFSET('Sanitation Data'!$F$6,0,10*ROW('Sanitation Data'!F201))),'Data Summary'!CV207="Yes"),OFFSET('Sanitation Data'!$F$6,0,10*ROW('Sanitation Data'!F201)),NA())</f>
        <v>#N/A</v>
      </c>
      <c r="AH207" s="84" t="e">
        <f ca="true">+IF(AND(ISNUMBER(OFFSET('Sanitation Data'!$F$10,0,10*ROW('Sanitation Data'!F201))),'Data Summary'!CW207="Yes"),OFFSET('Sanitation Data'!$F$10,0,10*ROW('Sanitation Data'!F201)),NA())</f>
        <v>#N/A</v>
      </c>
      <c r="AI207" s="84" t="e">
        <f ca="true">+IF(AND(ISNUMBER(OFFSET('Sanitation Data'!$F$11,0,10*ROW('Sanitation Data'!F201))),'Data Summary'!CX207="Yes"),OFFSET('Sanitation Data'!$F$11,0,10*ROW('Sanitation Data'!F201)),NA())</f>
        <v>#N/A</v>
      </c>
      <c r="AJ207" s="84" t="e">
        <f ca="true">+IF(AND(ISNUMBER(OFFSET('Sanitation Data'!$F$12,0,10*ROW('Sanitation Data'!F201))),'Data Summary'!CY207="Yes"),OFFSET('Sanitation Data'!$F$12,0,10*ROW('Sanitation Data'!F201)),NA())</f>
        <v>#N/A</v>
      </c>
      <c r="AK207" s="84" t="e">
        <f ca="true">+IF(AND(ISNUMBER(OFFSET('Sanitation Data'!$G$4,0,10*ROW('Sanitation Data'!G201))),'Data Summary'!CZ207="Yes"),100-OFFSET('Sanitation Data'!$G$4,0,10*ROW('Sanitation Data'!G201)),NA())</f>
        <v>#N/A</v>
      </c>
      <c r="AL207" s="84" t="e">
        <f ca="true">+IF(AND(ISNUMBER(OFFSET('Sanitation Data'!$G$6,0,10*ROW('Sanitation Data'!G201))),'Data Summary'!DA207="Yes"),OFFSET('Sanitation Data'!$G$6,0,10*ROW('Sanitation Data'!G201)),NA())</f>
        <v>#N/A</v>
      </c>
      <c r="AM207" s="84" t="e">
        <f ca="true">+IF(AND(ISNUMBER(OFFSET('Sanitation Data'!$G$10,0,10*ROW('Sanitation Data'!G201))),'Data Summary'!DB207="Yes"),OFFSET('Sanitation Data'!$G$10,0,10*ROW('Sanitation Data'!G201)),NA())</f>
        <v>#N/A</v>
      </c>
      <c r="AN207" s="84" t="e">
        <f ca="true">+IF(AND(ISNUMBER(OFFSET('Sanitation Data'!$G$11,0,10*ROW('Sanitation Data'!G201))),'Data Summary'!DC207="Yes"),OFFSET('Sanitation Data'!$G$11,0,10*ROW('Sanitation Data'!G201)),NA())</f>
        <v>#N/A</v>
      </c>
      <c r="AO207" s="84" t="e">
        <f ca="true">+IF(AND(ISNUMBER(OFFSET('Sanitation Data'!$G$12,0,10*ROW('Sanitation Data'!G201))),'Data Summary'!DD207="Yes"),OFFSET('Sanitation Data'!$G$12,0,10*ROW('Sanitation Data'!G201)),NA())</f>
        <v>#N/A</v>
      </c>
      <c r="AP207" s="84" t="e">
        <f ca="true">+IF(AND(ISNUMBER(OFFSET('Sanitation Data'!$H$4,0,10*ROW('Sanitation Data'!H201))),'Data Summary'!DE207="Yes"),100-OFFSET('Sanitation Data'!$H$4,0,10*ROW('Sanitation Data'!H201)),NA())</f>
        <v>#N/A</v>
      </c>
      <c r="AQ207" s="84" t="e">
        <f ca="true">+IF(AND(ISNUMBER(OFFSET('Sanitation Data'!$H$6,0,10*ROW('Sanitation Data'!H201))),'Data Summary'!DF207="Yes"),OFFSET('Sanitation Data'!$H$6,0,10*ROW('Sanitation Data'!H201)),NA())</f>
        <v>#N/A</v>
      </c>
      <c r="AR207" s="84" t="e">
        <f ca="true">+IF(AND(ISNUMBER(OFFSET('Sanitation Data'!$H$10,0,10*ROW('Sanitation Data'!H201))),'Data Summary'!DG207="Yes"),OFFSET('Sanitation Data'!$H$10,0,10*ROW('Sanitation Data'!H201)),NA())</f>
        <v>#N/A</v>
      </c>
      <c r="AS207" s="84" t="e">
        <f ca="true">+IF(AND(ISNUMBER(OFFSET('Sanitation Data'!$H$11,0,10*ROW('Sanitation Data'!H201))),'Data Summary'!DH207="Yes"),OFFSET('Sanitation Data'!$H$11,0,10*ROW('Sanitation Data'!H201)),NA())</f>
        <v>#N/A</v>
      </c>
      <c r="AT207" s="84" t="e">
        <f ca="true">+IF(AND(ISNUMBER(OFFSET('Sanitation Data'!$H$12,0,10*ROW('Sanitation Data'!H201))),'Data Summary'!DI207="Yes"),OFFSET('Sanitation Data'!$H$12,0,10*ROW('Sanitation Data'!H201)),NA())</f>
        <v>#N/A</v>
      </c>
      <c r="AU207" s="84" t="e">
        <f ca="true">+IF(AND(ISNUMBER(OFFSET('Sanitation Data'!$I$4,0,10*ROW('Sanitation Data'!I201))),'Data Summary'!DJ207="Yes"),100-OFFSET('Sanitation Data'!$I$4,0,10*ROW('Sanitation Data'!I201)),NA())</f>
        <v>#N/A</v>
      </c>
      <c r="AV207" s="84" t="e">
        <f ca="true">+IF(AND(ISNUMBER(OFFSET('Sanitation Data'!$I$6,0,10*ROW('Sanitation Data'!I201))),'Data Summary'!DK207="Yes"),OFFSET('Sanitation Data'!$I$6,0,10*ROW('Sanitation Data'!I201)),NA())</f>
        <v>#N/A</v>
      </c>
      <c r="AW207" s="84" t="e">
        <f ca="true">+IF(AND(ISNUMBER(OFFSET('Sanitation Data'!$I$10,0,10*ROW('Sanitation Data'!I201))),'Data Summary'!DL207="Yes"),OFFSET('Sanitation Data'!$I$10,0,10*ROW('Sanitation Data'!I201)),NA())</f>
        <v>#N/A</v>
      </c>
      <c r="AX207" s="84" t="e">
        <f ca="true">+IF(AND(ISNUMBER(OFFSET('Sanitation Data'!$I$11,0,10*ROW('Sanitation Data'!I201))),'Data Summary'!DM207="Yes"),OFFSET('Sanitation Data'!$I$11,0,10*ROW('Sanitation Data'!I201)),NA())</f>
        <v>#N/A</v>
      </c>
      <c r="AY207" s="84" t="e">
        <f ca="true">+IF(AND(ISNUMBER(OFFSET('Sanitation Data'!$I$12,0,10*ROW('Sanitation Data'!I201))),'Data Summary'!DN207="Yes"),OFFSET('Sanitation Data'!$I$12,0,10*ROW('Sanitation Data'!I201)),NA())</f>
        <v>#N/A</v>
      </c>
      <c r="AZ207" s="85" t="e">
        <f ca="true">+IF(AND(ISNUMBER(OFFSET('Hygiene Data'!$D$5,0,10*ROW('Hygiene Data'!D201))),'Data Summary'!DO207="Yes"),OFFSET('Hygiene Data'!$D$5,0,10*ROW('Hygiene Data'!D201)),NA())</f>
        <v>#N/A</v>
      </c>
      <c r="BA207" s="85" t="e">
        <f ca="true">+IF(AND(ISNUMBER(OFFSET('Hygiene Data'!$D$7,0,10*ROW('Hygiene Data'!D201))),'Data Summary'!DP207="Yes"),OFFSET('Hygiene Data'!$D$7,0,10*ROW('Hygiene Data'!D201)),NA())</f>
        <v>#N/A</v>
      </c>
      <c r="BB207" s="85" t="e">
        <f ca="true">+IF(AND(ISNUMBER(OFFSET('Hygiene Data'!$D$9,0,10*ROW('Hygiene Data'!D201))),'Data Summary'!DQ207="Yes"),OFFSET('Hygiene Data'!$D$9,0,10*ROW('Hygiene Data'!D201)),NA())</f>
        <v>#N/A</v>
      </c>
      <c r="BC207" s="85" t="e">
        <f ca="true">+IF(AND(ISNUMBER(OFFSET('Hygiene Data'!$E$5,0,10*ROW('Hygiene Data'!E201))),'Data Summary'!DR207="Yes"),OFFSET('Hygiene Data'!$E$5,0,10*ROW('Hygiene Data'!E201)),NA())</f>
        <v>#N/A</v>
      </c>
      <c r="BD207" s="85" t="e">
        <f ca="true">+IF(AND(ISNUMBER(OFFSET('Hygiene Data'!$E$7,0,10*ROW('Hygiene Data'!E201))),'Data Summary'!DS207="Yes"),OFFSET('Hygiene Data'!$E$7,0,10*ROW('Hygiene Data'!E201)),NA())</f>
        <v>#N/A</v>
      </c>
      <c r="BE207" s="85" t="e">
        <f ca="true">+IF(AND(ISNUMBER(OFFSET('Hygiene Data'!$E$9,0,10*ROW('Hygiene Data'!E201))),'Data Summary'!DT207="Yes"),OFFSET('Hygiene Data'!$E$9,0,10*ROW('Hygiene Data'!E201)),NA())</f>
        <v>#N/A</v>
      </c>
      <c r="BF207" s="85" t="e">
        <f ca="true">+IF(AND(ISNUMBER(OFFSET('Hygiene Data'!$F$5,0,10*ROW('Hygiene Data'!F201))),'Data Summary'!DU207="Yes"),OFFSET('Hygiene Data'!$F$5,0,10*ROW('Hygiene Data'!F201)),NA())</f>
        <v>#N/A</v>
      </c>
      <c r="BG207" s="85" t="e">
        <f ca="true">+IF(AND(ISNUMBER(OFFSET('Hygiene Data'!$F$7,0,10*ROW('Hygiene Data'!F201))),'Data Summary'!DV207="Yes"),OFFSET('Hygiene Data'!$F$7,0,10*ROW('Hygiene Data'!F201)),NA())</f>
        <v>#N/A</v>
      </c>
      <c r="BH207" s="85" t="e">
        <f ca="true">+IF(AND(ISNUMBER(OFFSET('Hygiene Data'!$F$9,0,10*ROW('Hygiene Data'!F201))),'Data Summary'!DW207="Yes"),OFFSET('Hygiene Data'!$F$9,0,10*ROW('Hygiene Data'!F201)),NA())</f>
        <v>#N/A</v>
      </c>
      <c r="BI207" s="85" t="e">
        <f ca="true">+IF(AND(ISNUMBER(OFFSET('Hygiene Data'!$G$5,0,10*ROW('Hygiene Data'!G201))),'Data Summary'!DX207="Yes"),OFFSET('Hygiene Data'!$G$5,0,10*ROW('Hygiene Data'!G201)),NA())</f>
        <v>#N/A</v>
      </c>
      <c r="BJ207" s="85" t="e">
        <f ca="true">+IF(AND(ISNUMBER(OFFSET('Hygiene Data'!$G$7,0,10*ROW('Hygiene Data'!G201))),'Data Summary'!DY207="Yes"),OFFSET('Hygiene Data'!$G$7,0,10*ROW('Hygiene Data'!G201)),NA())</f>
        <v>#N/A</v>
      </c>
      <c r="BK207" s="85" t="e">
        <f ca="true">+IF(AND(ISNUMBER(OFFSET('Hygiene Data'!$G$9,0,10*ROW('Hygiene Data'!G201))),'Data Summary'!DZ207="Yes"),OFFSET('Hygiene Data'!$G$9,0,10*ROW('Hygiene Data'!G201)),NA())</f>
        <v>#N/A</v>
      </c>
      <c r="BL207" s="85" t="e">
        <f ca="true">+IF(AND(ISNUMBER(OFFSET('Hygiene Data'!$H$5,0,10*ROW('Hygiene Data'!H201))),'Data Summary'!EA207="Yes"),OFFSET('Hygiene Data'!$H$5,0,10*ROW('Hygiene Data'!H201)),NA())</f>
        <v>#N/A</v>
      </c>
      <c r="BM207" s="85" t="e">
        <f ca="true">+IF(AND(ISNUMBER(OFFSET('Hygiene Data'!$H$7,0,10*ROW('Hygiene Data'!H201))),'Data Summary'!EB207="Yes"),OFFSET('Hygiene Data'!$H$7,0,10*ROW('Hygiene Data'!H201)),NA())</f>
        <v>#N/A</v>
      </c>
      <c r="BN207" s="85" t="e">
        <f ca="true">+IF(AND(ISNUMBER(OFFSET('Hygiene Data'!$H$9,0,10*ROW('Hygiene Data'!H201))),'Data Summary'!EC207="Yes"),OFFSET('Hygiene Data'!$H$9,0,10*ROW('Hygiene Data'!H201)),NA())</f>
        <v>#N/A</v>
      </c>
      <c r="BO207" s="85" t="e">
        <f ca="true">+IF(AND(ISNUMBER(OFFSET('Hygiene Data'!$I$5,0,10*ROW('Hygiene Data'!I201))),'Data Summary'!ED207="Yes"),OFFSET('Hygiene Data'!$I$5,0,10*ROW('Hygiene Data'!I201)),NA())</f>
        <v>#N/A</v>
      </c>
      <c r="BP207" s="85" t="e">
        <f ca="true">+IF(AND(ISNUMBER(OFFSET('Hygiene Data'!$I$7,0,10*ROW('Hygiene Data'!I201))),'Data Summary'!EE207="Yes"),OFFSET('Hygiene Data'!$I$7,0,10*ROW('Hygiene Data'!I201)),NA())</f>
        <v>#N/A</v>
      </c>
      <c r="BQ207" s="8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4" customWidth="true"/>
    <col min="2" max="2" width="7.5" style="180" customWidth="true"/>
    <col min="3" max="8" width="8.75" style="144" customWidth="true"/>
    <col min="9" max="9" width="9.375" style="144" customWidth="true"/>
    <col min="10" max="10" width="13.375" style="144" customWidth="true"/>
    <col min="11" max="11" width="7.5" style="144" customWidth="true"/>
    <col min="12" max="17" width="8.625" style="144" customWidth="true"/>
    <col min="18" max="18" width="6.5" style="144" customWidth="true"/>
    <col min="19" max="19" width="13.375" style="144" customWidth="true"/>
    <col min="20" max="20" width="7.5" style="144" customWidth="true"/>
    <col min="21" max="26" width="9.125" style="144" customWidth="true"/>
    <col min="27" max="16384" width="9" style="144"/>
  </cols>
  <sheetData>
    <row xmlns:x14ac="http://schemas.microsoft.com/office/spreadsheetml/2009/9/ac" r="1" ht="15.75" x14ac:dyDescent="0.25">
      <c r="A1" s="140" t="s">
        <v>48</v>
      </c>
      <c r="B1" s="141"/>
      <c r="C1" s="142"/>
      <c r="D1" s="142"/>
      <c r="E1" s="142"/>
      <c r="F1" s="142"/>
      <c r="G1" s="142"/>
      <c r="H1" s="546"/>
      <c r="I1" s="546"/>
      <c r="J1" s="546"/>
      <c r="K1" s="546"/>
      <c r="L1" s="546"/>
      <c r="M1" s="546"/>
      <c r="N1" s="546"/>
      <c r="O1" s="546"/>
      <c r="P1" s="546"/>
      <c r="Q1" s="142"/>
      <c r="R1" s="142"/>
      <c r="S1" s="142"/>
      <c r="T1" s="143"/>
      <c r="U1" s="143"/>
      <c r="V1" s="143"/>
      <c r="W1" s="143"/>
      <c r="X1" s="143"/>
      <c r="Y1" s="143"/>
      <c r="Z1" s="143"/>
      <c r="AA1" s="143"/>
    </row>
    <row xmlns:x14ac="http://schemas.microsoft.com/office/spreadsheetml/2009/9/ac" r="2" s="147" customFormat="true" ht="26.25" customHeight="true" x14ac:dyDescent="0.25">
      <c r="A2" s="145" t="s">
        <v>13</v>
      </c>
      <c r="B2" s="146"/>
      <c r="J2" s="145" t="s">
        <v>14</v>
      </c>
      <c r="R2" s="148"/>
      <c r="S2" s="149" t="s">
        <v>15</v>
      </c>
      <c r="W2" s="148"/>
      <c r="X2" s="148"/>
      <c r="Y2" s="150"/>
      <c r="Z2" s="150"/>
      <c r="AD2" s="151"/>
      <c r="AE2" s="151"/>
      <c r="AF2" s="151"/>
      <c r="AG2" s="151"/>
      <c r="AH2" s="151"/>
      <c r="AI2" s="151"/>
    </row>
    <row xmlns:x14ac="http://schemas.microsoft.com/office/spreadsheetml/2009/9/ac" r="3" ht="15.75" x14ac:dyDescent="0.25">
      <c r="A3" s="152"/>
      <c r="B3" s="153" t="s">
        <v>4</v>
      </c>
      <c r="C3" s="148" t="s">
        <v>7</v>
      </c>
      <c r="D3" s="148" t="s">
        <v>2</v>
      </c>
      <c r="E3" s="148" t="s">
        <v>1</v>
      </c>
      <c r="F3" s="148" t="s">
        <v>54</v>
      </c>
      <c r="G3" s="148" t="s">
        <v>17</v>
      </c>
      <c r="H3" s="148" t="s">
        <v>18</v>
      </c>
      <c r="I3" s="154"/>
      <c r="J3" s="152"/>
      <c r="K3" s="153" t="s">
        <v>4</v>
      </c>
      <c r="L3" s="148" t="s">
        <v>7</v>
      </c>
      <c r="M3" s="148" t="s">
        <v>2</v>
      </c>
      <c r="N3" s="148" t="s">
        <v>1</v>
      </c>
      <c r="O3" s="148" t="s">
        <v>54</v>
      </c>
      <c r="P3" s="148" t="s">
        <v>17</v>
      </c>
      <c r="Q3" s="148" t="s">
        <v>18</v>
      </c>
      <c r="R3" s="150"/>
      <c r="S3" s="155"/>
      <c r="T3" s="153" t="s">
        <v>4</v>
      </c>
      <c r="U3" s="148" t="s">
        <v>7</v>
      </c>
      <c r="V3" s="148" t="s">
        <v>2</v>
      </c>
      <c r="W3" s="148" t="s">
        <v>1</v>
      </c>
      <c r="X3" s="148" t="s">
        <v>54</v>
      </c>
      <c r="Y3" s="148" t="s">
        <v>17</v>
      </c>
      <c r="Z3" s="148" t="s">
        <v>18</v>
      </c>
      <c r="AB3" s="151"/>
      <c r="AC3" s="151"/>
      <c r="AD3" s="151"/>
      <c r="AE3" s="151"/>
      <c r="AF3" s="151"/>
      <c r="AG3" s="151"/>
    </row>
    <row xmlns:x14ac="http://schemas.microsoft.com/office/spreadsheetml/2009/9/ac" r="4" ht="15.75" x14ac:dyDescent="0.25">
      <c r="A4" s="152" t="s">
        <v>34</v>
      </c>
      <c r="B4" s="9">
        <v>2023</v>
      </c>
      <c r="C4" s="9">
        <v>93.876666670000006</v>
      </c>
      <c r="D4" s="9"/>
      <c r="E4" s="9"/>
      <c r="F4" s="9">
        <v>66.72</v>
      </c>
      <c r="G4" s="9">
        <v>63.52</v>
      </c>
      <c r="H4" s="9">
        <v>84.71</v>
      </c>
      <c r="I4" s="154"/>
      <c r="J4" s="152" t="s">
        <v>34</v>
      </c>
      <c r="K4" s="9">
        <v>2023</v>
      </c>
      <c r="L4" s="9">
        <v>90.823333329999997</v>
      </c>
      <c r="M4" s="9"/>
      <c r="N4" s="9"/>
      <c r="O4" s="9">
        <v>64.39</v>
      </c>
      <c r="P4" s="9">
        <v>63.99</v>
      </c>
      <c r="Q4" s="9">
        <v>87.32</v>
      </c>
      <c r="R4" s="151"/>
      <c r="S4" s="152" t="s">
        <v>34</v>
      </c>
      <c r="T4" s="9">
        <v>2023</v>
      </c>
      <c r="U4" s="9">
        <v>72.11</v>
      </c>
      <c r="V4" s="9"/>
      <c r="W4" s="9"/>
      <c r="X4" s="9">
        <v>64.39</v>
      </c>
      <c r="Y4" s="9">
        <v>63.99</v>
      </c>
      <c r="Z4" s="9">
        <v>87.32</v>
      </c>
      <c r="AA4" s="151"/>
      <c r="AB4" s="151"/>
      <c r="AC4" s="151"/>
      <c r="AD4" s="151"/>
      <c r="AE4" s="151"/>
      <c r="AF4" s="151"/>
      <c r="AG4" s="151"/>
    </row>
    <row xmlns:x14ac="http://schemas.microsoft.com/office/spreadsheetml/2009/9/ac" r="5" ht="15.75" x14ac:dyDescent="0.25">
      <c r="A5" s="152" t="s">
        <v>35</v>
      </c>
      <c r="B5" s="9">
        <v>2023</v>
      </c>
      <c r="C5" s="9"/>
      <c r="D5" s="9"/>
      <c r="E5" s="9"/>
      <c r="F5" s="9"/>
      <c r="G5" s="9"/>
      <c r="H5" s="9"/>
      <c r="I5" s="154"/>
      <c r="J5" s="152" t="s">
        <v>35</v>
      </c>
      <c r="K5" s="9">
        <v>2023</v>
      </c>
      <c r="L5" s="9"/>
      <c r="M5" s="9"/>
      <c r="N5" s="9"/>
      <c r="O5" s="9"/>
      <c r="P5" s="9"/>
      <c r="Q5" s="9"/>
      <c r="R5" s="151"/>
      <c r="S5" s="152" t="s">
        <v>35</v>
      </c>
      <c r="T5" s="9">
        <v>2023</v>
      </c>
      <c r="U5" s="9"/>
      <c r="V5" s="9"/>
      <c r="W5" s="9"/>
      <c r="X5" s="9"/>
      <c r="Y5" s="9"/>
      <c r="Z5" s="9"/>
      <c r="AA5" s="151"/>
      <c r="AB5" s="151"/>
      <c r="AC5" s="151"/>
      <c r="AD5" s="151"/>
      <c r="AE5" s="151"/>
      <c r="AF5" s="151"/>
      <c r="AG5" s="151"/>
    </row>
    <row xmlns:x14ac="http://schemas.microsoft.com/office/spreadsheetml/2009/9/ac" r="6" s="147" customFormat="true" ht="15.75" x14ac:dyDescent="0.25">
      <c r="A6" s="152" t="s">
        <v>36</v>
      </c>
      <c r="B6" s="9">
        <v>2023</v>
      </c>
      <c r="C6" s="9"/>
      <c r="D6" s="9"/>
      <c r="E6" s="9"/>
      <c r="F6" s="9"/>
      <c r="G6" s="9"/>
      <c r="H6" s="9"/>
      <c r="I6" s="154"/>
      <c r="J6" s="152" t="s">
        <v>36</v>
      </c>
      <c r="K6" s="9">
        <v>2023</v>
      </c>
      <c r="L6" s="9"/>
      <c r="M6" s="9"/>
      <c r="N6" s="9"/>
      <c r="O6" s="9"/>
      <c r="P6" s="9"/>
      <c r="Q6" s="9"/>
      <c r="R6" s="150"/>
      <c r="S6" s="152" t="s">
        <v>36</v>
      </c>
      <c r="T6" s="9">
        <v>2023</v>
      </c>
      <c r="U6" s="9"/>
      <c r="V6" s="9"/>
      <c r="W6" s="9"/>
      <c r="X6" s="9"/>
      <c r="Y6" s="9"/>
      <c r="Z6" s="9"/>
      <c r="AA6" s="151"/>
      <c r="AB6" s="151"/>
      <c r="AC6" s="151"/>
      <c r="AD6" s="151"/>
      <c r="AE6" s="151"/>
      <c r="AF6" s="151"/>
      <c r="AG6" s="151"/>
    </row>
    <row xmlns:x14ac="http://schemas.microsoft.com/office/spreadsheetml/2009/9/ac" r="7" s="147" customFormat="true" ht="15.75" x14ac:dyDescent="0.25">
      <c r="A7" s="156" t="s">
        <v>201</v>
      </c>
      <c r="B7" s="9">
        <v>2023</v>
      </c>
      <c r="C7" s="9">
        <v>6.1233333329999997</v>
      </c>
      <c r="D7" s="9">
        <v>100</v>
      </c>
      <c r="E7" s="9">
        <v>100</v>
      </c>
      <c r="F7" s="9">
        <v>33.28</v>
      </c>
      <c r="G7" s="9">
        <v>36.479999999999997</v>
      </c>
      <c r="H7" s="9">
        <v>15.29</v>
      </c>
      <c r="I7" s="151"/>
      <c r="J7" s="156" t="s">
        <v>201</v>
      </c>
      <c r="K7" s="9">
        <v>2023</v>
      </c>
      <c r="L7" s="9">
        <v>9.1766666669999992</v>
      </c>
      <c r="M7" s="9">
        <v>100</v>
      </c>
      <c r="N7" s="9">
        <v>100</v>
      </c>
      <c r="O7" s="9">
        <v>35.61</v>
      </c>
      <c r="P7" s="9">
        <v>36.01</v>
      </c>
      <c r="Q7" s="9">
        <v>12.68</v>
      </c>
      <c r="R7" s="151"/>
      <c r="S7" s="156" t="s">
        <v>201</v>
      </c>
      <c r="T7" s="9">
        <v>2023</v>
      </c>
      <c r="U7" s="9">
        <v>27.89</v>
      </c>
      <c r="V7" s="9">
        <v>100</v>
      </c>
      <c r="W7" s="9">
        <v>100</v>
      </c>
      <c r="X7" s="9">
        <v>35.61</v>
      </c>
      <c r="Y7" s="9">
        <v>36.01</v>
      </c>
      <c r="Z7" s="9">
        <v>12.68</v>
      </c>
      <c r="AA7" s="157"/>
    </row>
    <row xmlns:x14ac="http://schemas.microsoft.com/office/spreadsheetml/2009/9/ac" r="8" s="147" customFormat="true" ht="15.75" x14ac:dyDescent="0.25">
      <c r="A8" s="158"/>
      <c r="B8" s="159"/>
      <c r="H8" s="157"/>
      <c r="I8" s="157"/>
      <c r="J8" s="157"/>
      <c r="K8" s="157"/>
      <c r="L8" s="157"/>
      <c r="M8" s="157"/>
      <c r="N8" s="157"/>
      <c r="O8" s="157"/>
      <c r="P8" s="157"/>
      <c r="Q8" s="157"/>
      <c r="R8" s="157"/>
      <c r="S8" s="157"/>
      <c r="T8" s="157"/>
      <c r="U8" s="157"/>
      <c r="V8" s="157"/>
      <c r="W8" s="157"/>
      <c r="X8" s="157"/>
      <c r="Y8" s="157"/>
      <c r="Z8" s="157"/>
      <c r="AA8" s="157"/>
    </row>
    <row xmlns:x14ac="http://schemas.microsoft.com/office/spreadsheetml/2009/9/ac" r="9" s="147" customFormat="true" ht="15.75" x14ac:dyDescent="0.25">
      <c r="A9" s="158"/>
      <c r="B9" s="159"/>
      <c r="H9" s="157"/>
      <c r="I9" s="157"/>
      <c r="J9" s="157"/>
      <c r="K9" s="157"/>
      <c r="L9" s="157"/>
      <c r="M9" s="157"/>
      <c r="N9" s="157"/>
      <c r="O9" s="157"/>
      <c r="P9" s="157"/>
      <c r="Q9" s="157"/>
      <c r="R9" s="157"/>
      <c r="S9" s="157"/>
      <c r="T9" s="157"/>
      <c r="U9" s="157"/>
      <c r="V9" s="157"/>
      <c r="W9" s="157"/>
      <c r="X9" s="157"/>
      <c r="Y9" s="157"/>
      <c r="Z9" s="157"/>
      <c r="AA9" s="157"/>
    </row>
    <row xmlns:x14ac="http://schemas.microsoft.com/office/spreadsheetml/2009/9/ac" r="10" s="147" customFormat="true" ht="15.75" x14ac:dyDescent="0.25">
      <c r="A10" s="160"/>
      <c r="B10" s="159"/>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row>
    <row xmlns:x14ac="http://schemas.microsoft.com/office/spreadsheetml/2009/9/ac" r="11" ht="15.75" x14ac:dyDescent="0.25">
      <c r="A11" s="161"/>
      <c r="B11" s="162"/>
      <c r="C11" s="157"/>
      <c r="D11" s="157"/>
      <c r="E11" s="157"/>
      <c r="F11" s="157"/>
      <c r="G11" s="157"/>
      <c r="H11" s="157"/>
      <c r="I11" s="157"/>
      <c r="J11" s="157"/>
      <c r="K11" s="157"/>
      <c r="L11" s="157"/>
      <c r="M11" s="157"/>
      <c r="N11" s="157"/>
      <c r="O11" s="157"/>
      <c r="P11" s="157"/>
      <c r="Q11" s="157"/>
    </row>
    <row xmlns:x14ac="http://schemas.microsoft.com/office/spreadsheetml/2009/9/ac" r="12" ht="15.75" x14ac:dyDescent="0.25">
      <c r="A12" s="163" t="s">
        <v>49</v>
      </c>
      <c r="B12" s="164"/>
      <c r="C12" s="165"/>
      <c r="D12" s="165"/>
      <c r="E12" s="165"/>
      <c r="F12" s="165"/>
      <c r="G12" s="165"/>
      <c r="H12" s="165"/>
      <c r="I12" s="165"/>
      <c r="J12" s="165"/>
      <c r="K12" s="165"/>
      <c r="L12" s="165"/>
      <c r="M12" s="165"/>
      <c r="N12" s="165"/>
      <c r="O12" s="165"/>
      <c r="P12" s="165"/>
      <c r="Q12" s="165"/>
      <c r="R12" s="166"/>
      <c r="S12" s="166"/>
      <c r="T12" s="166"/>
      <c r="U12" s="166"/>
      <c r="V12" s="166"/>
    </row>
    <row xmlns:x14ac="http://schemas.microsoft.com/office/spreadsheetml/2009/9/ac" r="13" s="169" customFormat="true" x14ac:dyDescent="0.2">
      <c r="A13" s="167" t="s">
        <v>50</v>
      </c>
      <c r="B13" s="168" t="s">
        <v>41</v>
      </c>
      <c r="C13" s="167" t="s">
        <v>89</v>
      </c>
      <c r="D13" s="167" t="s">
        <v>51</v>
      </c>
      <c r="E13" s="167" t="s">
        <v>165</v>
      </c>
      <c r="F13" s="167" t="s">
        <v>90</v>
      </c>
      <c r="G13" s="167" t="s">
        <v>91</v>
      </c>
      <c r="H13" s="167" t="s">
        <v>92</v>
      </c>
      <c r="I13" s="167" t="s">
        <v>93</v>
      </c>
      <c r="J13" s="167" t="s">
        <v>198</v>
      </c>
      <c r="K13" s="167" t="s">
        <v>166</v>
      </c>
      <c r="L13" s="167" t="s">
        <v>94</v>
      </c>
      <c r="M13" s="167" t="s">
        <v>95</v>
      </c>
      <c r="N13" s="167" t="s">
        <v>96</v>
      </c>
      <c r="O13" s="169" t="s">
        <v>97</v>
      </c>
      <c r="P13" s="169" t="s">
        <v>199</v>
      </c>
      <c r="Q13" s="167" t="s">
        <v>123</v>
      </c>
      <c r="R13" s="167" t="s">
        <v>157</v>
      </c>
      <c r="S13" s="170" t="s">
        <v>98</v>
      </c>
      <c r="T13" s="171" t="s">
        <v>99</v>
      </c>
      <c r="U13" s="171" t="s">
        <v>100</v>
      </c>
      <c r="V13" s="171" t="s">
        <v>200</v>
      </c>
    </row>
    <row xmlns:x14ac="http://schemas.microsoft.com/office/spreadsheetml/2009/9/ac" r="14" s="174" customFormat="true" ht="12" x14ac:dyDescent="0.2">
      <c r="A14" s="172" t="s">
        <v>203</v>
      </c>
      <c r="B14" s="9">
        <v>2000</v>
      </c>
      <c r="C14" s="173" t="s">
        <v>7</v>
      </c>
      <c r="D14" s="9">
        <v>4772859</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74" customFormat="true" ht="12" x14ac:dyDescent="0.2">
      <c r="A15" s="172" t="s">
        <v>203</v>
      </c>
      <c r="B15" s="9">
        <v>2001</v>
      </c>
      <c r="C15" s="173" t="s">
        <v>7</v>
      </c>
      <c r="D15" s="9">
        <v>4642183</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74" customFormat="true" ht="12" x14ac:dyDescent="0.2">
      <c r="A16" s="172" t="s">
        <v>203</v>
      </c>
      <c r="B16" s="9">
        <v>2002</v>
      </c>
      <c r="C16" s="173" t="s">
        <v>7</v>
      </c>
      <c r="D16" s="9">
        <v>4515636</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74" customFormat="true" ht="12" x14ac:dyDescent="0.2">
      <c r="A17" s="172" t="s">
        <v>203</v>
      </c>
      <c r="B17" s="9">
        <v>2003</v>
      </c>
      <c r="C17" s="173" t="s">
        <v>7</v>
      </c>
      <c r="D17" s="9">
        <v>4481807</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74" customFormat="true" ht="12" x14ac:dyDescent="0.2">
      <c r="A18" s="172" t="s">
        <v>203</v>
      </c>
      <c r="B18" s="9">
        <v>2004</v>
      </c>
      <c r="C18" s="173" t="s">
        <v>7</v>
      </c>
      <c r="D18" s="9">
        <v>4446709</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74" customFormat="true" ht="12" x14ac:dyDescent="0.2">
      <c r="A19" s="172" t="s">
        <v>203</v>
      </c>
      <c r="B19" s="9">
        <v>2005</v>
      </c>
      <c r="C19" s="173" t="s">
        <v>7</v>
      </c>
      <c r="D19" s="9">
        <v>4402998</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74" customFormat="true" ht="12" x14ac:dyDescent="0.2">
      <c r="A20" s="172" t="s">
        <v>203</v>
      </c>
      <c r="B20" s="9">
        <v>2006</v>
      </c>
      <c r="C20" s="173" t="s">
        <v>7</v>
      </c>
      <c r="D20" s="9">
        <v>4146805</v>
      </c>
      <c r="E20" s="9"/>
      <c r="F20" s="9"/>
      <c r="G20" s="9"/>
      <c r="H20" s="9"/>
      <c r="I20" s="9"/>
      <c r="J20" s="9">
        <v>100</v>
      </c>
      <c r="K20" s="9"/>
      <c r="L20" s="9"/>
      <c r="M20" s="9"/>
      <c r="N20" s="9"/>
      <c r="O20" s="9"/>
      <c r="P20" s="9">
        <v>100</v>
      </c>
      <c r="Q20" s="9"/>
      <c r="R20" s="9"/>
      <c r="S20" s="9"/>
      <c r="T20" s="9"/>
      <c r="U20" s="9"/>
      <c r="V20" s="9">
        <v>100</v>
      </c>
    </row>
    <row xmlns:x14ac="http://schemas.microsoft.com/office/spreadsheetml/2009/9/ac" r="21" s="174" customFormat="true" ht="12" x14ac:dyDescent="0.2">
      <c r="A21" s="172" t="s">
        <v>203</v>
      </c>
      <c r="B21" s="9">
        <v>2007</v>
      </c>
      <c r="C21" s="173" t="s">
        <v>7</v>
      </c>
      <c r="D21" s="9">
        <v>4106444</v>
      </c>
      <c r="E21" s="9"/>
      <c r="F21" s="9"/>
      <c r="G21" s="9"/>
      <c r="H21" s="9"/>
      <c r="I21" s="9"/>
      <c r="J21" s="9">
        <v>100</v>
      </c>
      <c r="K21" s="9"/>
      <c r="L21" s="9"/>
      <c r="M21" s="9"/>
      <c r="N21" s="9"/>
      <c r="O21" s="9"/>
      <c r="P21" s="9">
        <v>100</v>
      </c>
      <c r="Q21" s="9"/>
      <c r="R21" s="9"/>
      <c r="S21" s="9"/>
      <c r="T21" s="9"/>
      <c r="U21" s="9"/>
      <c r="V21" s="9">
        <v>100</v>
      </c>
    </row>
    <row xmlns:x14ac="http://schemas.microsoft.com/office/spreadsheetml/2009/9/ac" r="22" s="174" customFormat="true" ht="12" x14ac:dyDescent="0.2">
      <c r="A22" s="172" t="s">
        <v>203</v>
      </c>
      <c r="B22" s="9">
        <v>2008</v>
      </c>
      <c r="C22" s="173" t="s">
        <v>7</v>
      </c>
      <c r="D22" s="9">
        <v>3781566</v>
      </c>
      <c r="E22" s="9"/>
      <c r="F22" s="9"/>
      <c r="G22" s="9"/>
      <c r="H22" s="9"/>
      <c r="I22" s="9"/>
      <c r="J22" s="9">
        <v>100</v>
      </c>
      <c r="K22" s="9"/>
      <c r="L22" s="9"/>
      <c r="M22" s="9"/>
      <c r="N22" s="9"/>
      <c r="O22" s="9"/>
      <c r="P22" s="9">
        <v>100</v>
      </c>
      <c r="Q22" s="9"/>
      <c r="R22" s="9"/>
      <c r="S22" s="9"/>
      <c r="T22" s="9"/>
      <c r="U22" s="9"/>
      <c r="V22" s="9">
        <v>100</v>
      </c>
    </row>
    <row xmlns:x14ac="http://schemas.microsoft.com/office/spreadsheetml/2009/9/ac" r="23" s="174" customFormat="true" ht="12" x14ac:dyDescent="0.2">
      <c r="A23" s="172" t="s">
        <v>203</v>
      </c>
      <c r="B23" s="9">
        <v>2009</v>
      </c>
      <c r="C23" s="173" t="s">
        <v>7</v>
      </c>
      <c r="D23" s="9">
        <v>3508493</v>
      </c>
      <c r="E23" s="9"/>
      <c r="F23" s="9"/>
      <c r="G23" s="9"/>
      <c r="H23" s="9"/>
      <c r="I23" s="9"/>
      <c r="J23" s="9">
        <v>100</v>
      </c>
      <c r="K23" s="9"/>
      <c r="L23" s="9"/>
      <c r="M23" s="9"/>
      <c r="N23" s="9"/>
      <c r="O23" s="9"/>
      <c r="P23" s="9">
        <v>100</v>
      </c>
      <c r="Q23" s="9"/>
      <c r="R23" s="9"/>
      <c r="S23" s="9"/>
      <c r="T23" s="9"/>
      <c r="U23" s="9"/>
      <c r="V23" s="9">
        <v>100</v>
      </c>
    </row>
    <row xmlns:x14ac="http://schemas.microsoft.com/office/spreadsheetml/2009/9/ac" r="24" s="174" customFormat="true" ht="12" x14ac:dyDescent="0.2">
      <c r="A24" s="172" t="s">
        <v>203</v>
      </c>
      <c r="B24" s="9">
        <v>2010</v>
      </c>
      <c r="C24" s="173" t="s">
        <v>7</v>
      </c>
      <c r="D24" s="9">
        <v>3478250</v>
      </c>
      <c r="E24" s="9"/>
      <c r="F24" s="9"/>
      <c r="G24" s="9"/>
      <c r="H24" s="9"/>
      <c r="I24" s="9"/>
      <c r="J24" s="9">
        <v>100</v>
      </c>
      <c r="K24" s="9"/>
      <c r="L24" s="9"/>
      <c r="M24" s="9"/>
      <c r="N24" s="9"/>
      <c r="O24" s="9"/>
      <c r="P24" s="9">
        <v>100</v>
      </c>
      <c r="Q24" s="9"/>
      <c r="R24" s="9"/>
      <c r="S24" s="9"/>
      <c r="T24" s="9"/>
      <c r="U24" s="9"/>
      <c r="V24" s="9">
        <v>100</v>
      </c>
    </row>
    <row xmlns:x14ac="http://schemas.microsoft.com/office/spreadsheetml/2009/9/ac" r="25" s="174" customFormat="true" ht="12" x14ac:dyDescent="0.2">
      <c r="A25" s="172" t="s">
        <v>203</v>
      </c>
      <c r="B25" s="9">
        <v>2011</v>
      </c>
      <c r="C25" s="173" t="s">
        <v>7</v>
      </c>
      <c r="D25" s="9">
        <v>3462122</v>
      </c>
      <c r="E25" s="9"/>
      <c r="F25" s="9"/>
      <c r="G25" s="9">
        <v>61.016666666666417</v>
      </c>
      <c r="H25" s="9"/>
      <c r="I25" s="9"/>
      <c r="J25" s="9">
        <v>38.983333333333583</v>
      </c>
      <c r="K25" s="9"/>
      <c r="L25" s="9"/>
      <c r="M25" s="9">
        <v>62.203333333333831</v>
      </c>
      <c r="N25" s="9"/>
      <c r="O25" s="9"/>
      <c r="P25" s="9">
        <v>37.796666666666169</v>
      </c>
      <c r="Q25" s="9"/>
      <c r="R25" s="9"/>
      <c r="S25" s="9">
        <v>62.203333333333831</v>
      </c>
      <c r="T25" s="9"/>
      <c r="U25" s="9"/>
      <c r="V25" s="9">
        <v>37.796666666666169</v>
      </c>
    </row>
    <row xmlns:x14ac="http://schemas.microsoft.com/office/spreadsheetml/2009/9/ac" r="26" s="174" customFormat="true" ht="12" x14ac:dyDescent="0.2">
      <c r="A26" s="172" t="s">
        <v>203</v>
      </c>
      <c r="B26" s="9">
        <v>2012</v>
      </c>
      <c r="C26" s="173" t="s">
        <v>7</v>
      </c>
      <c r="D26" s="9">
        <v>3454633</v>
      </c>
      <c r="E26" s="9"/>
      <c r="F26" s="9"/>
      <c r="G26" s="9">
        <v>61.016666666666417</v>
      </c>
      <c r="H26" s="9"/>
      <c r="I26" s="9"/>
      <c r="J26" s="9">
        <v>38.983333333333583</v>
      </c>
      <c r="K26" s="9"/>
      <c r="L26" s="9"/>
      <c r="M26" s="9">
        <v>62.203333333333831</v>
      </c>
      <c r="N26" s="9"/>
      <c r="O26" s="9"/>
      <c r="P26" s="9">
        <v>37.796666666666169</v>
      </c>
      <c r="Q26" s="9"/>
      <c r="R26" s="9"/>
      <c r="S26" s="9">
        <v>62.203333333333831</v>
      </c>
      <c r="T26" s="9"/>
      <c r="U26" s="9"/>
      <c r="V26" s="9">
        <v>37.796666666666169</v>
      </c>
    </row>
    <row xmlns:x14ac="http://schemas.microsoft.com/office/spreadsheetml/2009/9/ac" r="27" s="174" customFormat="true" ht="12" x14ac:dyDescent="0.2">
      <c r="A27" s="172" t="s">
        <v>203</v>
      </c>
      <c r="B27" s="9">
        <v>2013</v>
      </c>
      <c r="C27" s="173" t="s">
        <v>7</v>
      </c>
      <c r="D27" s="9">
        <v>3441531</v>
      </c>
      <c r="E27" s="9"/>
      <c r="F27" s="9"/>
      <c r="G27" s="9">
        <v>61.016666666666417</v>
      </c>
      <c r="H27" s="9"/>
      <c r="I27" s="9"/>
      <c r="J27" s="9">
        <v>38.983333333333583</v>
      </c>
      <c r="K27" s="9"/>
      <c r="L27" s="9"/>
      <c r="M27" s="9">
        <v>62.203333333333831</v>
      </c>
      <c r="N27" s="9"/>
      <c r="O27" s="9"/>
      <c r="P27" s="9">
        <v>37.796666666666169</v>
      </c>
      <c r="Q27" s="9"/>
      <c r="R27" s="9"/>
      <c r="S27" s="9">
        <v>62.203333333333831</v>
      </c>
      <c r="T27" s="9"/>
      <c r="U27" s="9"/>
      <c r="V27" s="9">
        <v>37.796666666666169</v>
      </c>
    </row>
    <row xmlns:x14ac="http://schemas.microsoft.com/office/spreadsheetml/2009/9/ac" r="28" s="174" customFormat="true" ht="12" x14ac:dyDescent="0.2">
      <c r="A28" s="172" t="s">
        <v>203</v>
      </c>
      <c r="B28" s="9">
        <v>2014</v>
      </c>
      <c r="C28" s="173" t="s">
        <v>7</v>
      </c>
      <c r="D28" s="9">
        <v>3415243</v>
      </c>
      <c r="E28" s="9"/>
      <c r="F28" s="9"/>
      <c r="G28" s="9">
        <v>61.016666666666417</v>
      </c>
      <c r="H28" s="9"/>
      <c r="I28" s="9"/>
      <c r="J28" s="9">
        <v>38.983333333333583</v>
      </c>
      <c r="K28" s="9"/>
      <c r="L28" s="9"/>
      <c r="M28" s="9">
        <v>62.203333333333831</v>
      </c>
      <c r="N28" s="9"/>
      <c r="O28" s="9"/>
      <c r="P28" s="9">
        <v>37.796666666666169</v>
      </c>
      <c r="Q28" s="9"/>
      <c r="R28" s="9"/>
      <c r="S28" s="9">
        <v>62.203333333333831</v>
      </c>
      <c r="T28" s="9"/>
      <c r="U28" s="9"/>
      <c r="V28" s="9">
        <v>37.796666666666169</v>
      </c>
    </row>
    <row xmlns:x14ac="http://schemas.microsoft.com/office/spreadsheetml/2009/9/ac" r="29" s="174" customFormat="true" ht="12" x14ac:dyDescent="0.2">
      <c r="A29" s="172" t="s">
        <v>203</v>
      </c>
      <c r="B29" s="9">
        <v>2015</v>
      </c>
      <c r="C29" s="173" t="s">
        <v>7</v>
      </c>
      <c r="D29" s="9">
        <v>3387127</v>
      </c>
      <c r="E29" s="9"/>
      <c r="F29" s="9"/>
      <c r="G29" s="9">
        <v>61.016666666666417</v>
      </c>
      <c r="H29" s="9"/>
      <c r="I29" s="9"/>
      <c r="J29" s="9">
        <v>38.983333333333583</v>
      </c>
      <c r="K29" s="9"/>
      <c r="L29" s="9"/>
      <c r="M29" s="9">
        <v>62.203333333333831</v>
      </c>
      <c r="N29" s="9"/>
      <c r="O29" s="9"/>
      <c r="P29" s="9">
        <v>37.796666666666169</v>
      </c>
      <c r="Q29" s="9"/>
      <c r="R29" s="9"/>
      <c r="S29" s="9">
        <v>62.203333333333831</v>
      </c>
      <c r="T29" s="9"/>
      <c r="U29" s="9"/>
      <c r="V29" s="9">
        <v>37.796666666666169</v>
      </c>
    </row>
    <row xmlns:x14ac="http://schemas.microsoft.com/office/spreadsheetml/2009/9/ac" r="30" s="174" customFormat="true" ht="12" x14ac:dyDescent="0.2">
      <c r="A30" s="172" t="s">
        <v>203</v>
      </c>
      <c r="B30" s="9">
        <v>2016</v>
      </c>
      <c r="C30" s="173" t="s">
        <v>7</v>
      </c>
      <c r="D30" s="9">
        <v>3353908</v>
      </c>
      <c r="E30" s="9"/>
      <c r="F30" s="9"/>
      <c r="G30" s="9">
        <v>65.124166666666497</v>
      </c>
      <c r="H30" s="9"/>
      <c r="I30" s="9"/>
      <c r="J30" s="9">
        <v>34.875833333333503</v>
      </c>
      <c r="K30" s="9"/>
      <c r="L30" s="9"/>
      <c r="M30" s="9">
        <v>65.780833333333248</v>
      </c>
      <c r="N30" s="9"/>
      <c r="O30" s="9"/>
      <c r="P30" s="9">
        <v>34.219166666666752</v>
      </c>
      <c r="Q30" s="9"/>
      <c r="R30" s="9"/>
      <c r="S30" s="9">
        <v>65.780833333333248</v>
      </c>
      <c r="T30" s="9"/>
      <c r="U30" s="9"/>
      <c r="V30" s="9">
        <v>34.219166666666752</v>
      </c>
    </row>
    <row xmlns:x14ac="http://schemas.microsoft.com/office/spreadsheetml/2009/9/ac" r="31" s="174" customFormat="true" ht="12" x14ac:dyDescent="0.2">
      <c r="A31" s="172" t="s">
        <v>203</v>
      </c>
      <c r="B31" s="9">
        <v>2017</v>
      </c>
      <c r="C31" s="173" t="s">
        <v>7</v>
      </c>
      <c r="D31" s="9">
        <v>3318664</v>
      </c>
      <c r="E31" s="9"/>
      <c r="F31" s="9"/>
      <c r="G31" s="9">
        <v>69.23166666666657</v>
      </c>
      <c r="H31" s="9"/>
      <c r="I31" s="9"/>
      <c r="J31" s="9">
        <v>30.76833333333343</v>
      </c>
      <c r="K31" s="9"/>
      <c r="L31" s="9"/>
      <c r="M31" s="9">
        <v>69.358333333333576</v>
      </c>
      <c r="N31" s="9"/>
      <c r="O31" s="9"/>
      <c r="P31" s="9">
        <v>30.641666666666421</v>
      </c>
      <c r="Q31" s="9"/>
      <c r="R31" s="9"/>
      <c r="S31" s="9">
        <v>69.358333333333576</v>
      </c>
      <c r="T31" s="9"/>
      <c r="U31" s="9"/>
      <c r="V31" s="9">
        <v>30.641666666666421</v>
      </c>
    </row>
    <row xmlns:x14ac="http://schemas.microsoft.com/office/spreadsheetml/2009/9/ac" r="32" s="174" customFormat="true" ht="12" x14ac:dyDescent="0.2">
      <c r="A32" s="172" t="s">
        <v>203</v>
      </c>
      <c r="B32" s="9">
        <v>2018</v>
      </c>
      <c r="C32" s="173" t="s">
        <v>7</v>
      </c>
      <c r="D32" s="9">
        <v>3288848</v>
      </c>
      <c r="E32" s="9"/>
      <c r="F32" s="9"/>
      <c r="G32" s="9">
        <v>73.339166666666642</v>
      </c>
      <c r="H32" s="9"/>
      <c r="I32" s="9"/>
      <c r="J32" s="9">
        <v>26.660833333333361</v>
      </c>
      <c r="K32" s="9"/>
      <c r="L32" s="9"/>
      <c r="M32" s="9">
        <v>72.935833333333903</v>
      </c>
      <c r="N32" s="9"/>
      <c r="O32" s="9"/>
      <c r="P32" s="9">
        <v>27.0641666666661</v>
      </c>
      <c r="Q32" s="9"/>
      <c r="R32" s="9"/>
      <c r="S32" s="9">
        <v>72.935833333333903</v>
      </c>
      <c r="T32" s="9"/>
      <c r="U32" s="9"/>
      <c r="V32" s="9">
        <v>27.0641666666661</v>
      </c>
    </row>
    <row xmlns:x14ac="http://schemas.microsoft.com/office/spreadsheetml/2009/9/ac" r="33" s="174" customFormat="true" ht="12" x14ac:dyDescent="0.2">
      <c r="A33" s="172" t="s">
        <v>203</v>
      </c>
      <c r="B33" s="9">
        <v>2019</v>
      </c>
      <c r="C33" s="173" t="s">
        <v>7</v>
      </c>
      <c r="D33" s="9">
        <v>3263702</v>
      </c>
      <c r="E33" s="9"/>
      <c r="F33" s="9"/>
      <c r="G33" s="9">
        <v>77.446666666666715</v>
      </c>
      <c r="H33" s="9"/>
      <c r="I33" s="9"/>
      <c r="J33" s="9">
        <v>22.553333333333281</v>
      </c>
      <c r="K33" s="9"/>
      <c r="L33" s="9"/>
      <c r="M33" s="9">
        <v>76.513333333333321</v>
      </c>
      <c r="N33" s="9"/>
      <c r="O33" s="9"/>
      <c r="P33" s="9">
        <v>23.486666666666679</v>
      </c>
      <c r="Q33" s="9"/>
      <c r="R33" s="9"/>
      <c r="S33" s="9">
        <v>76.513333333333321</v>
      </c>
      <c r="T33" s="9"/>
      <c r="U33" s="9"/>
      <c r="V33" s="9">
        <v>23.486666666666679</v>
      </c>
    </row>
    <row xmlns:x14ac="http://schemas.microsoft.com/office/spreadsheetml/2009/9/ac" r="34" s="174" customFormat="true" ht="12" x14ac:dyDescent="0.2">
      <c r="A34" s="172" t="s">
        <v>203</v>
      </c>
      <c r="B34" s="9">
        <v>2020</v>
      </c>
      <c r="C34" s="173" t="s">
        <v>7</v>
      </c>
      <c r="D34" s="9">
        <v>3247379</v>
      </c>
      <c r="E34" s="9"/>
      <c r="F34" s="9"/>
      <c r="G34" s="9">
        <v>81.554166666666788</v>
      </c>
      <c r="H34" s="9"/>
      <c r="I34" s="9"/>
      <c r="J34" s="9">
        <v>18.445833333333209</v>
      </c>
      <c r="K34" s="9"/>
      <c r="L34" s="9"/>
      <c r="M34" s="9">
        <v>80.090833333333649</v>
      </c>
      <c r="N34" s="9"/>
      <c r="O34" s="9"/>
      <c r="P34" s="9">
        <v>19.909166666666351</v>
      </c>
      <c r="Q34" s="9"/>
      <c r="R34" s="9"/>
      <c r="S34" s="9">
        <v>80.090833333333649</v>
      </c>
      <c r="T34" s="9"/>
      <c r="U34" s="9"/>
      <c r="V34" s="9">
        <v>19.909166666666351</v>
      </c>
    </row>
    <row xmlns:x14ac="http://schemas.microsoft.com/office/spreadsheetml/2009/9/ac" r="35" s="174" customFormat="true" ht="12" x14ac:dyDescent="0.2">
      <c r="A35" s="172" t="s">
        <v>203</v>
      </c>
      <c r="B35" s="9">
        <v>2021</v>
      </c>
      <c r="C35" s="173" t="s">
        <v>7</v>
      </c>
      <c r="D35" s="9">
        <v>3242084</v>
      </c>
      <c r="E35" s="9"/>
      <c r="F35" s="9"/>
      <c r="G35" s="9">
        <v>85.661666666666861</v>
      </c>
      <c r="H35" s="9"/>
      <c r="I35" s="9"/>
      <c r="J35" s="9">
        <v>14.338333333333139</v>
      </c>
      <c r="K35" s="9"/>
      <c r="L35" s="9"/>
      <c r="M35" s="9">
        <v>83.668333333333976</v>
      </c>
      <c r="N35" s="9"/>
      <c r="O35" s="9"/>
      <c r="P35" s="9">
        <v>16.33166666666602</v>
      </c>
      <c r="Q35" s="9"/>
      <c r="R35" s="9"/>
      <c r="S35" s="9">
        <v>83.668333333333976</v>
      </c>
      <c r="T35" s="9"/>
      <c r="U35" s="9"/>
      <c r="V35" s="9">
        <v>16.33166666666602</v>
      </c>
    </row>
    <row xmlns:x14ac="http://schemas.microsoft.com/office/spreadsheetml/2009/9/ac" r="36" s="174" customFormat="true" ht="12" x14ac:dyDescent="0.2">
      <c r="A36" s="172" t="s">
        <v>203</v>
      </c>
      <c r="B36" s="9">
        <v>2022</v>
      </c>
      <c r="C36" s="173" t="s">
        <v>7</v>
      </c>
      <c r="D36" s="9">
        <v>3382839</v>
      </c>
      <c r="E36" s="9"/>
      <c r="F36" s="9"/>
      <c r="G36" s="9">
        <v>89.769166666666933</v>
      </c>
      <c r="H36" s="9"/>
      <c r="I36" s="9"/>
      <c r="J36" s="9">
        <v>10.23083333333307</v>
      </c>
      <c r="K36" s="9"/>
      <c r="L36" s="9"/>
      <c r="M36" s="9">
        <v>87.245833333333394</v>
      </c>
      <c r="N36" s="9"/>
      <c r="O36" s="9"/>
      <c r="P36" s="9">
        <v>12.75416666666661</v>
      </c>
      <c r="Q36" s="9"/>
      <c r="R36" s="9"/>
      <c r="S36" s="9">
        <v>87.245833333333394</v>
      </c>
      <c r="T36" s="9"/>
      <c r="U36" s="9"/>
      <c r="V36" s="9">
        <v>12.75416666666661</v>
      </c>
    </row>
    <row xmlns:x14ac="http://schemas.microsoft.com/office/spreadsheetml/2009/9/ac" r="37" s="174" customFormat="true" ht="12" x14ac:dyDescent="0.2">
      <c r="A37" s="172" t="s">
        <v>203</v>
      </c>
      <c r="B37" s="9">
        <v>2023</v>
      </c>
      <c r="C37" s="173" t="s">
        <v>7</v>
      </c>
      <c r="D37" s="9">
        <v>3458629</v>
      </c>
      <c r="E37" s="9"/>
      <c r="F37" s="9"/>
      <c r="G37" s="9">
        <v>93.876666666667006</v>
      </c>
      <c r="H37" s="9"/>
      <c r="I37" s="9"/>
      <c r="J37" s="9">
        <v>6.1233333333329938</v>
      </c>
      <c r="K37" s="9"/>
      <c r="L37" s="9"/>
      <c r="M37" s="9">
        <v>90.823333333333721</v>
      </c>
      <c r="N37" s="9"/>
      <c r="O37" s="9"/>
      <c r="P37" s="9">
        <v>9.1766666666662786</v>
      </c>
      <c r="Q37" s="9"/>
      <c r="R37" s="9"/>
      <c r="S37" s="9">
        <v>90.823333333333721</v>
      </c>
      <c r="T37" s="9"/>
      <c r="U37" s="9"/>
      <c r="V37" s="9">
        <v>9.1766666666662786</v>
      </c>
    </row>
    <row xmlns:x14ac="http://schemas.microsoft.com/office/spreadsheetml/2009/9/ac" r="38" s="174" customFormat="true" ht="12" x14ac:dyDescent="0.2">
      <c r="A38" s="172" t="s">
        <v>203</v>
      </c>
      <c r="B38" s="9">
        <v>2024</v>
      </c>
      <c r="C38" s="173" t="s">
        <v>7</v>
      </c>
      <c r="D38" s="9"/>
      <c r="E38" s="9"/>
      <c r="F38" s="9"/>
      <c r="G38" s="9"/>
      <c r="H38" s="9"/>
      <c r="I38" s="9"/>
      <c r="J38" s="9"/>
      <c r="K38" s="9"/>
      <c r="L38" s="9"/>
      <c r="M38" s="9"/>
      <c r="N38" s="9"/>
      <c r="O38" s="9"/>
      <c r="P38" s="9"/>
      <c r="Q38" s="9"/>
      <c r="R38" s="9"/>
      <c r="S38" s="9"/>
      <c r="T38" s="9"/>
      <c r="U38" s="9"/>
      <c r="V38" s="9"/>
    </row>
    <row xmlns:x14ac="http://schemas.microsoft.com/office/spreadsheetml/2009/9/ac" r="39" s="174" customFormat="true" ht="12" x14ac:dyDescent="0.2">
      <c r="A39" s="172" t="s">
        <v>203</v>
      </c>
      <c r="B39" s="9">
        <v>2025</v>
      </c>
      <c r="C39" s="173" t="s">
        <v>7</v>
      </c>
      <c r="D39" s="9"/>
      <c r="E39" s="9"/>
      <c r="F39" s="9"/>
      <c r="G39" s="9"/>
      <c r="H39" s="9"/>
      <c r="I39" s="9"/>
      <c r="J39" s="9"/>
      <c r="K39" s="9"/>
      <c r="L39" s="9"/>
      <c r="M39" s="9"/>
      <c r="N39" s="9"/>
      <c r="O39" s="9"/>
      <c r="P39" s="9"/>
      <c r="Q39" s="9"/>
      <c r="R39" s="9"/>
      <c r="S39" s="9"/>
      <c r="T39" s="9"/>
      <c r="U39" s="9"/>
      <c r="V39" s="9"/>
    </row>
    <row xmlns:x14ac="http://schemas.microsoft.com/office/spreadsheetml/2009/9/ac" r="40" s="174" customFormat="true" ht="12" x14ac:dyDescent="0.2">
      <c r="A40" s="172" t="s">
        <v>203</v>
      </c>
      <c r="B40" s="9">
        <v>2026</v>
      </c>
      <c r="C40" s="173" t="s">
        <v>7</v>
      </c>
      <c r="D40" s="9"/>
      <c r="E40" s="9"/>
      <c r="F40" s="9"/>
      <c r="G40" s="9"/>
      <c r="H40" s="9"/>
      <c r="I40" s="9"/>
      <c r="J40" s="9"/>
      <c r="K40" s="9"/>
      <c r="L40" s="9"/>
      <c r="M40" s="9"/>
      <c r="N40" s="9"/>
      <c r="O40" s="9"/>
      <c r="P40" s="9"/>
      <c r="Q40" s="9"/>
      <c r="R40" s="9"/>
      <c r="S40" s="9"/>
      <c r="T40" s="9"/>
      <c r="U40" s="9"/>
      <c r="V40" s="9"/>
    </row>
    <row xmlns:x14ac="http://schemas.microsoft.com/office/spreadsheetml/2009/9/ac" r="41" s="174" customFormat="true" ht="12" x14ac:dyDescent="0.2">
      <c r="A41" s="172" t="s">
        <v>203</v>
      </c>
      <c r="B41" s="9">
        <v>2027</v>
      </c>
      <c r="C41" s="173" t="s">
        <v>7</v>
      </c>
      <c r="D41" s="9"/>
      <c r="E41" s="9"/>
      <c r="F41" s="9"/>
      <c r="G41" s="9"/>
      <c r="H41" s="9"/>
      <c r="I41" s="9"/>
      <c r="J41" s="9"/>
      <c r="K41" s="9"/>
      <c r="L41" s="9"/>
      <c r="M41" s="9"/>
      <c r="N41" s="9"/>
      <c r="O41" s="9"/>
      <c r="P41" s="9"/>
      <c r="Q41" s="9"/>
      <c r="R41" s="9"/>
      <c r="S41" s="9"/>
      <c r="T41" s="9"/>
      <c r="U41" s="9"/>
      <c r="V41" s="9"/>
    </row>
    <row xmlns:x14ac="http://schemas.microsoft.com/office/spreadsheetml/2009/9/ac" r="42" s="174" customFormat="true" ht="12" x14ac:dyDescent="0.2">
      <c r="A42" s="172" t="s">
        <v>203</v>
      </c>
      <c r="B42" s="9">
        <v>2028</v>
      </c>
      <c r="C42" s="173" t="s">
        <v>7</v>
      </c>
      <c r="D42" s="9"/>
      <c r="E42" s="9"/>
      <c r="F42" s="9"/>
      <c r="G42" s="9"/>
      <c r="H42" s="9"/>
      <c r="I42" s="9"/>
      <c r="J42" s="9"/>
      <c r="K42" s="9"/>
      <c r="L42" s="9"/>
      <c r="M42" s="9"/>
      <c r="N42" s="9"/>
      <c r="O42" s="9"/>
      <c r="P42" s="9"/>
      <c r="Q42" s="9"/>
      <c r="R42" s="9"/>
      <c r="S42" s="9"/>
      <c r="T42" s="9"/>
      <c r="U42" s="9"/>
      <c r="V42" s="9"/>
    </row>
    <row xmlns:x14ac="http://schemas.microsoft.com/office/spreadsheetml/2009/9/ac" r="43" s="174" customFormat="true" ht="12" x14ac:dyDescent="0.2">
      <c r="A43" s="172" t="s">
        <v>203</v>
      </c>
      <c r="B43" s="9">
        <v>2029</v>
      </c>
      <c r="C43" s="173" t="s">
        <v>7</v>
      </c>
      <c r="D43" s="9"/>
      <c r="E43" s="9"/>
      <c r="F43" s="9"/>
      <c r="G43" s="9"/>
      <c r="H43" s="9"/>
      <c r="I43" s="9"/>
      <c r="J43" s="9"/>
      <c r="K43" s="9"/>
      <c r="L43" s="9"/>
      <c r="M43" s="9"/>
      <c r="N43" s="9"/>
      <c r="O43" s="9"/>
      <c r="P43" s="9"/>
      <c r="Q43" s="9"/>
      <c r="R43" s="9"/>
      <c r="S43" s="9"/>
      <c r="T43" s="9"/>
      <c r="U43" s="9"/>
      <c r="V43" s="9"/>
    </row>
    <row xmlns:x14ac="http://schemas.microsoft.com/office/spreadsheetml/2009/9/ac" r="44" s="174" customFormat="true" ht="12" x14ac:dyDescent="0.2">
      <c r="A44" s="172" t="s">
        <v>203</v>
      </c>
      <c r="B44" s="9">
        <v>2030</v>
      </c>
      <c r="C44" s="173" t="s">
        <v>7</v>
      </c>
      <c r="D44" s="9"/>
      <c r="E44" s="9"/>
      <c r="F44" s="9"/>
      <c r="G44" s="9"/>
      <c r="H44" s="9"/>
      <c r="I44" s="9"/>
      <c r="J44" s="9"/>
      <c r="K44" s="9"/>
      <c r="L44" s="9"/>
      <c r="M44" s="9"/>
      <c r="N44" s="9"/>
      <c r="O44" s="9"/>
      <c r="P44" s="9"/>
      <c r="Q44" s="9"/>
      <c r="R44" s="9"/>
      <c r="S44" s="9"/>
      <c r="T44" s="9"/>
      <c r="U44" s="9"/>
      <c r="V44" s="9"/>
    </row>
    <row xmlns:x14ac="http://schemas.microsoft.com/office/spreadsheetml/2009/9/ac" r="45" s="174" customFormat="true" ht="12" x14ac:dyDescent="0.2">
      <c r="A45" s="172" t="s">
        <v>203</v>
      </c>
      <c r="B45" s="9">
        <v>2000</v>
      </c>
      <c r="C45" s="173" t="s">
        <v>1</v>
      </c>
      <c r="D45" s="9">
        <v>2529806.2615577318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4" customFormat="true" ht="12" x14ac:dyDescent="0.2">
      <c r="A46" s="172" t="s">
        <v>203</v>
      </c>
      <c r="B46" s="9">
        <v>2001</v>
      </c>
      <c r="C46" s="173" t="s">
        <v>1</v>
      </c>
      <c r="D46" s="9">
        <v>2453486.6144105908</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4" customFormat="true" ht="12" x14ac:dyDescent="0.2">
      <c r="A47" s="172" t="s">
        <v>203</v>
      </c>
      <c r="B47" s="9">
        <v>2002</v>
      </c>
      <c r="C47" s="173" t="s">
        <v>1</v>
      </c>
      <c r="D47" s="9">
        <v>2383352.6256774901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4" customFormat="true" ht="12" x14ac:dyDescent="0.2">
      <c r="A48" s="172" t="s">
        <v>203</v>
      </c>
      <c r="B48" s="9">
        <v>2003</v>
      </c>
      <c r="C48" s="173" t="s">
        <v>1</v>
      </c>
      <c r="D48" s="9">
        <v>2371413.6637627031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4" customFormat="true" ht="12" x14ac:dyDescent="0.2">
      <c r="A49" s="172" t="s">
        <v>203</v>
      </c>
      <c r="B49" s="9">
        <v>2004</v>
      </c>
      <c r="C49" s="173" t="s">
        <v>1</v>
      </c>
      <c r="D49" s="9">
        <v>2358667.822301331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4" customFormat="true" ht="12" x14ac:dyDescent="0.2">
      <c r="A50" s="172" t="s">
        <v>203</v>
      </c>
      <c r="B50" s="9">
        <v>2005</v>
      </c>
      <c r="C50" s="173" t="s">
        <v>1</v>
      </c>
      <c r="D50" s="9">
        <v>2341250.1471141819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4" customFormat="true" ht="12" x14ac:dyDescent="0.2">
      <c r="A51" s="172" t="s">
        <v>203</v>
      </c>
      <c r="B51" s="9">
        <v>2006</v>
      </c>
      <c r="C51" s="173" t="s">
        <v>1</v>
      </c>
      <c r="D51" s="9">
        <v>2210454.4179050438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4" customFormat="true" ht="12" x14ac:dyDescent="0.2">
      <c r="A52" s="172" t="s">
        <v>203</v>
      </c>
      <c r="B52" s="9">
        <v>2007</v>
      </c>
      <c r="C52" s="173" t="s">
        <v>1</v>
      </c>
      <c r="D52" s="9">
        <v>2194319.4496760559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4" customFormat="true" ht="12" x14ac:dyDescent="0.2">
      <c r="A53" s="172" t="s">
        <v>203</v>
      </c>
      <c r="B53" s="9">
        <v>2008</v>
      </c>
      <c r="C53" s="173" t="s">
        <v>1</v>
      </c>
      <c r="D53" s="9">
        <v>2025671.509997864</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4" customFormat="true" ht="12" x14ac:dyDescent="0.2">
      <c r="A54" s="172" t="s">
        <v>203</v>
      </c>
      <c r="B54" s="9">
        <v>2009</v>
      </c>
      <c r="C54" s="173" t="s">
        <v>1</v>
      </c>
      <c r="D54" s="9">
        <v>1883990.6364531331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4" customFormat="true" ht="12" x14ac:dyDescent="0.2">
      <c r="A55" s="172" t="s">
        <v>203</v>
      </c>
      <c r="B55" s="9">
        <v>2010</v>
      </c>
      <c r="C55" s="173" t="s">
        <v>1</v>
      </c>
      <c r="D55" s="9">
        <v>1872307.1426105499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4" customFormat="true" ht="12" x14ac:dyDescent="0.2">
      <c r="A56" s="172" t="s">
        <v>203</v>
      </c>
      <c r="B56" s="9">
        <v>2011</v>
      </c>
      <c r="C56" s="173" t="s">
        <v>1</v>
      </c>
      <c r="D56" s="9">
        <v>1868160.9995033271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4" customFormat="true" ht="12" x14ac:dyDescent="0.2">
      <c r="A57" s="172" t="s">
        <v>203</v>
      </c>
      <c r="B57" s="9">
        <v>2012</v>
      </c>
      <c r="C57" s="173" t="s">
        <v>1</v>
      </c>
      <c r="D57" s="9">
        <v>1864603.58168335</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4" customFormat="true" ht="12" x14ac:dyDescent="0.2">
      <c r="A58" s="172" t="s">
        <v>203</v>
      </c>
      <c r="B58" s="9">
        <v>2013</v>
      </c>
      <c r="C58" s="173" t="s">
        <v>1</v>
      </c>
      <c r="D58" s="9">
        <v>1856258.5849224471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4" customFormat="true" ht="12" x14ac:dyDescent="0.2">
      <c r="A59" s="172" t="s">
        <v>203</v>
      </c>
      <c r="B59" s="9">
        <v>2014</v>
      </c>
      <c r="C59" s="173" t="s">
        <v>1</v>
      </c>
      <c r="D59" s="9">
        <v>1840816.0291124729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4" customFormat="true" ht="12" x14ac:dyDescent="0.2">
      <c r="A60" s="172" t="s">
        <v>203</v>
      </c>
      <c r="B60" s="9">
        <v>2015</v>
      </c>
      <c r="C60" s="173" t="s">
        <v>1</v>
      </c>
      <c r="D60" s="9">
        <v>1825221.16163475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4" customFormat="true" ht="12" x14ac:dyDescent="0.2">
      <c r="A61" s="172" t="s">
        <v>203</v>
      </c>
      <c r="B61" s="9">
        <v>2016</v>
      </c>
      <c r="C61" s="173" t="s">
        <v>1</v>
      </c>
      <c r="D61" s="9">
        <v>1807756.463176575</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4" customFormat="true" ht="12" x14ac:dyDescent="0.2">
      <c r="A62" s="172" t="s">
        <v>203</v>
      </c>
      <c r="B62" s="9">
        <v>2017</v>
      </c>
      <c r="C62" s="173" t="s">
        <v>1</v>
      </c>
      <c r="D62" s="9">
        <v>1789954.6423849489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4" customFormat="true" ht="12" x14ac:dyDescent="0.2">
      <c r="A63" s="172" t="s">
        <v>203</v>
      </c>
      <c r="B63" s="9">
        <v>2018</v>
      </c>
      <c r="C63" s="173" t="s">
        <v>1</v>
      </c>
      <c r="D63" s="9">
        <v>1775912.1791723629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4" customFormat="true" ht="12" x14ac:dyDescent="0.2">
      <c r="A64" s="172" t="s">
        <v>203</v>
      </c>
      <c r="B64" s="9">
        <v>2019</v>
      </c>
      <c r="C64" s="173" t="s">
        <v>1</v>
      </c>
      <c r="D64" s="9">
        <v>1765140.577727966</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4" customFormat="true" ht="12" x14ac:dyDescent="0.2">
      <c r="A65" s="172" t="s">
        <v>203</v>
      </c>
      <c r="B65" s="9">
        <v>2020</v>
      </c>
      <c r="C65" s="173" t="s">
        <v>1</v>
      </c>
      <c r="D65" s="9">
        <v>1759884.583188171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4" customFormat="true" ht="12" x14ac:dyDescent="0.2">
      <c r="A66" s="172" t="s">
        <v>203</v>
      </c>
      <c r="B66" s="9">
        <v>2021</v>
      </c>
      <c r="C66" s="173" t="s">
        <v>1</v>
      </c>
      <c r="D66" s="9">
        <v>1761391.76985794</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4" customFormat="true" ht="12" x14ac:dyDescent="0.2">
      <c r="A67" s="172" t="s">
        <v>203</v>
      </c>
      <c r="B67" s="9">
        <v>2022</v>
      </c>
      <c r="C67" s="173" t="s">
        <v>1</v>
      </c>
      <c r="D67" s="9">
        <v>1843275.089027252</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4" customFormat="true" ht="12" x14ac:dyDescent="0.2">
      <c r="A68" s="172" t="s">
        <v>203</v>
      </c>
      <c r="B68" s="9">
        <v>2023</v>
      </c>
      <c r="C68" s="173" t="s">
        <v>1</v>
      </c>
      <c r="D68" s="9">
        <v>1890901.677489205</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4" customFormat="true" ht="12" x14ac:dyDescent="0.2">
      <c r="A69" s="172" t="s">
        <v>203</v>
      </c>
      <c r="B69" s="9">
        <v>2024</v>
      </c>
      <c r="C69" s="173" t="s">
        <v>1</v>
      </c>
      <c r="D69" s="9"/>
      <c r="E69" s="9"/>
      <c r="F69" s="9"/>
      <c r="G69" s="9"/>
      <c r="H69" s="9"/>
      <c r="I69" s="9"/>
      <c r="J69" s="9"/>
      <c r="K69" s="9"/>
      <c r="L69" s="9"/>
      <c r="M69" s="9"/>
      <c r="N69" s="9"/>
      <c r="O69" s="9"/>
      <c r="P69" s="9"/>
      <c r="Q69" s="9"/>
      <c r="R69" s="9"/>
      <c r="S69" s="9"/>
      <c r="T69" s="9"/>
      <c r="U69" s="9"/>
      <c r="V69" s="9"/>
    </row>
    <row xmlns:x14ac="http://schemas.microsoft.com/office/spreadsheetml/2009/9/ac" r="70" s="174" customFormat="true" ht="12" x14ac:dyDescent="0.2">
      <c r="A70" s="172" t="s">
        <v>203</v>
      </c>
      <c r="B70" s="9">
        <v>2025</v>
      </c>
      <c r="C70" s="173" t="s">
        <v>1</v>
      </c>
      <c r="D70" s="9"/>
      <c r="E70" s="9"/>
      <c r="F70" s="9"/>
      <c r="G70" s="9"/>
      <c r="H70" s="9"/>
      <c r="I70" s="9"/>
      <c r="J70" s="9"/>
      <c r="K70" s="9"/>
      <c r="L70" s="9"/>
      <c r="M70" s="9"/>
      <c r="N70" s="9"/>
      <c r="O70" s="9"/>
      <c r="P70" s="9"/>
      <c r="Q70" s="9"/>
      <c r="R70" s="9"/>
      <c r="S70" s="9"/>
      <c r="T70" s="9"/>
      <c r="U70" s="9"/>
      <c r="V70" s="9"/>
    </row>
    <row xmlns:x14ac="http://schemas.microsoft.com/office/spreadsheetml/2009/9/ac" r="71" s="174" customFormat="true" ht="12" x14ac:dyDescent="0.2">
      <c r="A71" s="172" t="s">
        <v>203</v>
      </c>
      <c r="B71" s="9">
        <v>2026</v>
      </c>
      <c r="C71" s="173" t="s">
        <v>1</v>
      </c>
      <c r="D71" s="9"/>
      <c r="E71" s="9"/>
      <c r="F71" s="9"/>
      <c r="G71" s="9"/>
      <c r="H71" s="9"/>
      <c r="I71" s="9"/>
      <c r="J71" s="9"/>
      <c r="K71" s="9"/>
      <c r="L71" s="9"/>
      <c r="M71" s="9"/>
      <c r="N71" s="9"/>
      <c r="O71" s="9"/>
      <c r="P71" s="9"/>
      <c r="Q71" s="9"/>
      <c r="R71" s="9"/>
      <c r="S71" s="9"/>
      <c r="T71" s="9"/>
      <c r="U71" s="9"/>
      <c r="V71" s="9"/>
    </row>
    <row xmlns:x14ac="http://schemas.microsoft.com/office/spreadsheetml/2009/9/ac" r="72" s="174" customFormat="true" ht="12" x14ac:dyDescent="0.2">
      <c r="A72" s="172" t="s">
        <v>203</v>
      </c>
      <c r="B72" s="9">
        <v>2027</v>
      </c>
      <c r="C72" s="173" t="s">
        <v>1</v>
      </c>
      <c r="D72" s="9"/>
      <c r="E72" s="9"/>
      <c r="F72" s="9"/>
      <c r="G72" s="9"/>
      <c r="H72" s="9"/>
      <c r="I72" s="9"/>
      <c r="J72" s="9"/>
      <c r="K72" s="9"/>
      <c r="L72" s="9"/>
      <c r="M72" s="9"/>
      <c r="N72" s="9"/>
      <c r="O72" s="9"/>
      <c r="P72" s="9"/>
      <c r="Q72" s="9"/>
      <c r="R72" s="9"/>
      <c r="S72" s="9"/>
      <c r="T72" s="9"/>
      <c r="U72" s="9"/>
      <c r="V72" s="9"/>
    </row>
    <row xmlns:x14ac="http://schemas.microsoft.com/office/spreadsheetml/2009/9/ac" r="73" s="174" customFormat="true" ht="12" x14ac:dyDescent="0.2">
      <c r="A73" s="172" t="s">
        <v>203</v>
      </c>
      <c r="B73" s="9">
        <v>2028</v>
      </c>
      <c r="C73" s="173" t="s">
        <v>1</v>
      </c>
      <c r="D73" s="9"/>
      <c r="E73" s="9"/>
      <c r="F73" s="9"/>
      <c r="G73" s="9"/>
      <c r="H73" s="9"/>
      <c r="I73" s="9"/>
      <c r="J73" s="9"/>
      <c r="K73" s="9"/>
      <c r="L73" s="9"/>
      <c r="M73" s="9"/>
      <c r="N73" s="9"/>
      <c r="O73" s="9"/>
      <c r="P73" s="9"/>
      <c r="Q73" s="9"/>
      <c r="R73" s="9"/>
      <c r="S73" s="9"/>
      <c r="T73" s="9"/>
      <c r="U73" s="9"/>
      <c r="V73" s="9"/>
    </row>
    <row xmlns:x14ac="http://schemas.microsoft.com/office/spreadsheetml/2009/9/ac" r="74" s="174" customFormat="true" ht="12" x14ac:dyDescent="0.2">
      <c r="A74" s="172" t="s">
        <v>203</v>
      </c>
      <c r="B74" s="9">
        <v>2029</v>
      </c>
      <c r="C74" s="173" t="s">
        <v>1</v>
      </c>
      <c r="D74" s="9"/>
      <c r="E74" s="9"/>
      <c r="F74" s="9"/>
      <c r="G74" s="9"/>
      <c r="H74" s="9"/>
      <c r="I74" s="9"/>
      <c r="J74" s="9"/>
      <c r="K74" s="9"/>
      <c r="L74" s="9"/>
      <c r="M74" s="9"/>
      <c r="N74" s="9"/>
      <c r="O74" s="9"/>
      <c r="P74" s="9"/>
      <c r="Q74" s="9"/>
      <c r="R74" s="9"/>
      <c r="S74" s="9"/>
      <c r="T74" s="9"/>
      <c r="U74" s="9"/>
      <c r="V74" s="9"/>
    </row>
    <row xmlns:x14ac="http://schemas.microsoft.com/office/spreadsheetml/2009/9/ac" r="75" s="174" customFormat="true" ht="12" x14ac:dyDescent="0.2">
      <c r="A75" s="172" t="s">
        <v>203</v>
      </c>
      <c r="B75" s="9">
        <v>2030</v>
      </c>
      <c r="C75" s="173" t="s">
        <v>1</v>
      </c>
      <c r="D75" s="9"/>
      <c r="E75" s="9"/>
      <c r="F75" s="9"/>
      <c r="G75" s="9"/>
      <c r="H75" s="9"/>
      <c r="I75" s="9"/>
      <c r="J75" s="9"/>
      <c r="K75" s="9"/>
      <c r="L75" s="9"/>
      <c r="M75" s="9"/>
      <c r="N75" s="9"/>
      <c r="O75" s="9"/>
      <c r="P75" s="9"/>
      <c r="Q75" s="9"/>
      <c r="R75" s="9"/>
      <c r="S75" s="9"/>
      <c r="T75" s="9"/>
      <c r="U75" s="9"/>
      <c r="V75" s="9"/>
    </row>
    <row xmlns:x14ac="http://schemas.microsoft.com/office/spreadsheetml/2009/9/ac" r="76" s="174" customFormat="true" ht="12" x14ac:dyDescent="0.2">
      <c r="A76" s="172" t="s">
        <v>203</v>
      </c>
      <c r="B76" s="9">
        <v>2000</v>
      </c>
      <c r="C76" s="173" t="s">
        <v>2</v>
      </c>
      <c r="D76" s="9">
        <v>2243052.7384422682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4" customFormat="true" ht="12" x14ac:dyDescent="0.2">
      <c r="A77" s="172" t="s">
        <v>203</v>
      </c>
      <c r="B77" s="9">
        <v>2001</v>
      </c>
      <c r="C77" s="173" t="s">
        <v>2</v>
      </c>
      <c r="D77" s="9">
        <v>2188696.3855894092</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4" customFormat="true" ht="12" x14ac:dyDescent="0.2">
      <c r="A78" s="172" t="s">
        <v>203</v>
      </c>
      <c r="B78" s="9">
        <v>2002</v>
      </c>
      <c r="C78" s="173" t="s">
        <v>2</v>
      </c>
      <c r="D78" s="9">
        <v>2132283.3743225089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4" customFormat="true" ht="12" x14ac:dyDescent="0.2">
      <c r="A79" s="172" t="s">
        <v>203</v>
      </c>
      <c r="B79" s="9">
        <v>2003</v>
      </c>
      <c r="C79" s="173" t="s">
        <v>2</v>
      </c>
      <c r="D79" s="9">
        <v>2110393.3362372969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4" customFormat="true" ht="12" x14ac:dyDescent="0.2">
      <c r="A80" s="172" t="s">
        <v>203</v>
      </c>
      <c r="B80" s="9">
        <v>2004</v>
      </c>
      <c r="C80" s="173" t="s">
        <v>2</v>
      </c>
      <c r="D80" s="9">
        <v>2088041.177698669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4" customFormat="true" ht="12" x14ac:dyDescent="0.2">
      <c r="A81" s="172" t="s">
        <v>203</v>
      </c>
      <c r="B81" s="9">
        <v>2005</v>
      </c>
      <c r="C81" s="173" t="s">
        <v>2</v>
      </c>
      <c r="D81" s="9">
        <v>2061747.852885819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4" customFormat="true" ht="12" x14ac:dyDescent="0.2">
      <c r="A82" s="172" t="s">
        <v>203</v>
      </c>
      <c r="B82" s="9">
        <v>2006</v>
      </c>
      <c r="C82" s="173" t="s">
        <v>2</v>
      </c>
      <c r="D82" s="9">
        <v>1936350.582094955</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4" customFormat="true" ht="12" x14ac:dyDescent="0.2">
      <c r="A83" s="172" t="s">
        <v>203</v>
      </c>
      <c r="B83" s="9">
        <v>2007</v>
      </c>
      <c r="C83" s="173" t="s">
        <v>2</v>
      </c>
      <c r="D83" s="9">
        <v>1912124.5503239441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4" customFormat="true" ht="12" x14ac:dyDescent="0.2">
      <c r="A84" s="172" t="s">
        <v>203</v>
      </c>
      <c r="B84" s="9">
        <v>2008</v>
      </c>
      <c r="C84" s="173" t="s">
        <v>2</v>
      </c>
      <c r="D84" s="9">
        <v>1755894.490002136</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4" customFormat="true" ht="12" x14ac:dyDescent="0.2">
      <c r="A85" s="172" t="s">
        <v>203</v>
      </c>
      <c r="B85" s="9">
        <v>2009</v>
      </c>
      <c r="C85" s="173" t="s">
        <v>2</v>
      </c>
      <c r="D85" s="9">
        <v>1624502.3635468669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4" customFormat="true" ht="12" x14ac:dyDescent="0.2">
      <c r="A86" s="172" t="s">
        <v>203</v>
      </c>
      <c r="B86" s="9">
        <v>2010</v>
      </c>
      <c r="C86" s="173" t="s">
        <v>2</v>
      </c>
      <c r="D86" s="9">
        <v>1605942.8573894501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4" customFormat="true" ht="12" x14ac:dyDescent="0.2">
      <c r="A87" s="172" t="s">
        <v>203</v>
      </c>
      <c r="B87" s="9">
        <v>2011</v>
      </c>
      <c r="C87" s="173" t="s">
        <v>2</v>
      </c>
      <c r="D87" s="9">
        <v>1593961.0004966729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4" customFormat="true" ht="12" x14ac:dyDescent="0.2">
      <c r="A88" s="172" t="s">
        <v>203</v>
      </c>
      <c r="B88" s="9">
        <v>2012</v>
      </c>
      <c r="C88" s="173" t="s">
        <v>2</v>
      </c>
      <c r="D88" s="9">
        <v>1590029.41831665</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4" customFormat="true" ht="12" x14ac:dyDescent="0.2">
      <c r="A89" s="172" t="s">
        <v>203</v>
      </c>
      <c r="B89" s="9">
        <v>2013</v>
      </c>
      <c r="C89" s="173" t="s">
        <v>2</v>
      </c>
      <c r="D89" s="9">
        <v>1585272.4150775529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4" customFormat="true" ht="12" x14ac:dyDescent="0.2">
      <c r="A90" s="172" t="s">
        <v>203</v>
      </c>
      <c r="B90" s="9">
        <v>2014</v>
      </c>
      <c r="C90" s="173" t="s">
        <v>2</v>
      </c>
      <c r="D90" s="9">
        <v>1574426.9708875271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4" customFormat="true" ht="12" x14ac:dyDescent="0.2">
      <c r="A91" s="172" t="s">
        <v>203</v>
      </c>
      <c r="B91" s="9">
        <v>2015</v>
      </c>
      <c r="C91" s="173" t="s">
        <v>2</v>
      </c>
      <c r="D91" s="9">
        <v>1561905.8383652491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4" customFormat="true" ht="12" x14ac:dyDescent="0.2">
      <c r="A92" s="172" t="s">
        <v>203</v>
      </c>
      <c r="B92" s="9">
        <v>2016</v>
      </c>
      <c r="C92" s="173" t="s">
        <v>2</v>
      </c>
      <c r="D92" s="9">
        <v>1546151.536823425</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4" customFormat="true" ht="12" x14ac:dyDescent="0.2">
      <c r="A93" s="172" t="s">
        <v>203</v>
      </c>
      <c r="B93" s="9">
        <v>2017</v>
      </c>
      <c r="C93" s="173" t="s">
        <v>2</v>
      </c>
      <c r="D93" s="9">
        <v>1528709.3576150511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4" customFormat="true" ht="12" x14ac:dyDescent="0.2">
      <c r="A94" s="172" t="s">
        <v>203</v>
      </c>
      <c r="B94" s="9">
        <v>2018</v>
      </c>
      <c r="C94" s="173" t="s">
        <v>2</v>
      </c>
      <c r="D94" s="9">
        <v>1512935.8208276371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4" customFormat="true" ht="12" x14ac:dyDescent="0.2">
      <c r="A95" s="172" t="s">
        <v>203</v>
      </c>
      <c r="B95" s="9">
        <v>2019</v>
      </c>
      <c r="C95" s="173" t="s">
        <v>2</v>
      </c>
      <c r="D95" s="9">
        <v>1498561.422272034</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4" customFormat="true" ht="12" x14ac:dyDescent="0.2">
      <c r="A96" s="172" t="s">
        <v>203</v>
      </c>
      <c r="B96" s="9">
        <v>2020</v>
      </c>
      <c r="C96" s="173" t="s">
        <v>2</v>
      </c>
      <c r="D96" s="9">
        <v>1487494.416811828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4" customFormat="true" ht="12" x14ac:dyDescent="0.2">
      <c r="A97" s="172" t="s">
        <v>203</v>
      </c>
      <c r="B97" s="9">
        <v>2021</v>
      </c>
      <c r="C97" s="173" t="s">
        <v>2</v>
      </c>
      <c r="D97" s="9">
        <v>1480692.230142059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4" customFormat="true" ht="12" x14ac:dyDescent="0.2">
      <c r="A98" s="172" t="s">
        <v>203</v>
      </c>
      <c r="B98" s="9">
        <v>2022</v>
      </c>
      <c r="C98" s="173" t="s">
        <v>2</v>
      </c>
      <c r="D98" s="9">
        <v>1539563.910972748</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4" customFormat="true" ht="12" x14ac:dyDescent="0.2">
      <c r="A99" s="172" t="s">
        <v>203</v>
      </c>
      <c r="B99" s="9">
        <v>2023</v>
      </c>
      <c r="C99" s="173" t="s">
        <v>2</v>
      </c>
      <c r="D99" s="9">
        <v>1567727.322510795</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4" customFormat="true" ht="12" x14ac:dyDescent="0.2">
      <c r="A100" s="172" t="s">
        <v>203</v>
      </c>
      <c r="B100" s="9">
        <v>2024</v>
      </c>
      <c r="C100" s="173"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4" customFormat="true" ht="12" x14ac:dyDescent="0.2">
      <c r="A101" s="172" t="s">
        <v>203</v>
      </c>
      <c r="B101" s="9">
        <v>2025</v>
      </c>
      <c r="C101" s="173"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4" customFormat="true" ht="12" x14ac:dyDescent="0.2">
      <c r="A102" s="172" t="s">
        <v>203</v>
      </c>
      <c r="B102" s="9">
        <v>2026</v>
      </c>
      <c r="C102" s="173"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4" customFormat="true" ht="12" x14ac:dyDescent="0.2">
      <c r="A103" s="172" t="s">
        <v>203</v>
      </c>
      <c r="B103" s="9">
        <v>2027</v>
      </c>
      <c r="C103" s="173"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4" customFormat="true" ht="12" x14ac:dyDescent="0.2">
      <c r="A104" s="172" t="s">
        <v>203</v>
      </c>
      <c r="B104" s="9">
        <v>2028</v>
      </c>
      <c r="C104" s="173"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4" customFormat="true" ht="12" x14ac:dyDescent="0.2">
      <c r="A105" s="172" t="s">
        <v>203</v>
      </c>
      <c r="B105" s="9">
        <v>2029</v>
      </c>
      <c r="C105" s="173"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4" customFormat="true" ht="12" x14ac:dyDescent="0.2">
      <c r="A106" s="172" t="s">
        <v>203</v>
      </c>
      <c r="B106" s="9">
        <v>2030</v>
      </c>
      <c r="C106" s="173"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4" customFormat="true" ht="12" x14ac:dyDescent="0.2">
      <c r="A107" s="172" t="s">
        <v>203</v>
      </c>
      <c r="B107" s="9">
        <v>2000</v>
      </c>
      <c r="C107" s="173" t="s">
        <v>16</v>
      </c>
      <c r="D107" s="9">
        <v>931051</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4" customFormat="true" ht="12" x14ac:dyDescent="0.2">
      <c r="A108" s="172" t="s">
        <v>203</v>
      </c>
      <c r="B108" s="9">
        <v>2001</v>
      </c>
      <c r="C108" s="173" t="s">
        <v>16</v>
      </c>
      <c r="D108" s="9">
        <v>918484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4" customFormat="true" ht="12" x14ac:dyDescent="0.2">
      <c r="A109" s="172" t="s">
        <v>203</v>
      </c>
      <c r="B109" s="9">
        <v>2002</v>
      </c>
      <c r="C109" s="173" t="s">
        <v>16</v>
      </c>
      <c r="D109" s="9">
        <v>886533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4" customFormat="true" ht="12" x14ac:dyDescent="0.2">
      <c r="A110" s="172" t="s">
        <v>203</v>
      </c>
      <c r="B110" s="9">
        <v>2003</v>
      </c>
      <c r="C110" s="175" t="s">
        <v>16</v>
      </c>
      <c r="D110" s="9">
        <v>884572</v>
      </c>
      <c r="E110" s="9"/>
      <c r="F110" s="9"/>
      <c r="G110" s="9"/>
      <c r="H110" s="9"/>
      <c r="I110" s="9"/>
      <c r="J110" s="9">
        <v>100</v>
      </c>
      <c r="K110" s="9"/>
      <c r="L110" s="9"/>
      <c r="M110" s="9"/>
      <c r="N110" s="9"/>
      <c r="O110" s="9"/>
      <c r="P110" s="9">
        <v>100</v>
      </c>
      <c r="Q110" s="9"/>
      <c r="R110" s="9"/>
      <c r="S110" s="9"/>
      <c r="T110" s="9"/>
      <c r="U110" s="9"/>
      <c r="V110" s="9">
        <v>100</v>
      </c>
      <c r="W110" s="176"/>
      <c r="X110" s="176"/>
      <c r="Y110" s="176"/>
      <c r="Z110" s="176"/>
      <c r="AA110" s="176"/>
      <c r="AB110" s="176"/>
      <c r="AC110" s="176"/>
      <c r="AD110" s="176"/>
      <c r="AE110" s="176"/>
    </row>
    <row xmlns:x14ac="http://schemas.microsoft.com/office/spreadsheetml/2009/9/ac" r="111" s="174" customFormat="true" ht="12" x14ac:dyDescent="0.2">
      <c r="A111" s="172" t="s">
        <v>203</v>
      </c>
      <c r="B111" s="9">
        <v>2004</v>
      </c>
      <c r="C111" s="175" t="s">
        <v>16</v>
      </c>
      <c r="D111" s="9">
        <v>881051</v>
      </c>
      <c r="E111" s="9"/>
      <c r="F111" s="9"/>
      <c r="G111" s="9"/>
      <c r="H111" s="9"/>
      <c r="I111" s="9"/>
      <c r="J111" s="9">
        <v>100</v>
      </c>
      <c r="K111" s="9"/>
      <c r="L111" s="9"/>
      <c r="M111" s="9"/>
      <c r="N111" s="9"/>
      <c r="O111" s="9"/>
      <c r="P111" s="9">
        <v>100</v>
      </c>
      <c r="Q111" s="9"/>
      <c r="R111" s="9"/>
      <c r="S111" s="9"/>
      <c r="T111" s="9"/>
      <c r="U111" s="9"/>
      <c r="V111" s="9">
        <v>100</v>
      </c>
      <c r="W111" s="176"/>
      <c r="X111" s="176"/>
      <c r="Y111" s="176"/>
      <c r="Z111" s="176"/>
      <c r="AA111" s="176"/>
      <c r="AB111" s="176"/>
      <c r="AC111" s="176"/>
      <c r="AD111" s="176"/>
      <c r="AE111" s="176"/>
    </row>
    <row xmlns:x14ac="http://schemas.microsoft.com/office/spreadsheetml/2009/9/ac" r="112" s="174" customFormat="true" ht="12" x14ac:dyDescent="0.2">
      <c r="A112" s="172" t="s">
        <v>203</v>
      </c>
      <c r="B112" s="9">
        <v>2005</v>
      </c>
      <c r="C112" s="175" t="s">
        <v>16</v>
      </c>
      <c r="D112" s="9">
        <v>875560</v>
      </c>
      <c r="E112" s="9"/>
      <c r="F112" s="9"/>
      <c r="G112" s="9"/>
      <c r="H112" s="9"/>
      <c r="I112" s="9"/>
      <c r="J112" s="9">
        <v>100</v>
      </c>
      <c r="K112" s="9"/>
      <c r="L112" s="9"/>
      <c r="M112" s="9"/>
      <c r="N112" s="9"/>
      <c r="O112" s="9"/>
      <c r="P112" s="9">
        <v>100</v>
      </c>
      <c r="Q112" s="9"/>
      <c r="R112" s="9"/>
      <c r="S112" s="9"/>
      <c r="T112" s="9"/>
      <c r="U112" s="9"/>
      <c r="V112" s="9">
        <v>100</v>
      </c>
      <c r="W112" s="176"/>
      <c r="X112" s="176"/>
      <c r="Y112" s="176"/>
      <c r="Z112" s="176"/>
      <c r="AA112" s="176"/>
      <c r="AB112" s="176"/>
      <c r="AC112" s="176"/>
      <c r="AD112" s="176"/>
      <c r="AE112" s="176"/>
    </row>
    <row xmlns:x14ac="http://schemas.microsoft.com/office/spreadsheetml/2009/9/ac" r="113" s="174" customFormat="true" ht="12" x14ac:dyDescent="0.2">
      <c r="A113" s="172" t="s">
        <v>203</v>
      </c>
      <c r="B113" s="9">
        <v>2006</v>
      </c>
      <c r="C113" s="175" t="s">
        <v>16</v>
      </c>
      <c r="D113" s="9">
        <v>874390</v>
      </c>
      <c r="E113" s="9"/>
      <c r="F113" s="9"/>
      <c r="G113" s="9"/>
      <c r="H113" s="9"/>
      <c r="I113" s="9"/>
      <c r="J113" s="9">
        <v>100</v>
      </c>
      <c r="K113" s="9"/>
      <c r="L113" s="9"/>
      <c r="M113" s="9"/>
      <c r="N113" s="9"/>
      <c r="O113" s="9"/>
      <c r="P113" s="9">
        <v>100</v>
      </c>
      <c r="Q113" s="9"/>
      <c r="R113" s="9"/>
      <c r="S113" s="9"/>
      <c r="T113" s="9"/>
      <c r="U113" s="9"/>
      <c r="V113" s="9">
        <v>100</v>
      </c>
      <c r="W113" s="176"/>
      <c r="X113" s="176"/>
      <c r="Y113" s="176"/>
      <c r="Z113" s="176"/>
      <c r="AA113" s="176"/>
      <c r="AB113" s="176"/>
      <c r="AC113" s="176"/>
      <c r="AD113" s="176"/>
      <c r="AE113" s="176"/>
    </row>
    <row xmlns:x14ac="http://schemas.microsoft.com/office/spreadsheetml/2009/9/ac" r="114" s="174" customFormat="true" ht="12" x14ac:dyDescent="0.2">
      <c r="A114" s="172" t="s">
        <v>203</v>
      </c>
      <c r="B114" s="9">
        <v>2007</v>
      </c>
      <c r="C114" s="175" t="s">
        <v>16</v>
      </c>
      <c r="D114" s="9">
        <v>870305</v>
      </c>
      <c r="E114" s="9"/>
      <c r="F114" s="9"/>
      <c r="G114" s="9"/>
      <c r="H114" s="9"/>
      <c r="I114" s="9"/>
      <c r="J114" s="9">
        <v>100</v>
      </c>
      <c r="K114" s="9"/>
      <c r="L114" s="9"/>
      <c r="M114" s="9"/>
      <c r="N114" s="9"/>
      <c r="O114" s="9"/>
      <c r="P114" s="9">
        <v>100</v>
      </c>
      <c r="Q114" s="9"/>
      <c r="R114" s="9"/>
      <c r="S114" s="9"/>
      <c r="T114" s="9"/>
      <c r="U114" s="9"/>
      <c r="V114" s="9">
        <v>100</v>
      </c>
      <c r="W114" s="176"/>
      <c r="X114" s="176"/>
      <c r="Y114" s="176"/>
      <c r="Z114" s="176"/>
      <c r="AA114" s="176"/>
      <c r="AB114" s="176"/>
      <c r="AC114" s="176"/>
      <c r="AD114" s="176"/>
      <c r="AE114" s="176"/>
    </row>
    <row xmlns:x14ac="http://schemas.microsoft.com/office/spreadsheetml/2009/9/ac" r="115" s="174" customFormat="true" ht="12" x14ac:dyDescent="0.2">
      <c r="A115" s="172" t="s">
        <v>203</v>
      </c>
      <c r="B115" s="9">
        <v>2008</v>
      </c>
      <c r="C115" s="175" t="s">
        <v>16</v>
      </c>
      <c r="D115" s="9">
        <v>858048</v>
      </c>
      <c r="E115" s="9"/>
      <c r="F115" s="9"/>
      <c r="G115" s="9"/>
      <c r="H115" s="9"/>
      <c r="I115" s="9"/>
      <c r="J115" s="9">
        <v>100</v>
      </c>
      <c r="K115" s="9"/>
      <c r="L115" s="9"/>
      <c r="M115" s="9"/>
      <c r="N115" s="9"/>
      <c r="O115" s="9"/>
      <c r="P115" s="9">
        <v>100</v>
      </c>
      <c r="Q115" s="9"/>
      <c r="R115" s="9"/>
      <c r="S115" s="9"/>
      <c r="T115" s="9"/>
      <c r="U115" s="9"/>
      <c r="V115" s="9">
        <v>100</v>
      </c>
      <c r="W115" s="176"/>
      <c r="X115" s="176"/>
      <c r="Y115" s="176"/>
      <c r="Z115" s="176"/>
      <c r="AA115" s="176"/>
      <c r="AB115" s="176"/>
      <c r="AC115" s="176"/>
      <c r="AD115" s="176"/>
      <c r="AE115" s="176"/>
    </row>
    <row xmlns:x14ac="http://schemas.microsoft.com/office/spreadsheetml/2009/9/ac" r="116" s="174" customFormat="true" ht="12" x14ac:dyDescent="0.2">
      <c r="A116" s="172" t="s">
        <v>203</v>
      </c>
      <c r="B116" s="9">
        <v>2009</v>
      </c>
      <c r="C116" s="177" t="s">
        <v>16</v>
      </c>
      <c r="D116" s="9">
        <v>859362</v>
      </c>
      <c r="E116" s="9"/>
      <c r="F116" s="9"/>
      <c r="G116" s="9"/>
      <c r="H116" s="9"/>
      <c r="I116" s="9"/>
      <c r="J116" s="9">
        <v>100</v>
      </c>
      <c r="K116" s="9"/>
      <c r="L116" s="9"/>
      <c r="M116" s="9"/>
      <c r="N116" s="9"/>
      <c r="O116" s="9"/>
      <c r="P116" s="9">
        <v>100</v>
      </c>
      <c r="Q116" s="9"/>
      <c r="R116" s="9"/>
      <c r="S116" s="9"/>
      <c r="T116" s="9"/>
      <c r="U116" s="9"/>
      <c r="V116" s="9">
        <v>100</v>
      </c>
      <c r="W116" s="177"/>
      <c r="X116" s="177"/>
      <c r="Y116" s="177"/>
      <c r="Z116" s="177"/>
      <c r="AA116" s="177"/>
      <c r="AB116" s="177"/>
      <c r="AC116" s="177"/>
    </row>
    <row xmlns:x14ac="http://schemas.microsoft.com/office/spreadsheetml/2009/9/ac" r="117" s="174" customFormat="true" ht="12" x14ac:dyDescent="0.2">
      <c r="A117" s="172" t="s">
        <v>203</v>
      </c>
      <c r="B117" s="9">
        <v>2010</v>
      </c>
      <c r="C117" s="177" t="s">
        <v>16</v>
      </c>
      <c r="D117" s="9">
        <v>857888</v>
      </c>
      <c r="E117" s="9"/>
      <c r="F117" s="9"/>
      <c r="G117" s="9"/>
      <c r="H117" s="9"/>
      <c r="I117" s="9"/>
      <c r="J117" s="9">
        <v>100</v>
      </c>
      <c r="K117" s="9"/>
      <c r="L117" s="9"/>
      <c r="M117" s="9"/>
      <c r="N117" s="9"/>
      <c r="O117" s="9"/>
      <c r="P117" s="9">
        <v>100</v>
      </c>
      <c r="Q117" s="9"/>
      <c r="R117" s="9"/>
      <c r="S117" s="9"/>
      <c r="T117" s="9"/>
      <c r="U117" s="9"/>
      <c r="V117" s="9">
        <v>100</v>
      </c>
      <c r="W117" s="177"/>
      <c r="X117" s="177"/>
      <c r="Y117" s="177"/>
      <c r="Z117" s="177"/>
      <c r="AA117" s="177"/>
      <c r="AB117" s="177"/>
      <c r="AC117" s="177"/>
    </row>
    <row xmlns:x14ac="http://schemas.microsoft.com/office/spreadsheetml/2009/9/ac" r="118" s="174" customFormat="true" ht="12" x14ac:dyDescent="0.2">
      <c r="A118" s="172" t="s">
        <v>203</v>
      </c>
      <c r="B118" s="9">
        <v>2011</v>
      </c>
      <c r="C118" s="177" t="s">
        <v>16</v>
      </c>
      <c r="D118" s="9">
        <v>857767</v>
      </c>
      <c r="E118" s="9"/>
      <c r="F118" s="9"/>
      <c r="G118" s="9"/>
      <c r="H118" s="9"/>
      <c r="I118" s="9"/>
      <c r="J118" s="9">
        <v>100</v>
      </c>
      <c r="K118" s="9"/>
      <c r="L118" s="9"/>
      <c r="M118" s="9"/>
      <c r="N118" s="9"/>
      <c r="O118" s="9"/>
      <c r="P118" s="9">
        <v>100</v>
      </c>
      <c r="Q118" s="9"/>
      <c r="R118" s="9"/>
      <c r="S118" s="9"/>
      <c r="T118" s="9"/>
      <c r="U118" s="9"/>
      <c r="V118" s="9">
        <v>100</v>
      </c>
      <c r="W118" s="177"/>
      <c r="X118" s="177"/>
      <c r="Y118" s="177"/>
      <c r="Z118" s="177"/>
      <c r="AA118" s="177"/>
      <c r="AB118" s="177"/>
      <c r="AC118" s="177"/>
      <c r="AD118" s="177"/>
    </row>
    <row xmlns:x14ac="http://schemas.microsoft.com/office/spreadsheetml/2009/9/ac" r="119" s="174" customFormat="true" ht="12" x14ac:dyDescent="0.2">
      <c r="A119" s="172" t="s">
        <v>203</v>
      </c>
      <c r="B119" s="9">
        <v>2012</v>
      </c>
      <c r="C119" s="177" t="s">
        <v>16</v>
      </c>
      <c r="D119" s="9">
        <v>856910</v>
      </c>
      <c r="E119" s="9"/>
      <c r="F119" s="9"/>
      <c r="G119" s="9"/>
      <c r="H119" s="9"/>
      <c r="I119" s="9"/>
      <c r="J119" s="9">
        <v>100</v>
      </c>
      <c r="K119" s="9"/>
      <c r="L119" s="9"/>
      <c r="M119" s="9"/>
      <c r="N119" s="9"/>
      <c r="O119" s="9"/>
      <c r="P119" s="9">
        <v>100</v>
      </c>
      <c r="Q119" s="9"/>
      <c r="R119" s="9"/>
      <c r="S119" s="9"/>
      <c r="T119" s="9"/>
      <c r="U119" s="9"/>
      <c r="V119" s="9">
        <v>100</v>
      </c>
      <c r="W119" s="177"/>
      <c r="X119" s="177"/>
      <c r="Y119" s="177"/>
      <c r="Z119" s="177"/>
      <c r="AA119" s="177"/>
      <c r="AB119" s="177"/>
      <c r="AC119" s="177"/>
      <c r="AD119" s="177"/>
    </row>
    <row xmlns:x14ac="http://schemas.microsoft.com/office/spreadsheetml/2009/9/ac" r="120" s="174" customFormat="true" ht="12" x14ac:dyDescent="0.2">
      <c r="A120" s="172" t="s">
        <v>203</v>
      </c>
      <c r="B120" s="9">
        <v>2013</v>
      </c>
      <c r="C120" s="177" t="s">
        <v>16</v>
      </c>
      <c r="D120" s="9">
        <v>642260</v>
      </c>
      <c r="E120" s="9"/>
      <c r="F120" s="9"/>
      <c r="G120" s="9"/>
      <c r="H120" s="9"/>
      <c r="I120" s="9"/>
      <c r="J120" s="9">
        <v>100</v>
      </c>
      <c r="K120" s="9"/>
      <c r="L120" s="9"/>
      <c r="M120" s="9"/>
      <c r="N120" s="9"/>
      <c r="O120" s="9"/>
      <c r="P120" s="9">
        <v>100</v>
      </c>
      <c r="Q120" s="9"/>
      <c r="R120" s="9"/>
      <c r="S120" s="9"/>
      <c r="T120" s="9"/>
      <c r="U120" s="9"/>
      <c r="V120" s="9">
        <v>100</v>
      </c>
      <c r="W120" s="177"/>
      <c r="X120" s="177"/>
      <c r="Y120" s="177"/>
      <c r="Z120" s="177"/>
      <c r="AA120" s="177"/>
      <c r="AB120" s="177"/>
      <c r="AC120" s="177"/>
      <c r="AD120" s="177"/>
    </row>
    <row xmlns:x14ac="http://schemas.microsoft.com/office/spreadsheetml/2009/9/ac" r="121" s="174" customFormat="true" ht="12" x14ac:dyDescent="0.2">
      <c r="A121" s="172" t="s">
        <v>203</v>
      </c>
      <c r="B121" s="9">
        <v>2014</v>
      </c>
      <c r="C121" s="177" t="s">
        <v>16</v>
      </c>
      <c r="D121" s="9">
        <v>635765</v>
      </c>
      <c r="E121" s="9"/>
      <c r="F121" s="9"/>
      <c r="G121" s="9"/>
      <c r="H121" s="9"/>
      <c r="I121" s="9"/>
      <c r="J121" s="9">
        <v>100</v>
      </c>
      <c r="K121" s="9"/>
      <c r="L121" s="9"/>
      <c r="M121" s="9"/>
      <c r="N121" s="9"/>
      <c r="O121" s="9"/>
      <c r="P121" s="9">
        <v>100</v>
      </c>
      <c r="Q121" s="9"/>
      <c r="R121" s="9"/>
      <c r="S121" s="9"/>
      <c r="T121" s="9"/>
      <c r="U121" s="9"/>
      <c r="V121" s="9">
        <v>100</v>
      </c>
      <c r="W121" s="177"/>
      <c r="X121" s="177"/>
      <c r="Y121" s="177"/>
      <c r="Z121" s="177"/>
      <c r="AA121" s="177"/>
      <c r="AB121" s="177"/>
      <c r="AC121" s="177"/>
      <c r="AD121" s="177"/>
    </row>
    <row xmlns:x14ac="http://schemas.microsoft.com/office/spreadsheetml/2009/9/ac" r="122" s="174" customFormat="true" ht="12" x14ac:dyDescent="0.2">
      <c r="A122" s="172" t="s">
        <v>203</v>
      </c>
      <c r="B122" s="9">
        <v>2015</v>
      </c>
      <c r="C122" s="177" t="s">
        <v>16</v>
      </c>
      <c r="D122" s="9">
        <v>608740</v>
      </c>
      <c r="E122" s="9"/>
      <c r="F122" s="9"/>
      <c r="G122" s="9">
        <v>66.72</v>
      </c>
      <c r="H122" s="9"/>
      <c r="I122" s="9"/>
      <c r="J122" s="9">
        <v>33.28</v>
      </c>
      <c r="K122" s="9"/>
      <c r="L122" s="9"/>
      <c r="M122" s="9">
        <v>64.39</v>
      </c>
      <c r="N122" s="9"/>
      <c r="O122" s="9"/>
      <c r="P122" s="9">
        <v>35.61</v>
      </c>
      <c r="Q122" s="9"/>
      <c r="R122" s="9"/>
      <c r="S122" s="9">
        <v>64.39</v>
      </c>
      <c r="T122" s="9"/>
      <c r="U122" s="9"/>
      <c r="V122" s="9">
        <v>35.61</v>
      </c>
      <c r="W122" s="177"/>
      <c r="X122" s="177"/>
      <c r="Y122" s="177"/>
      <c r="Z122" s="177"/>
      <c r="AA122" s="177"/>
      <c r="AB122" s="177"/>
      <c r="AC122" s="177"/>
      <c r="AD122" s="177"/>
    </row>
    <row xmlns:x14ac="http://schemas.microsoft.com/office/spreadsheetml/2009/9/ac" r="123" s="174" customFormat="true" ht="12" x14ac:dyDescent="0.2">
      <c r="A123" s="172" t="s">
        <v>203</v>
      </c>
      <c r="B123" s="9">
        <v>2016</v>
      </c>
      <c r="C123" s="177" t="s">
        <v>16</v>
      </c>
      <c r="D123" s="9">
        <v>574952</v>
      </c>
      <c r="E123" s="9"/>
      <c r="F123" s="9"/>
      <c r="G123" s="9">
        <v>66.72</v>
      </c>
      <c r="H123" s="9"/>
      <c r="I123" s="9"/>
      <c r="J123" s="9">
        <v>33.28</v>
      </c>
      <c r="K123" s="9"/>
      <c r="L123" s="9"/>
      <c r="M123" s="9">
        <v>64.39</v>
      </c>
      <c r="N123" s="9"/>
      <c r="O123" s="9"/>
      <c r="P123" s="9">
        <v>35.61</v>
      </c>
      <c r="Q123" s="9"/>
      <c r="R123" s="9"/>
      <c r="S123" s="9">
        <v>64.39</v>
      </c>
      <c r="T123" s="9"/>
      <c r="U123" s="9"/>
      <c r="V123" s="9">
        <v>35.61</v>
      </c>
      <c r="W123" s="177"/>
      <c r="X123" s="177"/>
      <c r="Y123" s="177"/>
      <c r="Z123" s="177"/>
      <c r="AA123" s="177"/>
      <c r="AB123" s="177"/>
      <c r="AC123" s="177"/>
      <c r="AD123" s="177"/>
    </row>
    <row xmlns:x14ac="http://schemas.microsoft.com/office/spreadsheetml/2009/9/ac" r="124" s="174" customFormat="true" ht="12" x14ac:dyDescent="0.2">
      <c r="A124" s="172" t="s">
        <v>203</v>
      </c>
      <c r="B124" s="9">
        <v>2017</v>
      </c>
      <c r="C124" s="177" t="s">
        <v>16</v>
      </c>
      <c r="D124" s="9">
        <v>555154</v>
      </c>
      <c r="E124" s="9"/>
      <c r="F124" s="9"/>
      <c r="G124" s="9">
        <v>66.72</v>
      </c>
      <c r="H124" s="9"/>
      <c r="I124" s="9"/>
      <c r="J124" s="9">
        <v>33.28</v>
      </c>
      <c r="K124" s="9"/>
      <c r="L124" s="9"/>
      <c r="M124" s="9">
        <v>64.39</v>
      </c>
      <c r="N124" s="9"/>
      <c r="O124" s="9"/>
      <c r="P124" s="9">
        <v>35.61</v>
      </c>
      <c r="Q124" s="9"/>
      <c r="R124" s="9"/>
      <c r="S124" s="9">
        <v>64.39</v>
      </c>
      <c r="T124" s="9"/>
      <c r="U124" s="9"/>
      <c r="V124" s="9">
        <v>35.61</v>
      </c>
      <c r="W124" s="177"/>
      <c r="X124" s="177"/>
      <c r="Y124" s="177"/>
      <c r="Z124" s="177"/>
      <c r="AA124" s="177"/>
      <c r="AB124" s="177"/>
      <c r="AC124" s="177"/>
      <c r="AD124" s="177"/>
    </row>
    <row xmlns:x14ac="http://schemas.microsoft.com/office/spreadsheetml/2009/9/ac" r="125" s="174" customFormat="true" ht="12" x14ac:dyDescent="0.2">
      <c r="A125" s="172" t="s">
        <v>203</v>
      </c>
      <c r="B125" s="9">
        <v>2018</v>
      </c>
      <c r="C125" s="177" t="s">
        <v>16</v>
      </c>
      <c r="D125" s="9">
        <v>567077</v>
      </c>
      <c r="E125" s="9"/>
      <c r="F125" s="9"/>
      <c r="G125" s="9">
        <v>66.72</v>
      </c>
      <c r="H125" s="9"/>
      <c r="I125" s="9"/>
      <c r="J125" s="9">
        <v>33.28</v>
      </c>
      <c r="K125" s="9"/>
      <c r="L125" s="9"/>
      <c r="M125" s="9">
        <v>64.39</v>
      </c>
      <c r="N125" s="9"/>
      <c r="O125" s="9"/>
      <c r="P125" s="9">
        <v>35.61</v>
      </c>
      <c r="Q125" s="9"/>
      <c r="R125" s="9"/>
      <c r="S125" s="9">
        <v>64.39</v>
      </c>
      <c r="T125" s="9"/>
      <c r="U125" s="9"/>
      <c r="V125" s="9">
        <v>35.61</v>
      </c>
      <c r="W125" s="177"/>
      <c r="X125" s="177"/>
      <c r="Y125" s="177"/>
      <c r="Z125" s="177"/>
      <c r="AA125" s="177"/>
      <c r="AB125" s="177"/>
      <c r="AC125" s="177"/>
      <c r="AD125" s="177"/>
    </row>
    <row xmlns:x14ac="http://schemas.microsoft.com/office/spreadsheetml/2009/9/ac" r="126" s="174" customFormat="true" ht="12" x14ac:dyDescent="0.2">
      <c r="A126" s="172" t="s">
        <v>203</v>
      </c>
      <c r="B126" s="9">
        <v>2019</v>
      </c>
      <c r="C126" s="177" t="s">
        <v>16</v>
      </c>
      <c r="D126" s="9">
        <v>586314</v>
      </c>
      <c r="E126" s="9"/>
      <c r="F126" s="9"/>
      <c r="G126" s="9">
        <v>66.72</v>
      </c>
      <c r="H126" s="9"/>
      <c r="I126" s="9"/>
      <c r="J126" s="9">
        <v>33.28</v>
      </c>
      <c r="K126" s="9"/>
      <c r="L126" s="9"/>
      <c r="M126" s="9">
        <v>64.39</v>
      </c>
      <c r="N126" s="9"/>
      <c r="O126" s="9"/>
      <c r="P126" s="9">
        <v>35.61</v>
      </c>
      <c r="Q126" s="9"/>
      <c r="R126" s="9"/>
      <c r="S126" s="9">
        <v>64.39</v>
      </c>
      <c r="T126" s="9"/>
      <c r="U126" s="9"/>
      <c r="V126" s="9">
        <v>35.61</v>
      </c>
      <c r="W126" s="177"/>
      <c r="X126" s="177"/>
      <c r="Y126" s="177"/>
      <c r="Z126" s="177"/>
      <c r="AA126" s="177"/>
      <c r="AB126" s="177"/>
      <c r="AC126" s="177"/>
      <c r="AD126" s="177"/>
    </row>
    <row xmlns:x14ac="http://schemas.microsoft.com/office/spreadsheetml/2009/9/ac" r="127" s="174" customFormat="true" ht="12" x14ac:dyDescent="0.2">
      <c r="A127" s="172" t="s">
        <v>203</v>
      </c>
      <c r="B127" s="9">
        <v>2020</v>
      </c>
      <c r="C127" s="177" t="s">
        <v>16</v>
      </c>
      <c r="D127" s="9">
        <v>603225</v>
      </c>
      <c r="E127" s="9"/>
      <c r="F127" s="9"/>
      <c r="G127" s="9">
        <v>66.72</v>
      </c>
      <c r="H127" s="9"/>
      <c r="I127" s="9"/>
      <c r="J127" s="9">
        <v>33.28</v>
      </c>
      <c r="K127" s="9"/>
      <c r="L127" s="9"/>
      <c r="M127" s="9">
        <v>64.39</v>
      </c>
      <c r="N127" s="9"/>
      <c r="O127" s="9"/>
      <c r="P127" s="9">
        <v>35.61</v>
      </c>
      <c r="Q127" s="9"/>
      <c r="R127" s="9"/>
      <c r="S127" s="9">
        <v>64.39</v>
      </c>
      <c r="T127" s="9"/>
      <c r="U127" s="9"/>
      <c r="V127" s="9">
        <v>35.61</v>
      </c>
      <c r="W127" s="177"/>
      <c r="X127" s="177"/>
      <c r="Y127" s="177"/>
      <c r="Z127" s="177"/>
      <c r="AA127" s="177"/>
      <c r="AB127" s="177"/>
      <c r="AC127" s="177"/>
      <c r="AD127" s="177"/>
    </row>
    <row xmlns:x14ac="http://schemas.microsoft.com/office/spreadsheetml/2009/9/ac" r="128" s="174" customFormat="true" ht="12" x14ac:dyDescent="0.2">
      <c r="A128" s="177" t="s">
        <v>203</v>
      </c>
      <c r="B128" s="9">
        <v>2021</v>
      </c>
      <c r="C128" s="177" t="s">
        <v>16</v>
      </c>
      <c r="D128" s="9">
        <v>602121</v>
      </c>
      <c r="E128" s="9"/>
      <c r="F128" s="9"/>
      <c r="G128" s="9">
        <v>66.72</v>
      </c>
      <c r="H128" s="9"/>
      <c r="I128" s="9"/>
      <c r="J128" s="9">
        <v>33.28</v>
      </c>
      <c r="K128" s="9"/>
      <c r="L128" s="9"/>
      <c r="M128" s="9">
        <v>64.39</v>
      </c>
      <c r="N128" s="9"/>
      <c r="O128" s="9"/>
      <c r="P128" s="9">
        <v>35.61</v>
      </c>
      <c r="Q128" s="9"/>
      <c r="R128" s="9"/>
      <c r="S128" s="9">
        <v>64.39</v>
      </c>
      <c r="T128" s="9"/>
      <c r="U128" s="9"/>
      <c r="V128" s="9">
        <v>35.61</v>
      </c>
      <c r="W128" s="177"/>
      <c r="X128" s="177"/>
      <c r="Y128" s="177"/>
      <c r="Z128" s="177"/>
      <c r="AA128" s="177"/>
      <c r="AB128" s="177"/>
      <c r="AC128" s="177"/>
      <c r="AD128" s="177"/>
    </row>
    <row xmlns:x14ac="http://schemas.microsoft.com/office/spreadsheetml/2009/9/ac" r="129" s="174" customFormat="true" ht="12" x14ac:dyDescent="0.2">
      <c r="A129" s="177" t="s">
        <v>203</v>
      </c>
      <c r="B129" s="9">
        <v>2022</v>
      </c>
      <c r="C129" s="177" t="s">
        <v>16</v>
      </c>
      <c r="D129" s="9">
        <v>620280</v>
      </c>
      <c r="E129" s="9"/>
      <c r="F129" s="9"/>
      <c r="G129" s="9">
        <v>66.72</v>
      </c>
      <c r="H129" s="9"/>
      <c r="I129" s="9"/>
      <c r="J129" s="9">
        <v>33.28</v>
      </c>
      <c r="K129" s="9"/>
      <c r="L129" s="9"/>
      <c r="M129" s="9">
        <v>64.39</v>
      </c>
      <c r="N129" s="9"/>
      <c r="O129" s="9"/>
      <c r="P129" s="9">
        <v>35.61</v>
      </c>
      <c r="Q129" s="9"/>
      <c r="R129" s="9"/>
      <c r="S129" s="9">
        <v>64.39</v>
      </c>
      <c r="T129" s="9"/>
      <c r="U129" s="9"/>
      <c r="V129" s="9">
        <v>35.61</v>
      </c>
      <c r="W129" s="177"/>
      <c r="X129" s="177"/>
      <c r="Y129" s="177"/>
      <c r="Z129" s="177"/>
      <c r="AA129" s="177"/>
      <c r="AB129" s="177"/>
      <c r="AC129" s="177"/>
      <c r="AD129" s="177"/>
    </row>
    <row xmlns:x14ac="http://schemas.microsoft.com/office/spreadsheetml/2009/9/ac" r="130" s="174" customFormat="true" ht="12" x14ac:dyDescent="0.2">
      <c r="A130" s="177" t="s">
        <v>203</v>
      </c>
      <c r="B130" s="9">
        <v>2023</v>
      </c>
      <c r="C130" s="177" t="s">
        <v>16</v>
      </c>
      <c r="D130" s="9">
        <v>650719</v>
      </c>
      <c r="E130" s="9"/>
      <c r="F130" s="9"/>
      <c r="G130" s="9">
        <v>66.72</v>
      </c>
      <c r="H130" s="9"/>
      <c r="I130" s="9"/>
      <c r="J130" s="9">
        <v>33.28</v>
      </c>
      <c r="K130" s="9"/>
      <c r="L130" s="9"/>
      <c r="M130" s="9">
        <v>64.39</v>
      </c>
      <c r="N130" s="9"/>
      <c r="O130" s="9"/>
      <c r="P130" s="9">
        <v>35.61</v>
      </c>
      <c r="Q130" s="9"/>
      <c r="R130" s="9"/>
      <c r="S130" s="9">
        <v>64.39</v>
      </c>
      <c r="T130" s="9"/>
      <c r="U130" s="9"/>
      <c r="V130" s="9">
        <v>35.61</v>
      </c>
      <c r="W130" s="177"/>
      <c r="X130" s="177"/>
      <c r="Y130" s="177"/>
      <c r="Z130" s="177"/>
      <c r="AA130" s="177"/>
      <c r="AB130" s="177"/>
      <c r="AC130" s="177"/>
      <c r="AD130" s="177"/>
    </row>
    <row xmlns:x14ac="http://schemas.microsoft.com/office/spreadsheetml/2009/9/ac" r="131" s="174" customFormat="true" ht="12" x14ac:dyDescent="0.2">
      <c r="A131" s="177" t="s">
        <v>203</v>
      </c>
      <c r="B131" s="9">
        <v>2024</v>
      </c>
      <c r="C131" s="177" t="s">
        <v>16</v>
      </c>
      <c r="D131" s="9"/>
      <c r="E131" s="9"/>
      <c r="F131" s="9"/>
      <c r="G131" s="9"/>
      <c r="H131" s="9"/>
      <c r="I131" s="9"/>
      <c r="J131" s="9"/>
      <c r="K131" s="9"/>
      <c r="L131" s="9"/>
      <c r="M131" s="9"/>
      <c r="N131" s="9"/>
      <c r="O131" s="9"/>
      <c r="P131" s="9"/>
      <c r="Q131" s="9"/>
      <c r="R131" s="9"/>
      <c r="S131" s="9"/>
      <c r="T131" s="9"/>
      <c r="U131" s="9"/>
      <c r="V131" s="9"/>
      <c r="W131" s="177"/>
      <c r="X131" s="177"/>
      <c r="Y131" s="177"/>
      <c r="Z131" s="177"/>
      <c r="AA131" s="177"/>
      <c r="AB131" s="177"/>
      <c r="AC131" s="177"/>
      <c r="AD131" s="177"/>
    </row>
    <row xmlns:x14ac="http://schemas.microsoft.com/office/spreadsheetml/2009/9/ac" r="132" s="174" customFormat="true" ht="12" x14ac:dyDescent="0.2">
      <c r="A132" s="177" t="s">
        <v>203</v>
      </c>
      <c r="B132" s="9">
        <v>2025</v>
      </c>
      <c r="C132" s="177" t="s">
        <v>16</v>
      </c>
      <c r="D132" s="9"/>
      <c r="E132" s="9"/>
      <c r="F132" s="9"/>
      <c r="G132" s="9"/>
      <c r="H132" s="9"/>
      <c r="I132" s="9"/>
      <c r="J132" s="9"/>
      <c r="K132" s="9"/>
      <c r="L132" s="9"/>
      <c r="M132" s="9"/>
      <c r="N132" s="9"/>
      <c r="O132" s="9"/>
      <c r="P132" s="9"/>
      <c r="Q132" s="9"/>
      <c r="R132" s="9"/>
      <c r="S132" s="9"/>
      <c r="T132" s="9"/>
      <c r="U132" s="9"/>
      <c r="V132" s="9"/>
      <c r="W132" s="177"/>
      <c r="X132" s="177"/>
      <c r="Y132" s="177"/>
      <c r="Z132" s="177"/>
      <c r="AA132" s="177"/>
      <c r="AB132" s="177"/>
      <c r="AC132" s="177"/>
      <c r="AD132" s="177"/>
    </row>
    <row xmlns:x14ac="http://schemas.microsoft.com/office/spreadsheetml/2009/9/ac" r="133" s="174" customFormat="true" ht="12" x14ac:dyDescent="0.2">
      <c r="A133" s="177" t="s">
        <v>203</v>
      </c>
      <c r="B133" s="9">
        <v>2026</v>
      </c>
      <c r="C133" s="177" t="s">
        <v>16</v>
      </c>
      <c r="D133" s="9"/>
      <c r="E133" s="9"/>
      <c r="F133" s="9"/>
      <c r="G133" s="9"/>
      <c r="H133" s="9"/>
      <c r="I133" s="9"/>
      <c r="J133" s="9"/>
      <c r="K133" s="9"/>
      <c r="L133" s="9"/>
      <c r="M133" s="9"/>
      <c r="N133" s="9"/>
      <c r="O133" s="9"/>
      <c r="P133" s="9"/>
      <c r="Q133" s="9"/>
      <c r="R133" s="9"/>
      <c r="S133" s="9"/>
      <c r="T133" s="9"/>
      <c r="U133" s="9"/>
      <c r="V133" s="9"/>
      <c r="W133" s="177"/>
      <c r="X133" s="177"/>
      <c r="Y133" s="177"/>
      <c r="Z133" s="177"/>
      <c r="AA133" s="177"/>
      <c r="AB133" s="177"/>
      <c r="AC133" s="177"/>
      <c r="AD133" s="177"/>
    </row>
    <row xmlns:x14ac="http://schemas.microsoft.com/office/spreadsheetml/2009/9/ac" r="134" s="174" customFormat="true" ht="12" x14ac:dyDescent="0.2">
      <c r="A134" s="177" t="s">
        <v>203</v>
      </c>
      <c r="B134" s="9">
        <v>2027</v>
      </c>
      <c r="C134" s="177" t="s">
        <v>16</v>
      </c>
      <c r="D134" s="9"/>
      <c r="E134" s="9"/>
      <c r="F134" s="9"/>
      <c r="G134" s="9"/>
      <c r="H134" s="9"/>
      <c r="I134" s="9"/>
      <c r="J134" s="9"/>
      <c r="K134" s="9"/>
      <c r="L134" s="9"/>
      <c r="M134" s="9"/>
      <c r="N134" s="9"/>
      <c r="O134" s="9"/>
      <c r="P134" s="9"/>
      <c r="Q134" s="9"/>
      <c r="R134" s="9"/>
      <c r="S134" s="9"/>
      <c r="T134" s="9"/>
      <c r="U134" s="9"/>
      <c r="V134" s="9"/>
      <c r="W134" s="177"/>
      <c r="X134" s="177"/>
      <c r="Y134" s="177"/>
      <c r="Z134" s="177"/>
      <c r="AA134" s="177"/>
      <c r="AB134" s="177"/>
      <c r="AC134" s="177"/>
      <c r="AD134" s="177"/>
    </row>
    <row xmlns:x14ac="http://schemas.microsoft.com/office/spreadsheetml/2009/9/ac" r="135" s="174" customFormat="true" ht="12" x14ac:dyDescent="0.2">
      <c r="A135" s="177" t="s">
        <v>203</v>
      </c>
      <c r="B135" s="9">
        <v>2028</v>
      </c>
      <c r="C135" s="177" t="s">
        <v>16</v>
      </c>
      <c r="D135" s="9"/>
      <c r="E135" s="9"/>
      <c r="F135" s="9"/>
      <c r="G135" s="9"/>
      <c r="H135" s="9"/>
      <c r="I135" s="9"/>
      <c r="J135" s="9"/>
      <c r="K135" s="9"/>
      <c r="L135" s="9"/>
      <c r="M135" s="9"/>
      <c r="N135" s="9"/>
      <c r="O135" s="9"/>
      <c r="P135" s="9"/>
      <c r="Q135" s="9"/>
      <c r="R135" s="9"/>
      <c r="S135" s="9"/>
      <c r="T135" s="9"/>
      <c r="U135" s="9"/>
      <c r="V135" s="9"/>
      <c r="W135" s="177"/>
      <c r="X135" s="177"/>
      <c r="Y135" s="177"/>
      <c r="Z135" s="177"/>
      <c r="AA135" s="177"/>
      <c r="AB135" s="177"/>
      <c r="AC135" s="177"/>
      <c r="AD135" s="177"/>
    </row>
    <row xmlns:x14ac="http://schemas.microsoft.com/office/spreadsheetml/2009/9/ac" r="136" s="174" customFormat="true" ht="12" x14ac:dyDescent="0.2">
      <c r="A136" s="177" t="s">
        <v>203</v>
      </c>
      <c r="B136" s="9">
        <v>2029</v>
      </c>
      <c r="C136" s="177" t="s">
        <v>16</v>
      </c>
      <c r="D136" s="9"/>
      <c r="E136" s="9"/>
      <c r="F136" s="9"/>
      <c r="G136" s="9"/>
      <c r="H136" s="9"/>
      <c r="I136" s="9"/>
      <c r="J136" s="9"/>
      <c r="K136" s="9"/>
      <c r="L136" s="9"/>
      <c r="M136" s="9"/>
      <c r="N136" s="9"/>
      <c r="O136" s="9"/>
      <c r="P136" s="9"/>
      <c r="Q136" s="9"/>
      <c r="R136" s="9"/>
      <c r="S136" s="9"/>
      <c r="T136" s="9"/>
      <c r="U136" s="9"/>
      <c r="V136" s="9"/>
      <c r="W136" s="177"/>
      <c r="X136" s="177"/>
      <c r="Y136" s="177"/>
      <c r="Z136" s="177"/>
      <c r="AA136" s="177"/>
      <c r="AB136" s="177"/>
      <c r="AC136" s="177"/>
      <c r="AD136" s="177"/>
    </row>
    <row xmlns:x14ac="http://schemas.microsoft.com/office/spreadsheetml/2009/9/ac" r="137" s="174" customFormat="true" ht="12" x14ac:dyDescent="0.2">
      <c r="A137" s="177" t="s">
        <v>203</v>
      </c>
      <c r="B137" s="9">
        <v>2030</v>
      </c>
      <c r="C137" s="177" t="s">
        <v>16</v>
      </c>
      <c r="D137" s="9"/>
      <c r="E137" s="9"/>
      <c r="F137" s="9"/>
      <c r="G137" s="9"/>
      <c r="H137" s="9"/>
      <c r="I137" s="9"/>
      <c r="J137" s="9"/>
      <c r="K137" s="9"/>
      <c r="L137" s="9"/>
      <c r="M137" s="9"/>
      <c r="N137" s="9"/>
      <c r="O137" s="9"/>
      <c r="P137" s="9"/>
      <c r="Q137" s="9"/>
      <c r="R137" s="9"/>
      <c r="S137" s="9"/>
      <c r="T137" s="9"/>
      <c r="U137" s="9"/>
      <c r="V137" s="9"/>
      <c r="W137" s="177"/>
      <c r="X137" s="177"/>
      <c r="Y137" s="177"/>
      <c r="Z137" s="177"/>
      <c r="AA137" s="177"/>
      <c r="AB137" s="177"/>
      <c r="AC137" s="177"/>
      <c r="AD137" s="177"/>
    </row>
    <row xmlns:x14ac="http://schemas.microsoft.com/office/spreadsheetml/2009/9/ac" r="138" s="174" customFormat="true" ht="12" x14ac:dyDescent="0.2">
      <c r="A138" s="177" t="s">
        <v>203</v>
      </c>
      <c r="B138" s="9">
        <v>2000</v>
      </c>
      <c r="C138" s="177" t="s">
        <v>17</v>
      </c>
      <c r="D138" s="9">
        <v>1140179</v>
      </c>
      <c r="E138" s="9"/>
      <c r="F138" s="9"/>
      <c r="G138" s="9"/>
      <c r="H138" s="9"/>
      <c r="I138" s="9"/>
      <c r="J138" s="9">
        <v>100</v>
      </c>
      <c r="K138" s="9"/>
      <c r="L138" s="9"/>
      <c r="M138" s="9"/>
      <c r="N138" s="9"/>
      <c r="O138" s="9"/>
      <c r="P138" s="9">
        <v>100</v>
      </c>
      <c r="Q138" s="9"/>
      <c r="R138" s="9"/>
      <c r="S138" s="9"/>
      <c r="T138" s="9"/>
      <c r="U138" s="9"/>
      <c r="V138" s="9">
        <v>100</v>
      </c>
      <c r="W138" s="177"/>
      <c r="X138" s="177"/>
      <c r="Y138" s="177"/>
      <c r="Z138" s="177"/>
      <c r="AA138" s="177"/>
      <c r="AB138" s="177"/>
      <c r="AC138" s="177"/>
      <c r="AD138" s="177"/>
    </row>
    <row xmlns:x14ac="http://schemas.microsoft.com/office/spreadsheetml/2009/9/ac" r="139" s="174" customFormat="true" ht="12" x14ac:dyDescent="0.2">
      <c r="A139" s="177" t="s">
        <v>203</v>
      </c>
      <c r="B139" s="9">
        <v>2001</v>
      </c>
      <c r="C139" s="177" t="s">
        <v>17</v>
      </c>
      <c r="D139" s="9">
        <v>1030503</v>
      </c>
      <c r="E139" s="9"/>
      <c r="F139" s="9"/>
      <c r="G139" s="9"/>
      <c r="H139" s="9"/>
      <c r="I139" s="9"/>
      <c r="J139" s="9">
        <v>100</v>
      </c>
      <c r="K139" s="9"/>
      <c r="L139" s="9"/>
      <c r="M139" s="9"/>
      <c r="N139" s="9"/>
      <c r="O139" s="9"/>
      <c r="P139" s="9">
        <v>100</v>
      </c>
      <c r="Q139" s="9"/>
      <c r="R139" s="9"/>
      <c r="S139" s="9"/>
      <c r="T139" s="9"/>
      <c r="U139" s="9"/>
      <c r="V139" s="9">
        <v>100</v>
      </c>
      <c r="W139" s="177"/>
      <c r="X139" s="177"/>
      <c r="Y139" s="177"/>
      <c r="Z139" s="177"/>
      <c r="AA139" s="177"/>
      <c r="AB139" s="177"/>
      <c r="AC139" s="177"/>
      <c r="AD139" s="177"/>
    </row>
    <row xmlns:x14ac="http://schemas.microsoft.com/office/spreadsheetml/2009/9/ac" r="140" s="174" customFormat="true" ht="12" x14ac:dyDescent="0.2">
      <c r="A140" s="177" t="s">
        <v>203</v>
      </c>
      <c r="B140" s="9">
        <v>2002</v>
      </c>
      <c r="C140" s="177" t="s">
        <v>17</v>
      </c>
      <c r="D140" s="9">
        <v>974789</v>
      </c>
      <c r="E140" s="9"/>
      <c r="F140" s="9"/>
      <c r="G140" s="9"/>
      <c r="H140" s="9"/>
      <c r="I140" s="9"/>
      <c r="J140" s="9">
        <v>100</v>
      </c>
      <c r="K140" s="9"/>
      <c r="L140" s="9"/>
      <c r="M140" s="9"/>
      <c r="N140" s="9"/>
      <c r="O140" s="9"/>
      <c r="P140" s="9">
        <v>100</v>
      </c>
      <c r="Q140" s="9"/>
      <c r="R140" s="9"/>
      <c r="S140" s="9"/>
      <c r="T140" s="9"/>
      <c r="U140" s="9"/>
      <c r="V140" s="9">
        <v>100</v>
      </c>
      <c r="W140" s="177"/>
      <c r="X140" s="177"/>
      <c r="Y140" s="177"/>
      <c r="Z140" s="177"/>
      <c r="AA140" s="177"/>
      <c r="AB140" s="177"/>
      <c r="AC140" s="177"/>
      <c r="AD140" s="177"/>
    </row>
    <row xmlns:x14ac="http://schemas.microsoft.com/office/spreadsheetml/2009/9/ac" r="141" s="174" customFormat="true" ht="12" x14ac:dyDescent="0.2">
      <c r="A141" s="177" t="s">
        <v>203</v>
      </c>
      <c r="B141" s="9">
        <v>2003</v>
      </c>
      <c r="C141" s="177" t="s">
        <v>17</v>
      </c>
      <c r="D141" s="9">
        <v>963533</v>
      </c>
      <c r="E141" s="9"/>
      <c r="F141" s="9"/>
      <c r="G141" s="9"/>
      <c r="H141" s="9"/>
      <c r="I141" s="9"/>
      <c r="J141" s="9">
        <v>100</v>
      </c>
      <c r="K141" s="9"/>
      <c r="L141" s="9"/>
      <c r="M141" s="9"/>
      <c r="N141" s="9"/>
      <c r="O141" s="9"/>
      <c r="P141" s="9">
        <v>100</v>
      </c>
      <c r="Q141" s="9"/>
      <c r="R141" s="9"/>
      <c r="S141" s="9"/>
      <c r="T141" s="9"/>
      <c r="U141" s="9"/>
      <c r="V141" s="9">
        <v>100</v>
      </c>
      <c r="W141" s="177"/>
      <c r="X141" s="177"/>
      <c r="Y141" s="177"/>
      <c r="Z141" s="177"/>
      <c r="AA141" s="177"/>
      <c r="AB141" s="177"/>
      <c r="AC141" s="177"/>
      <c r="AD141" s="177"/>
    </row>
    <row xmlns:x14ac="http://schemas.microsoft.com/office/spreadsheetml/2009/9/ac" r="142" s="174" customFormat="true" ht="12" x14ac:dyDescent="0.2">
      <c r="A142" s="177" t="s">
        <v>203</v>
      </c>
      <c r="B142" s="9">
        <v>2004</v>
      </c>
      <c r="C142" s="177" t="s">
        <v>17</v>
      </c>
      <c r="D142" s="9">
        <v>956536</v>
      </c>
      <c r="E142" s="9"/>
      <c r="F142" s="9"/>
      <c r="G142" s="9"/>
      <c r="H142" s="9"/>
      <c r="I142" s="9"/>
      <c r="J142" s="9">
        <v>100</v>
      </c>
      <c r="K142" s="9"/>
      <c r="L142" s="9"/>
      <c r="M142" s="9"/>
      <c r="N142" s="9"/>
      <c r="O142" s="9"/>
      <c r="P142" s="9">
        <v>100</v>
      </c>
      <c r="Q142" s="9"/>
      <c r="R142" s="9"/>
      <c r="S142" s="9"/>
      <c r="T142" s="9"/>
      <c r="U142" s="9"/>
      <c r="V142" s="9">
        <v>100</v>
      </c>
      <c r="W142" s="177"/>
      <c r="X142" s="177"/>
      <c r="Y142" s="177"/>
      <c r="Z142" s="177"/>
      <c r="AA142" s="177"/>
      <c r="AB142" s="177"/>
      <c r="AC142" s="177"/>
      <c r="AD142" s="177"/>
    </row>
    <row xmlns:x14ac="http://schemas.microsoft.com/office/spreadsheetml/2009/9/ac" r="143" s="174" customFormat="true" ht="12" x14ac:dyDescent="0.2">
      <c r="A143" s="177" t="s">
        <v>203</v>
      </c>
      <c r="B143" s="9">
        <v>2005</v>
      </c>
      <c r="C143" s="177" t="s">
        <v>17</v>
      </c>
      <c r="D143" s="9">
        <v>949521</v>
      </c>
      <c r="E143" s="9"/>
      <c r="F143" s="9"/>
      <c r="G143" s="9"/>
      <c r="H143" s="9"/>
      <c r="I143" s="9"/>
      <c r="J143" s="9">
        <v>100</v>
      </c>
      <c r="K143" s="9"/>
      <c r="L143" s="9"/>
      <c r="M143" s="9"/>
      <c r="N143" s="9"/>
      <c r="O143" s="9"/>
      <c r="P143" s="9">
        <v>100</v>
      </c>
      <c r="Q143" s="9"/>
      <c r="R143" s="9"/>
      <c r="S143" s="9"/>
      <c r="T143" s="9"/>
      <c r="U143" s="9"/>
      <c r="V143" s="9">
        <v>100</v>
      </c>
      <c r="W143" s="177"/>
      <c r="X143" s="177"/>
      <c r="Y143" s="177"/>
      <c r="Z143" s="177"/>
      <c r="AA143" s="177"/>
      <c r="AB143" s="177"/>
      <c r="AC143" s="177"/>
      <c r="AD143" s="177"/>
    </row>
    <row xmlns:x14ac="http://schemas.microsoft.com/office/spreadsheetml/2009/9/ac" r="144" s="174" customFormat="true" ht="12" x14ac:dyDescent="0.2">
      <c r="A144" s="177" t="s">
        <v>203</v>
      </c>
      <c r="B144" s="9">
        <v>2006</v>
      </c>
      <c r="C144" s="177" t="s">
        <v>17</v>
      </c>
      <c r="D144" s="9">
        <v>923013</v>
      </c>
      <c r="E144" s="9"/>
      <c r="F144" s="9"/>
      <c r="G144" s="9"/>
      <c r="H144" s="9"/>
      <c r="I144" s="9"/>
      <c r="J144" s="9">
        <v>100</v>
      </c>
      <c r="K144" s="9"/>
      <c r="L144" s="9"/>
      <c r="M144" s="9"/>
      <c r="N144" s="9"/>
      <c r="O144" s="9"/>
      <c r="P144" s="9">
        <v>100</v>
      </c>
      <c r="Q144" s="9"/>
      <c r="R144" s="9"/>
      <c r="S144" s="9"/>
      <c r="T144" s="9"/>
      <c r="U144" s="9"/>
      <c r="V144" s="9">
        <v>100</v>
      </c>
      <c r="W144" s="177"/>
      <c r="X144" s="177"/>
      <c r="Y144" s="177"/>
      <c r="Z144" s="177"/>
      <c r="AA144" s="177"/>
      <c r="AB144" s="177"/>
      <c r="AC144" s="177"/>
      <c r="AD144" s="177"/>
    </row>
    <row xmlns:x14ac="http://schemas.microsoft.com/office/spreadsheetml/2009/9/ac" r="145" s="174" customFormat="true" ht="12" x14ac:dyDescent="0.2">
      <c r="A145" s="177" t="s">
        <v>203</v>
      </c>
      <c r="B145" s="9">
        <v>2007</v>
      </c>
      <c r="C145" s="177" t="s">
        <v>17</v>
      </c>
      <c r="D145" s="9">
        <v>917045</v>
      </c>
      <c r="E145" s="9"/>
      <c r="F145" s="9"/>
      <c r="G145" s="9"/>
      <c r="H145" s="9"/>
      <c r="I145" s="9"/>
      <c r="J145" s="9">
        <v>100</v>
      </c>
      <c r="K145" s="9"/>
      <c r="L145" s="9"/>
      <c r="M145" s="9"/>
      <c r="N145" s="9"/>
      <c r="O145" s="9"/>
      <c r="P145" s="9">
        <v>100</v>
      </c>
      <c r="Q145" s="9"/>
      <c r="R145" s="9"/>
      <c r="S145" s="9"/>
      <c r="T145" s="9"/>
      <c r="U145" s="9"/>
      <c r="V145" s="9">
        <v>100</v>
      </c>
      <c r="W145" s="177"/>
      <c r="X145" s="177"/>
      <c r="Y145" s="177"/>
      <c r="Z145" s="177"/>
      <c r="AA145" s="177"/>
      <c r="AB145" s="177"/>
      <c r="AC145" s="177"/>
      <c r="AD145" s="177"/>
    </row>
    <row xmlns:x14ac="http://schemas.microsoft.com/office/spreadsheetml/2009/9/ac" r="146" s="174" customFormat="true" ht="12" x14ac:dyDescent="0.2">
      <c r="A146" s="177" t="s">
        <v>203</v>
      </c>
      <c r="B146" s="9">
        <v>2008</v>
      </c>
      <c r="C146" s="177" t="s">
        <v>17</v>
      </c>
      <c r="D146" s="9">
        <v>877629</v>
      </c>
      <c r="E146" s="9"/>
      <c r="F146" s="9"/>
      <c r="G146" s="9"/>
      <c r="H146" s="9"/>
      <c r="I146" s="9"/>
      <c r="J146" s="9">
        <v>100</v>
      </c>
      <c r="K146" s="9"/>
      <c r="L146" s="9"/>
      <c r="M146" s="9"/>
      <c r="N146" s="9"/>
      <c r="O146" s="9"/>
      <c r="P146" s="9">
        <v>100</v>
      </c>
      <c r="Q146" s="9"/>
      <c r="R146" s="9"/>
      <c r="S146" s="9"/>
      <c r="T146" s="9"/>
      <c r="U146" s="9"/>
      <c r="V146" s="9">
        <v>100</v>
      </c>
      <c r="W146" s="177"/>
      <c r="X146" s="177"/>
      <c r="Y146" s="177"/>
      <c r="Z146" s="177"/>
      <c r="AA146" s="177"/>
      <c r="AB146" s="177"/>
      <c r="AC146" s="177"/>
      <c r="AD146" s="177"/>
    </row>
    <row xmlns:x14ac="http://schemas.microsoft.com/office/spreadsheetml/2009/9/ac" r="147" s="174" customFormat="true" ht="12" x14ac:dyDescent="0.2">
      <c r="A147" s="177" t="s">
        <v>203</v>
      </c>
      <c r="B147" s="9">
        <v>2009</v>
      </c>
      <c r="C147" s="177" t="s">
        <v>17</v>
      </c>
      <c r="D147" s="9">
        <v>848404</v>
      </c>
      <c r="E147" s="9"/>
      <c r="F147" s="9"/>
      <c r="G147" s="9"/>
      <c r="H147" s="9"/>
      <c r="I147" s="9"/>
      <c r="J147" s="9">
        <v>100</v>
      </c>
      <c r="K147" s="9"/>
      <c r="L147" s="9"/>
      <c r="M147" s="9"/>
      <c r="N147" s="9"/>
      <c r="O147" s="9"/>
      <c r="P147" s="9">
        <v>100</v>
      </c>
      <c r="Q147" s="9"/>
      <c r="R147" s="9"/>
      <c r="S147" s="9"/>
      <c r="T147" s="9"/>
      <c r="U147" s="9"/>
      <c r="V147" s="9">
        <v>100</v>
      </c>
      <c r="W147" s="177"/>
      <c r="X147" s="177"/>
      <c r="Y147" s="177"/>
      <c r="Z147" s="177"/>
      <c r="AA147" s="177"/>
      <c r="AB147" s="177"/>
      <c r="AC147" s="177"/>
      <c r="AD147" s="177"/>
    </row>
    <row xmlns:x14ac="http://schemas.microsoft.com/office/spreadsheetml/2009/9/ac" r="148" s="174" customFormat="true" ht="12" x14ac:dyDescent="0.2">
      <c r="A148" s="177" t="s">
        <v>203</v>
      </c>
      <c r="B148" s="9">
        <v>2010</v>
      </c>
      <c r="C148" s="177" t="s">
        <v>17</v>
      </c>
      <c r="D148" s="9">
        <v>842457</v>
      </c>
      <c r="E148" s="9"/>
      <c r="F148" s="9"/>
      <c r="G148" s="9"/>
      <c r="H148" s="9"/>
      <c r="I148" s="9"/>
      <c r="J148" s="9">
        <v>100</v>
      </c>
      <c r="K148" s="9"/>
      <c r="L148" s="9"/>
      <c r="M148" s="9"/>
      <c r="N148" s="9"/>
      <c r="O148" s="9"/>
      <c r="P148" s="9">
        <v>100</v>
      </c>
      <c r="Q148" s="9"/>
      <c r="R148" s="9"/>
      <c r="S148" s="9"/>
      <c r="T148" s="9"/>
      <c r="U148" s="9"/>
      <c r="V148" s="9">
        <v>100</v>
      </c>
      <c r="W148" s="177"/>
      <c r="X148" s="177"/>
      <c r="Y148" s="177"/>
      <c r="Z148" s="177"/>
      <c r="AA148" s="177"/>
      <c r="AB148" s="177"/>
      <c r="AC148" s="177"/>
      <c r="AD148" s="177"/>
    </row>
    <row xmlns:x14ac="http://schemas.microsoft.com/office/spreadsheetml/2009/9/ac" r="149" s="174" customFormat="true" ht="12" x14ac:dyDescent="0.2">
      <c r="A149" s="177" t="s">
        <v>203</v>
      </c>
      <c r="B149" s="9">
        <v>2011</v>
      </c>
      <c r="C149" s="177" t="s">
        <v>17</v>
      </c>
      <c r="D149" s="9">
        <v>839571</v>
      </c>
      <c r="E149" s="9"/>
      <c r="F149" s="9"/>
      <c r="G149" s="9"/>
      <c r="H149" s="9"/>
      <c r="I149" s="9"/>
      <c r="J149" s="9">
        <v>100</v>
      </c>
      <c r="K149" s="9"/>
      <c r="L149" s="9"/>
      <c r="M149" s="9"/>
      <c r="N149" s="9"/>
      <c r="O149" s="9"/>
      <c r="P149" s="9">
        <v>100</v>
      </c>
      <c r="Q149" s="9"/>
      <c r="R149" s="9"/>
      <c r="S149" s="9"/>
      <c r="T149" s="9"/>
      <c r="U149" s="9"/>
      <c r="V149" s="9">
        <v>100</v>
      </c>
      <c r="W149" s="177"/>
      <c r="X149" s="177"/>
      <c r="Y149" s="177"/>
      <c r="Z149" s="177"/>
      <c r="AA149" s="177"/>
      <c r="AB149" s="177"/>
      <c r="AC149" s="177"/>
      <c r="AD149" s="177"/>
    </row>
    <row xmlns:x14ac="http://schemas.microsoft.com/office/spreadsheetml/2009/9/ac" r="150" s="174" customFormat="true" ht="12" x14ac:dyDescent="0.2">
      <c r="A150" s="177" t="s">
        <v>203</v>
      </c>
      <c r="B150" s="9">
        <v>2012</v>
      </c>
      <c r="C150" s="177" t="s">
        <v>17</v>
      </c>
      <c r="D150" s="9">
        <v>838564</v>
      </c>
      <c r="E150" s="9"/>
      <c r="F150" s="9"/>
      <c r="G150" s="9"/>
      <c r="H150" s="9"/>
      <c r="I150" s="9"/>
      <c r="J150" s="9">
        <v>100</v>
      </c>
      <c r="K150" s="9"/>
      <c r="L150" s="9"/>
      <c r="M150" s="9"/>
      <c r="N150" s="9"/>
      <c r="O150" s="9"/>
      <c r="P150" s="9">
        <v>100</v>
      </c>
      <c r="Q150" s="9"/>
      <c r="R150" s="9"/>
      <c r="S150" s="9"/>
      <c r="T150" s="9"/>
      <c r="U150" s="9"/>
      <c r="V150" s="9">
        <v>100</v>
      </c>
      <c r="W150" s="177"/>
      <c r="X150" s="177"/>
      <c r="Y150" s="177"/>
      <c r="Z150" s="177"/>
      <c r="AA150" s="177"/>
      <c r="AB150" s="177"/>
      <c r="AC150" s="177"/>
      <c r="AD150" s="177"/>
    </row>
    <row xmlns:x14ac="http://schemas.microsoft.com/office/spreadsheetml/2009/9/ac" r="151" s="174" customFormat="true" ht="12" x14ac:dyDescent="0.2">
      <c r="A151" s="177" t="s">
        <v>203</v>
      </c>
      <c r="B151" s="9">
        <v>2013</v>
      </c>
      <c r="C151" s="177" t="s">
        <v>17</v>
      </c>
      <c r="D151" s="9">
        <v>1055254</v>
      </c>
      <c r="E151" s="9"/>
      <c r="F151" s="9"/>
      <c r="G151" s="9"/>
      <c r="H151" s="9"/>
      <c r="I151" s="9"/>
      <c r="J151" s="9">
        <v>100</v>
      </c>
      <c r="K151" s="9"/>
      <c r="L151" s="9"/>
      <c r="M151" s="9"/>
      <c r="N151" s="9"/>
      <c r="O151" s="9"/>
      <c r="P151" s="9">
        <v>100</v>
      </c>
      <c r="Q151" s="9"/>
      <c r="R151" s="9"/>
      <c r="S151" s="9"/>
      <c r="T151" s="9"/>
      <c r="U151" s="9"/>
      <c r="V151" s="9">
        <v>100</v>
      </c>
      <c r="W151" s="177"/>
      <c r="X151" s="177"/>
      <c r="Y151" s="177"/>
      <c r="Z151" s="177"/>
      <c r="AA151" s="177"/>
      <c r="AB151" s="177"/>
      <c r="AC151" s="177"/>
      <c r="AD151" s="177"/>
    </row>
    <row xmlns:x14ac="http://schemas.microsoft.com/office/spreadsheetml/2009/9/ac" r="152" s="174" customFormat="true" ht="12" x14ac:dyDescent="0.2">
      <c r="A152" s="177" t="s">
        <v>203</v>
      </c>
      <c r="B152" s="9">
        <v>2014</v>
      </c>
      <c r="C152" s="177" t="s">
        <v>17</v>
      </c>
      <c r="D152" s="9">
        <v>1058975</v>
      </c>
      <c r="E152" s="9"/>
      <c r="F152" s="9"/>
      <c r="G152" s="9"/>
      <c r="H152" s="9"/>
      <c r="I152" s="9"/>
      <c r="J152" s="9">
        <v>100</v>
      </c>
      <c r="K152" s="9"/>
      <c r="L152" s="9"/>
      <c r="M152" s="9"/>
      <c r="N152" s="9"/>
      <c r="O152" s="9"/>
      <c r="P152" s="9">
        <v>100</v>
      </c>
      <c r="Q152" s="9"/>
      <c r="R152" s="9"/>
      <c r="S152" s="9"/>
      <c r="T152" s="9"/>
      <c r="U152" s="9"/>
      <c r="V152" s="9">
        <v>100</v>
      </c>
      <c r="W152" s="177"/>
      <c r="X152" s="177"/>
      <c r="Y152" s="177"/>
      <c r="Z152" s="177"/>
      <c r="AA152" s="177"/>
      <c r="AB152" s="177"/>
      <c r="AC152" s="177"/>
      <c r="AD152" s="177"/>
    </row>
    <row xmlns:x14ac="http://schemas.microsoft.com/office/spreadsheetml/2009/9/ac" r="153" s="174" customFormat="true" ht="12" x14ac:dyDescent="0.2">
      <c r="A153" s="177" t="s">
        <v>203</v>
      </c>
      <c r="B153" s="9">
        <v>2015</v>
      </c>
      <c r="C153" s="177" t="s">
        <v>17</v>
      </c>
      <c r="D153" s="9">
        <v>1065877</v>
      </c>
      <c r="E153" s="9"/>
      <c r="F153" s="9"/>
      <c r="G153" s="9">
        <v>63.52</v>
      </c>
      <c r="H153" s="9"/>
      <c r="I153" s="9"/>
      <c r="J153" s="9">
        <v>36.479999999999997</v>
      </c>
      <c r="K153" s="9"/>
      <c r="L153" s="9"/>
      <c r="M153" s="9">
        <v>63.99</v>
      </c>
      <c r="N153" s="9"/>
      <c r="O153" s="9"/>
      <c r="P153" s="9">
        <v>36.01</v>
      </c>
      <c r="Q153" s="9"/>
      <c r="R153" s="9"/>
      <c r="S153" s="9">
        <v>63.99</v>
      </c>
      <c r="T153" s="9"/>
      <c r="U153" s="9"/>
      <c r="V153" s="9">
        <v>36.01</v>
      </c>
      <c r="W153" s="177"/>
      <c r="X153" s="177"/>
      <c r="Y153" s="177"/>
      <c r="Z153" s="177"/>
      <c r="AA153" s="177"/>
      <c r="AB153" s="177"/>
      <c r="AC153" s="177"/>
      <c r="AD153" s="177"/>
    </row>
    <row xmlns:x14ac="http://schemas.microsoft.com/office/spreadsheetml/2009/9/ac" r="154" s="174" customFormat="true" ht="12" x14ac:dyDescent="0.2">
      <c r="A154" s="177" t="s">
        <v>203</v>
      </c>
      <c r="B154" s="9">
        <v>2016</v>
      </c>
      <c r="C154" s="177" t="s">
        <v>17</v>
      </c>
      <c r="D154" s="9">
        <v>1072213</v>
      </c>
      <c r="E154" s="9"/>
      <c r="F154" s="9"/>
      <c r="G154" s="9">
        <v>63.52</v>
      </c>
      <c r="H154" s="9"/>
      <c r="I154" s="9"/>
      <c r="J154" s="9">
        <v>36.479999999999997</v>
      </c>
      <c r="K154" s="9"/>
      <c r="L154" s="9"/>
      <c r="M154" s="9">
        <v>63.99</v>
      </c>
      <c r="N154" s="9"/>
      <c r="O154" s="9"/>
      <c r="P154" s="9">
        <v>36.01</v>
      </c>
      <c r="Q154" s="9"/>
      <c r="R154" s="9"/>
      <c r="S154" s="9">
        <v>63.99</v>
      </c>
      <c r="T154" s="9"/>
      <c r="U154" s="9"/>
      <c r="V154" s="9">
        <v>36.01</v>
      </c>
      <c r="W154" s="177"/>
      <c r="X154" s="177"/>
      <c r="Y154" s="177"/>
      <c r="Z154" s="177"/>
      <c r="AA154" s="177"/>
      <c r="AB154" s="177"/>
      <c r="AC154" s="177"/>
      <c r="AD154" s="177"/>
    </row>
    <row xmlns:x14ac="http://schemas.microsoft.com/office/spreadsheetml/2009/9/ac" r="155" s="174" customFormat="true" ht="12" x14ac:dyDescent="0.2">
      <c r="A155" s="177" t="s">
        <v>203</v>
      </c>
      <c r="B155" s="9">
        <v>2017</v>
      </c>
      <c r="C155" s="177" t="s">
        <v>17</v>
      </c>
      <c r="D155" s="9">
        <v>1063618</v>
      </c>
      <c r="E155" s="9"/>
      <c r="F155" s="9"/>
      <c r="G155" s="9">
        <v>63.52</v>
      </c>
      <c r="H155" s="9"/>
      <c r="I155" s="9"/>
      <c r="J155" s="9">
        <v>36.479999999999997</v>
      </c>
      <c r="K155" s="9"/>
      <c r="L155" s="9"/>
      <c r="M155" s="9">
        <v>63.99</v>
      </c>
      <c r="N155" s="9"/>
      <c r="O155" s="9"/>
      <c r="P155" s="9">
        <v>36.01</v>
      </c>
      <c r="Q155" s="9"/>
      <c r="R155" s="9"/>
      <c r="S155" s="9">
        <v>63.99</v>
      </c>
      <c r="T155" s="9"/>
      <c r="U155" s="9"/>
      <c r="V155" s="9">
        <v>36.01</v>
      </c>
      <c r="W155" s="177"/>
      <c r="X155" s="177"/>
      <c r="Y155" s="177"/>
      <c r="Z155" s="177"/>
      <c r="AA155" s="177"/>
      <c r="AB155" s="177"/>
      <c r="AC155" s="177"/>
      <c r="AD155" s="177"/>
    </row>
    <row xmlns:x14ac="http://schemas.microsoft.com/office/spreadsheetml/2009/9/ac" r="156" s="174" customFormat="true" ht="12" x14ac:dyDescent="0.2">
      <c r="A156" s="177" t="s">
        <v>203</v>
      </c>
      <c r="B156" s="9">
        <v>2018</v>
      </c>
      <c r="C156" s="177" t="s">
        <v>17</v>
      </c>
      <c r="D156" s="9">
        <v>1037406</v>
      </c>
      <c r="E156" s="9"/>
      <c r="F156" s="9"/>
      <c r="G156" s="9">
        <v>63.52</v>
      </c>
      <c r="H156" s="9"/>
      <c r="I156" s="9"/>
      <c r="J156" s="9">
        <v>36.479999999999997</v>
      </c>
      <c r="K156" s="9"/>
      <c r="L156" s="9"/>
      <c r="M156" s="9">
        <v>63.99</v>
      </c>
      <c r="N156" s="9"/>
      <c r="O156" s="9"/>
      <c r="P156" s="9">
        <v>36.01</v>
      </c>
      <c r="Q156" s="9"/>
      <c r="R156" s="9"/>
      <c r="S156" s="9">
        <v>63.99</v>
      </c>
      <c r="T156" s="9"/>
      <c r="U156" s="9"/>
      <c r="V156" s="9">
        <v>36.01</v>
      </c>
      <c r="W156" s="177"/>
      <c r="X156" s="177"/>
      <c r="Y156" s="177"/>
      <c r="Z156" s="177"/>
      <c r="AA156" s="177"/>
      <c r="AB156" s="177"/>
      <c r="AC156" s="177"/>
      <c r="AD156" s="177"/>
    </row>
    <row xmlns:x14ac="http://schemas.microsoft.com/office/spreadsheetml/2009/9/ac" r="157" s="174" customFormat="true" ht="12" x14ac:dyDescent="0.2">
      <c r="A157" s="177" t="s">
        <v>203</v>
      </c>
      <c r="B157" s="9">
        <v>2019</v>
      </c>
      <c r="C157" s="177" t="s">
        <v>17</v>
      </c>
      <c r="D157" s="9">
        <v>1006317</v>
      </c>
      <c r="E157" s="9"/>
      <c r="F157" s="9"/>
      <c r="G157" s="9">
        <v>63.52</v>
      </c>
      <c r="H157" s="9"/>
      <c r="I157" s="9"/>
      <c r="J157" s="9">
        <v>36.479999999999997</v>
      </c>
      <c r="K157" s="9"/>
      <c r="L157" s="9"/>
      <c r="M157" s="9">
        <v>63.99</v>
      </c>
      <c r="N157" s="9"/>
      <c r="O157" s="9"/>
      <c r="P157" s="9">
        <v>36.01</v>
      </c>
      <c r="Q157" s="9"/>
      <c r="R157" s="9"/>
      <c r="S157" s="9">
        <v>63.99</v>
      </c>
      <c r="T157" s="9"/>
      <c r="U157" s="9"/>
      <c r="V157" s="9">
        <v>36.01</v>
      </c>
      <c r="W157" s="177"/>
      <c r="X157" s="177"/>
      <c r="Y157" s="177"/>
      <c r="Z157" s="177"/>
      <c r="AA157" s="177"/>
      <c r="AB157" s="177"/>
      <c r="AC157" s="177"/>
      <c r="AD157" s="177"/>
    </row>
    <row xmlns:x14ac="http://schemas.microsoft.com/office/spreadsheetml/2009/9/ac" r="158" s="174" customFormat="true" ht="12" x14ac:dyDescent="0.2">
      <c r="A158" s="177" t="s">
        <v>203</v>
      </c>
      <c r="B158" s="9">
        <v>2020</v>
      </c>
      <c r="C158" s="177" t="s">
        <v>17</v>
      </c>
      <c r="D158" s="9">
        <v>977633</v>
      </c>
      <c r="E158" s="9"/>
      <c r="F158" s="9"/>
      <c r="G158" s="9">
        <v>63.52</v>
      </c>
      <c r="H158" s="9"/>
      <c r="I158" s="9"/>
      <c r="J158" s="9">
        <v>36.479999999999997</v>
      </c>
      <c r="K158" s="9"/>
      <c r="L158" s="9"/>
      <c r="M158" s="9">
        <v>63.99</v>
      </c>
      <c r="N158" s="9"/>
      <c r="O158" s="9"/>
      <c r="P158" s="9">
        <v>36.01</v>
      </c>
      <c r="Q158" s="9"/>
      <c r="R158" s="9"/>
      <c r="S158" s="9">
        <v>63.99</v>
      </c>
      <c r="T158" s="9"/>
      <c r="U158" s="9"/>
      <c r="V158" s="9">
        <v>36.01</v>
      </c>
      <c r="W158" s="177"/>
      <c r="X158" s="177"/>
      <c r="Y158" s="177"/>
      <c r="Z158" s="177"/>
      <c r="AA158" s="177"/>
      <c r="AB158" s="177"/>
      <c r="AC158" s="177"/>
      <c r="AD158" s="177"/>
    </row>
    <row xmlns:x14ac="http://schemas.microsoft.com/office/spreadsheetml/2009/9/ac" r="159" s="174" customFormat="true" ht="12" x14ac:dyDescent="0.2">
      <c r="A159" s="177" t="s">
        <v>203</v>
      </c>
      <c r="B159" s="9">
        <v>2021</v>
      </c>
      <c r="C159" s="177" t="s">
        <v>17</v>
      </c>
      <c r="D159" s="9">
        <v>966041</v>
      </c>
      <c r="E159" s="9"/>
      <c r="F159" s="9"/>
      <c r="G159" s="9">
        <v>63.52</v>
      </c>
      <c r="H159" s="9"/>
      <c r="I159" s="9"/>
      <c r="J159" s="9">
        <v>36.479999999999997</v>
      </c>
      <c r="K159" s="9"/>
      <c r="L159" s="9"/>
      <c r="M159" s="9">
        <v>63.99</v>
      </c>
      <c r="N159" s="9"/>
      <c r="O159" s="9"/>
      <c r="P159" s="9">
        <v>36.01</v>
      </c>
      <c r="Q159" s="9"/>
      <c r="R159" s="9"/>
      <c r="S159" s="9">
        <v>63.99</v>
      </c>
      <c r="T159" s="9"/>
      <c r="U159" s="9"/>
      <c r="V159" s="9">
        <v>36.01</v>
      </c>
      <c r="W159" s="177"/>
      <c r="X159" s="177"/>
      <c r="Y159" s="177"/>
      <c r="Z159" s="177"/>
      <c r="AA159" s="177"/>
      <c r="AB159" s="177"/>
      <c r="AC159" s="177"/>
      <c r="AD159" s="177"/>
    </row>
    <row xmlns:x14ac="http://schemas.microsoft.com/office/spreadsheetml/2009/9/ac" r="160" s="174" customFormat="true" ht="12" x14ac:dyDescent="0.2">
      <c r="A160" s="177" t="s">
        <v>203</v>
      </c>
      <c r="B160" s="9">
        <v>2022</v>
      </c>
      <c r="C160" s="177" t="s">
        <v>17</v>
      </c>
      <c r="D160" s="9">
        <v>1021072</v>
      </c>
      <c r="E160" s="9"/>
      <c r="F160" s="9"/>
      <c r="G160" s="9">
        <v>63.52</v>
      </c>
      <c r="H160" s="9"/>
      <c r="I160" s="9"/>
      <c r="J160" s="9">
        <v>36.479999999999997</v>
      </c>
      <c r="K160" s="9"/>
      <c r="L160" s="9"/>
      <c r="M160" s="9">
        <v>63.99</v>
      </c>
      <c r="N160" s="9"/>
      <c r="O160" s="9"/>
      <c r="P160" s="9">
        <v>36.01</v>
      </c>
      <c r="Q160" s="9"/>
      <c r="R160" s="9"/>
      <c r="S160" s="9">
        <v>63.99</v>
      </c>
      <c r="T160" s="9"/>
      <c r="U160" s="9"/>
      <c r="V160" s="9">
        <v>36.01</v>
      </c>
      <c r="W160" s="177"/>
      <c r="X160" s="177"/>
      <c r="Y160" s="177"/>
      <c r="Z160" s="177"/>
      <c r="AA160" s="177"/>
      <c r="AB160" s="177"/>
      <c r="AC160" s="177"/>
      <c r="AD160" s="177"/>
    </row>
    <row xmlns:x14ac="http://schemas.microsoft.com/office/spreadsheetml/2009/9/ac" r="161" s="174" customFormat="true" ht="12" x14ac:dyDescent="0.2">
      <c r="A161" s="177" t="s">
        <v>203</v>
      </c>
      <c r="B161" s="9">
        <v>2023</v>
      </c>
      <c r="C161" s="177" t="s">
        <v>17</v>
      </c>
      <c r="D161" s="9">
        <v>1038988</v>
      </c>
      <c r="E161" s="9"/>
      <c r="F161" s="9"/>
      <c r="G161" s="9">
        <v>63.52</v>
      </c>
      <c r="H161" s="9"/>
      <c r="I161" s="9"/>
      <c r="J161" s="9">
        <v>36.479999999999997</v>
      </c>
      <c r="K161" s="9"/>
      <c r="L161" s="9"/>
      <c r="M161" s="9">
        <v>63.99</v>
      </c>
      <c r="N161" s="9"/>
      <c r="O161" s="9"/>
      <c r="P161" s="9">
        <v>36.01</v>
      </c>
      <c r="Q161" s="9"/>
      <c r="R161" s="9"/>
      <c r="S161" s="9">
        <v>63.99</v>
      </c>
      <c r="T161" s="9"/>
      <c r="U161" s="9"/>
      <c r="V161" s="9">
        <v>36.01</v>
      </c>
      <c r="W161" s="177"/>
      <c r="X161" s="177"/>
      <c r="Y161" s="177"/>
      <c r="Z161" s="177"/>
      <c r="AA161" s="177"/>
      <c r="AB161" s="177"/>
      <c r="AC161" s="177"/>
      <c r="AD161" s="177"/>
    </row>
    <row xmlns:x14ac="http://schemas.microsoft.com/office/spreadsheetml/2009/9/ac" r="162" s="174" customFormat="true" ht="12" x14ac:dyDescent="0.2">
      <c r="A162" s="177" t="s">
        <v>203</v>
      </c>
      <c r="B162" s="9">
        <v>2024</v>
      </c>
      <c r="C162" s="177" t="s">
        <v>17</v>
      </c>
      <c r="D162" s="9"/>
      <c r="E162" s="9"/>
      <c r="F162" s="9"/>
      <c r="G162" s="9"/>
      <c r="H162" s="9"/>
      <c r="I162" s="9"/>
      <c r="J162" s="9"/>
      <c r="K162" s="9"/>
      <c r="L162" s="9"/>
      <c r="M162" s="9"/>
      <c r="N162" s="9"/>
      <c r="O162" s="9"/>
      <c r="P162" s="9"/>
      <c r="Q162" s="9"/>
      <c r="R162" s="9"/>
      <c r="S162" s="9"/>
      <c r="T162" s="9"/>
      <c r="U162" s="9"/>
      <c r="V162" s="9"/>
      <c r="W162" s="177"/>
      <c r="X162" s="177"/>
      <c r="Y162" s="177"/>
      <c r="Z162" s="177"/>
      <c r="AA162" s="177"/>
      <c r="AB162" s="177"/>
      <c r="AC162" s="177"/>
      <c r="AD162" s="177"/>
    </row>
    <row xmlns:x14ac="http://schemas.microsoft.com/office/spreadsheetml/2009/9/ac" r="163" s="174" customFormat="true" ht="12" x14ac:dyDescent="0.2">
      <c r="A163" s="177" t="s">
        <v>203</v>
      </c>
      <c r="B163" s="9">
        <v>2025</v>
      </c>
      <c r="C163" s="177" t="s">
        <v>17</v>
      </c>
      <c r="D163" s="9"/>
      <c r="E163" s="9"/>
      <c r="F163" s="9"/>
      <c r="G163" s="9"/>
      <c r="H163" s="9"/>
      <c r="I163" s="9"/>
      <c r="J163" s="9"/>
      <c r="K163" s="9"/>
      <c r="L163" s="9"/>
      <c r="M163" s="9"/>
      <c r="N163" s="9"/>
      <c r="O163" s="9"/>
      <c r="P163" s="9"/>
      <c r="Q163" s="9"/>
      <c r="R163" s="9"/>
      <c r="S163" s="9"/>
      <c r="T163" s="9"/>
      <c r="U163" s="9"/>
      <c r="V163" s="9"/>
      <c r="W163" s="177"/>
      <c r="X163" s="177"/>
      <c r="Y163" s="177"/>
      <c r="Z163" s="177"/>
      <c r="AA163" s="177"/>
      <c r="AB163" s="177"/>
      <c r="AC163" s="177"/>
      <c r="AD163" s="177"/>
    </row>
    <row xmlns:x14ac="http://schemas.microsoft.com/office/spreadsheetml/2009/9/ac" r="164" s="174" customFormat="true" ht="12" x14ac:dyDescent="0.2">
      <c r="A164" s="177" t="s">
        <v>203</v>
      </c>
      <c r="B164" s="9">
        <v>2026</v>
      </c>
      <c r="C164" s="177" t="s">
        <v>17</v>
      </c>
      <c r="D164" s="9"/>
      <c r="E164" s="9"/>
      <c r="F164" s="9"/>
      <c r="G164" s="9"/>
      <c r="H164" s="9"/>
      <c r="I164" s="9"/>
      <c r="J164" s="9"/>
      <c r="K164" s="9"/>
      <c r="L164" s="9"/>
      <c r="M164" s="9"/>
      <c r="N164" s="9"/>
      <c r="O164" s="9"/>
      <c r="P164" s="9"/>
      <c r="Q164" s="9"/>
      <c r="R164" s="9"/>
      <c r="S164" s="9"/>
      <c r="T164" s="9"/>
      <c r="U164" s="9"/>
      <c r="V164" s="9"/>
      <c r="W164" s="177"/>
      <c r="X164" s="177"/>
      <c r="Y164" s="177"/>
      <c r="Z164" s="177"/>
      <c r="AA164" s="177"/>
      <c r="AB164" s="177"/>
      <c r="AC164" s="177"/>
      <c r="AD164" s="177"/>
    </row>
    <row xmlns:x14ac="http://schemas.microsoft.com/office/spreadsheetml/2009/9/ac" r="165" s="174" customFormat="true" ht="12" x14ac:dyDescent="0.2">
      <c r="A165" s="177" t="s">
        <v>203</v>
      </c>
      <c r="B165" s="9">
        <v>2027</v>
      </c>
      <c r="C165" s="177" t="s">
        <v>17</v>
      </c>
      <c r="D165" s="9"/>
      <c r="E165" s="9"/>
      <c r="F165" s="9"/>
      <c r="G165" s="9"/>
      <c r="H165" s="9"/>
      <c r="I165" s="9"/>
      <c r="J165" s="9"/>
      <c r="K165" s="9"/>
      <c r="L165" s="9"/>
      <c r="M165" s="9"/>
      <c r="N165" s="9"/>
      <c r="O165" s="9"/>
      <c r="P165" s="9"/>
      <c r="Q165" s="9"/>
      <c r="R165" s="9"/>
      <c r="S165" s="9"/>
      <c r="T165" s="9"/>
      <c r="U165" s="9"/>
      <c r="V165" s="9"/>
      <c r="W165" s="177"/>
      <c r="X165" s="177"/>
      <c r="Y165" s="177"/>
      <c r="Z165" s="177"/>
      <c r="AA165" s="177"/>
      <c r="AB165" s="177"/>
      <c r="AC165" s="177"/>
      <c r="AD165" s="177"/>
    </row>
    <row xmlns:x14ac="http://schemas.microsoft.com/office/spreadsheetml/2009/9/ac" r="166" s="174" customFormat="true" ht="12" x14ac:dyDescent="0.2">
      <c r="A166" s="177" t="s">
        <v>203</v>
      </c>
      <c r="B166" s="9">
        <v>2028</v>
      </c>
      <c r="C166" s="177" t="s">
        <v>17</v>
      </c>
      <c r="D166" s="9"/>
      <c r="E166" s="9"/>
      <c r="F166" s="9"/>
      <c r="G166" s="9"/>
      <c r="H166" s="9"/>
      <c r="I166" s="9"/>
      <c r="J166" s="9"/>
      <c r="K166" s="9"/>
      <c r="L166" s="9"/>
      <c r="M166" s="9"/>
      <c r="N166" s="9"/>
      <c r="O166" s="9"/>
      <c r="P166" s="9"/>
      <c r="Q166" s="9"/>
      <c r="R166" s="9"/>
      <c r="S166" s="9"/>
      <c r="T166" s="9"/>
      <c r="U166" s="9"/>
      <c r="V166" s="9"/>
      <c r="W166" s="177"/>
      <c r="X166" s="177"/>
      <c r="Y166" s="177"/>
      <c r="Z166" s="177"/>
      <c r="AA166" s="177"/>
      <c r="AB166" s="177"/>
      <c r="AC166" s="177"/>
      <c r="AD166" s="177"/>
    </row>
    <row xmlns:x14ac="http://schemas.microsoft.com/office/spreadsheetml/2009/9/ac" r="167" s="174" customFormat="true" ht="12" x14ac:dyDescent="0.2">
      <c r="A167" s="177" t="s">
        <v>203</v>
      </c>
      <c r="B167" s="9">
        <v>2029</v>
      </c>
      <c r="C167" s="177" t="s">
        <v>17</v>
      </c>
      <c r="D167" s="9"/>
      <c r="E167" s="9"/>
      <c r="F167" s="9"/>
      <c r="G167" s="9"/>
      <c r="H167" s="9"/>
      <c r="I167" s="9"/>
      <c r="J167" s="9"/>
      <c r="K167" s="9"/>
      <c r="L167" s="9"/>
      <c r="M167" s="9"/>
      <c r="N167" s="9"/>
      <c r="O167" s="9"/>
      <c r="P167" s="9"/>
      <c r="Q167" s="9"/>
      <c r="R167" s="9"/>
      <c r="S167" s="9"/>
      <c r="T167" s="9"/>
      <c r="U167" s="9"/>
      <c r="V167" s="9"/>
      <c r="W167" s="177"/>
      <c r="X167" s="177"/>
      <c r="Y167" s="177"/>
      <c r="Z167" s="177"/>
      <c r="AA167" s="177"/>
      <c r="AB167" s="177"/>
    </row>
    <row xmlns:x14ac="http://schemas.microsoft.com/office/spreadsheetml/2009/9/ac" r="168" s="174" customFormat="true" ht="12" x14ac:dyDescent="0.2">
      <c r="A168" s="177" t="s">
        <v>203</v>
      </c>
      <c r="B168" s="9">
        <v>2030</v>
      </c>
      <c r="C168" s="177" t="s">
        <v>17</v>
      </c>
      <c r="D168" s="9"/>
      <c r="E168" s="9"/>
      <c r="F168" s="9"/>
      <c r="G168" s="9"/>
      <c r="H168" s="9"/>
      <c r="I168" s="9"/>
      <c r="J168" s="9"/>
      <c r="K168" s="9"/>
      <c r="L168" s="9"/>
      <c r="M168" s="9"/>
      <c r="N168" s="9"/>
      <c r="O168" s="9"/>
      <c r="P168" s="9"/>
      <c r="Q168" s="9"/>
      <c r="R168" s="9"/>
      <c r="S168" s="9"/>
      <c r="T168" s="9"/>
      <c r="U168" s="9"/>
      <c r="V168" s="9"/>
      <c r="W168" s="177"/>
      <c r="X168" s="177"/>
      <c r="Y168" s="177"/>
      <c r="Z168" s="177"/>
      <c r="AA168" s="177"/>
      <c r="AB168" s="177"/>
    </row>
    <row xmlns:x14ac="http://schemas.microsoft.com/office/spreadsheetml/2009/9/ac" r="169" ht="15.75" x14ac:dyDescent="0.25">
      <c r="A169" s="178" t="s">
        <v>203</v>
      </c>
      <c r="B169" s="9">
        <v>2000</v>
      </c>
      <c r="C169" s="178" t="s">
        <v>18</v>
      </c>
      <c r="D169" s="9">
        <v>2701629</v>
      </c>
      <c r="E169" s="9"/>
      <c r="F169" s="9"/>
      <c r="G169" s="9"/>
      <c r="H169" s="9"/>
      <c r="I169" s="9"/>
      <c r="J169" s="9">
        <v>100</v>
      </c>
      <c r="K169" s="9"/>
      <c r="L169" s="9"/>
      <c r="M169" s="9"/>
      <c r="N169" s="9"/>
      <c r="O169" s="9"/>
      <c r="P169" s="9">
        <v>100</v>
      </c>
      <c r="Q169" s="9"/>
      <c r="R169" s="9"/>
      <c r="S169" s="9"/>
      <c r="T169" s="9"/>
      <c r="U169" s="9"/>
      <c r="V169" s="9">
        <v>100</v>
      </c>
      <c r="W169" s="178"/>
      <c r="X169" s="178"/>
      <c r="Y169" s="178"/>
      <c r="Z169" s="178"/>
      <c r="AA169" s="178"/>
      <c r="AB169" s="178"/>
    </row>
    <row xmlns:x14ac="http://schemas.microsoft.com/office/spreadsheetml/2009/9/ac" r="170" ht="15.75" x14ac:dyDescent="0.25">
      <c r="A170" s="178" t="s">
        <v>203</v>
      </c>
      <c r="B170" s="9">
        <v>2001</v>
      </c>
      <c r="C170" s="178" t="s">
        <v>18</v>
      </c>
      <c r="D170" s="9">
        <v>2693196</v>
      </c>
      <c r="E170" s="9"/>
      <c r="F170" s="9"/>
      <c r="G170" s="9"/>
      <c r="H170" s="9"/>
      <c r="I170" s="9"/>
      <c r="J170" s="9">
        <v>100</v>
      </c>
      <c r="K170" s="9"/>
      <c r="L170" s="9"/>
      <c r="M170" s="9"/>
      <c r="N170" s="9"/>
      <c r="O170" s="9"/>
      <c r="P170" s="9">
        <v>100</v>
      </c>
      <c r="Q170" s="9"/>
      <c r="R170" s="9"/>
      <c r="S170" s="9"/>
      <c r="T170" s="9"/>
      <c r="U170" s="9"/>
      <c r="V170" s="9">
        <v>100</v>
      </c>
      <c r="W170" s="178"/>
      <c r="X170" s="178"/>
      <c r="Y170" s="178"/>
      <c r="Z170" s="178"/>
      <c r="AA170" s="178"/>
      <c r="AB170" s="178"/>
    </row>
    <row xmlns:x14ac="http://schemas.microsoft.com/office/spreadsheetml/2009/9/ac" r="171" ht="15.75" x14ac:dyDescent="0.25">
      <c r="A171" s="178" t="s">
        <v>203</v>
      </c>
      <c r="B171" s="9">
        <v>2002</v>
      </c>
      <c r="C171" s="178" t="s">
        <v>18</v>
      </c>
      <c r="D171" s="9">
        <v>2654314</v>
      </c>
      <c r="E171" s="9"/>
      <c r="F171" s="9"/>
      <c r="G171" s="9"/>
      <c r="H171" s="9"/>
      <c r="I171" s="9"/>
      <c r="J171" s="9">
        <v>100</v>
      </c>
      <c r="K171" s="9"/>
      <c r="L171" s="9"/>
      <c r="M171" s="9"/>
      <c r="N171" s="9"/>
      <c r="O171" s="9"/>
      <c r="P171" s="9">
        <v>100</v>
      </c>
      <c r="Q171" s="9"/>
      <c r="R171" s="9"/>
      <c r="S171" s="9"/>
      <c r="T171" s="9"/>
      <c r="U171" s="9"/>
      <c r="V171" s="9">
        <v>100</v>
      </c>
      <c r="W171" s="178"/>
      <c r="X171" s="178"/>
      <c r="Y171" s="178"/>
      <c r="Z171" s="178"/>
      <c r="AA171" s="178"/>
      <c r="AB171" s="178"/>
    </row>
    <row xmlns:x14ac="http://schemas.microsoft.com/office/spreadsheetml/2009/9/ac" r="172" ht="15.75" x14ac:dyDescent="0.25">
      <c r="A172" s="178" t="s">
        <v>203</v>
      </c>
      <c r="B172" s="9">
        <v>2003</v>
      </c>
      <c r="C172" s="178" t="s">
        <v>18</v>
      </c>
      <c r="D172" s="9">
        <v>2633702</v>
      </c>
      <c r="E172" s="9"/>
      <c r="F172" s="9"/>
      <c r="G172" s="9"/>
      <c r="H172" s="9"/>
      <c r="I172" s="9"/>
      <c r="J172" s="9">
        <v>100</v>
      </c>
      <c r="K172" s="9"/>
      <c r="L172" s="9"/>
      <c r="M172" s="9"/>
      <c r="N172" s="9"/>
      <c r="O172" s="9"/>
      <c r="P172" s="9">
        <v>100</v>
      </c>
      <c r="Q172" s="9"/>
      <c r="R172" s="9"/>
      <c r="S172" s="9"/>
      <c r="T172" s="9"/>
      <c r="U172" s="9"/>
      <c r="V172" s="9">
        <v>100</v>
      </c>
      <c r="W172" s="178"/>
      <c r="X172" s="178"/>
      <c r="Y172" s="178"/>
      <c r="Z172" s="178"/>
      <c r="AA172" s="178"/>
      <c r="AB172" s="178"/>
    </row>
    <row xmlns:x14ac="http://schemas.microsoft.com/office/spreadsheetml/2009/9/ac" r="173" ht="15.75" x14ac:dyDescent="0.25">
      <c r="A173" s="178" t="s">
        <v>203</v>
      </c>
      <c r="B173" s="9">
        <v>2004</v>
      </c>
      <c r="C173" s="178" t="s">
        <v>18</v>
      </c>
      <c r="D173" s="9">
        <v>2609122</v>
      </c>
      <c r="E173" s="9"/>
      <c r="F173" s="9"/>
      <c r="G173" s="9"/>
      <c r="H173" s="9"/>
      <c r="I173" s="9"/>
      <c r="J173" s="9">
        <v>100</v>
      </c>
      <c r="K173" s="9"/>
      <c r="L173" s="9"/>
      <c r="M173" s="9"/>
      <c r="N173" s="9"/>
      <c r="O173" s="9"/>
      <c r="P173" s="9">
        <v>100</v>
      </c>
      <c r="Q173" s="9"/>
      <c r="R173" s="9"/>
      <c r="S173" s="9"/>
      <c r="T173" s="9"/>
      <c r="U173" s="9"/>
      <c r="V173" s="9">
        <v>100</v>
      </c>
      <c r="W173" s="178"/>
      <c r="X173" s="178"/>
      <c r="Y173" s="178"/>
      <c r="Z173" s="178"/>
      <c r="AA173" s="178"/>
      <c r="AB173" s="178"/>
    </row>
    <row xmlns:x14ac="http://schemas.microsoft.com/office/spreadsheetml/2009/9/ac" r="174" ht="15.75" x14ac:dyDescent="0.25">
      <c r="A174" s="178" t="s">
        <v>203</v>
      </c>
      <c r="B174" s="9">
        <v>2005</v>
      </c>
      <c r="C174" s="178" t="s">
        <v>18</v>
      </c>
      <c r="D174" s="9">
        <v>2577917</v>
      </c>
      <c r="E174" s="9"/>
      <c r="F174" s="9"/>
      <c r="G174" s="9"/>
      <c r="H174" s="9"/>
      <c r="I174" s="9"/>
      <c r="J174" s="9">
        <v>100</v>
      </c>
      <c r="K174" s="9"/>
      <c r="L174" s="9"/>
      <c r="M174" s="9"/>
      <c r="N174" s="9"/>
      <c r="O174" s="9"/>
      <c r="P174" s="9">
        <v>100</v>
      </c>
      <c r="Q174" s="9"/>
      <c r="R174" s="9"/>
      <c r="S174" s="9"/>
      <c r="T174" s="9"/>
      <c r="U174" s="9"/>
      <c r="V174" s="9">
        <v>100</v>
      </c>
      <c r="W174" s="178"/>
      <c r="X174" s="178"/>
      <c r="Y174" s="178"/>
      <c r="Z174" s="178"/>
      <c r="AA174" s="178"/>
      <c r="AB174" s="178"/>
    </row>
    <row xmlns:x14ac="http://schemas.microsoft.com/office/spreadsheetml/2009/9/ac" r="175" ht="15.75" x14ac:dyDescent="0.25">
      <c r="A175" s="178" t="s">
        <v>203</v>
      </c>
      <c r="B175" s="9">
        <v>2006</v>
      </c>
      <c r="C175" s="178" t="s">
        <v>18</v>
      </c>
      <c r="D175" s="9">
        <v>2349402</v>
      </c>
      <c r="E175" s="9"/>
      <c r="F175" s="9"/>
      <c r="G175" s="9"/>
      <c r="H175" s="9"/>
      <c r="I175" s="9"/>
      <c r="J175" s="9">
        <v>100</v>
      </c>
      <c r="K175" s="9"/>
      <c r="L175" s="9"/>
      <c r="M175" s="9"/>
      <c r="N175" s="9"/>
      <c r="O175" s="9"/>
      <c r="P175" s="9">
        <v>100</v>
      </c>
      <c r="Q175" s="9"/>
      <c r="R175" s="9"/>
      <c r="S175" s="9"/>
      <c r="T175" s="9"/>
      <c r="U175" s="9"/>
      <c r="V175" s="9">
        <v>100</v>
      </c>
      <c r="W175" s="178"/>
      <c r="X175" s="178"/>
      <c r="Y175" s="178"/>
      <c r="Z175" s="178"/>
      <c r="AA175" s="178"/>
      <c r="AB175" s="178"/>
    </row>
    <row xmlns:x14ac="http://schemas.microsoft.com/office/spreadsheetml/2009/9/ac" r="176" ht="15.75" x14ac:dyDescent="0.25">
      <c r="A176" s="178" t="s">
        <v>203</v>
      </c>
      <c r="B176" s="9">
        <v>2007</v>
      </c>
      <c r="C176" s="178" t="s">
        <v>18</v>
      </c>
      <c r="D176" s="9">
        <v>2319094</v>
      </c>
      <c r="E176" s="9"/>
      <c r="F176" s="9"/>
      <c r="G176" s="9"/>
      <c r="H176" s="9"/>
      <c r="I176" s="9"/>
      <c r="J176" s="9">
        <v>100</v>
      </c>
      <c r="K176" s="9"/>
      <c r="L176" s="9"/>
      <c r="M176" s="9"/>
      <c r="N176" s="9"/>
      <c r="O176" s="9"/>
      <c r="P176" s="9">
        <v>100</v>
      </c>
      <c r="Q176" s="9"/>
      <c r="R176" s="9"/>
      <c r="S176" s="9"/>
      <c r="T176" s="9"/>
      <c r="U176" s="9"/>
      <c r="V176" s="9">
        <v>100</v>
      </c>
      <c r="W176" s="178"/>
      <c r="X176" s="178"/>
      <c r="Y176" s="178"/>
      <c r="Z176" s="178"/>
      <c r="AA176" s="178"/>
      <c r="AB176" s="178"/>
    </row>
    <row xmlns:x14ac="http://schemas.microsoft.com/office/spreadsheetml/2009/9/ac" r="177" ht="15.75" x14ac:dyDescent="0.25">
      <c r="A177" s="178" t="s">
        <v>203</v>
      </c>
      <c r="B177" s="9">
        <v>2008</v>
      </c>
      <c r="C177" s="178" t="s">
        <v>18</v>
      </c>
      <c r="D177" s="9">
        <v>2045889</v>
      </c>
      <c r="E177" s="9"/>
      <c r="F177" s="9"/>
      <c r="G177" s="9"/>
      <c r="H177" s="9"/>
      <c r="I177" s="9"/>
      <c r="J177" s="9">
        <v>100</v>
      </c>
      <c r="K177" s="9"/>
      <c r="L177" s="9"/>
      <c r="M177" s="9"/>
      <c r="N177" s="9"/>
      <c r="O177" s="9"/>
      <c r="P177" s="9">
        <v>100</v>
      </c>
      <c r="Q177" s="9"/>
      <c r="R177" s="9"/>
      <c r="S177" s="9"/>
      <c r="T177" s="9"/>
      <c r="U177" s="9"/>
      <c r="V177" s="9">
        <v>100</v>
      </c>
      <c r="W177" s="178"/>
      <c r="X177" s="178"/>
      <c r="Y177" s="178"/>
      <c r="Z177" s="178"/>
      <c r="AA177" s="178"/>
      <c r="AB177" s="178"/>
    </row>
    <row xmlns:x14ac="http://schemas.microsoft.com/office/spreadsheetml/2009/9/ac" r="178" ht="15.75" x14ac:dyDescent="0.25">
      <c r="A178" s="178" t="s">
        <v>203</v>
      </c>
      <c r="B178" s="9">
        <v>2009</v>
      </c>
      <c r="C178" s="178" t="s">
        <v>18</v>
      </c>
      <c r="D178" s="9">
        <v>1800727</v>
      </c>
      <c r="E178" s="9"/>
      <c r="F178" s="9"/>
      <c r="G178" s="9"/>
      <c r="H178" s="9"/>
      <c r="I178" s="9"/>
      <c r="J178" s="9">
        <v>100</v>
      </c>
      <c r="K178" s="9"/>
      <c r="L178" s="9"/>
      <c r="M178" s="9"/>
      <c r="N178" s="9"/>
      <c r="O178" s="9"/>
      <c r="P178" s="9">
        <v>100</v>
      </c>
      <c r="Q178" s="9"/>
      <c r="R178" s="9"/>
      <c r="S178" s="9"/>
      <c r="T178" s="9"/>
      <c r="U178" s="9"/>
      <c r="V178" s="9">
        <v>100</v>
      </c>
      <c r="W178" s="178"/>
      <c r="X178" s="178"/>
      <c r="Y178" s="178"/>
      <c r="Z178" s="178"/>
      <c r="AA178" s="178"/>
      <c r="AB178" s="178"/>
    </row>
    <row xmlns:x14ac="http://schemas.microsoft.com/office/spreadsheetml/2009/9/ac" r="179" ht="15.75" x14ac:dyDescent="0.25">
      <c r="A179" s="178" t="s">
        <v>203</v>
      </c>
      <c r="B179" s="9">
        <v>2010</v>
      </c>
      <c r="C179" s="178" t="s">
        <v>18</v>
      </c>
      <c r="D179" s="9">
        <v>1777905</v>
      </c>
      <c r="E179" s="9"/>
      <c r="F179" s="9"/>
      <c r="G179" s="9"/>
      <c r="H179" s="9"/>
      <c r="I179" s="9"/>
      <c r="J179" s="9">
        <v>100</v>
      </c>
      <c r="K179" s="9"/>
      <c r="L179" s="9"/>
      <c r="M179" s="9"/>
      <c r="N179" s="9"/>
      <c r="O179" s="9"/>
      <c r="P179" s="9">
        <v>100</v>
      </c>
      <c r="Q179" s="9"/>
      <c r="R179" s="9"/>
      <c r="S179" s="9"/>
      <c r="T179" s="9"/>
      <c r="U179" s="9"/>
      <c r="V179" s="9">
        <v>100</v>
      </c>
      <c r="W179" s="178"/>
      <c r="X179" s="178"/>
      <c r="Y179" s="178"/>
      <c r="Z179" s="178"/>
      <c r="AA179" s="178"/>
      <c r="AB179" s="178"/>
    </row>
    <row xmlns:x14ac="http://schemas.microsoft.com/office/spreadsheetml/2009/9/ac" r="180" ht="15.75" x14ac:dyDescent="0.25">
      <c r="A180" s="178" t="s">
        <v>203</v>
      </c>
      <c r="B180" s="9">
        <v>2011</v>
      </c>
      <c r="C180" s="178" t="s">
        <v>18</v>
      </c>
      <c r="D180" s="9">
        <v>1764784</v>
      </c>
      <c r="E180" s="9"/>
      <c r="F180" s="9"/>
      <c r="G180" s="9"/>
      <c r="H180" s="9"/>
      <c r="I180" s="9"/>
      <c r="J180" s="9">
        <v>100</v>
      </c>
      <c r="K180" s="9"/>
      <c r="L180" s="9"/>
      <c r="M180" s="9"/>
      <c r="N180" s="9"/>
      <c r="O180" s="9"/>
      <c r="P180" s="9">
        <v>100</v>
      </c>
      <c r="Q180" s="9"/>
      <c r="R180" s="9"/>
      <c r="S180" s="9"/>
      <c r="T180" s="9"/>
      <c r="U180" s="9"/>
      <c r="V180" s="9">
        <v>100</v>
      </c>
      <c r="W180" s="178"/>
      <c r="X180" s="178"/>
      <c r="Y180" s="178"/>
      <c r="Z180" s="178"/>
      <c r="AA180" s="178"/>
      <c r="AB180" s="178"/>
    </row>
    <row xmlns:x14ac="http://schemas.microsoft.com/office/spreadsheetml/2009/9/ac" r="181" ht="15.75" x14ac:dyDescent="0.25">
      <c r="A181" s="178" t="s">
        <v>203</v>
      </c>
      <c r="B181" s="9">
        <v>2012</v>
      </c>
      <c r="C181" s="178" t="s">
        <v>18</v>
      </c>
      <c r="D181" s="9">
        <v>1759159</v>
      </c>
      <c r="E181" s="9"/>
      <c r="F181" s="9"/>
      <c r="G181" s="9"/>
      <c r="H181" s="9"/>
      <c r="I181" s="9"/>
      <c r="J181" s="9">
        <v>100</v>
      </c>
      <c r="K181" s="9"/>
      <c r="L181" s="9"/>
      <c r="M181" s="9"/>
      <c r="N181" s="9"/>
      <c r="O181" s="9"/>
      <c r="P181" s="9">
        <v>100</v>
      </c>
      <c r="Q181" s="9"/>
      <c r="R181" s="9"/>
      <c r="S181" s="9"/>
      <c r="T181" s="9"/>
      <c r="U181" s="9"/>
      <c r="V181" s="9">
        <v>100</v>
      </c>
      <c r="W181" s="178"/>
      <c r="X181" s="178"/>
      <c r="Y181" s="178"/>
      <c r="Z181" s="178"/>
      <c r="AA181" s="178"/>
      <c r="AB181" s="178"/>
    </row>
    <row xmlns:x14ac="http://schemas.microsoft.com/office/spreadsheetml/2009/9/ac" r="182" ht="15.75" x14ac:dyDescent="0.25">
      <c r="A182" s="178" t="s">
        <v>203</v>
      </c>
      <c r="B182" s="9">
        <v>2013</v>
      </c>
      <c r="C182" s="178" t="s">
        <v>18</v>
      </c>
      <c r="D182" s="9">
        <v>1744017</v>
      </c>
      <c r="E182" s="9"/>
      <c r="F182" s="9"/>
      <c r="G182" s="9"/>
      <c r="H182" s="9"/>
      <c r="I182" s="9"/>
      <c r="J182" s="9">
        <v>100</v>
      </c>
      <c r="K182" s="9"/>
      <c r="L182" s="9"/>
      <c r="M182" s="9"/>
      <c r="N182" s="9"/>
      <c r="O182" s="9"/>
      <c r="P182" s="9">
        <v>100</v>
      </c>
      <c r="Q182" s="9"/>
      <c r="R182" s="9"/>
      <c r="S182" s="9"/>
      <c r="T182" s="9"/>
      <c r="U182" s="9"/>
      <c r="V182" s="9">
        <v>100</v>
      </c>
      <c r="W182" s="178"/>
      <c r="X182" s="178"/>
      <c r="Y182" s="178"/>
      <c r="Z182" s="178"/>
      <c r="AA182" s="178"/>
      <c r="AB182" s="178"/>
    </row>
    <row xmlns:x14ac="http://schemas.microsoft.com/office/spreadsheetml/2009/9/ac" r="183" ht="15.75" x14ac:dyDescent="0.25">
      <c r="A183" s="178" t="s">
        <v>203</v>
      </c>
      <c r="B183" s="9">
        <v>2014</v>
      </c>
      <c r="C183" s="178" t="s">
        <v>18</v>
      </c>
      <c r="D183" s="9">
        <v>1720503</v>
      </c>
      <c r="E183" s="9"/>
      <c r="F183" s="9"/>
      <c r="G183" s="9"/>
      <c r="H183" s="9"/>
      <c r="I183" s="9"/>
      <c r="J183" s="9">
        <v>100</v>
      </c>
      <c r="K183" s="9"/>
      <c r="L183" s="9"/>
      <c r="M183" s="9"/>
      <c r="N183" s="9"/>
      <c r="O183" s="9"/>
      <c r="P183" s="9">
        <v>100</v>
      </c>
      <c r="Q183" s="9"/>
      <c r="R183" s="9"/>
      <c r="S183" s="9"/>
      <c r="T183" s="9"/>
      <c r="U183" s="9"/>
      <c r="V183" s="9">
        <v>100</v>
      </c>
      <c r="W183" s="178"/>
      <c r="X183" s="178"/>
      <c r="Y183" s="178"/>
      <c r="Z183" s="178"/>
      <c r="AA183" s="178"/>
      <c r="AB183" s="178"/>
    </row>
    <row xmlns:x14ac="http://schemas.microsoft.com/office/spreadsheetml/2009/9/ac" r="184" ht="15.75" x14ac:dyDescent="0.25">
      <c r="A184" s="178" t="s">
        <v>203</v>
      </c>
      <c r="B184" s="9">
        <v>2015</v>
      </c>
      <c r="C184" s="178" t="s">
        <v>18</v>
      </c>
      <c r="D184" s="9">
        <v>1712510</v>
      </c>
      <c r="E184" s="9"/>
      <c r="F184" s="9"/>
      <c r="G184" s="9">
        <v>84.71</v>
      </c>
      <c r="H184" s="9"/>
      <c r="I184" s="9"/>
      <c r="J184" s="9">
        <v>15.29000000000001</v>
      </c>
      <c r="K184" s="9"/>
      <c r="L184" s="9"/>
      <c r="M184" s="9">
        <v>87.32</v>
      </c>
      <c r="N184" s="9"/>
      <c r="O184" s="9"/>
      <c r="P184" s="9">
        <v>12.68000000000001</v>
      </c>
      <c r="Q184" s="9"/>
      <c r="R184" s="9"/>
      <c r="S184" s="9">
        <v>87.32</v>
      </c>
      <c r="T184" s="9"/>
      <c r="U184" s="9"/>
      <c r="V184" s="9">
        <v>12.68000000000001</v>
      </c>
      <c r="W184" s="178"/>
      <c r="X184" s="178"/>
      <c r="Y184" s="178"/>
      <c r="Z184" s="178"/>
      <c r="AA184" s="178"/>
      <c r="AB184" s="178"/>
    </row>
    <row xmlns:x14ac="http://schemas.microsoft.com/office/spreadsheetml/2009/9/ac" r="185" ht="15.75" x14ac:dyDescent="0.25">
      <c r="A185" s="178" t="s">
        <v>203</v>
      </c>
      <c r="B185" s="9">
        <v>2016</v>
      </c>
      <c r="C185" s="178" t="s">
        <v>18</v>
      </c>
      <c r="D185" s="9">
        <v>1706743</v>
      </c>
      <c r="E185" s="9"/>
      <c r="F185" s="9"/>
      <c r="G185" s="9">
        <v>84.71</v>
      </c>
      <c r="H185" s="9"/>
      <c r="I185" s="9"/>
      <c r="J185" s="9">
        <v>15.29000000000001</v>
      </c>
      <c r="K185" s="9"/>
      <c r="L185" s="9"/>
      <c r="M185" s="9">
        <v>87.32</v>
      </c>
      <c r="N185" s="9"/>
      <c r="O185" s="9"/>
      <c r="P185" s="9">
        <v>12.68000000000001</v>
      </c>
      <c r="Q185" s="9"/>
      <c r="R185" s="9"/>
      <c r="S185" s="9">
        <v>87.32</v>
      </c>
      <c r="T185" s="9"/>
      <c r="U185" s="9"/>
      <c r="V185" s="9">
        <v>12.68000000000001</v>
      </c>
      <c r="W185" s="178"/>
      <c r="X185" s="178"/>
      <c r="Y185" s="178"/>
      <c r="Z185" s="178"/>
      <c r="AA185" s="178"/>
      <c r="AB185" s="178"/>
    </row>
    <row xmlns:x14ac="http://schemas.microsoft.com/office/spreadsheetml/2009/9/ac" r="186" ht="15.75" x14ac:dyDescent="0.25">
      <c r="A186" s="178" t="s">
        <v>203</v>
      </c>
      <c r="B186" s="9">
        <v>2017</v>
      </c>
      <c r="C186" s="178" t="s">
        <v>18</v>
      </c>
      <c r="D186" s="9">
        <v>1699892</v>
      </c>
      <c r="E186" s="9"/>
      <c r="F186" s="9"/>
      <c r="G186" s="9">
        <v>84.71</v>
      </c>
      <c r="H186" s="9"/>
      <c r="I186" s="9"/>
      <c r="J186" s="9">
        <v>15.29000000000001</v>
      </c>
      <c r="K186" s="9"/>
      <c r="L186" s="9"/>
      <c r="M186" s="9">
        <v>87.32</v>
      </c>
      <c r="N186" s="9"/>
      <c r="O186" s="9"/>
      <c r="P186" s="9">
        <v>12.68000000000001</v>
      </c>
      <c r="Q186" s="9"/>
      <c r="R186" s="9"/>
      <c r="S186" s="9">
        <v>87.32</v>
      </c>
      <c r="T186" s="9"/>
      <c r="U186" s="9"/>
      <c r="V186" s="9">
        <v>12.68000000000001</v>
      </c>
      <c r="W186" s="178"/>
      <c r="X186" s="178"/>
      <c r="Y186" s="178"/>
      <c r="Z186" s="178"/>
      <c r="AA186" s="178"/>
      <c r="AB186" s="178"/>
    </row>
    <row xmlns:x14ac="http://schemas.microsoft.com/office/spreadsheetml/2009/9/ac" r="187" ht="15.75" x14ac:dyDescent="0.25">
      <c r="A187" s="178" t="s">
        <v>203</v>
      </c>
      <c r="B187" s="9">
        <v>2018</v>
      </c>
      <c r="C187" s="178" t="s">
        <v>18</v>
      </c>
      <c r="D187" s="9">
        <v>1684365</v>
      </c>
      <c r="E187" s="9"/>
      <c r="F187" s="9"/>
      <c r="G187" s="9">
        <v>84.71</v>
      </c>
      <c r="H187" s="9"/>
      <c r="I187" s="9"/>
      <c r="J187" s="9">
        <v>15.29000000000001</v>
      </c>
      <c r="K187" s="9"/>
      <c r="L187" s="9"/>
      <c r="M187" s="9">
        <v>87.32</v>
      </c>
      <c r="N187" s="9"/>
      <c r="O187" s="9"/>
      <c r="P187" s="9">
        <v>12.68000000000001</v>
      </c>
      <c r="Q187" s="9"/>
      <c r="R187" s="9"/>
      <c r="S187" s="9">
        <v>87.32</v>
      </c>
      <c r="T187" s="9"/>
      <c r="U187" s="9"/>
      <c r="V187" s="9">
        <v>12.68000000000001</v>
      </c>
      <c r="W187" s="178"/>
      <c r="X187" s="178"/>
      <c r="Y187" s="178"/>
      <c r="Z187" s="178"/>
      <c r="AA187" s="178"/>
      <c r="AB187" s="178"/>
    </row>
    <row xmlns:x14ac="http://schemas.microsoft.com/office/spreadsheetml/2009/9/ac" r="188" ht="15.75" x14ac:dyDescent="0.25">
      <c r="A188" s="178" t="s">
        <v>203</v>
      </c>
      <c r="B188" s="9">
        <v>2019</v>
      </c>
      <c r="C188" s="178" t="s">
        <v>18</v>
      </c>
      <c r="D188" s="9">
        <v>1671071</v>
      </c>
      <c r="E188" s="9"/>
      <c r="F188" s="9"/>
      <c r="G188" s="9">
        <v>84.71</v>
      </c>
      <c r="H188" s="9"/>
      <c r="I188" s="9"/>
      <c r="J188" s="9">
        <v>15.29000000000001</v>
      </c>
      <c r="K188" s="9"/>
      <c r="L188" s="9"/>
      <c r="M188" s="9">
        <v>87.32</v>
      </c>
      <c r="N188" s="9"/>
      <c r="O188" s="9"/>
      <c r="P188" s="9">
        <v>12.68000000000001</v>
      </c>
      <c r="Q188" s="9"/>
      <c r="R188" s="9"/>
      <c r="S188" s="9">
        <v>87.32</v>
      </c>
      <c r="T188" s="9"/>
      <c r="U188" s="9"/>
      <c r="V188" s="9">
        <v>12.68000000000001</v>
      </c>
      <c r="W188" s="178"/>
      <c r="X188" s="178"/>
      <c r="Y188" s="178"/>
      <c r="Z188" s="178"/>
      <c r="AA188" s="178"/>
      <c r="AB188" s="178"/>
    </row>
    <row xmlns:x14ac="http://schemas.microsoft.com/office/spreadsheetml/2009/9/ac" r="189" ht="15.75" x14ac:dyDescent="0.25">
      <c r="A189" s="178" t="s">
        <v>203</v>
      </c>
      <c r="B189" s="9">
        <v>2020</v>
      </c>
      <c r="C189" s="178" t="s">
        <v>18</v>
      </c>
      <c r="D189" s="9">
        <v>1666521</v>
      </c>
      <c r="E189" s="9"/>
      <c r="F189" s="9"/>
      <c r="G189" s="9">
        <v>84.71</v>
      </c>
      <c r="H189" s="9"/>
      <c r="I189" s="9"/>
      <c r="J189" s="9">
        <v>15.29000000000001</v>
      </c>
      <c r="K189" s="9"/>
      <c r="L189" s="9"/>
      <c r="M189" s="9">
        <v>87.32</v>
      </c>
      <c r="N189" s="9"/>
      <c r="O189" s="9"/>
      <c r="P189" s="9">
        <v>12.68000000000001</v>
      </c>
      <c r="Q189" s="9"/>
      <c r="R189" s="9"/>
      <c r="S189" s="9">
        <v>87.32</v>
      </c>
      <c r="T189" s="9"/>
      <c r="U189" s="9"/>
      <c r="V189" s="9">
        <v>12.68000000000001</v>
      </c>
      <c r="W189" s="178"/>
      <c r="X189" s="178"/>
      <c r="Y189" s="178"/>
      <c r="Z189" s="178"/>
      <c r="AA189" s="178"/>
      <c r="AB189" s="178"/>
    </row>
    <row xmlns:x14ac="http://schemas.microsoft.com/office/spreadsheetml/2009/9/ac" r="190" ht="15.75" x14ac:dyDescent="0.25">
      <c r="A190" s="178" t="s">
        <v>203</v>
      </c>
      <c r="B190" s="9">
        <v>2021</v>
      </c>
      <c r="C190" s="178" t="s">
        <v>18</v>
      </c>
      <c r="D190" s="9">
        <v>1673922</v>
      </c>
      <c r="E190" s="9"/>
      <c r="F190" s="9"/>
      <c r="G190" s="9">
        <v>84.71</v>
      </c>
      <c r="H190" s="9"/>
      <c r="I190" s="9"/>
      <c r="J190" s="9">
        <v>15.29000000000001</v>
      </c>
      <c r="K190" s="9"/>
      <c r="L190" s="9"/>
      <c r="M190" s="9">
        <v>87.32</v>
      </c>
      <c r="N190" s="9"/>
      <c r="O190" s="9"/>
      <c r="P190" s="9">
        <v>12.68000000000001</v>
      </c>
      <c r="Q190" s="9"/>
      <c r="R190" s="9"/>
      <c r="S190" s="9">
        <v>87.32</v>
      </c>
      <c r="T190" s="9"/>
      <c r="U190" s="9"/>
      <c r="V190" s="9">
        <v>12.68000000000001</v>
      </c>
      <c r="W190" s="178"/>
      <c r="X190" s="178"/>
      <c r="Y190" s="178"/>
      <c r="Z190" s="178"/>
      <c r="AA190" s="178"/>
      <c r="AB190" s="178"/>
    </row>
    <row xmlns:x14ac="http://schemas.microsoft.com/office/spreadsheetml/2009/9/ac" r="191" ht="15.75" x14ac:dyDescent="0.25">
      <c r="A191" s="178" t="s">
        <v>203</v>
      </c>
      <c r="B191" s="9">
        <v>2022</v>
      </c>
      <c r="C191" s="178" t="s">
        <v>18</v>
      </c>
      <c r="D191" s="9">
        <v>1741487</v>
      </c>
      <c r="E191" s="9"/>
      <c r="F191" s="9"/>
      <c r="G191" s="9">
        <v>84.71</v>
      </c>
      <c r="H191" s="9"/>
      <c r="I191" s="9"/>
      <c r="J191" s="9">
        <v>15.29000000000001</v>
      </c>
      <c r="K191" s="9"/>
      <c r="L191" s="9"/>
      <c r="M191" s="9">
        <v>87.32</v>
      </c>
      <c r="N191" s="9"/>
      <c r="O191" s="9"/>
      <c r="P191" s="9">
        <v>12.68000000000001</v>
      </c>
      <c r="Q191" s="9"/>
      <c r="R191" s="9"/>
      <c r="S191" s="9">
        <v>87.32</v>
      </c>
      <c r="T191" s="9"/>
      <c r="U191" s="9"/>
      <c r="V191" s="9">
        <v>12.68000000000001</v>
      </c>
      <c r="W191" s="178"/>
      <c r="X191" s="178"/>
      <c r="Y191" s="178"/>
      <c r="Z191" s="178"/>
      <c r="AA191" s="178"/>
      <c r="AB191" s="178"/>
    </row>
    <row xmlns:x14ac="http://schemas.microsoft.com/office/spreadsheetml/2009/9/ac" r="192" ht="15.75" x14ac:dyDescent="0.25">
      <c r="A192" s="178" t="s">
        <v>203</v>
      </c>
      <c r="B192" s="9">
        <v>2023</v>
      </c>
      <c r="C192" s="178" t="s">
        <v>18</v>
      </c>
      <c r="D192" s="9">
        <v>1768922</v>
      </c>
      <c r="E192" s="9"/>
      <c r="F192" s="9"/>
      <c r="G192" s="9">
        <v>84.71</v>
      </c>
      <c r="H192" s="9"/>
      <c r="I192" s="9"/>
      <c r="J192" s="9">
        <v>15.29000000000001</v>
      </c>
      <c r="K192" s="9"/>
      <c r="L192" s="9"/>
      <c r="M192" s="9">
        <v>87.32</v>
      </c>
      <c r="N192" s="9"/>
      <c r="O192" s="9"/>
      <c r="P192" s="9">
        <v>12.68000000000001</v>
      </c>
      <c r="Q192" s="9"/>
      <c r="R192" s="9"/>
      <c r="S192" s="9">
        <v>87.32</v>
      </c>
      <c r="T192" s="9"/>
      <c r="U192" s="9"/>
      <c r="V192" s="9">
        <v>12.68000000000001</v>
      </c>
      <c r="W192" s="178"/>
      <c r="X192" s="178"/>
      <c r="Y192" s="178"/>
      <c r="Z192" s="178"/>
      <c r="AA192" s="178"/>
      <c r="AB192" s="178"/>
    </row>
    <row xmlns:x14ac="http://schemas.microsoft.com/office/spreadsheetml/2009/9/ac" r="193" ht="15.75" x14ac:dyDescent="0.25">
      <c r="A193" s="178" t="s">
        <v>203</v>
      </c>
      <c r="B193" s="9">
        <v>2024</v>
      </c>
      <c r="C193" s="178" t="s">
        <v>18</v>
      </c>
      <c r="D193" s="9"/>
      <c r="E193" s="9"/>
      <c r="F193" s="9"/>
      <c r="G193" s="9"/>
      <c r="H193" s="9"/>
      <c r="I193" s="9"/>
      <c r="J193" s="9"/>
      <c r="K193" s="9"/>
      <c r="L193" s="9"/>
      <c r="M193" s="9"/>
      <c r="N193" s="9"/>
      <c r="O193" s="9"/>
      <c r="P193" s="9"/>
      <c r="Q193" s="9"/>
      <c r="R193" s="9"/>
      <c r="S193" s="9"/>
      <c r="T193" s="9"/>
      <c r="U193" s="9"/>
      <c r="V193" s="9"/>
      <c r="W193" s="178"/>
      <c r="X193" s="178"/>
      <c r="Y193" s="178"/>
      <c r="Z193" s="178"/>
      <c r="AA193" s="178"/>
      <c r="AB193" s="178"/>
    </row>
    <row xmlns:x14ac="http://schemas.microsoft.com/office/spreadsheetml/2009/9/ac" r="194" ht="15.75" x14ac:dyDescent="0.25">
      <c r="A194" s="178" t="s">
        <v>203</v>
      </c>
      <c r="B194" s="9">
        <v>2025</v>
      </c>
      <c r="C194" s="178" t="s">
        <v>18</v>
      </c>
      <c r="D194" s="9"/>
      <c r="E194" s="9"/>
      <c r="F194" s="9"/>
      <c r="G194" s="9"/>
      <c r="H194" s="9"/>
      <c r="I194" s="9"/>
      <c r="J194" s="9"/>
      <c r="K194" s="9"/>
      <c r="L194" s="9"/>
      <c r="M194" s="9"/>
      <c r="N194" s="9"/>
      <c r="O194" s="9"/>
      <c r="P194" s="9"/>
      <c r="Q194" s="9"/>
      <c r="R194" s="9"/>
      <c r="S194" s="9"/>
      <c r="T194" s="9"/>
      <c r="U194" s="9"/>
      <c r="V194" s="9"/>
      <c r="W194" s="178"/>
      <c r="X194" s="178"/>
      <c r="Y194" s="178"/>
      <c r="Z194" s="178"/>
      <c r="AA194" s="178"/>
      <c r="AB194" s="178"/>
    </row>
    <row xmlns:x14ac="http://schemas.microsoft.com/office/spreadsheetml/2009/9/ac" r="195" ht="15.75" x14ac:dyDescent="0.25">
      <c r="A195" s="178" t="s">
        <v>203</v>
      </c>
      <c r="B195" s="9">
        <v>2026</v>
      </c>
      <c r="C195" s="178" t="s">
        <v>18</v>
      </c>
      <c r="D195" s="9"/>
      <c r="E195" s="9"/>
      <c r="F195" s="9"/>
      <c r="G195" s="9"/>
      <c r="H195" s="9"/>
      <c r="I195" s="9"/>
      <c r="J195" s="9"/>
      <c r="K195" s="9"/>
      <c r="L195" s="9"/>
      <c r="M195" s="9"/>
      <c r="N195" s="9"/>
      <c r="O195" s="9"/>
      <c r="P195" s="9"/>
      <c r="Q195" s="9"/>
      <c r="R195" s="9"/>
      <c r="S195" s="9"/>
      <c r="T195" s="9"/>
      <c r="U195" s="9"/>
      <c r="V195" s="9"/>
      <c r="W195" s="178"/>
      <c r="X195" s="178"/>
      <c r="Y195" s="178"/>
      <c r="Z195" s="178"/>
      <c r="AA195" s="178"/>
      <c r="AB195" s="178"/>
    </row>
    <row xmlns:x14ac="http://schemas.microsoft.com/office/spreadsheetml/2009/9/ac" r="196" ht="15.75" x14ac:dyDescent="0.25">
      <c r="A196" s="178" t="s">
        <v>203</v>
      </c>
      <c r="B196" s="9">
        <v>2027</v>
      </c>
      <c r="C196" s="178" t="s">
        <v>18</v>
      </c>
      <c r="D196" s="9"/>
      <c r="E196" s="9"/>
      <c r="F196" s="9"/>
      <c r="G196" s="9"/>
      <c r="H196" s="9"/>
      <c r="I196" s="9"/>
      <c r="J196" s="9"/>
      <c r="K196" s="9"/>
      <c r="L196" s="9"/>
      <c r="M196" s="9"/>
      <c r="N196" s="9"/>
      <c r="O196" s="9"/>
      <c r="P196" s="9"/>
      <c r="Q196" s="9"/>
      <c r="R196" s="9"/>
      <c r="S196" s="9"/>
      <c r="T196" s="9"/>
      <c r="U196" s="9"/>
      <c r="V196" s="9"/>
      <c r="W196" s="178"/>
      <c r="X196" s="178"/>
      <c r="Y196" s="178"/>
      <c r="Z196" s="178"/>
      <c r="AA196" s="178"/>
      <c r="AB196" s="178"/>
    </row>
    <row xmlns:x14ac="http://schemas.microsoft.com/office/spreadsheetml/2009/9/ac" r="197" ht="15.75" x14ac:dyDescent="0.25">
      <c r="A197" s="178" t="s">
        <v>203</v>
      </c>
      <c r="B197" s="9">
        <v>2028</v>
      </c>
      <c r="C197" s="178" t="s">
        <v>18</v>
      </c>
      <c r="D197" s="9"/>
      <c r="E197" s="9"/>
      <c r="F197" s="9"/>
      <c r="G197" s="9"/>
      <c r="H197" s="9"/>
      <c r="I197" s="9"/>
      <c r="J197" s="9"/>
      <c r="K197" s="9"/>
      <c r="L197" s="9"/>
      <c r="M197" s="9"/>
      <c r="N197" s="9"/>
      <c r="O197" s="9"/>
      <c r="P197" s="9"/>
      <c r="Q197" s="9"/>
      <c r="R197" s="9"/>
      <c r="S197" s="9"/>
      <c r="T197" s="9"/>
      <c r="U197" s="9"/>
      <c r="V197" s="9"/>
      <c r="W197" s="178"/>
      <c r="X197" s="178"/>
      <c r="Y197" s="178"/>
      <c r="Z197" s="178"/>
      <c r="AA197" s="178"/>
      <c r="AB197" s="178"/>
    </row>
    <row xmlns:x14ac="http://schemas.microsoft.com/office/spreadsheetml/2009/9/ac" r="198" ht="15.75" x14ac:dyDescent="0.25">
      <c r="A198" s="178" t="s">
        <v>203</v>
      </c>
      <c r="B198" s="9">
        <v>2029</v>
      </c>
      <c r="C198" s="178" t="s">
        <v>18</v>
      </c>
      <c r="D198" s="9"/>
      <c r="E198" s="9"/>
      <c r="F198" s="9"/>
      <c r="G198" s="9"/>
      <c r="H198" s="9"/>
      <c r="I198" s="9"/>
      <c r="J198" s="9"/>
      <c r="K198" s="9"/>
      <c r="L198" s="9"/>
      <c r="M198" s="9"/>
      <c r="N198" s="9"/>
      <c r="O198" s="9"/>
      <c r="P198" s="9"/>
      <c r="Q198" s="9"/>
      <c r="R198" s="9"/>
      <c r="S198" s="9"/>
      <c r="T198" s="9"/>
      <c r="U198" s="9"/>
      <c r="V198" s="9"/>
      <c r="W198" s="178"/>
      <c r="X198" s="178"/>
      <c r="Y198" s="178"/>
      <c r="Z198" s="178"/>
      <c r="AA198" s="178"/>
      <c r="AB198" s="178"/>
    </row>
    <row xmlns:x14ac="http://schemas.microsoft.com/office/spreadsheetml/2009/9/ac" r="199" ht="15.75" x14ac:dyDescent="0.25">
      <c r="A199" s="178" t="s">
        <v>203</v>
      </c>
      <c r="B199" s="9">
        <v>2030</v>
      </c>
      <c r="C199" s="178" t="s">
        <v>18</v>
      </c>
      <c r="D199" s="9"/>
      <c r="E199" s="9"/>
      <c r="F199" s="9"/>
      <c r="G199" s="9"/>
      <c r="H199" s="9"/>
      <c r="I199" s="9"/>
      <c r="J199" s="9"/>
      <c r="K199" s="9"/>
      <c r="L199" s="9"/>
      <c r="M199" s="9"/>
      <c r="N199" s="9"/>
      <c r="O199" s="9"/>
      <c r="P199" s="9"/>
      <c r="Q199" s="9"/>
      <c r="R199" s="9"/>
      <c r="S199" s="9"/>
      <c r="T199" s="9"/>
      <c r="U199" s="9"/>
      <c r="V199" s="9"/>
      <c r="W199" s="178"/>
      <c r="X199" s="178"/>
      <c r="Y199" s="178"/>
      <c r="Z199" s="178"/>
      <c r="AA199" s="178"/>
      <c r="AB199" s="178"/>
    </row>
    <row xmlns:x14ac="http://schemas.microsoft.com/office/spreadsheetml/2009/9/ac" r="200" ht="15.75" x14ac:dyDescent="0.25">
      <c r="A200" s="178"/>
      <c r="B200" s="179"/>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row>
    <row xmlns:x14ac="http://schemas.microsoft.com/office/spreadsheetml/2009/9/ac" r="201" ht="15.75" x14ac:dyDescent="0.25">
      <c r="A201" s="178"/>
      <c r="B201" s="179"/>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row>
    <row xmlns:x14ac="http://schemas.microsoft.com/office/spreadsheetml/2009/9/ac" r="202" ht="15.75" x14ac:dyDescent="0.25">
      <c r="A202" s="178"/>
      <c r="B202" s="179"/>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row>
    <row xmlns:x14ac="http://schemas.microsoft.com/office/spreadsheetml/2009/9/ac" r="203" ht="15.75" x14ac:dyDescent="0.25">
      <c r="A203" s="178"/>
      <c r="B203" s="179"/>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row>
    <row xmlns:x14ac="http://schemas.microsoft.com/office/spreadsheetml/2009/9/ac" r="204" ht="15.75" x14ac:dyDescent="0.25">
      <c r="A204" s="178"/>
      <c r="B204" s="179"/>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row>
    <row xmlns:x14ac="http://schemas.microsoft.com/office/spreadsheetml/2009/9/ac" r="205" ht="15.75" x14ac:dyDescent="0.25">
      <c r="A205" s="178"/>
      <c r="B205" s="179"/>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row>
    <row xmlns:x14ac="http://schemas.microsoft.com/office/spreadsheetml/2009/9/ac" r="206" ht="15.75" x14ac:dyDescent="0.25">
      <c r="A206" s="178"/>
      <c r="B206" s="179"/>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row>
    <row xmlns:x14ac="http://schemas.microsoft.com/office/spreadsheetml/2009/9/ac" r="207" ht="15.75" x14ac:dyDescent="0.25">
      <c r="A207" s="178"/>
      <c r="B207" s="179"/>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row>
    <row xmlns:x14ac="http://schemas.microsoft.com/office/spreadsheetml/2009/9/ac" r="208" ht="15.75" x14ac:dyDescent="0.25">
      <c r="A208" s="178"/>
      <c r="B208" s="179"/>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row>
    <row xmlns:x14ac="http://schemas.microsoft.com/office/spreadsheetml/2009/9/ac" r="209" ht="15.75" x14ac:dyDescent="0.25">
      <c r="A209" s="178"/>
      <c r="B209" s="179"/>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row>
    <row xmlns:x14ac="http://schemas.microsoft.com/office/spreadsheetml/2009/9/ac" r="210" ht="15.75" x14ac:dyDescent="0.25">
      <c r="A210" s="178"/>
      <c r="B210" s="179"/>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row>
    <row xmlns:x14ac="http://schemas.microsoft.com/office/spreadsheetml/2009/9/ac" r="211" ht="15.75" x14ac:dyDescent="0.25">
      <c r="A211" s="178"/>
      <c r="B211" s="179"/>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row>
    <row xmlns:x14ac="http://schemas.microsoft.com/office/spreadsheetml/2009/9/ac" r="212" ht="15.75" x14ac:dyDescent="0.25">
      <c r="A212" s="178"/>
      <c r="B212" s="179"/>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row>
    <row xmlns:x14ac="http://schemas.microsoft.com/office/spreadsheetml/2009/9/ac" r="213" ht="15.75" x14ac:dyDescent="0.25">
      <c r="A213" s="178"/>
      <c r="B213" s="179"/>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row>
    <row xmlns:x14ac="http://schemas.microsoft.com/office/spreadsheetml/2009/9/ac" r="214" ht="15.75" x14ac:dyDescent="0.25">
      <c r="A214" s="178"/>
      <c r="B214" s="179"/>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row>
    <row xmlns:x14ac="http://schemas.microsoft.com/office/spreadsheetml/2009/9/ac" r="215" ht="15.75" x14ac:dyDescent="0.25">
      <c r="A215" s="178"/>
      <c r="B215" s="179"/>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row>
    <row xmlns:x14ac="http://schemas.microsoft.com/office/spreadsheetml/2009/9/ac" r="216" ht="15.75" x14ac:dyDescent="0.25">
      <c r="A216" s="178"/>
      <c r="B216" s="179"/>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row>
    <row xmlns:x14ac="http://schemas.microsoft.com/office/spreadsheetml/2009/9/ac" r="217" ht="15.75" x14ac:dyDescent="0.25">
      <c r="A217" s="178"/>
      <c r="B217" s="179"/>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row>
    <row xmlns:x14ac="http://schemas.microsoft.com/office/spreadsheetml/2009/9/ac" r="218" ht="15.75" x14ac:dyDescent="0.25">
      <c r="A218" s="178"/>
      <c r="B218" s="179"/>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row>
    <row xmlns:x14ac="http://schemas.microsoft.com/office/spreadsheetml/2009/9/ac" r="219" ht="15.75" x14ac:dyDescent="0.25">
      <c r="A219" s="178"/>
      <c r="B219" s="179"/>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row>
    <row xmlns:x14ac="http://schemas.microsoft.com/office/spreadsheetml/2009/9/ac" r="220" ht="15.75" x14ac:dyDescent="0.25">
      <c r="A220" s="178"/>
      <c r="B220" s="179"/>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row>
    <row xmlns:x14ac="http://schemas.microsoft.com/office/spreadsheetml/2009/9/ac" r="221" ht="15.75" x14ac:dyDescent="0.25">
      <c r="A221" s="178"/>
      <c r="B221" s="179"/>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row>
    <row xmlns:x14ac="http://schemas.microsoft.com/office/spreadsheetml/2009/9/ac" r="222" ht="15.75" x14ac:dyDescent="0.25">
      <c r="A222" s="178"/>
      <c r="B222" s="179"/>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row>
    <row xmlns:x14ac="http://schemas.microsoft.com/office/spreadsheetml/2009/9/ac" r="223" ht="15.75" x14ac:dyDescent="0.25">
      <c r="A223" s="178"/>
      <c r="B223" s="179"/>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row>
    <row xmlns:x14ac="http://schemas.microsoft.com/office/spreadsheetml/2009/9/ac" r="224" ht="15.75" x14ac:dyDescent="0.25">
      <c r="A224" s="178"/>
      <c r="B224" s="179"/>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row>
    <row xmlns:x14ac="http://schemas.microsoft.com/office/spreadsheetml/2009/9/ac" r="225" ht="15.75" x14ac:dyDescent="0.25">
      <c r="A225" s="178"/>
      <c r="B225" s="179"/>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row>
    <row xmlns:x14ac="http://schemas.microsoft.com/office/spreadsheetml/2009/9/ac" r="226" ht="15.75" x14ac:dyDescent="0.25">
      <c r="A226" s="178"/>
      <c r="B226" s="179"/>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row>
    <row xmlns:x14ac="http://schemas.microsoft.com/office/spreadsheetml/2009/9/ac" r="227" ht="15.75" x14ac:dyDescent="0.25">
      <c r="A227" s="178"/>
      <c r="B227" s="179"/>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row>
    <row xmlns:x14ac="http://schemas.microsoft.com/office/spreadsheetml/2009/9/ac" r="228" ht="15.75" x14ac:dyDescent="0.25">
      <c r="A228" s="178"/>
      <c r="B228" s="179"/>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row>
    <row xmlns:x14ac="http://schemas.microsoft.com/office/spreadsheetml/2009/9/ac" r="229" ht="15.75" x14ac:dyDescent="0.25">
      <c r="A229" s="178"/>
      <c r="B229" s="179"/>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row>
    <row xmlns:x14ac="http://schemas.microsoft.com/office/spreadsheetml/2009/9/ac" r="230" ht="15.75" x14ac:dyDescent="0.25">
      <c r="A230" s="178"/>
      <c r="B230" s="179"/>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row>
    <row xmlns:x14ac="http://schemas.microsoft.com/office/spreadsheetml/2009/9/ac" r="231" ht="15.75" x14ac:dyDescent="0.25">
      <c r="A231" s="178"/>
      <c r="B231" s="179"/>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row>
    <row xmlns:x14ac="http://schemas.microsoft.com/office/spreadsheetml/2009/9/ac" r="232" ht="15.75" x14ac:dyDescent="0.25">
      <c r="A232" s="178"/>
      <c r="B232" s="179"/>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row>
    <row xmlns:x14ac="http://schemas.microsoft.com/office/spreadsheetml/2009/9/ac" r="233" ht="15.75" x14ac:dyDescent="0.25">
      <c r="A233" s="178"/>
      <c r="B233" s="179"/>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row>
    <row xmlns:x14ac="http://schemas.microsoft.com/office/spreadsheetml/2009/9/ac" r="234" ht="15.75" x14ac:dyDescent="0.25">
      <c r="A234" s="178"/>
      <c r="B234" s="179"/>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row>
    <row xmlns:x14ac="http://schemas.microsoft.com/office/spreadsheetml/2009/9/ac" r="235" ht="15.75" x14ac:dyDescent="0.25">
      <c r="A235" s="178"/>
      <c r="B235" s="179"/>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row>
    <row xmlns:x14ac="http://schemas.microsoft.com/office/spreadsheetml/2009/9/ac" r="236" ht="15.75" x14ac:dyDescent="0.25">
      <c r="A236" s="178"/>
      <c r="B236" s="179"/>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row>
    <row xmlns:x14ac="http://schemas.microsoft.com/office/spreadsheetml/2009/9/ac" r="237" ht="15.75" x14ac:dyDescent="0.25">
      <c r="A237" s="178"/>
      <c r="B237" s="179"/>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row>
    <row xmlns:x14ac="http://schemas.microsoft.com/office/spreadsheetml/2009/9/ac" r="238" ht="15.75" x14ac:dyDescent="0.25">
      <c r="A238" s="178"/>
      <c r="B238" s="179"/>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row>
    <row xmlns:x14ac="http://schemas.microsoft.com/office/spreadsheetml/2009/9/ac" r="239" ht="15.75" x14ac:dyDescent="0.25">
      <c r="A239" s="178"/>
      <c r="B239" s="179"/>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row>
    <row xmlns:x14ac="http://schemas.microsoft.com/office/spreadsheetml/2009/9/ac" r="240" ht="15.75" x14ac:dyDescent="0.25">
      <c r="A240" s="178"/>
      <c r="B240" s="179"/>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row>
    <row xmlns:x14ac="http://schemas.microsoft.com/office/spreadsheetml/2009/9/ac" r="241" ht="15.75" x14ac:dyDescent="0.25">
      <c r="A241" s="178"/>
      <c r="B241" s="179"/>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row>
    <row xmlns:x14ac="http://schemas.microsoft.com/office/spreadsheetml/2009/9/ac" r="242" ht="15.75" x14ac:dyDescent="0.25">
      <c r="A242" s="178"/>
      <c r="B242" s="179"/>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row>
    <row xmlns:x14ac="http://schemas.microsoft.com/office/spreadsheetml/2009/9/ac" r="243" ht="15.75" x14ac:dyDescent="0.25">
      <c r="A243" s="178"/>
      <c r="B243" s="179"/>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row>
    <row xmlns:x14ac="http://schemas.microsoft.com/office/spreadsheetml/2009/9/ac" r="244" ht="15.75" x14ac:dyDescent="0.25">
      <c r="A244" s="178"/>
      <c r="B244" s="179"/>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row>
    <row xmlns:x14ac="http://schemas.microsoft.com/office/spreadsheetml/2009/9/ac" r="245" ht="15.75" x14ac:dyDescent="0.25">
      <c r="A245" s="178"/>
      <c r="B245" s="179"/>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row>
    <row xmlns:x14ac="http://schemas.microsoft.com/office/spreadsheetml/2009/9/ac" r="246" ht="15.75" x14ac:dyDescent="0.25">
      <c r="A246" s="178"/>
      <c r="B246" s="179"/>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row>
    <row xmlns:x14ac="http://schemas.microsoft.com/office/spreadsheetml/2009/9/ac" r="247" ht="15.75" x14ac:dyDescent="0.25">
      <c r="A247" s="178"/>
      <c r="B247" s="179"/>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row>
    <row xmlns:x14ac="http://schemas.microsoft.com/office/spreadsheetml/2009/9/ac" r="248" ht="15.75" x14ac:dyDescent="0.25">
      <c r="A248" s="178"/>
      <c r="B248" s="179"/>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row>
    <row xmlns:x14ac="http://schemas.microsoft.com/office/spreadsheetml/2009/9/ac" r="249" ht="15.75" x14ac:dyDescent="0.25">
      <c r="A249" s="178"/>
      <c r="B249" s="179"/>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row>
    <row xmlns:x14ac="http://schemas.microsoft.com/office/spreadsheetml/2009/9/ac" r="250" ht="15.75" x14ac:dyDescent="0.25">
      <c r="A250" s="178"/>
      <c r="B250" s="179"/>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row>
    <row xmlns:x14ac="http://schemas.microsoft.com/office/spreadsheetml/2009/9/ac" r="251" ht="15.75" x14ac:dyDescent="0.25">
      <c r="A251" s="178"/>
      <c r="B251" s="179"/>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row>
    <row xmlns:x14ac="http://schemas.microsoft.com/office/spreadsheetml/2009/9/ac" r="252" ht="15.75" x14ac:dyDescent="0.25">
      <c r="A252" s="178"/>
      <c r="B252" s="179"/>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row>
    <row xmlns:x14ac="http://schemas.microsoft.com/office/spreadsheetml/2009/9/ac" r="253" ht="15.75" x14ac:dyDescent="0.25">
      <c r="A253" s="178"/>
      <c r="B253" s="179"/>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row>
    <row xmlns:x14ac="http://schemas.microsoft.com/office/spreadsheetml/2009/9/ac" r="254" ht="15.75" x14ac:dyDescent="0.25">
      <c r="A254" s="178"/>
      <c r="B254" s="179"/>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row>
    <row xmlns:x14ac="http://schemas.microsoft.com/office/spreadsheetml/2009/9/ac" r="255" ht="15.75" x14ac:dyDescent="0.25">
      <c r="A255" s="178"/>
      <c r="B255" s="179"/>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row>
    <row xmlns:x14ac="http://schemas.microsoft.com/office/spreadsheetml/2009/9/ac" r="256" ht="15.75" x14ac:dyDescent="0.25">
      <c r="A256" s="178"/>
      <c r="B256" s="179"/>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row>
    <row xmlns:x14ac="http://schemas.microsoft.com/office/spreadsheetml/2009/9/ac" r="257" ht="15.75" x14ac:dyDescent="0.25">
      <c r="A257" s="178"/>
      <c r="B257" s="179"/>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row>
    <row xmlns:x14ac="http://schemas.microsoft.com/office/spreadsheetml/2009/9/ac" r="258" ht="15.75" x14ac:dyDescent="0.25">
      <c r="A258" s="178"/>
      <c r="B258" s="179"/>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row>
    <row xmlns:x14ac="http://schemas.microsoft.com/office/spreadsheetml/2009/9/ac" r="259" ht="15.75" x14ac:dyDescent="0.25">
      <c r="A259" s="178"/>
      <c r="B259" s="179"/>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row>
    <row xmlns:x14ac="http://schemas.microsoft.com/office/spreadsheetml/2009/9/ac" r="260" ht="15.75" x14ac:dyDescent="0.25">
      <c r="A260" s="178"/>
      <c r="B260" s="179"/>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row>
    <row xmlns:x14ac="http://schemas.microsoft.com/office/spreadsheetml/2009/9/ac" r="261" ht="15.75" x14ac:dyDescent="0.25">
      <c r="A261" s="178"/>
      <c r="B261" s="179"/>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row>
    <row xmlns:x14ac="http://schemas.microsoft.com/office/spreadsheetml/2009/9/ac" r="262" ht="15.75" x14ac:dyDescent="0.25">
      <c r="A262" s="178"/>
      <c r="B262" s="179"/>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row>
    <row xmlns:x14ac="http://schemas.microsoft.com/office/spreadsheetml/2009/9/ac" r="263" ht="15.75" x14ac:dyDescent="0.25">
      <c r="A263" s="178"/>
      <c r="B263" s="179"/>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row>
    <row xmlns:x14ac="http://schemas.microsoft.com/office/spreadsheetml/2009/9/ac" r="264" ht="15.75" x14ac:dyDescent="0.25">
      <c r="A264" s="178"/>
      <c r="B264" s="179"/>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row>
    <row xmlns:x14ac="http://schemas.microsoft.com/office/spreadsheetml/2009/9/ac" r="265" ht="15.75" x14ac:dyDescent="0.25">
      <c r="A265" s="178"/>
      <c r="B265" s="179"/>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row>
    <row xmlns:x14ac="http://schemas.microsoft.com/office/spreadsheetml/2009/9/ac" r="266" ht="15.75" x14ac:dyDescent="0.25">
      <c r="A266" s="178"/>
      <c r="B266" s="179"/>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row>
    <row xmlns:x14ac="http://schemas.microsoft.com/office/spreadsheetml/2009/9/ac" r="267" ht="15.75" x14ac:dyDescent="0.25">
      <c r="A267" s="178"/>
      <c r="B267" s="179"/>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row>
    <row xmlns:x14ac="http://schemas.microsoft.com/office/spreadsheetml/2009/9/ac" r="268" ht="15.75" x14ac:dyDescent="0.25">
      <c r="A268" s="178"/>
      <c r="B268" s="179"/>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row>
    <row xmlns:x14ac="http://schemas.microsoft.com/office/spreadsheetml/2009/9/ac" r="269" ht="15.75" x14ac:dyDescent="0.25">
      <c r="A269" s="178"/>
      <c r="B269" s="179"/>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row>
    <row xmlns:x14ac="http://schemas.microsoft.com/office/spreadsheetml/2009/9/ac" r="270" ht="15.75" x14ac:dyDescent="0.25">
      <c r="A270" s="178"/>
      <c r="B270" s="179"/>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row>
    <row xmlns:x14ac="http://schemas.microsoft.com/office/spreadsheetml/2009/9/ac" r="271" ht="15.75" x14ac:dyDescent="0.25">
      <c r="A271" s="178"/>
      <c r="B271" s="179"/>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row>
    <row xmlns:x14ac="http://schemas.microsoft.com/office/spreadsheetml/2009/9/ac" r="272" ht="15.75" x14ac:dyDescent="0.25">
      <c r="A272" s="178"/>
      <c r="B272" s="179"/>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row>
    <row xmlns:x14ac="http://schemas.microsoft.com/office/spreadsheetml/2009/9/ac" r="273" ht="15.75" x14ac:dyDescent="0.25">
      <c r="A273" s="178"/>
      <c r="B273" s="179"/>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row>
    <row xmlns:x14ac="http://schemas.microsoft.com/office/spreadsheetml/2009/9/ac" r="274" ht="15.75" x14ac:dyDescent="0.25">
      <c r="A274" s="178"/>
      <c r="B274" s="179"/>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row>
    <row xmlns:x14ac="http://schemas.microsoft.com/office/spreadsheetml/2009/9/ac" r="275" ht="15.75" x14ac:dyDescent="0.25">
      <c r="A275" s="178"/>
      <c r="B275" s="179"/>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row>
    <row xmlns:x14ac="http://schemas.microsoft.com/office/spreadsheetml/2009/9/ac" r="276" ht="15.75" x14ac:dyDescent="0.25">
      <c r="A276" s="178"/>
      <c r="B276" s="179"/>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row>
    <row xmlns:x14ac="http://schemas.microsoft.com/office/spreadsheetml/2009/9/ac" r="277" ht="15.75" x14ac:dyDescent="0.25">
      <c r="A277" s="178"/>
      <c r="B277" s="179"/>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row>
    <row xmlns:x14ac="http://schemas.microsoft.com/office/spreadsheetml/2009/9/ac" r="278" ht="15.75" x14ac:dyDescent="0.25">
      <c r="A278" s="178"/>
      <c r="B278" s="179"/>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row>
    <row xmlns:x14ac="http://schemas.microsoft.com/office/spreadsheetml/2009/9/ac" r="279" ht="15.75" x14ac:dyDescent="0.25">
      <c r="A279" s="178"/>
      <c r="B279" s="179"/>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row>
    <row xmlns:x14ac="http://schemas.microsoft.com/office/spreadsheetml/2009/9/ac" r="280" ht="15.75" x14ac:dyDescent="0.25">
      <c r="A280" s="178"/>
      <c r="B280" s="179"/>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row>
    <row xmlns:x14ac="http://schemas.microsoft.com/office/spreadsheetml/2009/9/ac" r="281" ht="15.75" x14ac:dyDescent="0.25">
      <c r="A281" s="178"/>
      <c r="B281" s="179"/>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row>
    <row xmlns:x14ac="http://schemas.microsoft.com/office/spreadsheetml/2009/9/ac" r="282" ht="15.75" x14ac:dyDescent="0.25">
      <c r="A282" s="178"/>
      <c r="B282" s="179"/>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row>
    <row xmlns:x14ac="http://schemas.microsoft.com/office/spreadsheetml/2009/9/ac" r="283" ht="15.75" x14ac:dyDescent="0.25">
      <c r="A283" s="178"/>
      <c r="B283" s="179"/>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row>
    <row xmlns:x14ac="http://schemas.microsoft.com/office/spreadsheetml/2009/9/ac" r="284" ht="15.75" x14ac:dyDescent="0.25">
      <c r="A284" s="178"/>
      <c r="B284" s="179"/>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row>
    <row xmlns:x14ac="http://schemas.microsoft.com/office/spreadsheetml/2009/9/ac" r="285" ht="15.75" x14ac:dyDescent="0.25">
      <c r="A285" s="178"/>
      <c r="B285" s="179"/>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row>
    <row xmlns:x14ac="http://schemas.microsoft.com/office/spreadsheetml/2009/9/ac" r="286" ht="15.75" x14ac:dyDescent="0.25">
      <c r="A286" s="178"/>
      <c r="B286" s="179"/>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row>
    <row xmlns:x14ac="http://schemas.microsoft.com/office/spreadsheetml/2009/9/ac" r="287" ht="15.75" x14ac:dyDescent="0.25">
      <c r="A287" s="178"/>
      <c r="B287" s="179"/>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row>
    <row xmlns:x14ac="http://schemas.microsoft.com/office/spreadsheetml/2009/9/ac" r="288" ht="15.75" x14ac:dyDescent="0.25">
      <c r="A288" s="178"/>
      <c r="B288" s="179"/>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row>
    <row xmlns:x14ac="http://schemas.microsoft.com/office/spreadsheetml/2009/9/ac" r="289" ht="15.75" x14ac:dyDescent="0.25">
      <c r="A289" s="178"/>
      <c r="B289" s="179"/>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row>
    <row xmlns:x14ac="http://schemas.microsoft.com/office/spreadsheetml/2009/9/ac" r="290" ht="15.75" x14ac:dyDescent="0.25">
      <c r="A290" s="178"/>
      <c r="B290" s="179"/>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row>
    <row xmlns:x14ac="http://schemas.microsoft.com/office/spreadsheetml/2009/9/ac" r="291" ht="15.75" x14ac:dyDescent="0.25">
      <c r="A291" s="178"/>
      <c r="B291" s="179"/>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row>
    <row xmlns:x14ac="http://schemas.microsoft.com/office/spreadsheetml/2009/9/ac" r="292" ht="15.75" x14ac:dyDescent="0.25">
      <c r="A292" s="178"/>
      <c r="B292" s="179"/>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row>
    <row xmlns:x14ac="http://schemas.microsoft.com/office/spreadsheetml/2009/9/ac" r="293" ht="15.75" x14ac:dyDescent="0.25">
      <c r="A293" s="178"/>
      <c r="B293" s="179"/>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row>
    <row xmlns:x14ac="http://schemas.microsoft.com/office/spreadsheetml/2009/9/ac" r="294" ht="15.75" x14ac:dyDescent="0.25">
      <c r="A294" s="178"/>
      <c r="B294" s="179"/>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row>
    <row xmlns:x14ac="http://schemas.microsoft.com/office/spreadsheetml/2009/9/ac" r="295" ht="15.75" x14ac:dyDescent="0.25">
      <c r="A295" s="178"/>
      <c r="B295" s="179"/>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row>
    <row xmlns:x14ac="http://schemas.microsoft.com/office/spreadsheetml/2009/9/ac" r="296" ht="15.75" x14ac:dyDescent="0.25">
      <c r="A296" s="178"/>
      <c r="B296" s="179"/>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row>
    <row xmlns:x14ac="http://schemas.microsoft.com/office/spreadsheetml/2009/9/ac" r="297" ht="15.75" x14ac:dyDescent="0.25">
      <c r="A297" s="178"/>
      <c r="B297" s="179"/>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row>
    <row xmlns:x14ac="http://schemas.microsoft.com/office/spreadsheetml/2009/9/ac" r="298" ht="15.75" x14ac:dyDescent="0.25">
      <c r="A298" s="178"/>
      <c r="B298" s="179"/>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row>
    <row xmlns:x14ac="http://schemas.microsoft.com/office/spreadsheetml/2009/9/ac" r="299" ht="15.75" x14ac:dyDescent="0.25">
      <c r="A299" s="178"/>
      <c r="B299" s="179"/>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row>
    <row xmlns:x14ac="http://schemas.microsoft.com/office/spreadsheetml/2009/9/ac" r="300" ht="15.75" x14ac:dyDescent="0.25">
      <c r="A300" s="178"/>
      <c r="B300" s="179"/>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row>
    <row xmlns:x14ac="http://schemas.microsoft.com/office/spreadsheetml/2009/9/ac" r="301" ht="15.75" x14ac:dyDescent="0.25">
      <c r="A301" s="178"/>
      <c r="B301" s="179"/>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row>
    <row xmlns:x14ac="http://schemas.microsoft.com/office/spreadsheetml/2009/9/ac" r="302" ht="15.75" x14ac:dyDescent="0.25">
      <c r="A302" s="178"/>
      <c r="B302" s="179"/>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row>
    <row xmlns:x14ac="http://schemas.microsoft.com/office/spreadsheetml/2009/9/ac" r="303" ht="15.75" x14ac:dyDescent="0.25">
      <c r="A303" s="178"/>
      <c r="B303" s="179"/>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row>
    <row xmlns:x14ac="http://schemas.microsoft.com/office/spreadsheetml/2009/9/ac" r="304" ht="15.75" x14ac:dyDescent="0.25">
      <c r="A304" s="178"/>
      <c r="B304" s="179"/>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row>
    <row xmlns:x14ac="http://schemas.microsoft.com/office/spreadsheetml/2009/9/ac" r="305" ht="15.75" x14ac:dyDescent="0.25">
      <c r="A305" s="178"/>
      <c r="B305" s="179"/>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row>
    <row xmlns:x14ac="http://schemas.microsoft.com/office/spreadsheetml/2009/9/ac" r="306" ht="15.75" x14ac:dyDescent="0.25">
      <c r="A306" s="178"/>
      <c r="B306" s="179"/>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row>
    <row xmlns:x14ac="http://schemas.microsoft.com/office/spreadsheetml/2009/9/ac" r="307" ht="15.75" x14ac:dyDescent="0.25">
      <c r="A307" s="178"/>
      <c r="B307" s="179"/>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row>
    <row xmlns:x14ac="http://schemas.microsoft.com/office/spreadsheetml/2009/9/ac" r="308" ht="15.75" x14ac:dyDescent="0.25">
      <c r="A308" s="178"/>
      <c r="B308" s="179"/>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row>
    <row xmlns:x14ac="http://schemas.microsoft.com/office/spreadsheetml/2009/9/ac" r="309" ht="15.75" x14ac:dyDescent="0.25">
      <c r="A309" s="178"/>
      <c r="B309" s="179"/>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row>
    <row xmlns:x14ac="http://schemas.microsoft.com/office/spreadsheetml/2009/9/ac" r="310" ht="15.75" x14ac:dyDescent="0.25">
      <c r="A310" s="178"/>
      <c r="B310" s="179"/>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row>
    <row xmlns:x14ac="http://schemas.microsoft.com/office/spreadsheetml/2009/9/ac" r="311" ht="15.75" x14ac:dyDescent="0.25">
      <c r="A311" s="178"/>
      <c r="B311" s="179"/>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row>
    <row xmlns:x14ac="http://schemas.microsoft.com/office/spreadsheetml/2009/9/ac" r="312" ht="15.75" x14ac:dyDescent="0.25">
      <c r="A312" s="178"/>
      <c r="B312" s="179"/>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row>
    <row xmlns:x14ac="http://schemas.microsoft.com/office/spreadsheetml/2009/9/ac" r="313" ht="15.75" x14ac:dyDescent="0.25">
      <c r="A313" s="178"/>
      <c r="B313" s="179"/>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row>
    <row xmlns:x14ac="http://schemas.microsoft.com/office/spreadsheetml/2009/9/ac" r="314" ht="15.75" x14ac:dyDescent="0.25">
      <c r="A314" s="178"/>
      <c r="B314" s="179"/>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row>
    <row xmlns:x14ac="http://schemas.microsoft.com/office/spreadsheetml/2009/9/ac" r="315" ht="15.75" x14ac:dyDescent="0.25">
      <c r="A315" s="178"/>
      <c r="B315" s="179"/>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row>
    <row xmlns:x14ac="http://schemas.microsoft.com/office/spreadsheetml/2009/9/ac" r="316" ht="15.75" x14ac:dyDescent="0.25">
      <c r="A316" s="178"/>
      <c r="B316" s="179"/>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row>
    <row xmlns:x14ac="http://schemas.microsoft.com/office/spreadsheetml/2009/9/ac" r="317" ht="15.75" x14ac:dyDescent="0.25">
      <c r="A317" s="178"/>
      <c r="B317" s="179"/>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row>
    <row xmlns:x14ac="http://schemas.microsoft.com/office/spreadsheetml/2009/9/ac" r="318" ht="15.75" x14ac:dyDescent="0.25">
      <c r="A318" s="178"/>
      <c r="B318" s="179"/>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row>
    <row xmlns:x14ac="http://schemas.microsoft.com/office/spreadsheetml/2009/9/ac" r="319" ht="15.75" x14ac:dyDescent="0.25">
      <c r="A319" s="178"/>
      <c r="B319" s="179"/>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row>
    <row xmlns:x14ac="http://schemas.microsoft.com/office/spreadsheetml/2009/9/ac" r="320" ht="15.75" x14ac:dyDescent="0.25">
      <c r="A320" s="178"/>
      <c r="B320" s="179"/>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row>
    <row xmlns:x14ac="http://schemas.microsoft.com/office/spreadsheetml/2009/9/ac" r="321" ht="15.75" x14ac:dyDescent="0.25">
      <c r="A321" s="178"/>
      <c r="B321" s="179"/>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row>
    <row xmlns:x14ac="http://schemas.microsoft.com/office/spreadsheetml/2009/9/ac" r="322" ht="15.75" x14ac:dyDescent="0.25">
      <c r="A322" s="178"/>
      <c r="B322" s="179"/>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row>
    <row xmlns:x14ac="http://schemas.microsoft.com/office/spreadsheetml/2009/9/ac" r="323" ht="15.75" x14ac:dyDescent="0.25">
      <c r="A323" s="178"/>
      <c r="B323" s="179"/>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row>
    <row xmlns:x14ac="http://schemas.microsoft.com/office/spreadsheetml/2009/9/ac" r="324" ht="15.75" x14ac:dyDescent="0.25">
      <c r="A324" s="178"/>
      <c r="B324" s="179"/>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row>
    <row xmlns:x14ac="http://schemas.microsoft.com/office/spreadsheetml/2009/9/ac" r="325" ht="15.75" x14ac:dyDescent="0.25">
      <c r="A325" s="178"/>
      <c r="B325" s="179"/>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row>
    <row xmlns:x14ac="http://schemas.microsoft.com/office/spreadsheetml/2009/9/ac" r="326" ht="15.75" x14ac:dyDescent="0.25">
      <c r="A326" s="178"/>
      <c r="B326" s="179"/>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row>
    <row xmlns:x14ac="http://schemas.microsoft.com/office/spreadsheetml/2009/9/ac" r="327" ht="15.75" x14ac:dyDescent="0.25">
      <c r="A327" s="178"/>
      <c r="B327" s="179"/>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row>
    <row xmlns:x14ac="http://schemas.microsoft.com/office/spreadsheetml/2009/9/ac" r="328" ht="15.75" x14ac:dyDescent="0.25">
      <c r="A328" s="178"/>
      <c r="B328" s="179"/>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row>
    <row xmlns:x14ac="http://schemas.microsoft.com/office/spreadsheetml/2009/9/ac" r="329" ht="15.75" x14ac:dyDescent="0.25">
      <c r="A329" s="178"/>
      <c r="B329" s="179"/>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row>
    <row xmlns:x14ac="http://schemas.microsoft.com/office/spreadsheetml/2009/9/ac" r="330" ht="15.75" x14ac:dyDescent="0.25">
      <c r="A330" s="178"/>
      <c r="B330" s="179"/>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row>
    <row xmlns:x14ac="http://schemas.microsoft.com/office/spreadsheetml/2009/9/ac" r="331" ht="15.75" x14ac:dyDescent="0.25">
      <c r="A331" s="178"/>
      <c r="B331" s="179"/>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row>
    <row xmlns:x14ac="http://schemas.microsoft.com/office/spreadsheetml/2009/9/ac" r="332" ht="15.75" x14ac:dyDescent="0.25">
      <c r="A332" s="178"/>
      <c r="B332" s="179"/>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row>
    <row xmlns:x14ac="http://schemas.microsoft.com/office/spreadsheetml/2009/9/ac" r="333" ht="15.75" x14ac:dyDescent="0.25">
      <c r="A333" s="178"/>
      <c r="B333" s="179"/>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row>
    <row xmlns:x14ac="http://schemas.microsoft.com/office/spreadsheetml/2009/9/ac" r="334" ht="15.75" x14ac:dyDescent="0.25">
      <c r="A334" s="178"/>
      <c r="B334" s="179"/>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row>
    <row xmlns:x14ac="http://schemas.microsoft.com/office/spreadsheetml/2009/9/ac" r="335" ht="15.75" x14ac:dyDescent="0.25">
      <c r="A335" s="178"/>
      <c r="B335" s="179"/>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row>
    <row xmlns:x14ac="http://schemas.microsoft.com/office/spreadsheetml/2009/9/ac" r="336" ht="15.75" x14ac:dyDescent="0.25">
      <c r="A336" s="178"/>
      <c r="B336" s="179"/>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row>
    <row xmlns:x14ac="http://schemas.microsoft.com/office/spreadsheetml/2009/9/ac" r="337" ht="15.75" x14ac:dyDescent="0.25">
      <c r="A337" s="178"/>
      <c r="B337" s="179"/>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row>
    <row xmlns:x14ac="http://schemas.microsoft.com/office/spreadsheetml/2009/9/ac" r="338" ht="15.75" x14ac:dyDescent="0.25">
      <c r="A338" s="178"/>
      <c r="B338" s="179"/>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row>
    <row xmlns:x14ac="http://schemas.microsoft.com/office/spreadsheetml/2009/9/ac" r="339" ht="15.75" x14ac:dyDescent="0.25">
      <c r="A339" s="178"/>
      <c r="B339" s="179"/>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row>
    <row xmlns:x14ac="http://schemas.microsoft.com/office/spreadsheetml/2009/9/ac" r="340" ht="15.75" x14ac:dyDescent="0.25">
      <c r="A340" s="178"/>
      <c r="B340" s="179"/>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row>
    <row xmlns:x14ac="http://schemas.microsoft.com/office/spreadsheetml/2009/9/ac" r="341" ht="15.75" x14ac:dyDescent="0.25">
      <c r="A341" s="178"/>
      <c r="B341" s="179"/>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row>
    <row xmlns:x14ac="http://schemas.microsoft.com/office/spreadsheetml/2009/9/ac" r="342" ht="15.75" x14ac:dyDescent="0.25">
      <c r="A342" s="178"/>
      <c r="B342" s="179"/>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row>
    <row xmlns:x14ac="http://schemas.microsoft.com/office/spreadsheetml/2009/9/ac" r="343" ht="15.75" x14ac:dyDescent="0.25">
      <c r="A343" s="178"/>
      <c r="B343" s="179"/>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row>
    <row xmlns:x14ac="http://schemas.microsoft.com/office/spreadsheetml/2009/9/ac" r="344" ht="15.75" x14ac:dyDescent="0.25">
      <c r="A344" s="178"/>
      <c r="B344" s="179"/>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row>
    <row xmlns:x14ac="http://schemas.microsoft.com/office/spreadsheetml/2009/9/ac" r="345" ht="15.75" x14ac:dyDescent="0.25">
      <c r="A345" s="178"/>
      <c r="B345" s="179"/>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row>
    <row xmlns:x14ac="http://schemas.microsoft.com/office/spreadsheetml/2009/9/ac" r="346" ht="15.75" x14ac:dyDescent="0.25">
      <c r="A346" s="178"/>
      <c r="B346" s="179"/>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row>
    <row xmlns:x14ac="http://schemas.microsoft.com/office/spreadsheetml/2009/9/ac" r="347" ht="15.75" x14ac:dyDescent="0.25">
      <c r="A347" s="178"/>
      <c r="B347" s="179"/>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row>
    <row xmlns:x14ac="http://schemas.microsoft.com/office/spreadsheetml/2009/9/ac" r="348" ht="15.75" x14ac:dyDescent="0.25">
      <c r="A348" s="178"/>
      <c r="B348" s="179"/>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row>
    <row xmlns:x14ac="http://schemas.microsoft.com/office/spreadsheetml/2009/9/ac" r="349" ht="15.75" x14ac:dyDescent="0.25">
      <c r="A349" s="178"/>
      <c r="B349" s="179"/>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row>
    <row xmlns:x14ac="http://schemas.microsoft.com/office/spreadsheetml/2009/9/ac" r="350" ht="15.75" x14ac:dyDescent="0.25">
      <c r="A350" s="178"/>
      <c r="B350" s="179"/>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row>
    <row xmlns:x14ac="http://schemas.microsoft.com/office/spreadsheetml/2009/9/ac" r="351" ht="15.75" x14ac:dyDescent="0.25">
      <c r="A351" s="178"/>
      <c r="B351" s="179"/>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row>
    <row xmlns:x14ac="http://schemas.microsoft.com/office/spreadsheetml/2009/9/ac" r="352" ht="15.75" x14ac:dyDescent="0.25">
      <c r="A352" s="178"/>
      <c r="B352" s="179"/>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row>
    <row xmlns:x14ac="http://schemas.microsoft.com/office/spreadsheetml/2009/9/ac" r="353" ht="15.75" x14ac:dyDescent="0.25">
      <c r="A353" s="178"/>
      <c r="B353" s="179"/>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row>
    <row xmlns:x14ac="http://schemas.microsoft.com/office/spreadsheetml/2009/9/ac" r="354" ht="15.75" x14ac:dyDescent="0.25">
      <c r="A354" s="178"/>
      <c r="B354" s="179"/>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row>
    <row xmlns:x14ac="http://schemas.microsoft.com/office/spreadsheetml/2009/9/ac" r="355" ht="15.75" x14ac:dyDescent="0.25">
      <c r="A355" s="178"/>
      <c r="B355" s="179"/>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row>
    <row xmlns:x14ac="http://schemas.microsoft.com/office/spreadsheetml/2009/9/ac" r="356" ht="15.75" x14ac:dyDescent="0.25">
      <c r="A356" s="178"/>
      <c r="B356" s="179"/>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row>
    <row xmlns:x14ac="http://schemas.microsoft.com/office/spreadsheetml/2009/9/ac" r="357" ht="15.75" x14ac:dyDescent="0.25">
      <c r="A357" s="178"/>
      <c r="B357" s="179"/>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row>
    <row xmlns:x14ac="http://schemas.microsoft.com/office/spreadsheetml/2009/9/ac" r="358" ht="15.75" x14ac:dyDescent="0.25">
      <c r="A358" s="178"/>
      <c r="B358" s="179"/>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row>
    <row xmlns:x14ac="http://schemas.microsoft.com/office/spreadsheetml/2009/9/ac" r="359" ht="15.75" x14ac:dyDescent="0.25">
      <c r="A359" s="178"/>
      <c r="B359" s="179"/>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row>
    <row xmlns:x14ac="http://schemas.microsoft.com/office/spreadsheetml/2009/9/ac" r="360" ht="15.75" x14ac:dyDescent="0.25">
      <c r="A360" s="178"/>
      <c r="B360" s="179"/>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row>
    <row xmlns:x14ac="http://schemas.microsoft.com/office/spreadsheetml/2009/9/ac" r="361" ht="15.75" x14ac:dyDescent="0.25">
      <c r="A361" s="178"/>
      <c r="B361" s="179"/>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row>
    <row xmlns:x14ac="http://schemas.microsoft.com/office/spreadsheetml/2009/9/ac" r="362" ht="15.75" x14ac:dyDescent="0.25">
      <c r="A362" s="178"/>
      <c r="B362" s="179"/>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row>
    <row xmlns:x14ac="http://schemas.microsoft.com/office/spreadsheetml/2009/9/ac" r="363" ht="15.75" x14ac:dyDescent="0.25">
      <c r="A363" s="178"/>
      <c r="B363" s="179"/>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row>
    <row xmlns:x14ac="http://schemas.microsoft.com/office/spreadsheetml/2009/9/ac" r="364" ht="15.75" x14ac:dyDescent="0.25">
      <c r="A364" s="178"/>
      <c r="B364" s="179"/>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row>
    <row xmlns:x14ac="http://schemas.microsoft.com/office/spreadsheetml/2009/9/ac" r="365" ht="15.75" x14ac:dyDescent="0.25">
      <c r="A365" s="178"/>
      <c r="B365" s="179"/>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row>
    <row xmlns:x14ac="http://schemas.microsoft.com/office/spreadsheetml/2009/9/ac" r="366" ht="15.75" x14ac:dyDescent="0.25">
      <c r="A366" s="178"/>
      <c r="B366" s="179"/>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row>
    <row xmlns:x14ac="http://schemas.microsoft.com/office/spreadsheetml/2009/9/ac" r="367" ht="15.75" x14ac:dyDescent="0.25">
      <c r="A367" s="178"/>
      <c r="B367" s="179"/>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row>
    <row xmlns:x14ac="http://schemas.microsoft.com/office/spreadsheetml/2009/9/ac" r="368" ht="15.75" x14ac:dyDescent="0.25">
      <c r="A368" s="178"/>
      <c r="B368" s="179"/>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row>
    <row xmlns:x14ac="http://schemas.microsoft.com/office/spreadsheetml/2009/9/ac" r="369" ht="15.75" x14ac:dyDescent="0.25">
      <c r="A369" s="178"/>
      <c r="B369" s="179"/>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row>
    <row xmlns:x14ac="http://schemas.microsoft.com/office/spreadsheetml/2009/9/ac" r="370" ht="15.75" x14ac:dyDescent="0.25">
      <c r="A370" s="178"/>
      <c r="B370" s="179"/>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row>
    <row xmlns:x14ac="http://schemas.microsoft.com/office/spreadsheetml/2009/9/ac" r="371" ht="15.75" x14ac:dyDescent="0.25">
      <c r="A371" s="178"/>
      <c r="B371" s="179"/>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row>
    <row xmlns:x14ac="http://schemas.microsoft.com/office/spreadsheetml/2009/9/ac" r="372" ht="15.75" x14ac:dyDescent="0.25">
      <c r="A372" s="178"/>
      <c r="B372" s="179"/>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row>
    <row xmlns:x14ac="http://schemas.microsoft.com/office/spreadsheetml/2009/9/ac" r="373" ht="15.75" x14ac:dyDescent="0.25">
      <c r="A373" s="178"/>
      <c r="B373" s="179"/>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row>
    <row xmlns:x14ac="http://schemas.microsoft.com/office/spreadsheetml/2009/9/ac" r="374" ht="15.75" x14ac:dyDescent="0.25">
      <c r="A374" s="178"/>
      <c r="B374" s="179"/>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row>
    <row xmlns:x14ac="http://schemas.microsoft.com/office/spreadsheetml/2009/9/ac" r="375" ht="15.75" x14ac:dyDescent="0.25">
      <c r="A375" s="178"/>
      <c r="B375" s="179"/>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row>
    <row xmlns:x14ac="http://schemas.microsoft.com/office/spreadsheetml/2009/9/ac" r="376" ht="15.75" x14ac:dyDescent="0.25">
      <c r="A376" s="178"/>
      <c r="B376" s="179"/>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row>
    <row xmlns:x14ac="http://schemas.microsoft.com/office/spreadsheetml/2009/9/ac" r="377" ht="15.75" x14ac:dyDescent="0.25">
      <c r="A377" s="178"/>
      <c r="B377" s="179"/>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row>
    <row xmlns:x14ac="http://schemas.microsoft.com/office/spreadsheetml/2009/9/ac" r="378" ht="15.75" x14ac:dyDescent="0.25">
      <c r="A378" s="178"/>
      <c r="B378" s="179"/>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row>
    <row xmlns:x14ac="http://schemas.microsoft.com/office/spreadsheetml/2009/9/ac" r="379" ht="15.75" x14ac:dyDescent="0.25">
      <c r="A379" s="178"/>
      <c r="B379" s="179"/>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c r="AA379" s="178"/>
    </row>
    <row xmlns:x14ac="http://schemas.microsoft.com/office/spreadsheetml/2009/9/ac" r="380" ht="15.75" x14ac:dyDescent="0.25">
      <c r="A380" s="178"/>
      <c r="B380" s="179"/>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c r="AA380" s="178"/>
    </row>
    <row xmlns:x14ac="http://schemas.microsoft.com/office/spreadsheetml/2009/9/ac" r="381" ht="15.75" x14ac:dyDescent="0.25">
      <c r="A381" s="178"/>
      <c r="B381" s="179"/>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c r="AA381" s="178"/>
    </row>
    <row xmlns:x14ac="http://schemas.microsoft.com/office/spreadsheetml/2009/9/ac" r="382" ht="15.75" x14ac:dyDescent="0.25">
      <c r="A382" s="178"/>
      <c r="B382" s="179"/>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c r="AA382" s="178"/>
    </row>
    <row xmlns:x14ac="http://schemas.microsoft.com/office/spreadsheetml/2009/9/ac" r="383" ht="15.75" x14ac:dyDescent="0.25">
      <c r="A383" s="178"/>
      <c r="B383" s="179"/>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c r="AA383" s="178"/>
    </row>
    <row xmlns:x14ac="http://schemas.microsoft.com/office/spreadsheetml/2009/9/ac" r="384" ht="15.75" x14ac:dyDescent="0.25">
      <c r="A384" s="178"/>
      <c r="B384" s="179"/>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c r="AA384" s="178"/>
    </row>
    <row xmlns:x14ac="http://schemas.microsoft.com/office/spreadsheetml/2009/9/ac" r="385" ht="15.75" x14ac:dyDescent="0.25">
      <c r="A385" s="178"/>
      <c r="B385" s="179"/>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c r="AA385" s="178"/>
    </row>
    <row xmlns:x14ac="http://schemas.microsoft.com/office/spreadsheetml/2009/9/ac" r="386" ht="15.75" x14ac:dyDescent="0.25">
      <c r="A386" s="178"/>
      <c r="B386" s="179"/>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c r="AA386" s="178"/>
    </row>
    <row xmlns:x14ac="http://schemas.microsoft.com/office/spreadsheetml/2009/9/ac" r="387" ht="15.75" x14ac:dyDescent="0.25">
      <c r="A387" s="178"/>
      <c r="B387" s="179"/>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c r="AA387" s="178"/>
    </row>
    <row xmlns:x14ac="http://schemas.microsoft.com/office/spreadsheetml/2009/9/ac" r="388" ht="15.75" x14ac:dyDescent="0.25">
      <c r="A388" s="178"/>
      <c r="B388" s="179"/>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c r="AA388" s="178"/>
    </row>
    <row xmlns:x14ac="http://schemas.microsoft.com/office/spreadsheetml/2009/9/ac" r="389" ht="15.75" x14ac:dyDescent="0.25">
      <c r="A389" s="178"/>
      <c r="B389" s="179"/>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c r="AA389" s="178"/>
    </row>
    <row xmlns:x14ac="http://schemas.microsoft.com/office/spreadsheetml/2009/9/ac" r="390" ht="15.75" x14ac:dyDescent="0.25">
      <c r="A390" s="178"/>
      <c r="B390" s="179"/>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c r="AA390" s="178"/>
    </row>
    <row xmlns:x14ac="http://schemas.microsoft.com/office/spreadsheetml/2009/9/ac" r="391" ht="15.75" x14ac:dyDescent="0.25">
      <c r="A391" s="178"/>
      <c r="B391" s="179"/>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row>
    <row xmlns:x14ac="http://schemas.microsoft.com/office/spreadsheetml/2009/9/ac" r="392" ht="15.75" x14ac:dyDescent="0.25">
      <c r="A392" s="178"/>
      <c r="B392" s="179"/>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row>
    <row xmlns:x14ac="http://schemas.microsoft.com/office/spreadsheetml/2009/9/ac" r="393" ht="15.75" x14ac:dyDescent="0.25">
      <c r="A393" s="178"/>
      <c r="B393" s="179"/>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c r="AA393" s="178"/>
    </row>
    <row xmlns:x14ac="http://schemas.microsoft.com/office/spreadsheetml/2009/9/ac" r="394" ht="15.75" x14ac:dyDescent="0.25">
      <c r="A394" s="178"/>
      <c r="B394" s="179"/>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row>
    <row xmlns:x14ac="http://schemas.microsoft.com/office/spreadsheetml/2009/9/ac" r="395" ht="15.75" x14ac:dyDescent="0.25">
      <c r="A395" s="178"/>
      <c r="B395" s="179"/>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c r="AA395" s="178"/>
    </row>
    <row xmlns:x14ac="http://schemas.microsoft.com/office/spreadsheetml/2009/9/ac" r="396" ht="15.75" x14ac:dyDescent="0.25">
      <c r="A396" s="178"/>
      <c r="B396" s="179"/>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c r="AA396" s="178"/>
    </row>
    <row xmlns:x14ac="http://schemas.microsoft.com/office/spreadsheetml/2009/9/ac" r="397" ht="15.75" x14ac:dyDescent="0.25">
      <c r="A397" s="178"/>
      <c r="B397" s="179"/>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row>
    <row xmlns:x14ac="http://schemas.microsoft.com/office/spreadsheetml/2009/9/ac" r="398" ht="15.75" x14ac:dyDescent="0.25">
      <c r="A398" s="178"/>
      <c r="B398" s="179"/>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row>
    <row xmlns:x14ac="http://schemas.microsoft.com/office/spreadsheetml/2009/9/ac" r="399" ht="15.75" x14ac:dyDescent="0.25">
      <c r="A399" s="178"/>
      <c r="B399" s="179"/>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row>
    <row xmlns:x14ac="http://schemas.microsoft.com/office/spreadsheetml/2009/9/ac" r="400" ht="15.75" x14ac:dyDescent="0.25">
      <c r="A400" s="178"/>
      <c r="B400" s="179"/>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c r="AA400" s="178"/>
    </row>
    <row xmlns:x14ac="http://schemas.microsoft.com/office/spreadsheetml/2009/9/ac" r="401" ht="15.75" x14ac:dyDescent="0.25">
      <c r="A401" s="178"/>
      <c r="B401" s="179"/>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c r="AA401" s="178"/>
    </row>
    <row xmlns:x14ac="http://schemas.microsoft.com/office/spreadsheetml/2009/9/ac" r="402" ht="15.75" x14ac:dyDescent="0.25">
      <c r="A402" s="178"/>
      <c r="B402" s="179"/>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row>
    <row xmlns:x14ac="http://schemas.microsoft.com/office/spreadsheetml/2009/9/ac" r="403" ht="15.75" x14ac:dyDescent="0.25">
      <c r="A403" s="178"/>
      <c r="B403" s="179"/>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c r="AA403" s="178"/>
    </row>
    <row xmlns:x14ac="http://schemas.microsoft.com/office/spreadsheetml/2009/9/ac" r="404" ht="15.75" x14ac:dyDescent="0.25">
      <c r="A404" s="178"/>
      <c r="B404" s="179"/>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row>
    <row xmlns:x14ac="http://schemas.microsoft.com/office/spreadsheetml/2009/9/ac" r="405" ht="15.75" x14ac:dyDescent="0.25">
      <c r="A405" s="178"/>
      <c r="B405" s="179"/>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row>
    <row xmlns:x14ac="http://schemas.microsoft.com/office/spreadsheetml/2009/9/ac" r="406" ht="15.75" x14ac:dyDescent="0.25">
      <c r="A406" s="178"/>
      <c r="B406" s="179"/>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c r="AA406" s="178"/>
    </row>
    <row xmlns:x14ac="http://schemas.microsoft.com/office/spreadsheetml/2009/9/ac" r="407" ht="15.75" x14ac:dyDescent="0.25">
      <c r="A407" s="178"/>
      <c r="B407" s="179"/>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c r="AA407" s="178"/>
    </row>
    <row xmlns:x14ac="http://schemas.microsoft.com/office/spreadsheetml/2009/9/ac" r="408" ht="15.75" x14ac:dyDescent="0.25">
      <c r="A408" s="178"/>
      <c r="B408" s="179"/>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c r="AA408" s="178"/>
    </row>
    <row xmlns:x14ac="http://schemas.microsoft.com/office/spreadsheetml/2009/9/ac" r="409" ht="15.75" x14ac:dyDescent="0.25">
      <c r="A409" s="178"/>
      <c r="B409" s="179"/>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c r="AA409" s="178"/>
    </row>
    <row xmlns:x14ac="http://schemas.microsoft.com/office/spreadsheetml/2009/9/ac" r="410" ht="15.75" x14ac:dyDescent="0.25">
      <c r="A410" s="178"/>
      <c r="B410" s="179"/>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c r="AA410" s="178"/>
    </row>
    <row xmlns:x14ac="http://schemas.microsoft.com/office/spreadsheetml/2009/9/ac" r="411" ht="15.75" x14ac:dyDescent="0.25">
      <c r="A411" s="178"/>
      <c r="B411" s="179"/>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c r="AA411" s="178"/>
    </row>
    <row xmlns:x14ac="http://schemas.microsoft.com/office/spreadsheetml/2009/9/ac" r="412" ht="15.75" x14ac:dyDescent="0.25">
      <c r="A412" s="178"/>
      <c r="B412" s="179"/>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c r="AA412" s="178"/>
    </row>
    <row xmlns:x14ac="http://schemas.microsoft.com/office/spreadsheetml/2009/9/ac" r="413" ht="15.75" x14ac:dyDescent="0.25">
      <c r="A413" s="178"/>
      <c r="B413" s="179"/>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c r="AA413" s="178"/>
    </row>
    <row xmlns:x14ac="http://schemas.microsoft.com/office/spreadsheetml/2009/9/ac" r="414" ht="15.75" x14ac:dyDescent="0.25">
      <c r="A414" s="178"/>
      <c r="B414" s="179"/>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c r="AA414" s="178"/>
    </row>
    <row xmlns:x14ac="http://schemas.microsoft.com/office/spreadsheetml/2009/9/ac" r="415" ht="15.75" x14ac:dyDescent="0.25">
      <c r="A415" s="178"/>
      <c r="B415" s="179"/>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c r="AA415" s="178"/>
    </row>
    <row xmlns:x14ac="http://schemas.microsoft.com/office/spreadsheetml/2009/9/ac" r="416" ht="15.75" x14ac:dyDescent="0.25">
      <c r="A416" s="178"/>
      <c r="B416" s="179"/>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c r="AA416" s="178"/>
    </row>
    <row xmlns:x14ac="http://schemas.microsoft.com/office/spreadsheetml/2009/9/ac" r="417" ht="15.75" x14ac:dyDescent="0.25">
      <c r="A417" s="178"/>
      <c r="B417" s="179"/>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c r="AA417" s="178"/>
    </row>
    <row xmlns:x14ac="http://schemas.microsoft.com/office/spreadsheetml/2009/9/ac" r="418" ht="15.75" x14ac:dyDescent="0.25">
      <c r="A418" s="178"/>
      <c r="B418" s="179"/>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c r="AA418" s="178"/>
    </row>
    <row xmlns:x14ac="http://schemas.microsoft.com/office/spreadsheetml/2009/9/ac" r="419" ht="15.75" x14ac:dyDescent="0.25">
      <c r="A419" s="178"/>
      <c r="B419" s="179"/>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c r="AA419" s="178"/>
    </row>
    <row xmlns:x14ac="http://schemas.microsoft.com/office/spreadsheetml/2009/9/ac" r="420" ht="15.75" x14ac:dyDescent="0.25">
      <c r="A420" s="178"/>
      <c r="B420" s="179"/>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c r="AA420" s="178"/>
    </row>
    <row xmlns:x14ac="http://schemas.microsoft.com/office/spreadsheetml/2009/9/ac" r="421" ht="15.75" x14ac:dyDescent="0.25">
      <c r="A421" s="178"/>
      <c r="B421" s="179"/>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c r="AA421" s="178"/>
    </row>
    <row xmlns:x14ac="http://schemas.microsoft.com/office/spreadsheetml/2009/9/ac" r="422" ht="15.75" x14ac:dyDescent="0.25">
      <c r="A422" s="178"/>
      <c r="B422" s="179"/>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c r="AA422" s="178"/>
    </row>
    <row xmlns:x14ac="http://schemas.microsoft.com/office/spreadsheetml/2009/9/ac" r="423" ht="15.75" x14ac:dyDescent="0.25">
      <c r="A423" s="178"/>
      <c r="B423" s="179"/>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c r="AA423" s="178"/>
    </row>
    <row xmlns:x14ac="http://schemas.microsoft.com/office/spreadsheetml/2009/9/ac" r="424" ht="15.75" x14ac:dyDescent="0.25">
      <c r="A424" s="178"/>
      <c r="B424" s="179"/>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c r="AA424" s="178"/>
    </row>
    <row xmlns:x14ac="http://schemas.microsoft.com/office/spreadsheetml/2009/9/ac" r="425" ht="15.75" x14ac:dyDescent="0.25">
      <c r="A425" s="178"/>
      <c r="B425" s="179"/>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row>
    <row xmlns:x14ac="http://schemas.microsoft.com/office/spreadsheetml/2009/9/ac" r="426" ht="15.75" x14ac:dyDescent="0.25">
      <c r="A426" s="178"/>
      <c r="B426" s="179"/>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row>
    <row xmlns:x14ac="http://schemas.microsoft.com/office/spreadsheetml/2009/9/ac" r="427" ht="15.75" x14ac:dyDescent="0.25">
      <c r="A427" s="178"/>
      <c r="B427" s="179"/>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row>
    <row xmlns:x14ac="http://schemas.microsoft.com/office/spreadsheetml/2009/9/ac" r="428" ht="15.75" x14ac:dyDescent="0.25">
      <c r="A428" s="178"/>
      <c r="B428" s="179"/>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c r="AA428" s="178"/>
    </row>
    <row xmlns:x14ac="http://schemas.microsoft.com/office/spreadsheetml/2009/9/ac" r="429" ht="15.75" x14ac:dyDescent="0.25">
      <c r="A429" s="178"/>
      <c r="B429" s="179"/>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c r="AA429" s="178"/>
    </row>
    <row xmlns:x14ac="http://schemas.microsoft.com/office/spreadsheetml/2009/9/ac" r="430" ht="15.75" x14ac:dyDescent="0.25">
      <c r="A430" s="178"/>
      <c r="B430" s="179"/>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c r="AA430" s="178"/>
    </row>
    <row xmlns:x14ac="http://schemas.microsoft.com/office/spreadsheetml/2009/9/ac" r="431" ht="15.75" x14ac:dyDescent="0.25">
      <c r="A431" s="178"/>
      <c r="B431" s="179"/>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c r="AA431" s="178"/>
    </row>
    <row xmlns:x14ac="http://schemas.microsoft.com/office/spreadsheetml/2009/9/ac" r="432" ht="15.75" x14ac:dyDescent="0.25">
      <c r="A432" s="178"/>
      <c r="B432" s="179"/>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c r="AA432" s="178"/>
    </row>
    <row xmlns:x14ac="http://schemas.microsoft.com/office/spreadsheetml/2009/9/ac" r="433" ht="15.75" x14ac:dyDescent="0.25">
      <c r="A433" s="178"/>
      <c r="B433" s="179"/>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c r="AA433" s="178"/>
    </row>
    <row xmlns:x14ac="http://schemas.microsoft.com/office/spreadsheetml/2009/9/ac" r="434" ht="15.75" x14ac:dyDescent="0.25">
      <c r="A434" s="178"/>
      <c r="B434" s="179"/>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c r="AA434" s="178"/>
    </row>
    <row xmlns:x14ac="http://schemas.microsoft.com/office/spreadsheetml/2009/9/ac" r="435" ht="15.75" x14ac:dyDescent="0.25">
      <c r="A435" s="178"/>
      <c r="B435" s="179"/>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row>
    <row xmlns:x14ac="http://schemas.microsoft.com/office/spreadsheetml/2009/9/ac" r="436" ht="15.75" x14ac:dyDescent="0.25">
      <c r="A436" s="178"/>
      <c r="B436" s="179"/>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row>
    <row xmlns:x14ac="http://schemas.microsoft.com/office/spreadsheetml/2009/9/ac" r="437" ht="15.75" x14ac:dyDescent="0.25">
      <c r="A437" s="178"/>
      <c r="B437" s="179"/>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c r="AA437" s="178"/>
    </row>
    <row xmlns:x14ac="http://schemas.microsoft.com/office/spreadsheetml/2009/9/ac" r="438" ht="15.75" x14ac:dyDescent="0.25">
      <c r="A438" s="178"/>
      <c r="B438" s="179"/>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c r="AA438" s="178"/>
    </row>
    <row xmlns:x14ac="http://schemas.microsoft.com/office/spreadsheetml/2009/9/ac" r="439" ht="15.75" x14ac:dyDescent="0.25">
      <c r="A439" s="178"/>
      <c r="B439" s="179"/>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row>
    <row xmlns:x14ac="http://schemas.microsoft.com/office/spreadsheetml/2009/9/ac" r="440" ht="15.75" x14ac:dyDescent="0.25">
      <c r="A440" s="178"/>
      <c r="B440" s="179"/>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row>
    <row xmlns:x14ac="http://schemas.microsoft.com/office/spreadsheetml/2009/9/ac" r="441" ht="15.75" x14ac:dyDescent="0.25">
      <c r="A441" s="178"/>
      <c r="B441" s="179"/>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row>
    <row xmlns:x14ac="http://schemas.microsoft.com/office/spreadsheetml/2009/9/ac" r="442" ht="15.75" x14ac:dyDescent="0.25">
      <c r="A442" s="178"/>
      <c r="B442" s="179"/>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row>
    <row xmlns:x14ac="http://schemas.microsoft.com/office/spreadsheetml/2009/9/ac" r="443" ht="15.75" x14ac:dyDescent="0.25">
      <c r="A443" s="178"/>
      <c r="B443" s="179"/>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c r="AA443" s="178"/>
    </row>
    <row xmlns:x14ac="http://schemas.microsoft.com/office/spreadsheetml/2009/9/ac" r="444" ht="15.75" x14ac:dyDescent="0.25">
      <c r="A444" s="178"/>
      <c r="B444" s="179"/>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row>
    <row xmlns:x14ac="http://schemas.microsoft.com/office/spreadsheetml/2009/9/ac" r="445" ht="15.75" x14ac:dyDescent="0.25">
      <c r="A445" s="178"/>
      <c r="B445" s="179"/>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row>
    <row xmlns:x14ac="http://schemas.microsoft.com/office/spreadsheetml/2009/9/ac" r="446" ht="15.75" x14ac:dyDescent="0.25">
      <c r="A446" s="178"/>
      <c r="B446" s="179"/>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row>
    <row xmlns:x14ac="http://schemas.microsoft.com/office/spreadsheetml/2009/9/ac" r="447" ht="15.75" x14ac:dyDescent="0.25">
      <c r="A447" s="178"/>
      <c r="B447" s="179"/>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c r="AA447" s="178"/>
    </row>
    <row xmlns:x14ac="http://schemas.microsoft.com/office/spreadsheetml/2009/9/ac" r="448" ht="15.75" x14ac:dyDescent="0.25">
      <c r="A448" s="178"/>
      <c r="B448" s="179"/>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c r="AA448" s="178"/>
    </row>
    <row xmlns:x14ac="http://schemas.microsoft.com/office/spreadsheetml/2009/9/ac" r="449" ht="15.75" x14ac:dyDescent="0.25">
      <c r="A449" s="178"/>
      <c r="B449" s="179"/>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row>
    <row xmlns:x14ac="http://schemas.microsoft.com/office/spreadsheetml/2009/9/ac" r="450" ht="15.75" x14ac:dyDescent="0.25">
      <c r="A450" s="178"/>
      <c r="B450" s="179"/>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row>
    <row xmlns:x14ac="http://schemas.microsoft.com/office/spreadsheetml/2009/9/ac" r="451" ht="15.75" x14ac:dyDescent="0.25">
      <c r="A451" s="178"/>
      <c r="B451" s="179"/>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row>
    <row xmlns:x14ac="http://schemas.microsoft.com/office/spreadsheetml/2009/9/ac" r="452" ht="15.75" x14ac:dyDescent="0.25">
      <c r="A452" s="178"/>
      <c r="B452" s="179"/>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c r="AA452" s="178"/>
    </row>
    <row xmlns:x14ac="http://schemas.microsoft.com/office/spreadsheetml/2009/9/ac" r="453" ht="15.75" x14ac:dyDescent="0.25">
      <c r="A453" s="178"/>
      <c r="B453" s="179"/>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c r="AA453" s="178"/>
    </row>
    <row xmlns:x14ac="http://schemas.microsoft.com/office/spreadsheetml/2009/9/ac" r="454" ht="15.75" x14ac:dyDescent="0.25">
      <c r="A454" s="178"/>
      <c r="B454" s="179"/>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c r="AA454" s="178"/>
    </row>
    <row xmlns:x14ac="http://schemas.microsoft.com/office/spreadsheetml/2009/9/ac" r="455" ht="15.75" x14ac:dyDescent="0.25">
      <c r="A455" s="178"/>
      <c r="B455" s="179"/>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c r="AA455" s="178"/>
    </row>
    <row xmlns:x14ac="http://schemas.microsoft.com/office/spreadsheetml/2009/9/ac" r="456" ht="15.75" x14ac:dyDescent="0.25">
      <c r="A456" s="178"/>
      <c r="B456" s="179"/>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row>
    <row xmlns:x14ac="http://schemas.microsoft.com/office/spreadsheetml/2009/9/ac" r="457" ht="15.75" x14ac:dyDescent="0.25">
      <c r="A457" s="178"/>
      <c r="B457" s="179"/>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c r="AA457" s="178"/>
    </row>
    <row xmlns:x14ac="http://schemas.microsoft.com/office/spreadsheetml/2009/9/ac" r="458" ht="15.75" x14ac:dyDescent="0.25">
      <c r="A458" s="178"/>
      <c r="B458" s="179"/>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c r="AA458" s="178"/>
    </row>
    <row xmlns:x14ac="http://schemas.microsoft.com/office/spreadsheetml/2009/9/ac" r="459" ht="15.75" x14ac:dyDescent="0.25">
      <c r="A459" s="178"/>
      <c r="B459" s="179"/>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row>
    <row xmlns:x14ac="http://schemas.microsoft.com/office/spreadsheetml/2009/9/ac" r="460" ht="15.75" x14ac:dyDescent="0.25">
      <c r="A460" s="178"/>
      <c r="B460" s="179"/>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c r="AA460" s="178"/>
    </row>
    <row xmlns:x14ac="http://schemas.microsoft.com/office/spreadsheetml/2009/9/ac" r="461" ht="15.75" x14ac:dyDescent="0.25">
      <c r="A461" s="178"/>
      <c r="B461" s="179"/>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c r="AA461" s="178"/>
    </row>
    <row xmlns:x14ac="http://schemas.microsoft.com/office/spreadsheetml/2009/9/ac" r="462" ht="15.75" x14ac:dyDescent="0.25">
      <c r="A462" s="178"/>
      <c r="B462" s="179"/>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c r="AA462" s="178"/>
    </row>
    <row xmlns:x14ac="http://schemas.microsoft.com/office/spreadsheetml/2009/9/ac" r="463" ht="15.75" x14ac:dyDescent="0.25">
      <c r="A463" s="178"/>
      <c r="B463" s="179"/>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row>
    <row xmlns:x14ac="http://schemas.microsoft.com/office/spreadsheetml/2009/9/ac" r="464" ht="15.75" x14ac:dyDescent="0.25">
      <c r="A464" s="178"/>
      <c r="B464" s="179"/>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c r="AA464" s="178"/>
    </row>
    <row xmlns:x14ac="http://schemas.microsoft.com/office/spreadsheetml/2009/9/ac" r="465" ht="15.75" x14ac:dyDescent="0.25">
      <c r="A465" s="178"/>
      <c r="B465" s="179"/>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c r="AA465" s="178"/>
    </row>
    <row xmlns:x14ac="http://schemas.microsoft.com/office/spreadsheetml/2009/9/ac" r="466" ht="15.75" x14ac:dyDescent="0.25">
      <c r="A466" s="178"/>
      <c r="B466" s="179"/>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c r="AA466" s="178"/>
    </row>
    <row xmlns:x14ac="http://schemas.microsoft.com/office/spreadsheetml/2009/9/ac" r="467" ht="15.75" x14ac:dyDescent="0.25">
      <c r="A467" s="178"/>
      <c r="B467" s="179"/>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c r="AA467" s="178"/>
    </row>
    <row xmlns:x14ac="http://schemas.microsoft.com/office/spreadsheetml/2009/9/ac" r="468" ht="15.75" x14ac:dyDescent="0.25">
      <c r="A468" s="178"/>
      <c r="B468" s="179"/>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c r="AA468" s="178"/>
    </row>
    <row xmlns:x14ac="http://schemas.microsoft.com/office/spreadsheetml/2009/9/ac" r="469" ht="15.75" x14ac:dyDescent="0.25">
      <c r="A469" s="178"/>
      <c r="B469" s="179"/>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c r="AA469" s="178"/>
    </row>
    <row xmlns:x14ac="http://schemas.microsoft.com/office/spreadsheetml/2009/9/ac" r="470" ht="15.75" x14ac:dyDescent="0.25">
      <c r="A470" s="178"/>
      <c r="B470" s="179"/>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c r="AA470" s="178"/>
    </row>
    <row xmlns:x14ac="http://schemas.microsoft.com/office/spreadsheetml/2009/9/ac" r="471" ht="15.75" x14ac:dyDescent="0.25">
      <c r="A471" s="178"/>
      <c r="B471" s="179"/>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c r="AA471" s="178"/>
    </row>
    <row xmlns:x14ac="http://schemas.microsoft.com/office/spreadsheetml/2009/9/ac" r="472" ht="15.75" x14ac:dyDescent="0.25">
      <c r="A472" s="178"/>
      <c r="B472" s="179"/>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c r="AA472" s="178"/>
    </row>
    <row xmlns:x14ac="http://schemas.microsoft.com/office/spreadsheetml/2009/9/ac" r="473" ht="15.75" x14ac:dyDescent="0.25">
      <c r="A473" s="178"/>
      <c r="B473" s="179"/>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c r="AA473" s="178"/>
    </row>
    <row xmlns:x14ac="http://schemas.microsoft.com/office/spreadsheetml/2009/9/ac" r="474" ht="15.75" x14ac:dyDescent="0.25">
      <c r="A474" s="178"/>
      <c r="B474" s="179"/>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c r="AA474" s="178"/>
    </row>
    <row xmlns:x14ac="http://schemas.microsoft.com/office/spreadsheetml/2009/9/ac" r="475" ht="15.75" x14ac:dyDescent="0.25">
      <c r="A475" s="178"/>
      <c r="B475" s="179"/>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c r="AA475" s="178"/>
    </row>
    <row xmlns:x14ac="http://schemas.microsoft.com/office/spreadsheetml/2009/9/ac" r="476" ht="15.75" x14ac:dyDescent="0.25">
      <c r="A476" s="178"/>
      <c r="B476" s="179"/>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c r="AA476" s="178"/>
    </row>
    <row xmlns:x14ac="http://schemas.microsoft.com/office/spreadsheetml/2009/9/ac" r="477" ht="15.75" x14ac:dyDescent="0.25">
      <c r="A477" s="178"/>
      <c r="B477" s="179"/>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c r="AA477" s="178"/>
    </row>
    <row xmlns:x14ac="http://schemas.microsoft.com/office/spreadsheetml/2009/9/ac" r="478" ht="15.75" x14ac:dyDescent="0.25">
      <c r="A478" s="178"/>
      <c r="B478" s="179"/>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row>
    <row xmlns:x14ac="http://schemas.microsoft.com/office/spreadsheetml/2009/9/ac" r="479" ht="15.75" x14ac:dyDescent="0.25">
      <c r="A479" s="178"/>
      <c r="B479" s="179"/>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row>
    <row xmlns:x14ac="http://schemas.microsoft.com/office/spreadsheetml/2009/9/ac" r="480" ht="15.75" x14ac:dyDescent="0.25">
      <c r="A480" s="178"/>
      <c r="B480" s="179"/>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row>
    <row xmlns:x14ac="http://schemas.microsoft.com/office/spreadsheetml/2009/9/ac" r="481" ht="15.75" x14ac:dyDescent="0.25">
      <c r="A481" s="178"/>
      <c r="B481" s="179"/>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row>
    <row xmlns:x14ac="http://schemas.microsoft.com/office/spreadsheetml/2009/9/ac" r="482" ht="15.75" x14ac:dyDescent="0.25">
      <c r="A482" s="178"/>
      <c r="B482" s="179"/>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row>
    <row xmlns:x14ac="http://schemas.microsoft.com/office/spreadsheetml/2009/9/ac" r="483" ht="15.75" x14ac:dyDescent="0.25">
      <c r="A483" s="178"/>
      <c r="B483" s="179"/>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row>
    <row xmlns:x14ac="http://schemas.microsoft.com/office/spreadsheetml/2009/9/ac" r="484" ht="15.75" x14ac:dyDescent="0.25">
      <c r="A484" s="178"/>
      <c r="B484" s="179"/>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row>
    <row xmlns:x14ac="http://schemas.microsoft.com/office/spreadsheetml/2009/9/ac" r="485" ht="15.75" x14ac:dyDescent="0.25">
      <c r="A485" s="178"/>
      <c r="B485" s="179"/>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row>
    <row xmlns:x14ac="http://schemas.microsoft.com/office/spreadsheetml/2009/9/ac" r="486" ht="15.75" x14ac:dyDescent="0.25">
      <c r="A486" s="178"/>
      <c r="B486" s="179"/>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row>
    <row xmlns:x14ac="http://schemas.microsoft.com/office/spreadsheetml/2009/9/ac" r="487" ht="15.75" x14ac:dyDescent="0.25">
      <c r="A487" s="178"/>
      <c r="B487" s="179"/>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row>
    <row xmlns:x14ac="http://schemas.microsoft.com/office/spreadsheetml/2009/9/ac" r="488" ht="15.75" x14ac:dyDescent="0.25">
      <c r="A488" s="178"/>
      <c r="B488" s="179"/>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BCE4-48A2-4E9A-BA4D-802556D9CB8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8" customWidth="true"/>
    <col min="2" max="2" width="6.5" style="209" customWidth="true"/>
    <col min="3" max="3" width="14.125" style="210" customWidth="true"/>
    <col min="4" max="4" width="9.75" style="188" customWidth="true"/>
    <col min="5" max="5" width="8" style="211" customWidth="true"/>
    <col min="6" max="6" width="8" style="212" customWidth="true"/>
    <col min="7" max="7" width="8" style="213" customWidth="true"/>
    <col min="8" max="8" width="8" style="214" customWidth="true"/>
    <col min="9" max="9" width="8" style="207" customWidth="true"/>
    <col min="10" max="10" width="8" style="215" customWidth="true"/>
    <col min="11" max="11" width="8" style="216" customWidth="true"/>
    <col min="12" max="12" width="8" style="212" customWidth="true"/>
    <col min="13" max="13" width="8" style="217" customWidth="true"/>
    <col min="14" max="14" width="8" style="218" customWidth="true"/>
    <col min="15" max="19" width="8" style="188" customWidth="true"/>
    <col min="20" max="16384" width="9" style="188"/>
  </cols>
  <sheetData>
    <row xmlns:x14ac="http://schemas.microsoft.com/office/spreadsheetml/2009/9/ac" r="1" ht="20.25" customHeight="true" x14ac:dyDescent="0.2">
      <c r="A1" s="547" t="s">
        <v>236</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89"/>
      <c r="F2" s="190"/>
      <c r="G2" s="219"/>
      <c r="H2" s="191"/>
      <c r="I2" s="220"/>
      <c r="J2" s="192"/>
      <c r="K2" s="190"/>
      <c r="L2" s="221"/>
      <c r="M2" s="191"/>
      <c r="N2" s="222"/>
      <c r="O2" s="189"/>
      <c r="P2" s="190"/>
      <c r="Q2" s="193"/>
      <c r="R2" s="191"/>
      <c r="S2" s="220"/>
    </row>
    <row xmlns:x14ac="http://schemas.microsoft.com/office/spreadsheetml/2009/9/ac" r="3" ht="134.25" customHeight="true" x14ac:dyDescent="0.2">
      <c r="A3" s="194" t="s">
        <v>9</v>
      </c>
      <c r="B3" s="195" t="s">
        <v>4</v>
      </c>
      <c r="C3" s="196" t="s">
        <v>8</v>
      </c>
      <c r="D3" s="197" t="s">
        <v>176</v>
      </c>
      <c r="E3" s="198" t="s">
        <v>25</v>
      </c>
      <c r="F3" s="199" t="s">
        <v>19</v>
      </c>
      <c r="G3" s="223" t="s">
        <v>162</v>
      </c>
      <c r="H3" s="200" t="s">
        <v>171</v>
      </c>
      <c r="I3" s="224" t="s">
        <v>36</v>
      </c>
      <c r="J3" s="201" t="s">
        <v>25</v>
      </c>
      <c r="K3" s="202" t="s">
        <v>19</v>
      </c>
      <c r="L3" s="225" t="s">
        <v>163</v>
      </c>
      <c r="M3" s="200" t="s">
        <v>171</v>
      </c>
      <c r="N3" s="226" t="s">
        <v>36</v>
      </c>
      <c r="O3" s="198" t="s">
        <v>25</v>
      </c>
      <c r="P3" s="199" t="s">
        <v>141</v>
      </c>
      <c r="Q3" s="203" t="s">
        <v>164</v>
      </c>
      <c r="R3" s="200" t="s">
        <v>171</v>
      </c>
      <c r="S3" s="224" t="s">
        <v>36</v>
      </c>
    </row>
    <row xmlns:x14ac="http://schemas.microsoft.com/office/spreadsheetml/2009/9/ac" r="4" x14ac:dyDescent="0.2">
      <c r="A4" s="327" t="str">
        <f>IF(ISBLANK(Regressions!A14), " ", Regressions!A14)</f>
        <v>Romania</v>
      </c>
      <c r="B4" s="328">
        <f>IF(ISBLANK(Regressions!B14), " ", Regressions!B14)</f>
        <v>2000</v>
      </c>
      <c r="C4" s="204" t="str">
        <f>IF(ISBLANK(Regressions!C14), " ", Regressions!C14)</f>
        <v>National</v>
      </c>
      <c r="D4" s="329">
        <f>IF(ISBLANK(Regressions!D14), " ", Regressions!D14)</f>
        <v>4772859</v>
      </c>
      <c r="E4" s="205" t="e">
        <f>IF(ISNUMBER(Regressions!E14),ROUND(Regressions!E14, 1), NA())</f>
        <v>#N/A</v>
      </c>
      <c r="F4" s="330" t="e">
        <f>IF(ISNUMBER(Regressions!F14),ROUND(Regressions!F14, 1), NA())</f>
        <v>#N/A</v>
      </c>
      <c r="G4" s="227" t="e">
        <f>IF(ISNUMBER(Regressions!G14),ROUND(Regressions!G14, 1), NA())</f>
        <v>#N/A</v>
      </c>
      <c r="H4" s="331" t="e">
        <f>IF(ISNUMBER(Regressions!H14),ROUND(Regressions!H14, 1), NA())</f>
        <v>#N/A</v>
      </c>
      <c r="I4" s="228" t="e">
        <f>IF(ISNUMBER(Regressions!I14),ROUND(Regressions!I14, 1), NA())</f>
        <v>#N/A</v>
      </c>
      <c r="J4" s="332" t="e">
        <f>IF(ISNUMBER(Regressions!K14),ROUND(Regressions!K14, 1), NA())</f>
        <v>#N/A</v>
      </c>
      <c r="K4" s="330" t="e">
        <f>IF(ISNUMBER(Regressions!L14),ROUND(Regressions!L14, 1), NA())</f>
        <v>#N/A</v>
      </c>
      <c r="L4" s="229" t="e">
        <f>IF(ISNUMBER(Regressions!M14),ROUND(Regressions!M14, 1), NA())</f>
        <v>#N/A</v>
      </c>
      <c r="M4" s="331" t="e">
        <f>IF(ISNUMBER(Regressions!N14),ROUND(Regressions!N14, 1), NA())</f>
        <v>#N/A</v>
      </c>
      <c r="N4" s="228" t="e">
        <f>IF(ISNUMBER(Regressions!O14),ROUND(Regressions!O14, 1), NA())</f>
        <v>#N/A</v>
      </c>
      <c r="O4" s="332" t="e">
        <f>IF(ISNUMBER(Regressions!Q14),ROUND(Regressions!Q14, 1), NA())</f>
        <v>#N/A</v>
      </c>
      <c r="P4" s="330" t="e">
        <f>IF(ISNUMBER(Regressions!R14),ROUND(Regressions!R14, 1), NA())</f>
        <v>#N/A</v>
      </c>
      <c r="Q4" s="206" t="e">
        <f>IF(ISNUMBER(Regressions!S14),ROUND(Regressions!S14, 1), NA())</f>
        <v>#N/A</v>
      </c>
      <c r="R4" s="331" t="e">
        <f>IF(ISNUMBER(Regressions!T14),ROUND(Regressions!T14, 1), NA())</f>
        <v>#N/A</v>
      </c>
      <c r="S4" s="228" t="e">
        <f>IF(ISNUMBER(Regressions!U14),ROUND(Regressions!U14, 1), NA())</f>
        <v>#N/A</v>
      </c>
    </row>
    <row xmlns:x14ac="http://schemas.microsoft.com/office/spreadsheetml/2009/9/ac" r="5" x14ac:dyDescent="0.2">
      <c r="A5" s="327" t="str">
        <f>IF(ISBLANK(Regressions!A15), " ", Regressions!A15)</f>
        <v>Romania</v>
      </c>
      <c r="B5" s="328">
        <f>IF(ISBLANK(Regressions!B15), " ", Regressions!B15)</f>
        <v>2001</v>
      </c>
      <c r="C5" s="333" t="str">
        <f>IF(ISBLANK(Regressions!C15), " ", Regressions!C15)</f>
        <v>National</v>
      </c>
      <c r="D5" s="329">
        <f>IF(ISBLANK(Regressions!D15), " ", Regressions!D15)</f>
        <v>4642183</v>
      </c>
      <c r="E5" s="205" t="e">
        <f>IF(ISNUMBER(Regressions!E15),ROUND(Regressions!E15, 1), NA())</f>
        <v>#N/A</v>
      </c>
      <c r="F5" s="330" t="e">
        <f>IF(ISNUMBER(Regressions!F15),ROUND(Regressions!F15, 1), NA())</f>
        <v>#N/A</v>
      </c>
      <c r="G5" s="227" t="e">
        <f>IF(ISNUMBER(Regressions!G15),ROUND(Regressions!G15, 1), NA())</f>
        <v>#N/A</v>
      </c>
      <c r="H5" s="331" t="e">
        <f>IF(ISNUMBER(Regressions!H15),ROUND(Regressions!H15, 1), NA())</f>
        <v>#N/A</v>
      </c>
      <c r="I5" s="228" t="e">
        <f>IF(ISNUMBER(Regressions!I15),ROUND(Regressions!I15, 1), NA())</f>
        <v>#N/A</v>
      </c>
      <c r="J5" s="332" t="e">
        <f>IF(ISNUMBER(Regressions!K15),ROUND(Regressions!K15, 1), NA())</f>
        <v>#N/A</v>
      </c>
      <c r="K5" s="330" t="e">
        <f>IF(ISNUMBER(Regressions!L15),ROUND(Regressions!L15, 1), NA())</f>
        <v>#N/A</v>
      </c>
      <c r="L5" s="229" t="e">
        <f>IF(ISNUMBER(Regressions!M15),ROUND(Regressions!M15, 1), NA())</f>
        <v>#N/A</v>
      </c>
      <c r="M5" s="331" t="e">
        <f>IF(ISNUMBER(Regressions!N15),ROUND(Regressions!N15, 1), NA())</f>
        <v>#N/A</v>
      </c>
      <c r="N5" s="228" t="e">
        <f>IF(ISNUMBER(Regressions!O15),ROUND(Regressions!O15, 1), NA())</f>
        <v>#N/A</v>
      </c>
      <c r="O5" s="332" t="e">
        <f>IF(ISNUMBER(Regressions!Q15),ROUND(Regressions!Q15, 1), NA())</f>
        <v>#N/A</v>
      </c>
      <c r="P5" s="330" t="e">
        <f>IF(ISNUMBER(Regressions!R15),ROUND(Regressions!R15, 1), NA())</f>
        <v>#N/A</v>
      </c>
      <c r="Q5" s="206" t="e">
        <f>IF(ISNUMBER(Regressions!S15),ROUND(Regressions!S15, 1), NA())</f>
        <v>#N/A</v>
      </c>
      <c r="R5" s="331" t="e">
        <f>IF(ISNUMBER(Regressions!T15),ROUND(Regressions!T15, 1), NA())</f>
        <v>#N/A</v>
      </c>
      <c r="S5" s="228" t="e">
        <f>IF(ISNUMBER(Regressions!U15),ROUND(Regressions!U15, 1), NA())</f>
        <v>#N/A</v>
      </c>
      <c r="T5" s="207"/>
      <c r="U5" s="207"/>
      <c r="V5" s="207"/>
      <c r="W5" s="207"/>
      <c r="X5" s="207"/>
      <c r="Y5" s="207"/>
      <c r="Z5" s="207"/>
      <c r="AA5" s="207"/>
    </row>
    <row xmlns:x14ac="http://schemas.microsoft.com/office/spreadsheetml/2009/9/ac" r="6" x14ac:dyDescent="0.2">
      <c r="A6" s="327" t="str">
        <f>IF(ISBLANK(Regressions!A16), " ", Regressions!A16)</f>
        <v>Romania</v>
      </c>
      <c r="B6" s="328">
        <f>IF(ISBLANK(Regressions!B16), " ", Regressions!B16)</f>
        <v>2002</v>
      </c>
      <c r="C6" s="333" t="str">
        <f>IF(ISBLANK(Regressions!C16), " ", Regressions!C16)</f>
        <v>National</v>
      </c>
      <c r="D6" s="329">
        <f>IF(ISBLANK(Regressions!D16), " ", Regressions!D16)</f>
        <v>4515636</v>
      </c>
      <c r="E6" s="205" t="e">
        <f>IF(ISNUMBER(Regressions!E16),ROUND(Regressions!E16, 1), NA())</f>
        <v>#N/A</v>
      </c>
      <c r="F6" s="330" t="e">
        <f>IF(ISNUMBER(Regressions!F16),ROUND(Regressions!F16, 1), NA())</f>
        <v>#N/A</v>
      </c>
      <c r="G6" s="227" t="e">
        <f>IF(ISNUMBER(Regressions!G16),ROUND(Regressions!G16, 1), NA())</f>
        <v>#N/A</v>
      </c>
      <c r="H6" s="331" t="e">
        <f>IF(ISNUMBER(Regressions!H16),ROUND(Regressions!H16, 1), NA())</f>
        <v>#N/A</v>
      </c>
      <c r="I6" s="228" t="e">
        <f>IF(ISNUMBER(Regressions!I16),ROUND(Regressions!I16, 1), NA())</f>
        <v>#N/A</v>
      </c>
      <c r="J6" s="332" t="e">
        <f>IF(ISNUMBER(Regressions!K16),ROUND(Regressions!K16, 1), NA())</f>
        <v>#N/A</v>
      </c>
      <c r="K6" s="330" t="e">
        <f>IF(ISNUMBER(Regressions!L16),ROUND(Regressions!L16, 1), NA())</f>
        <v>#N/A</v>
      </c>
      <c r="L6" s="229" t="e">
        <f>IF(ISNUMBER(Regressions!M16),ROUND(Regressions!M16, 1), NA())</f>
        <v>#N/A</v>
      </c>
      <c r="M6" s="331" t="e">
        <f>IF(ISNUMBER(Regressions!N16),ROUND(Regressions!N16, 1), NA())</f>
        <v>#N/A</v>
      </c>
      <c r="N6" s="228" t="e">
        <f>IF(ISNUMBER(Regressions!O16),ROUND(Regressions!O16, 1), NA())</f>
        <v>#N/A</v>
      </c>
      <c r="O6" s="332" t="e">
        <f>IF(ISNUMBER(Regressions!Q16),ROUND(Regressions!Q16, 1), NA())</f>
        <v>#N/A</v>
      </c>
      <c r="P6" s="330" t="e">
        <f>IF(ISNUMBER(Regressions!R16),ROUND(Regressions!R16, 1), NA())</f>
        <v>#N/A</v>
      </c>
      <c r="Q6" s="206" t="e">
        <f>IF(ISNUMBER(Regressions!S16),ROUND(Regressions!S16, 1), NA())</f>
        <v>#N/A</v>
      </c>
      <c r="R6" s="331" t="e">
        <f>IF(ISNUMBER(Regressions!T16),ROUND(Regressions!T16, 1), NA())</f>
        <v>#N/A</v>
      </c>
      <c r="S6" s="228" t="e">
        <f>IF(ISNUMBER(Regressions!U16),ROUND(Regressions!U16, 1), NA())</f>
        <v>#N/A</v>
      </c>
      <c r="T6" s="207"/>
      <c r="U6" s="207"/>
      <c r="V6" s="207"/>
      <c r="W6" s="207"/>
      <c r="X6" s="207"/>
      <c r="Y6" s="207"/>
      <c r="Z6" s="207"/>
      <c r="AA6" s="207"/>
    </row>
    <row xmlns:x14ac="http://schemas.microsoft.com/office/spreadsheetml/2009/9/ac" r="7" x14ac:dyDescent="0.2">
      <c r="A7" s="327" t="str">
        <f>IF(ISBLANK(Regressions!A17), " ", Regressions!A17)</f>
        <v>Romania</v>
      </c>
      <c r="B7" s="328">
        <f>IF(ISBLANK(Regressions!B17), " ", Regressions!B17)</f>
        <v>2003</v>
      </c>
      <c r="C7" s="333" t="str">
        <f>IF(ISBLANK(Regressions!C17), " ", Regressions!C17)</f>
        <v>National</v>
      </c>
      <c r="D7" s="329">
        <f>IF(ISBLANK(Regressions!D17), " ", Regressions!D17)</f>
        <v>4481807</v>
      </c>
      <c r="E7" s="205" t="e">
        <f>IF(ISNUMBER(Regressions!E17),ROUND(Regressions!E17, 1), NA())</f>
        <v>#N/A</v>
      </c>
      <c r="F7" s="330" t="e">
        <f>IF(ISNUMBER(Regressions!F17),ROUND(Regressions!F17, 1), NA())</f>
        <v>#N/A</v>
      </c>
      <c r="G7" s="227" t="e">
        <f>IF(ISNUMBER(Regressions!G17),ROUND(Regressions!G17, 1), NA())</f>
        <v>#N/A</v>
      </c>
      <c r="H7" s="331" t="e">
        <f>IF(ISNUMBER(Regressions!H17),ROUND(Regressions!H17, 1), NA())</f>
        <v>#N/A</v>
      </c>
      <c r="I7" s="228" t="e">
        <f>IF(ISNUMBER(Regressions!I17),ROUND(Regressions!I17, 1), NA())</f>
        <v>#N/A</v>
      </c>
      <c r="J7" s="332" t="e">
        <f>IF(ISNUMBER(Regressions!K17),ROUND(Regressions!K17, 1), NA())</f>
        <v>#N/A</v>
      </c>
      <c r="K7" s="330" t="e">
        <f>IF(ISNUMBER(Regressions!L17),ROUND(Regressions!L17, 1), NA())</f>
        <v>#N/A</v>
      </c>
      <c r="L7" s="229" t="e">
        <f>IF(ISNUMBER(Regressions!M17),ROUND(Regressions!M17, 1), NA())</f>
        <v>#N/A</v>
      </c>
      <c r="M7" s="331" t="e">
        <f>IF(ISNUMBER(Regressions!N17),ROUND(Regressions!N17, 1), NA())</f>
        <v>#N/A</v>
      </c>
      <c r="N7" s="228" t="e">
        <f>IF(ISNUMBER(Regressions!O17),ROUND(Regressions!O17, 1), NA())</f>
        <v>#N/A</v>
      </c>
      <c r="O7" s="332" t="e">
        <f>IF(ISNUMBER(Regressions!Q17),ROUND(Regressions!Q17, 1), NA())</f>
        <v>#N/A</v>
      </c>
      <c r="P7" s="330" t="e">
        <f>IF(ISNUMBER(Regressions!R17),ROUND(Regressions!R17, 1), NA())</f>
        <v>#N/A</v>
      </c>
      <c r="Q7" s="206" t="e">
        <f>IF(ISNUMBER(Regressions!S17),ROUND(Regressions!S17, 1), NA())</f>
        <v>#N/A</v>
      </c>
      <c r="R7" s="331" t="e">
        <f>IF(ISNUMBER(Regressions!T17),ROUND(Regressions!T17, 1), NA())</f>
        <v>#N/A</v>
      </c>
      <c r="S7" s="228" t="e">
        <f>IF(ISNUMBER(Regressions!U17),ROUND(Regressions!U17, 1), NA())</f>
        <v>#N/A</v>
      </c>
      <c r="T7" s="207"/>
      <c r="U7" s="207"/>
      <c r="V7" s="207"/>
      <c r="W7" s="207"/>
      <c r="X7" s="207"/>
      <c r="Y7" s="207"/>
      <c r="Z7" s="207"/>
      <c r="AA7" s="207"/>
    </row>
    <row xmlns:x14ac="http://schemas.microsoft.com/office/spreadsheetml/2009/9/ac" r="8" x14ac:dyDescent="0.2">
      <c r="A8" s="327" t="str">
        <f>IF(ISBLANK(Regressions!A18), " ", Regressions!A18)</f>
        <v>Romania</v>
      </c>
      <c r="B8" s="328">
        <f>IF(ISBLANK(Regressions!B18), " ", Regressions!B18)</f>
        <v>2004</v>
      </c>
      <c r="C8" s="333" t="str">
        <f>IF(ISBLANK(Regressions!C18), " ", Regressions!C18)</f>
        <v>National</v>
      </c>
      <c r="D8" s="329">
        <f>IF(ISBLANK(Regressions!D18), " ", Regressions!D18)</f>
        <v>4446709</v>
      </c>
      <c r="E8" s="205" t="e">
        <f>IF(ISNUMBER(Regressions!E18),ROUND(Regressions!E18, 1), NA())</f>
        <v>#N/A</v>
      </c>
      <c r="F8" s="330" t="e">
        <f>IF(ISNUMBER(Regressions!F18),ROUND(Regressions!F18, 1), NA())</f>
        <v>#N/A</v>
      </c>
      <c r="G8" s="227" t="e">
        <f>IF(ISNUMBER(Regressions!G18),ROUND(Regressions!G18, 1), NA())</f>
        <v>#N/A</v>
      </c>
      <c r="H8" s="331" t="e">
        <f>IF(ISNUMBER(Regressions!H18),ROUND(Regressions!H18, 1), NA())</f>
        <v>#N/A</v>
      </c>
      <c r="I8" s="228" t="e">
        <f>IF(ISNUMBER(Regressions!I18),ROUND(Regressions!I18, 1), NA())</f>
        <v>#N/A</v>
      </c>
      <c r="J8" s="332" t="e">
        <f>IF(ISNUMBER(Regressions!K18),ROUND(Regressions!K18, 1), NA())</f>
        <v>#N/A</v>
      </c>
      <c r="K8" s="330" t="e">
        <f>IF(ISNUMBER(Regressions!L18),ROUND(Regressions!L18, 1), NA())</f>
        <v>#N/A</v>
      </c>
      <c r="L8" s="229" t="e">
        <f>IF(ISNUMBER(Regressions!M18),ROUND(Regressions!M18, 1), NA())</f>
        <v>#N/A</v>
      </c>
      <c r="M8" s="331" t="e">
        <f>IF(ISNUMBER(Regressions!N18),ROUND(Regressions!N18, 1), NA())</f>
        <v>#N/A</v>
      </c>
      <c r="N8" s="228" t="e">
        <f>IF(ISNUMBER(Regressions!O18),ROUND(Regressions!O18, 1), NA())</f>
        <v>#N/A</v>
      </c>
      <c r="O8" s="332" t="e">
        <f>IF(ISNUMBER(Regressions!Q18),ROUND(Regressions!Q18, 1), NA())</f>
        <v>#N/A</v>
      </c>
      <c r="P8" s="330" t="e">
        <f>IF(ISNUMBER(Regressions!R18),ROUND(Regressions!R18, 1), NA())</f>
        <v>#N/A</v>
      </c>
      <c r="Q8" s="206" t="e">
        <f>IF(ISNUMBER(Regressions!S18),ROUND(Regressions!S18, 1), NA())</f>
        <v>#N/A</v>
      </c>
      <c r="R8" s="331" t="e">
        <f>IF(ISNUMBER(Regressions!T18),ROUND(Regressions!T18, 1), NA())</f>
        <v>#N/A</v>
      </c>
      <c r="S8" s="228" t="e">
        <f>IF(ISNUMBER(Regressions!U18),ROUND(Regressions!U18, 1), NA())</f>
        <v>#N/A</v>
      </c>
      <c r="T8" s="207"/>
      <c r="U8" s="207"/>
      <c r="V8" s="207"/>
      <c r="W8" s="207"/>
      <c r="X8" s="207"/>
      <c r="Y8" s="207"/>
      <c r="Z8" s="207"/>
      <c r="AA8" s="207"/>
    </row>
    <row xmlns:x14ac="http://schemas.microsoft.com/office/spreadsheetml/2009/9/ac" r="9" x14ac:dyDescent="0.2">
      <c r="A9" s="327" t="str">
        <f>IF(ISBLANK(Regressions!A19), " ", Regressions!A19)</f>
        <v>Romania</v>
      </c>
      <c r="B9" s="328">
        <f>IF(ISBLANK(Regressions!B19), " ", Regressions!B19)</f>
        <v>2005</v>
      </c>
      <c r="C9" s="333" t="str">
        <f>IF(ISBLANK(Regressions!C19), " ", Regressions!C19)</f>
        <v>National</v>
      </c>
      <c r="D9" s="329">
        <f>IF(ISBLANK(Regressions!D19), " ", Regressions!D19)</f>
        <v>4402998</v>
      </c>
      <c r="E9" s="205" t="e">
        <f>IF(ISNUMBER(Regressions!E19),ROUND(Regressions!E19, 1), NA())</f>
        <v>#N/A</v>
      </c>
      <c r="F9" s="330" t="e">
        <f>IF(ISNUMBER(Regressions!F19),ROUND(Regressions!F19, 1), NA())</f>
        <v>#N/A</v>
      </c>
      <c r="G9" s="227" t="e">
        <f>IF(ISNUMBER(Regressions!G19),ROUND(Regressions!G19, 1), NA())</f>
        <v>#N/A</v>
      </c>
      <c r="H9" s="331" t="e">
        <f>IF(ISNUMBER(Regressions!H19),ROUND(Regressions!H19, 1), NA())</f>
        <v>#N/A</v>
      </c>
      <c r="I9" s="228" t="e">
        <f>IF(ISNUMBER(Regressions!I19),ROUND(Regressions!I19, 1), NA())</f>
        <v>#N/A</v>
      </c>
      <c r="J9" s="332" t="e">
        <f>IF(ISNUMBER(Regressions!K19),ROUND(Regressions!K19, 1), NA())</f>
        <v>#N/A</v>
      </c>
      <c r="K9" s="330" t="e">
        <f>IF(ISNUMBER(Regressions!L19),ROUND(Regressions!L19, 1), NA())</f>
        <v>#N/A</v>
      </c>
      <c r="L9" s="229" t="e">
        <f>IF(ISNUMBER(Regressions!M19),ROUND(Regressions!M19, 1), NA())</f>
        <v>#N/A</v>
      </c>
      <c r="M9" s="331" t="e">
        <f>IF(ISNUMBER(Regressions!N19),ROUND(Regressions!N19, 1), NA())</f>
        <v>#N/A</v>
      </c>
      <c r="N9" s="228" t="e">
        <f>IF(ISNUMBER(Regressions!O19),ROUND(Regressions!O19, 1), NA())</f>
        <v>#N/A</v>
      </c>
      <c r="O9" s="332" t="e">
        <f>IF(ISNUMBER(Regressions!Q19),ROUND(Regressions!Q19, 1), NA())</f>
        <v>#N/A</v>
      </c>
      <c r="P9" s="330" t="e">
        <f>IF(ISNUMBER(Regressions!R19),ROUND(Regressions!R19, 1), NA())</f>
        <v>#N/A</v>
      </c>
      <c r="Q9" s="206" t="e">
        <f>IF(ISNUMBER(Regressions!S19),ROUND(Regressions!S19, 1), NA())</f>
        <v>#N/A</v>
      </c>
      <c r="R9" s="331" t="e">
        <f>IF(ISNUMBER(Regressions!T19),ROUND(Regressions!T19, 1), NA())</f>
        <v>#N/A</v>
      </c>
      <c r="S9" s="228" t="e">
        <f>IF(ISNUMBER(Regressions!U19),ROUND(Regressions!U19, 1), NA())</f>
        <v>#N/A</v>
      </c>
    </row>
    <row xmlns:x14ac="http://schemas.microsoft.com/office/spreadsheetml/2009/9/ac" r="10" x14ac:dyDescent="0.2">
      <c r="A10" s="327" t="str">
        <f>IF(ISBLANK(Regressions!A20), " ", Regressions!A20)</f>
        <v>Romania</v>
      </c>
      <c r="B10" s="328">
        <f>IF(ISBLANK(Regressions!B20), " ", Regressions!B20)</f>
        <v>2006</v>
      </c>
      <c r="C10" s="333" t="str">
        <f>IF(ISBLANK(Regressions!C20), " ", Regressions!C20)</f>
        <v>National</v>
      </c>
      <c r="D10" s="329">
        <f>IF(ISBLANK(Regressions!D20), " ", Regressions!D20)</f>
        <v>4146805</v>
      </c>
      <c r="E10" s="205" t="e">
        <f>IF(ISNUMBER(Regressions!E20),ROUND(Regressions!E20, 1), NA())</f>
        <v>#N/A</v>
      </c>
      <c r="F10" s="330" t="e">
        <f>IF(ISNUMBER(Regressions!F20),ROUND(Regressions!F20, 1), NA())</f>
        <v>#N/A</v>
      </c>
      <c r="G10" s="227" t="e">
        <f>IF(ISNUMBER(Regressions!G20),ROUND(Regressions!G20, 1), NA())</f>
        <v>#N/A</v>
      </c>
      <c r="H10" s="331" t="e">
        <f>IF(ISNUMBER(Regressions!H20),ROUND(Regressions!H20, 1), NA())</f>
        <v>#N/A</v>
      </c>
      <c r="I10" s="228" t="e">
        <f>IF(ISNUMBER(Regressions!I20),ROUND(Regressions!I20, 1), NA())</f>
        <v>#N/A</v>
      </c>
      <c r="J10" s="332" t="e">
        <f>IF(ISNUMBER(Regressions!K20),ROUND(Regressions!K20, 1), NA())</f>
        <v>#N/A</v>
      </c>
      <c r="K10" s="330" t="e">
        <f>IF(ISNUMBER(Regressions!L20),ROUND(Regressions!L20, 1), NA())</f>
        <v>#N/A</v>
      </c>
      <c r="L10" s="229" t="e">
        <f>IF(ISNUMBER(Regressions!M20),ROUND(Regressions!M20, 1), NA())</f>
        <v>#N/A</v>
      </c>
      <c r="M10" s="331" t="e">
        <f>IF(ISNUMBER(Regressions!N20),ROUND(Regressions!N20, 1), NA())</f>
        <v>#N/A</v>
      </c>
      <c r="N10" s="228" t="e">
        <f>IF(ISNUMBER(Regressions!O20),ROUND(Regressions!O20, 1), NA())</f>
        <v>#N/A</v>
      </c>
      <c r="O10" s="332" t="e">
        <f>IF(ISNUMBER(Regressions!Q20),ROUND(Regressions!Q20, 1), NA())</f>
        <v>#N/A</v>
      </c>
      <c r="P10" s="330" t="e">
        <f>IF(ISNUMBER(Regressions!R20),ROUND(Regressions!R20, 1), NA())</f>
        <v>#N/A</v>
      </c>
      <c r="Q10" s="206" t="e">
        <f>IF(ISNUMBER(Regressions!S20),ROUND(Regressions!S20, 1), NA())</f>
        <v>#N/A</v>
      </c>
      <c r="R10" s="331" t="e">
        <f>IF(ISNUMBER(Regressions!T20),ROUND(Regressions!T20, 1), NA())</f>
        <v>#N/A</v>
      </c>
      <c r="S10" s="228" t="e">
        <f>IF(ISNUMBER(Regressions!U20),ROUND(Regressions!U20, 1), NA())</f>
        <v>#N/A</v>
      </c>
    </row>
    <row xmlns:x14ac="http://schemas.microsoft.com/office/spreadsheetml/2009/9/ac" r="11" x14ac:dyDescent="0.2">
      <c r="A11" s="327" t="str">
        <f>IF(ISBLANK(Regressions!A21), " ", Regressions!A21)</f>
        <v>Romania</v>
      </c>
      <c r="B11" s="328">
        <f>IF(ISBLANK(Regressions!B21), " ", Regressions!B21)</f>
        <v>2007</v>
      </c>
      <c r="C11" s="333" t="str">
        <f>IF(ISBLANK(Regressions!C21), " ", Regressions!C21)</f>
        <v>National</v>
      </c>
      <c r="D11" s="329">
        <f>IF(ISBLANK(Regressions!D21), " ", Regressions!D21)</f>
        <v>4106444</v>
      </c>
      <c r="E11" s="205" t="e">
        <f>IF(ISNUMBER(Regressions!E21),ROUND(Regressions!E21, 1), NA())</f>
        <v>#N/A</v>
      </c>
      <c r="F11" s="330" t="e">
        <f>IF(ISNUMBER(Regressions!F21),ROUND(Regressions!F21, 1), NA())</f>
        <v>#N/A</v>
      </c>
      <c r="G11" s="227" t="e">
        <f>IF(ISNUMBER(Regressions!G21),ROUND(Regressions!G21, 1), NA())</f>
        <v>#N/A</v>
      </c>
      <c r="H11" s="331" t="e">
        <f>IF(ISNUMBER(Regressions!H21),ROUND(Regressions!H21, 1), NA())</f>
        <v>#N/A</v>
      </c>
      <c r="I11" s="228" t="e">
        <f>IF(ISNUMBER(Regressions!I21),ROUND(Regressions!I21, 1), NA())</f>
        <v>#N/A</v>
      </c>
      <c r="J11" s="332" t="e">
        <f>IF(ISNUMBER(Regressions!K21),ROUND(Regressions!K21, 1), NA())</f>
        <v>#N/A</v>
      </c>
      <c r="K11" s="330" t="e">
        <f>IF(ISNUMBER(Regressions!L21),ROUND(Regressions!L21, 1), NA())</f>
        <v>#N/A</v>
      </c>
      <c r="L11" s="229" t="e">
        <f>IF(ISNUMBER(Regressions!M21),ROUND(Regressions!M21, 1), NA())</f>
        <v>#N/A</v>
      </c>
      <c r="M11" s="331" t="e">
        <f>IF(ISNUMBER(Regressions!N21),ROUND(Regressions!N21, 1), NA())</f>
        <v>#N/A</v>
      </c>
      <c r="N11" s="228" t="e">
        <f>IF(ISNUMBER(Regressions!O21),ROUND(Regressions!O21, 1), NA())</f>
        <v>#N/A</v>
      </c>
      <c r="O11" s="332" t="e">
        <f>IF(ISNUMBER(Regressions!Q21),ROUND(Regressions!Q21, 1), NA())</f>
        <v>#N/A</v>
      </c>
      <c r="P11" s="330" t="e">
        <f>IF(ISNUMBER(Regressions!R21),ROUND(Regressions!R21, 1), NA())</f>
        <v>#N/A</v>
      </c>
      <c r="Q11" s="206" t="e">
        <f>IF(ISNUMBER(Regressions!S21),ROUND(Regressions!S21, 1), NA())</f>
        <v>#N/A</v>
      </c>
      <c r="R11" s="331" t="e">
        <f>IF(ISNUMBER(Regressions!T21),ROUND(Regressions!T21, 1), NA())</f>
        <v>#N/A</v>
      </c>
      <c r="S11" s="228" t="e">
        <f>IF(ISNUMBER(Regressions!U21),ROUND(Regressions!U21, 1), NA())</f>
        <v>#N/A</v>
      </c>
    </row>
    <row xmlns:x14ac="http://schemas.microsoft.com/office/spreadsheetml/2009/9/ac" r="12" x14ac:dyDescent="0.2">
      <c r="A12" s="327" t="str">
        <f>IF(ISBLANK(Regressions!A22), " ", Regressions!A22)</f>
        <v>Romania</v>
      </c>
      <c r="B12" s="328">
        <f>IF(ISBLANK(Regressions!B22), " ", Regressions!B22)</f>
        <v>2008</v>
      </c>
      <c r="C12" s="333" t="str">
        <f>IF(ISBLANK(Regressions!C22), " ", Regressions!C22)</f>
        <v>National</v>
      </c>
      <c r="D12" s="329">
        <f>IF(ISBLANK(Regressions!D22), " ", Regressions!D22)</f>
        <v>3781566</v>
      </c>
      <c r="E12" s="205" t="e">
        <f>IF(ISNUMBER(Regressions!E22),ROUND(Regressions!E22, 1), NA())</f>
        <v>#N/A</v>
      </c>
      <c r="F12" s="330" t="e">
        <f>IF(ISNUMBER(Regressions!F22),ROUND(Regressions!F22, 1), NA())</f>
        <v>#N/A</v>
      </c>
      <c r="G12" s="227" t="e">
        <f>IF(ISNUMBER(Regressions!G22),ROUND(Regressions!G22, 1), NA())</f>
        <v>#N/A</v>
      </c>
      <c r="H12" s="331" t="e">
        <f>IF(ISNUMBER(Regressions!H22),ROUND(Regressions!H22, 1), NA())</f>
        <v>#N/A</v>
      </c>
      <c r="I12" s="228" t="e">
        <f>IF(ISNUMBER(Regressions!I22),ROUND(Regressions!I22, 1), NA())</f>
        <v>#N/A</v>
      </c>
      <c r="J12" s="332" t="e">
        <f>IF(ISNUMBER(Regressions!K22),ROUND(Regressions!K22, 1), NA())</f>
        <v>#N/A</v>
      </c>
      <c r="K12" s="330" t="e">
        <f>IF(ISNUMBER(Regressions!L22),ROUND(Regressions!L22, 1), NA())</f>
        <v>#N/A</v>
      </c>
      <c r="L12" s="229" t="e">
        <f>IF(ISNUMBER(Regressions!M22),ROUND(Regressions!M22, 1), NA())</f>
        <v>#N/A</v>
      </c>
      <c r="M12" s="331" t="e">
        <f>IF(ISNUMBER(Regressions!N22),ROUND(Regressions!N22, 1), NA())</f>
        <v>#N/A</v>
      </c>
      <c r="N12" s="228" t="e">
        <f>IF(ISNUMBER(Regressions!O22),ROUND(Regressions!O22, 1), NA())</f>
        <v>#N/A</v>
      </c>
      <c r="O12" s="332" t="e">
        <f>IF(ISNUMBER(Regressions!Q22),ROUND(Regressions!Q22, 1), NA())</f>
        <v>#N/A</v>
      </c>
      <c r="P12" s="330" t="e">
        <f>IF(ISNUMBER(Regressions!R22),ROUND(Regressions!R22, 1), NA())</f>
        <v>#N/A</v>
      </c>
      <c r="Q12" s="206" t="e">
        <f>IF(ISNUMBER(Regressions!S22),ROUND(Regressions!S22, 1), NA())</f>
        <v>#N/A</v>
      </c>
      <c r="R12" s="331" t="e">
        <f>IF(ISNUMBER(Regressions!T22),ROUND(Regressions!T22, 1), NA())</f>
        <v>#N/A</v>
      </c>
      <c r="S12" s="228" t="e">
        <f>IF(ISNUMBER(Regressions!U22),ROUND(Regressions!U22, 1), NA())</f>
        <v>#N/A</v>
      </c>
    </row>
    <row xmlns:x14ac="http://schemas.microsoft.com/office/spreadsheetml/2009/9/ac" r="13" x14ac:dyDescent="0.2">
      <c r="A13" s="327" t="str">
        <f>IF(ISBLANK(Regressions!A23), " ", Regressions!A23)</f>
        <v>Romania</v>
      </c>
      <c r="B13" s="328">
        <f>IF(ISBLANK(Regressions!B23), " ", Regressions!B23)</f>
        <v>2009</v>
      </c>
      <c r="C13" s="333" t="str">
        <f>IF(ISBLANK(Regressions!C23), " ", Regressions!C23)</f>
        <v>National</v>
      </c>
      <c r="D13" s="329">
        <f>IF(ISBLANK(Regressions!D23), " ", Regressions!D23)</f>
        <v>3508493</v>
      </c>
      <c r="E13" s="205" t="e">
        <f>IF(ISNUMBER(Regressions!E23),ROUND(Regressions!E23, 1), NA())</f>
        <v>#N/A</v>
      </c>
      <c r="F13" s="330" t="e">
        <f>IF(ISNUMBER(Regressions!F23),ROUND(Regressions!F23, 1), NA())</f>
        <v>#N/A</v>
      </c>
      <c r="G13" s="227" t="e">
        <f>IF(ISNUMBER(Regressions!G23),ROUND(Regressions!G23, 1), NA())</f>
        <v>#N/A</v>
      </c>
      <c r="H13" s="331" t="e">
        <f>IF(ISNUMBER(Regressions!H23),ROUND(Regressions!H23, 1), NA())</f>
        <v>#N/A</v>
      </c>
      <c r="I13" s="228" t="e">
        <f>IF(ISNUMBER(Regressions!I23),ROUND(Regressions!I23, 1), NA())</f>
        <v>#N/A</v>
      </c>
      <c r="J13" s="332" t="e">
        <f>IF(ISNUMBER(Regressions!K23),ROUND(Regressions!K23, 1), NA())</f>
        <v>#N/A</v>
      </c>
      <c r="K13" s="330" t="e">
        <f>IF(ISNUMBER(Regressions!L23),ROUND(Regressions!L23, 1), NA())</f>
        <v>#N/A</v>
      </c>
      <c r="L13" s="229" t="e">
        <f>IF(ISNUMBER(Regressions!M23),ROUND(Regressions!M23, 1), NA())</f>
        <v>#N/A</v>
      </c>
      <c r="M13" s="331" t="e">
        <f>IF(ISNUMBER(Regressions!N23),ROUND(Regressions!N23, 1), NA())</f>
        <v>#N/A</v>
      </c>
      <c r="N13" s="228" t="e">
        <f>IF(ISNUMBER(Regressions!O23),ROUND(Regressions!O23, 1), NA())</f>
        <v>#N/A</v>
      </c>
      <c r="O13" s="332" t="e">
        <f>IF(ISNUMBER(Regressions!Q23),ROUND(Regressions!Q23, 1), NA())</f>
        <v>#N/A</v>
      </c>
      <c r="P13" s="330" t="e">
        <f>IF(ISNUMBER(Regressions!R23),ROUND(Regressions!R23, 1), NA())</f>
        <v>#N/A</v>
      </c>
      <c r="Q13" s="206" t="e">
        <f>IF(ISNUMBER(Regressions!S23),ROUND(Regressions!S23, 1), NA())</f>
        <v>#N/A</v>
      </c>
      <c r="R13" s="331" t="e">
        <f>IF(ISNUMBER(Regressions!T23),ROUND(Regressions!T23, 1), NA())</f>
        <v>#N/A</v>
      </c>
      <c r="S13" s="228" t="e">
        <f>IF(ISNUMBER(Regressions!U23),ROUND(Regressions!U23, 1), NA())</f>
        <v>#N/A</v>
      </c>
    </row>
    <row xmlns:x14ac="http://schemas.microsoft.com/office/spreadsheetml/2009/9/ac" r="14" x14ac:dyDescent="0.2">
      <c r="A14" s="327" t="str">
        <f>IF(ISBLANK(Regressions!A24), " ", Regressions!A24)</f>
        <v>Romania</v>
      </c>
      <c r="B14" s="328">
        <f>IF(ISBLANK(Regressions!B24), " ", Regressions!B24)</f>
        <v>2010</v>
      </c>
      <c r="C14" s="333" t="str">
        <f>IF(ISBLANK(Regressions!C24), " ", Regressions!C24)</f>
        <v>National</v>
      </c>
      <c r="D14" s="329">
        <f>IF(ISBLANK(Regressions!D24), " ", Regressions!D24)</f>
        <v>3478250</v>
      </c>
      <c r="E14" s="205" t="e">
        <f>IF(ISNUMBER(Regressions!E24),ROUND(Regressions!E24, 1), NA())</f>
        <v>#N/A</v>
      </c>
      <c r="F14" s="330" t="e">
        <f>IF(ISNUMBER(Regressions!F24),ROUND(Regressions!F24, 1), NA())</f>
        <v>#N/A</v>
      </c>
      <c r="G14" s="227" t="e">
        <f>IF(ISNUMBER(Regressions!G24),ROUND(Regressions!G24, 1), NA())</f>
        <v>#N/A</v>
      </c>
      <c r="H14" s="331" t="e">
        <f>IF(ISNUMBER(Regressions!H24),ROUND(Regressions!H24, 1), NA())</f>
        <v>#N/A</v>
      </c>
      <c r="I14" s="228" t="e">
        <f>IF(ISNUMBER(Regressions!I24),ROUND(Regressions!I24, 1), NA())</f>
        <v>#N/A</v>
      </c>
      <c r="J14" s="332" t="e">
        <f>IF(ISNUMBER(Regressions!K24),ROUND(Regressions!K24, 1), NA())</f>
        <v>#N/A</v>
      </c>
      <c r="K14" s="330" t="e">
        <f>IF(ISNUMBER(Regressions!L24),ROUND(Regressions!L24, 1), NA())</f>
        <v>#N/A</v>
      </c>
      <c r="L14" s="229" t="e">
        <f>IF(ISNUMBER(Regressions!M24),ROUND(Regressions!M24, 1), NA())</f>
        <v>#N/A</v>
      </c>
      <c r="M14" s="331" t="e">
        <f>IF(ISNUMBER(Regressions!N24),ROUND(Regressions!N24, 1), NA())</f>
        <v>#N/A</v>
      </c>
      <c r="N14" s="228" t="e">
        <f>IF(ISNUMBER(Regressions!O24),ROUND(Regressions!O24, 1), NA())</f>
        <v>#N/A</v>
      </c>
      <c r="O14" s="332" t="e">
        <f>IF(ISNUMBER(Regressions!Q24),ROUND(Regressions!Q24, 1), NA())</f>
        <v>#N/A</v>
      </c>
      <c r="P14" s="330" t="e">
        <f>IF(ISNUMBER(Regressions!R24),ROUND(Regressions!R24, 1), NA())</f>
        <v>#N/A</v>
      </c>
      <c r="Q14" s="206" t="e">
        <f>IF(ISNUMBER(Regressions!S24),ROUND(Regressions!S24, 1), NA())</f>
        <v>#N/A</v>
      </c>
      <c r="R14" s="331" t="e">
        <f>IF(ISNUMBER(Regressions!T24),ROUND(Regressions!T24, 1), NA())</f>
        <v>#N/A</v>
      </c>
      <c r="S14" s="228" t="e">
        <f>IF(ISNUMBER(Regressions!U24),ROUND(Regressions!U24, 1), NA())</f>
        <v>#N/A</v>
      </c>
    </row>
    <row xmlns:x14ac="http://schemas.microsoft.com/office/spreadsheetml/2009/9/ac" r="15" x14ac:dyDescent="0.2">
      <c r="A15" s="327" t="str">
        <f>IF(ISBLANK(Regressions!A25), " ", Regressions!A25)</f>
        <v>Romania</v>
      </c>
      <c r="B15" s="328">
        <f>IF(ISBLANK(Regressions!B25), " ", Regressions!B25)</f>
        <v>2011</v>
      </c>
      <c r="C15" s="333" t="str">
        <f>IF(ISBLANK(Regressions!C25), " ", Regressions!C25)</f>
        <v>National</v>
      </c>
      <c r="D15" s="329">
        <f>IF(ISBLANK(Regressions!D25), " ", Regressions!D25)</f>
        <v>3462122</v>
      </c>
      <c r="E15" s="205" t="e">
        <f>IF(ISNUMBER(Regressions!E25),ROUND(Regressions!E25, 1), NA())</f>
        <v>#N/A</v>
      </c>
      <c r="F15" s="330" t="e">
        <f>IF(ISNUMBER(Regressions!F25),ROUND(Regressions!F25, 1), NA())</f>
        <v>#N/A</v>
      </c>
      <c r="G15" s="227">
        <f>IF(ISNUMBER(Regressions!G25),ROUND(Regressions!G25, 1), NA())</f>
        <v>61</v>
      </c>
      <c r="H15" s="331" t="e">
        <f>IF(ISNUMBER(Regressions!H25),ROUND(Regressions!H25, 1), NA())</f>
        <v>#N/A</v>
      </c>
      <c r="I15" s="228" t="e">
        <f>IF(ISNUMBER(Regressions!I25),ROUND(Regressions!I25, 1), NA())</f>
        <v>#N/A</v>
      </c>
      <c r="J15" s="332" t="e">
        <f>IF(ISNUMBER(Regressions!K25),ROUND(Regressions!K25, 1), NA())</f>
        <v>#N/A</v>
      </c>
      <c r="K15" s="330" t="e">
        <f>IF(ISNUMBER(Regressions!L25),ROUND(Regressions!L25, 1), NA())</f>
        <v>#N/A</v>
      </c>
      <c r="L15" s="229">
        <f>IF(ISNUMBER(Regressions!M25),ROUND(Regressions!M25, 1), NA())</f>
        <v>62.2</v>
      </c>
      <c r="M15" s="331" t="e">
        <f>IF(ISNUMBER(Regressions!N25),ROUND(Regressions!N25, 1), NA())</f>
        <v>#N/A</v>
      </c>
      <c r="N15" s="228" t="e">
        <f>IF(ISNUMBER(Regressions!O25),ROUND(Regressions!O25, 1), NA())</f>
        <v>#N/A</v>
      </c>
      <c r="O15" s="332" t="e">
        <f>IF(ISNUMBER(Regressions!Q25),ROUND(Regressions!Q25, 1), NA())</f>
        <v>#N/A</v>
      </c>
      <c r="P15" s="330" t="e">
        <f>IF(ISNUMBER(Regressions!R25),ROUND(Regressions!R25, 1), NA())</f>
        <v>#N/A</v>
      </c>
      <c r="Q15" s="206">
        <f>IF(ISNUMBER(Regressions!S25),ROUND(Regressions!S25, 1), NA())</f>
        <v>62.2</v>
      </c>
      <c r="R15" s="331" t="e">
        <f>IF(ISNUMBER(Regressions!T25),ROUND(Regressions!T25, 1), NA())</f>
        <v>#N/A</v>
      </c>
      <c r="S15" s="228" t="e">
        <f>IF(ISNUMBER(Regressions!U25),ROUND(Regressions!U25, 1), NA())</f>
        <v>#N/A</v>
      </c>
    </row>
    <row xmlns:x14ac="http://schemas.microsoft.com/office/spreadsheetml/2009/9/ac" r="16" x14ac:dyDescent="0.2">
      <c r="A16" s="327" t="str">
        <f>IF(ISBLANK(Regressions!A26), " ", Regressions!A26)</f>
        <v>Romania</v>
      </c>
      <c r="B16" s="328">
        <f>IF(ISBLANK(Regressions!B26), " ", Regressions!B26)</f>
        <v>2012</v>
      </c>
      <c r="C16" s="333" t="str">
        <f>IF(ISBLANK(Regressions!C26), " ", Regressions!C26)</f>
        <v>National</v>
      </c>
      <c r="D16" s="329">
        <f>IF(ISBLANK(Regressions!D26), " ", Regressions!D26)</f>
        <v>3454633</v>
      </c>
      <c r="E16" s="205" t="e">
        <f>IF(ISNUMBER(Regressions!E26),ROUND(Regressions!E26, 1), NA())</f>
        <v>#N/A</v>
      </c>
      <c r="F16" s="330" t="e">
        <f>IF(ISNUMBER(Regressions!F26),ROUND(Regressions!F26, 1), NA())</f>
        <v>#N/A</v>
      </c>
      <c r="G16" s="227">
        <f>IF(ISNUMBER(Regressions!G26),ROUND(Regressions!G26, 1), NA())</f>
        <v>61</v>
      </c>
      <c r="H16" s="331" t="e">
        <f>IF(ISNUMBER(Regressions!H26),ROUND(Regressions!H26, 1), NA())</f>
        <v>#N/A</v>
      </c>
      <c r="I16" s="228" t="e">
        <f>IF(ISNUMBER(Regressions!I26),ROUND(Regressions!I26, 1), NA())</f>
        <v>#N/A</v>
      </c>
      <c r="J16" s="332" t="e">
        <f>IF(ISNUMBER(Regressions!K26),ROUND(Regressions!K26, 1), NA())</f>
        <v>#N/A</v>
      </c>
      <c r="K16" s="330" t="e">
        <f>IF(ISNUMBER(Regressions!L26),ROUND(Regressions!L26, 1), NA())</f>
        <v>#N/A</v>
      </c>
      <c r="L16" s="229">
        <f>IF(ISNUMBER(Regressions!M26),ROUND(Regressions!M26, 1), NA())</f>
        <v>62.2</v>
      </c>
      <c r="M16" s="331" t="e">
        <f>IF(ISNUMBER(Regressions!N26),ROUND(Regressions!N26, 1), NA())</f>
        <v>#N/A</v>
      </c>
      <c r="N16" s="228" t="e">
        <f>IF(ISNUMBER(Regressions!O26),ROUND(Regressions!O26, 1), NA())</f>
        <v>#N/A</v>
      </c>
      <c r="O16" s="332" t="e">
        <f>IF(ISNUMBER(Regressions!Q26),ROUND(Regressions!Q26, 1), NA())</f>
        <v>#N/A</v>
      </c>
      <c r="P16" s="330" t="e">
        <f>IF(ISNUMBER(Regressions!R26),ROUND(Regressions!R26, 1), NA())</f>
        <v>#N/A</v>
      </c>
      <c r="Q16" s="206">
        <f>IF(ISNUMBER(Regressions!S26),ROUND(Regressions!S26, 1), NA())</f>
        <v>62.2</v>
      </c>
      <c r="R16" s="331" t="e">
        <f>IF(ISNUMBER(Regressions!T26),ROUND(Regressions!T26, 1), NA())</f>
        <v>#N/A</v>
      </c>
      <c r="S16" s="228" t="e">
        <f>IF(ISNUMBER(Regressions!U26),ROUND(Regressions!U26, 1), NA())</f>
        <v>#N/A</v>
      </c>
    </row>
    <row xmlns:x14ac="http://schemas.microsoft.com/office/spreadsheetml/2009/9/ac" r="17" x14ac:dyDescent="0.2">
      <c r="A17" s="327" t="str">
        <f>IF(ISBLANK(Regressions!A27), " ", Regressions!A27)</f>
        <v>Romania</v>
      </c>
      <c r="B17" s="328">
        <f>IF(ISBLANK(Regressions!B27), " ", Regressions!B27)</f>
        <v>2013</v>
      </c>
      <c r="C17" s="333" t="str">
        <f>IF(ISBLANK(Regressions!C27), " ", Regressions!C27)</f>
        <v>National</v>
      </c>
      <c r="D17" s="329">
        <f>IF(ISBLANK(Regressions!D27), " ", Regressions!D27)</f>
        <v>3441531</v>
      </c>
      <c r="E17" s="205" t="e">
        <f>IF(ISNUMBER(Regressions!E27),ROUND(Regressions!E27, 1), NA())</f>
        <v>#N/A</v>
      </c>
      <c r="F17" s="330" t="e">
        <f>IF(ISNUMBER(Regressions!F27),ROUND(Regressions!F27, 1), NA())</f>
        <v>#N/A</v>
      </c>
      <c r="G17" s="227">
        <f>IF(ISNUMBER(Regressions!G27),ROUND(Regressions!G27, 1), NA())</f>
        <v>61</v>
      </c>
      <c r="H17" s="331" t="e">
        <f>IF(ISNUMBER(Regressions!H27),ROUND(Regressions!H27, 1), NA())</f>
        <v>#N/A</v>
      </c>
      <c r="I17" s="228" t="e">
        <f>IF(ISNUMBER(Regressions!I27),ROUND(Regressions!I27, 1), NA())</f>
        <v>#N/A</v>
      </c>
      <c r="J17" s="332" t="e">
        <f>IF(ISNUMBER(Regressions!K27),ROUND(Regressions!K27, 1), NA())</f>
        <v>#N/A</v>
      </c>
      <c r="K17" s="330" t="e">
        <f>IF(ISNUMBER(Regressions!L27),ROUND(Regressions!L27, 1), NA())</f>
        <v>#N/A</v>
      </c>
      <c r="L17" s="229">
        <f>IF(ISNUMBER(Regressions!M27),ROUND(Regressions!M27, 1), NA())</f>
        <v>62.2</v>
      </c>
      <c r="M17" s="331" t="e">
        <f>IF(ISNUMBER(Regressions!N27),ROUND(Regressions!N27, 1), NA())</f>
        <v>#N/A</v>
      </c>
      <c r="N17" s="228" t="e">
        <f>IF(ISNUMBER(Regressions!O27),ROUND(Regressions!O27, 1), NA())</f>
        <v>#N/A</v>
      </c>
      <c r="O17" s="332" t="e">
        <f>IF(ISNUMBER(Regressions!Q27),ROUND(Regressions!Q27, 1), NA())</f>
        <v>#N/A</v>
      </c>
      <c r="P17" s="330" t="e">
        <f>IF(ISNUMBER(Regressions!R27),ROUND(Regressions!R27, 1), NA())</f>
        <v>#N/A</v>
      </c>
      <c r="Q17" s="206">
        <f>IF(ISNUMBER(Regressions!S27),ROUND(Regressions!S27, 1), NA())</f>
        <v>62.2</v>
      </c>
      <c r="R17" s="331" t="e">
        <f>IF(ISNUMBER(Regressions!T27),ROUND(Regressions!T27, 1), NA())</f>
        <v>#N/A</v>
      </c>
      <c r="S17" s="228" t="e">
        <f>IF(ISNUMBER(Regressions!U27),ROUND(Regressions!U27, 1), NA())</f>
        <v>#N/A</v>
      </c>
    </row>
    <row xmlns:x14ac="http://schemas.microsoft.com/office/spreadsheetml/2009/9/ac" r="18" x14ac:dyDescent="0.2">
      <c r="A18" s="327" t="str">
        <f>IF(ISBLANK(Regressions!A28), " ", Regressions!A28)</f>
        <v>Romania</v>
      </c>
      <c r="B18" s="328">
        <f>IF(ISBLANK(Regressions!B28), " ", Regressions!B28)</f>
        <v>2014</v>
      </c>
      <c r="C18" s="333" t="str">
        <f>IF(ISBLANK(Regressions!C28), " ", Regressions!C28)</f>
        <v>National</v>
      </c>
      <c r="D18" s="329">
        <f>IF(ISBLANK(Regressions!D28), " ", Regressions!D28)</f>
        <v>3415243</v>
      </c>
      <c r="E18" s="205" t="e">
        <f>IF(ISNUMBER(Regressions!E28),ROUND(Regressions!E28, 1), NA())</f>
        <v>#N/A</v>
      </c>
      <c r="F18" s="330" t="e">
        <f>IF(ISNUMBER(Regressions!F28),ROUND(Regressions!F28, 1), NA())</f>
        <v>#N/A</v>
      </c>
      <c r="G18" s="227">
        <f>IF(ISNUMBER(Regressions!G28),ROUND(Regressions!G28, 1), NA())</f>
        <v>61</v>
      </c>
      <c r="H18" s="331" t="e">
        <f>IF(ISNUMBER(Regressions!H28),ROUND(Regressions!H28, 1), NA())</f>
        <v>#N/A</v>
      </c>
      <c r="I18" s="228" t="e">
        <f>IF(ISNUMBER(Regressions!I28),ROUND(Regressions!I28, 1), NA())</f>
        <v>#N/A</v>
      </c>
      <c r="J18" s="332" t="e">
        <f>IF(ISNUMBER(Regressions!K28),ROUND(Regressions!K28, 1), NA())</f>
        <v>#N/A</v>
      </c>
      <c r="K18" s="330" t="e">
        <f>IF(ISNUMBER(Regressions!L28),ROUND(Regressions!L28, 1), NA())</f>
        <v>#N/A</v>
      </c>
      <c r="L18" s="229">
        <f>IF(ISNUMBER(Regressions!M28),ROUND(Regressions!M28, 1), NA())</f>
        <v>62.2</v>
      </c>
      <c r="M18" s="331" t="e">
        <f>IF(ISNUMBER(Regressions!N28),ROUND(Regressions!N28, 1), NA())</f>
        <v>#N/A</v>
      </c>
      <c r="N18" s="228" t="e">
        <f>IF(ISNUMBER(Regressions!O28),ROUND(Regressions!O28, 1), NA())</f>
        <v>#N/A</v>
      </c>
      <c r="O18" s="332" t="e">
        <f>IF(ISNUMBER(Regressions!Q28),ROUND(Regressions!Q28, 1), NA())</f>
        <v>#N/A</v>
      </c>
      <c r="P18" s="330" t="e">
        <f>IF(ISNUMBER(Regressions!R28),ROUND(Regressions!R28, 1), NA())</f>
        <v>#N/A</v>
      </c>
      <c r="Q18" s="206">
        <f>IF(ISNUMBER(Regressions!S28),ROUND(Regressions!S28, 1), NA())</f>
        <v>62.2</v>
      </c>
      <c r="R18" s="331" t="e">
        <f>IF(ISNUMBER(Regressions!T28),ROUND(Regressions!T28, 1), NA())</f>
        <v>#N/A</v>
      </c>
      <c r="S18" s="228" t="e">
        <f>IF(ISNUMBER(Regressions!U28),ROUND(Regressions!U28, 1), NA())</f>
        <v>#N/A</v>
      </c>
    </row>
    <row xmlns:x14ac="http://schemas.microsoft.com/office/spreadsheetml/2009/9/ac" r="19" x14ac:dyDescent="0.2">
      <c r="A19" s="327" t="str">
        <f>IF(ISBLANK(Regressions!A29), " ", Regressions!A29)</f>
        <v>Romania</v>
      </c>
      <c r="B19" s="328">
        <f>IF(ISBLANK(Regressions!B29), " ", Regressions!B29)</f>
        <v>2015</v>
      </c>
      <c r="C19" s="333" t="str">
        <f>IF(ISBLANK(Regressions!C29), " ", Regressions!C29)</f>
        <v>National</v>
      </c>
      <c r="D19" s="329">
        <f>IF(ISBLANK(Regressions!D29), " ", Regressions!D29)</f>
        <v>3387127</v>
      </c>
      <c r="E19" s="205" t="e">
        <f>IF(ISNUMBER(Regressions!E29),ROUND(Regressions!E29, 1), NA())</f>
        <v>#N/A</v>
      </c>
      <c r="F19" s="330" t="e">
        <f>IF(ISNUMBER(Regressions!F29),ROUND(Regressions!F29, 1), NA())</f>
        <v>#N/A</v>
      </c>
      <c r="G19" s="227">
        <f>IF(ISNUMBER(Regressions!G29),ROUND(Regressions!G29, 1), NA())</f>
        <v>61</v>
      </c>
      <c r="H19" s="331" t="e">
        <f>IF(ISNUMBER(Regressions!H29),ROUND(Regressions!H29, 1), NA())</f>
        <v>#N/A</v>
      </c>
      <c r="I19" s="228" t="e">
        <f>IF(ISNUMBER(Regressions!I29),ROUND(Regressions!I29, 1), NA())</f>
        <v>#N/A</v>
      </c>
      <c r="J19" s="332" t="e">
        <f>IF(ISNUMBER(Regressions!K29),ROUND(Regressions!K29, 1), NA())</f>
        <v>#N/A</v>
      </c>
      <c r="K19" s="330" t="e">
        <f>IF(ISNUMBER(Regressions!L29),ROUND(Regressions!L29, 1), NA())</f>
        <v>#N/A</v>
      </c>
      <c r="L19" s="229">
        <f>IF(ISNUMBER(Regressions!M29),ROUND(Regressions!M29, 1), NA())</f>
        <v>62.2</v>
      </c>
      <c r="M19" s="331" t="e">
        <f>IF(ISNUMBER(Regressions!N29),ROUND(Regressions!N29, 1), NA())</f>
        <v>#N/A</v>
      </c>
      <c r="N19" s="228" t="e">
        <f>IF(ISNUMBER(Regressions!O29),ROUND(Regressions!O29, 1), NA())</f>
        <v>#N/A</v>
      </c>
      <c r="O19" s="332" t="e">
        <f>IF(ISNUMBER(Regressions!Q29),ROUND(Regressions!Q29, 1), NA())</f>
        <v>#N/A</v>
      </c>
      <c r="P19" s="330" t="e">
        <f>IF(ISNUMBER(Regressions!R29),ROUND(Regressions!R29, 1), NA())</f>
        <v>#N/A</v>
      </c>
      <c r="Q19" s="206">
        <f>IF(ISNUMBER(Regressions!S29),ROUND(Regressions!S29, 1), NA())</f>
        <v>62.2</v>
      </c>
      <c r="R19" s="331" t="e">
        <f>IF(ISNUMBER(Regressions!T29),ROUND(Regressions!T29, 1), NA())</f>
        <v>#N/A</v>
      </c>
      <c r="S19" s="228" t="e">
        <f>IF(ISNUMBER(Regressions!U29),ROUND(Regressions!U29, 1), NA())</f>
        <v>#N/A</v>
      </c>
    </row>
    <row xmlns:x14ac="http://schemas.microsoft.com/office/spreadsheetml/2009/9/ac" r="20" x14ac:dyDescent="0.2">
      <c r="A20" s="327" t="str">
        <f>IF(ISBLANK(Regressions!A30), " ", Regressions!A30)</f>
        <v>Romania</v>
      </c>
      <c r="B20" s="328">
        <f>IF(ISBLANK(Regressions!B30), " ", Regressions!B30)</f>
        <v>2016</v>
      </c>
      <c r="C20" s="333" t="str">
        <f>IF(ISBLANK(Regressions!C30), " ", Regressions!C30)</f>
        <v>National</v>
      </c>
      <c r="D20" s="329">
        <f>IF(ISBLANK(Regressions!D30), " ", Regressions!D30)</f>
        <v>3353908</v>
      </c>
      <c r="E20" s="205" t="e">
        <f>IF(ISNUMBER(Regressions!E30),ROUND(Regressions!E30, 1), NA())</f>
        <v>#N/A</v>
      </c>
      <c r="F20" s="330" t="e">
        <f>IF(ISNUMBER(Regressions!F30),ROUND(Regressions!F30, 1), NA())</f>
        <v>#N/A</v>
      </c>
      <c r="G20" s="227">
        <f>IF(ISNUMBER(Regressions!G30),ROUND(Regressions!G30, 1), NA())</f>
        <v>65.099999999999994</v>
      </c>
      <c r="H20" s="331" t="e">
        <f>IF(ISNUMBER(Regressions!H30),ROUND(Regressions!H30, 1), NA())</f>
        <v>#N/A</v>
      </c>
      <c r="I20" s="228" t="e">
        <f>IF(ISNUMBER(Regressions!I30),ROUND(Regressions!I30, 1), NA())</f>
        <v>#N/A</v>
      </c>
      <c r="J20" s="332" t="e">
        <f>IF(ISNUMBER(Regressions!K30),ROUND(Regressions!K30, 1), NA())</f>
        <v>#N/A</v>
      </c>
      <c r="K20" s="330" t="e">
        <f>IF(ISNUMBER(Regressions!L30),ROUND(Regressions!L30, 1), NA())</f>
        <v>#N/A</v>
      </c>
      <c r="L20" s="229">
        <f>IF(ISNUMBER(Regressions!M30),ROUND(Regressions!M30, 1), NA())</f>
        <v>65.8</v>
      </c>
      <c r="M20" s="331" t="e">
        <f>IF(ISNUMBER(Regressions!N30),ROUND(Regressions!N30, 1), NA())</f>
        <v>#N/A</v>
      </c>
      <c r="N20" s="228" t="e">
        <f>IF(ISNUMBER(Regressions!O30),ROUND(Regressions!O30, 1), NA())</f>
        <v>#N/A</v>
      </c>
      <c r="O20" s="332" t="e">
        <f>IF(ISNUMBER(Regressions!Q30),ROUND(Regressions!Q30, 1), NA())</f>
        <v>#N/A</v>
      </c>
      <c r="P20" s="330" t="e">
        <f>IF(ISNUMBER(Regressions!R30),ROUND(Regressions!R30, 1), NA())</f>
        <v>#N/A</v>
      </c>
      <c r="Q20" s="206">
        <f>IF(ISNUMBER(Regressions!S30),ROUND(Regressions!S30, 1), NA())</f>
        <v>65.8</v>
      </c>
      <c r="R20" s="331" t="e">
        <f>IF(ISNUMBER(Regressions!T30),ROUND(Regressions!T30, 1), NA())</f>
        <v>#N/A</v>
      </c>
      <c r="S20" s="228" t="e">
        <f>IF(ISNUMBER(Regressions!U30),ROUND(Regressions!U30, 1), NA())</f>
        <v>#N/A</v>
      </c>
    </row>
    <row xmlns:x14ac="http://schemas.microsoft.com/office/spreadsheetml/2009/9/ac" r="21" x14ac:dyDescent="0.2">
      <c r="A21" s="327" t="str">
        <f>IF(ISBLANK(Regressions!A31), " ", Regressions!A31)</f>
        <v>Romania</v>
      </c>
      <c r="B21" s="328">
        <f>IF(ISBLANK(Regressions!B31), " ", Regressions!B31)</f>
        <v>2017</v>
      </c>
      <c r="C21" s="333" t="str">
        <f>IF(ISBLANK(Regressions!C31), " ", Regressions!C31)</f>
        <v>National</v>
      </c>
      <c r="D21" s="329">
        <f>IF(ISBLANK(Regressions!D31), " ", Regressions!D31)</f>
        <v>3318664</v>
      </c>
      <c r="E21" s="205" t="e">
        <f>IF(ISNUMBER(Regressions!E31),ROUND(Regressions!E31, 1), NA())</f>
        <v>#N/A</v>
      </c>
      <c r="F21" s="330" t="e">
        <f>IF(ISNUMBER(Regressions!F31),ROUND(Regressions!F31, 1), NA())</f>
        <v>#N/A</v>
      </c>
      <c r="G21" s="227">
        <f>IF(ISNUMBER(Regressions!G31),ROUND(Regressions!G31, 1), NA())</f>
        <v>69.2</v>
      </c>
      <c r="H21" s="331" t="e">
        <f>IF(ISNUMBER(Regressions!H31),ROUND(Regressions!H31, 1), NA())</f>
        <v>#N/A</v>
      </c>
      <c r="I21" s="228" t="e">
        <f>IF(ISNUMBER(Regressions!I31),ROUND(Regressions!I31, 1), NA())</f>
        <v>#N/A</v>
      </c>
      <c r="J21" s="332" t="e">
        <f>IF(ISNUMBER(Regressions!K31),ROUND(Regressions!K31, 1), NA())</f>
        <v>#N/A</v>
      </c>
      <c r="K21" s="330" t="e">
        <f>IF(ISNUMBER(Regressions!L31),ROUND(Regressions!L31, 1), NA())</f>
        <v>#N/A</v>
      </c>
      <c r="L21" s="229">
        <f>IF(ISNUMBER(Regressions!M31),ROUND(Regressions!M31, 1), NA())</f>
        <v>69.400000000000006</v>
      </c>
      <c r="M21" s="331" t="e">
        <f>IF(ISNUMBER(Regressions!N31),ROUND(Regressions!N31, 1), NA())</f>
        <v>#N/A</v>
      </c>
      <c r="N21" s="228" t="e">
        <f>IF(ISNUMBER(Regressions!O31),ROUND(Regressions!O31, 1), NA())</f>
        <v>#N/A</v>
      </c>
      <c r="O21" s="332" t="e">
        <f>IF(ISNUMBER(Regressions!Q31),ROUND(Regressions!Q31, 1), NA())</f>
        <v>#N/A</v>
      </c>
      <c r="P21" s="330" t="e">
        <f>IF(ISNUMBER(Regressions!R31),ROUND(Regressions!R31, 1), NA())</f>
        <v>#N/A</v>
      </c>
      <c r="Q21" s="206">
        <f>IF(ISNUMBER(Regressions!S31),ROUND(Regressions!S31, 1), NA())</f>
        <v>69.400000000000006</v>
      </c>
      <c r="R21" s="331" t="e">
        <f>IF(ISNUMBER(Regressions!T31),ROUND(Regressions!T31, 1), NA())</f>
        <v>#N/A</v>
      </c>
      <c r="S21" s="228" t="e">
        <f>IF(ISNUMBER(Regressions!U31),ROUND(Regressions!U31, 1), NA())</f>
        <v>#N/A</v>
      </c>
    </row>
    <row xmlns:x14ac="http://schemas.microsoft.com/office/spreadsheetml/2009/9/ac" r="22" x14ac:dyDescent="0.2">
      <c r="A22" s="327" t="str">
        <f>IF(ISBLANK(Regressions!A32), " ", Regressions!A32)</f>
        <v>Romania</v>
      </c>
      <c r="B22" s="328">
        <f>IF(ISBLANK(Regressions!B32), " ", Regressions!B32)</f>
        <v>2018</v>
      </c>
      <c r="C22" s="333" t="str">
        <f>IF(ISBLANK(Regressions!C32), " ", Regressions!C32)</f>
        <v>National</v>
      </c>
      <c r="D22" s="329">
        <f>IF(ISBLANK(Regressions!D32), " ", Regressions!D32)</f>
        <v>3288848</v>
      </c>
      <c r="E22" s="205" t="e">
        <f>IF(ISNUMBER(Regressions!E32),ROUND(Regressions!E32, 1), NA())</f>
        <v>#N/A</v>
      </c>
      <c r="F22" s="330" t="e">
        <f>IF(ISNUMBER(Regressions!F32),ROUND(Regressions!F32, 1), NA())</f>
        <v>#N/A</v>
      </c>
      <c r="G22" s="227">
        <f>IF(ISNUMBER(Regressions!G32),ROUND(Regressions!G32, 1), NA())</f>
        <v>73.3</v>
      </c>
      <c r="H22" s="331" t="e">
        <f>IF(ISNUMBER(Regressions!H32),ROUND(Regressions!H32, 1), NA())</f>
        <v>#N/A</v>
      </c>
      <c r="I22" s="228" t="e">
        <f>IF(ISNUMBER(Regressions!I32),ROUND(Regressions!I32, 1), NA())</f>
        <v>#N/A</v>
      </c>
      <c r="J22" s="332" t="e">
        <f>IF(ISNUMBER(Regressions!K32),ROUND(Regressions!K32, 1), NA())</f>
        <v>#N/A</v>
      </c>
      <c r="K22" s="330" t="e">
        <f>IF(ISNUMBER(Regressions!L32),ROUND(Regressions!L32, 1), NA())</f>
        <v>#N/A</v>
      </c>
      <c r="L22" s="229">
        <f>IF(ISNUMBER(Regressions!M32),ROUND(Regressions!M32, 1), NA())</f>
        <v>72.900000000000006</v>
      </c>
      <c r="M22" s="331" t="e">
        <f>IF(ISNUMBER(Regressions!N32),ROUND(Regressions!N32, 1), NA())</f>
        <v>#N/A</v>
      </c>
      <c r="N22" s="228" t="e">
        <f>IF(ISNUMBER(Regressions!O32),ROUND(Regressions!O32, 1), NA())</f>
        <v>#N/A</v>
      </c>
      <c r="O22" s="332" t="e">
        <f>IF(ISNUMBER(Regressions!Q32),ROUND(Regressions!Q32, 1), NA())</f>
        <v>#N/A</v>
      </c>
      <c r="P22" s="330" t="e">
        <f>IF(ISNUMBER(Regressions!R32),ROUND(Regressions!R32, 1), NA())</f>
        <v>#N/A</v>
      </c>
      <c r="Q22" s="206">
        <f>IF(ISNUMBER(Regressions!S32),ROUND(Regressions!S32, 1), NA())</f>
        <v>72.900000000000006</v>
      </c>
      <c r="R22" s="331" t="e">
        <f>IF(ISNUMBER(Regressions!T32),ROUND(Regressions!T32, 1), NA())</f>
        <v>#N/A</v>
      </c>
      <c r="S22" s="228" t="e">
        <f>IF(ISNUMBER(Regressions!U32),ROUND(Regressions!U32, 1), NA())</f>
        <v>#N/A</v>
      </c>
    </row>
    <row xmlns:x14ac="http://schemas.microsoft.com/office/spreadsheetml/2009/9/ac" r="23" x14ac:dyDescent="0.2">
      <c r="A23" s="327" t="str">
        <f>IF(ISBLANK(Regressions!A33), " ", Regressions!A33)</f>
        <v>Romania</v>
      </c>
      <c r="B23" s="328">
        <f>IF(ISBLANK(Regressions!B33), " ", Regressions!B33)</f>
        <v>2019</v>
      </c>
      <c r="C23" s="333" t="str">
        <f>IF(ISBLANK(Regressions!C33), " ", Regressions!C33)</f>
        <v>National</v>
      </c>
      <c r="D23" s="329">
        <f>IF(ISBLANK(Regressions!D33), " ", Regressions!D33)</f>
        <v>3263702</v>
      </c>
      <c r="E23" s="205" t="e">
        <f>IF(ISNUMBER(Regressions!E33),ROUND(Regressions!E33, 1), NA())</f>
        <v>#N/A</v>
      </c>
      <c r="F23" s="330" t="e">
        <f>IF(ISNUMBER(Regressions!F33),ROUND(Regressions!F33, 1), NA())</f>
        <v>#N/A</v>
      </c>
      <c r="G23" s="227">
        <f>IF(ISNUMBER(Regressions!G33),ROUND(Regressions!G33, 1), NA())</f>
        <v>77.400000000000006</v>
      </c>
      <c r="H23" s="331" t="e">
        <f>IF(ISNUMBER(Regressions!H33),ROUND(Regressions!H33, 1), NA())</f>
        <v>#N/A</v>
      </c>
      <c r="I23" s="228" t="e">
        <f>IF(ISNUMBER(Regressions!I33),ROUND(Regressions!I33, 1), NA())</f>
        <v>#N/A</v>
      </c>
      <c r="J23" s="332" t="e">
        <f>IF(ISNUMBER(Regressions!K33),ROUND(Regressions!K33, 1), NA())</f>
        <v>#N/A</v>
      </c>
      <c r="K23" s="330" t="e">
        <f>IF(ISNUMBER(Regressions!L33),ROUND(Regressions!L33, 1), NA())</f>
        <v>#N/A</v>
      </c>
      <c r="L23" s="229">
        <f>IF(ISNUMBER(Regressions!M33),ROUND(Regressions!M33, 1), NA())</f>
        <v>76.5</v>
      </c>
      <c r="M23" s="331" t="e">
        <f>IF(ISNUMBER(Regressions!N33),ROUND(Regressions!N33, 1), NA())</f>
        <v>#N/A</v>
      </c>
      <c r="N23" s="228" t="e">
        <f>IF(ISNUMBER(Regressions!O33),ROUND(Regressions!O33, 1), NA())</f>
        <v>#N/A</v>
      </c>
      <c r="O23" s="332" t="e">
        <f>IF(ISNUMBER(Regressions!Q33),ROUND(Regressions!Q33, 1), NA())</f>
        <v>#N/A</v>
      </c>
      <c r="P23" s="330" t="e">
        <f>IF(ISNUMBER(Regressions!R33),ROUND(Regressions!R33, 1), NA())</f>
        <v>#N/A</v>
      </c>
      <c r="Q23" s="206">
        <f>IF(ISNUMBER(Regressions!S33),ROUND(Regressions!S33, 1), NA())</f>
        <v>76.5</v>
      </c>
      <c r="R23" s="331" t="e">
        <f>IF(ISNUMBER(Regressions!T33),ROUND(Regressions!T33, 1), NA())</f>
        <v>#N/A</v>
      </c>
      <c r="S23" s="228" t="e">
        <f>IF(ISNUMBER(Regressions!U33),ROUND(Regressions!U33, 1), NA())</f>
        <v>#N/A</v>
      </c>
    </row>
    <row xmlns:x14ac="http://schemas.microsoft.com/office/spreadsheetml/2009/9/ac" r="24" x14ac:dyDescent="0.2">
      <c r="A24" s="327" t="str">
        <f>IF(ISBLANK(Regressions!A34), " ", Regressions!A34)</f>
        <v>Romania</v>
      </c>
      <c r="B24" s="328">
        <f>IF(ISBLANK(Regressions!B34), " ", Regressions!B34)</f>
        <v>2020</v>
      </c>
      <c r="C24" s="333" t="str">
        <f>IF(ISBLANK(Regressions!C34), " ", Regressions!C34)</f>
        <v>National</v>
      </c>
      <c r="D24" s="329">
        <f>IF(ISBLANK(Regressions!D34), " ", Regressions!D34)</f>
        <v>3247379</v>
      </c>
      <c r="E24" s="205" t="e">
        <f>IF(ISNUMBER(Regressions!E34),ROUND(Regressions!E34, 1), NA())</f>
        <v>#N/A</v>
      </c>
      <c r="F24" s="330" t="e">
        <f>IF(ISNUMBER(Regressions!F34),ROUND(Regressions!F34, 1), NA())</f>
        <v>#N/A</v>
      </c>
      <c r="G24" s="227">
        <f>IF(ISNUMBER(Regressions!G34),ROUND(Regressions!G34, 1), NA())</f>
        <v>81.599999999999994</v>
      </c>
      <c r="H24" s="331" t="e">
        <f>IF(ISNUMBER(Regressions!H34),ROUND(Regressions!H34, 1), NA())</f>
        <v>#N/A</v>
      </c>
      <c r="I24" s="228" t="e">
        <f>IF(ISNUMBER(Regressions!I34),ROUND(Regressions!I34, 1), NA())</f>
        <v>#N/A</v>
      </c>
      <c r="J24" s="332" t="e">
        <f>IF(ISNUMBER(Regressions!K34),ROUND(Regressions!K34, 1), NA())</f>
        <v>#N/A</v>
      </c>
      <c r="K24" s="330" t="e">
        <f>IF(ISNUMBER(Regressions!L34),ROUND(Regressions!L34, 1), NA())</f>
        <v>#N/A</v>
      </c>
      <c r="L24" s="229">
        <f>IF(ISNUMBER(Regressions!M34),ROUND(Regressions!M34, 1), NA())</f>
        <v>80.099999999999994</v>
      </c>
      <c r="M24" s="331" t="e">
        <f>IF(ISNUMBER(Regressions!N34),ROUND(Regressions!N34, 1), NA())</f>
        <v>#N/A</v>
      </c>
      <c r="N24" s="228" t="e">
        <f>IF(ISNUMBER(Regressions!O34),ROUND(Regressions!O34, 1), NA())</f>
        <v>#N/A</v>
      </c>
      <c r="O24" s="332" t="e">
        <f>IF(ISNUMBER(Regressions!Q34),ROUND(Regressions!Q34, 1), NA())</f>
        <v>#N/A</v>
      </c>
      <c r="P24" s="330" t="e">
        <f>IF(ISNUMBER(Regressions!R34),ROUND(Regressions!R34, 1), NA())</f>
        <v>#N/A</v>
      </c>
      <c r="Q24" s="206">
        <f>IF(ISNUMBER(Regressions!S34),ROUND(Regressions!S34, 1), NA())</f>
        <v>80.099999999999994</v>
      </c>
      <c r="R24" s="331" t="e">
        <f>IF(ISNUMBER(Regressions!T34),ROUND(Regressions!T34, 1), NA())</f>
        <v>#N/A</v>
      </c>
      <c r="S24" s="228" t="e">
        <f>IF(ISNUMBER(Regressions!U34),ROUND(Regressions!U34, 1), NA())</f>
        <v>#N/A</v>
      </c>
    </row>
    <row xmlns:x14ac="http://schemas.microsoft.com/office/spreadsheetml/2009/9/ac" r="25" x14ac:dyDescent="0.2">
      <c r="A25" s="377" t="str">
        <f>IF(ISBLANK(Regressions!A35), " ", Regressions!A35)</f>
        <v>Romania</v>
      </c>
      <c r="B25" s="378">
        <f>IF(ISBLANK(Regressions!B35), " ", Regressions!B35)</f>
        <v>2021</v>
      </c>
      <c r="C25" s="379" t="str">
        <f>IF(ISBLANK(Regressions!C35), " ", Regressions!C35)</f>
        <v>National</v>
      </c>
      <c r="D25" s="380">
        <f>IF(ISBLANK(Regressions!D35), " ", Regressions!D35)</f>
        <v>3242084</v>
      </c>
      <c r="E25" s="383" t="e">
        <f>IF(ISNUMBER(Regressions!E35),ROUND(Regressions!E35, 1), NA())</f>
        <v>#N/A</v>
      </c>
      <c r="F25" s="381" t="e">
        <f>IF(ISNUMBER(Regressions!F35),ROUND(Regressions!F35, 1), NA())</f>
        <v>#N/A</v>
      </c>
      <c r="G25" s="384">
        <f>IF(ISNUMBER(Regressions!G35),ROUND(Regressions!G35, 1), NA())</f>
        <v>85.7</v>
      </c>
      <c r="H25" s="382" t="e">
        <f>IF(ISNUMBER(Regressions!H35),ROUND(Regressions!H35, 1), NA())</f>
        <v>#N/A</v>
      </c>
      <c r="I25" s="385" t="e">
        <f>IF(ISNUMBER(Regressions!I35),ROUND(Regressions!I35, 1), NA())</f>
        <v>#N/A</v>
      </c>
      <c r="J25" s="383" t="e">
        <f>IF(ISNUMBER(Regressions!K35),ROUND(Regressions!K35, 1), NA())</f>
        <v>#N/A</v>
      </c>
      <c r="K25" s="381" t="e">
        <f>IF(ISNUMBER(Regressions!L35),ROUND(Regressions!L35, 1), NA())</f>
        <v>#N/A</v>
      </c>
      <c r="L25" s="386">
        <f>IF(ISNUMBER(Regressions!M35),ROUND(Regressions!M35, 1), NA())</f>
        <v>83.7</v>
      </c>
      <c r="M25" s="382" t="e">
        <f>IF(ISNUMBER(Regressions!N35),ROUND(Regressions!N35, 1), NA())</f>
        <v>#N/A</v>
      </c>
      <c r="N25" s="385" t="e">
        <f>IF(ISNUMBER(Regressions!O35),ROUND(Regressions!O35, 1), NA())</f>
        <v>#N/A</v>
      </c>
      <c r="O25" s="383" t="e">
        <f>IF(ISNUMBER(Regressions!Q35),ROUND(Regressions!Q35, 1), NA())</f>
        <v>#N/A</v>
      </c>
      <c r="P25" s="381" t="e">
        <f>IF(ISNUMBER(Regressions!R35),ROUND(Regressions!R35, 1), NA())</f>
        <v>#N/A</v>
      </c>
      <c r="Q25" s="387">
        <f>IF(ISNUMBER(Regressions!S35),ROUND(Regressions!S35, 1), NA())</f>
        <v>83.7</v>
      </c>
      <c r="R25" s="382" t="e">
        <f>IF(ISNUMBER(Regressions!T35),ROUND(Regressions!T35, 1), NA())</f>
        <v>#N/A</v>
      </c>
      <c r="S25" s="385" t="e">
        <f>IF(ISNUMBER(Regressions!U35),ROUND(Regressions!U35, 1), NA())</f>
        <v>#N/A</v>
      </c>
      <c r="T25" s="376"/>
      <c r="U25" s="376"/>
      <c r="V25" s="376"/>
      <c r="W25" s="376"/>
      <c r="X25" s="376"/>
      <c r="Y25" s="376"/>
      <c r="Z25" s="376"/>
      <c r="AA25" s="376"/>
      <c r="AB25" s="376"/>
      <c r="AC25" s="376"/>
    </row>
    <row xmlns:x14ac="http://schemas.microsoft.com/office/spreadsheetml/2009/9/ac" r="26" x14ac:dyDescent="0.2">
      <c r="A26" s="327" t="str">
        <f>IF(ISBLANK(Regressions!A36), " ", Regressions!A36)</f>
        <v>Romania</v>
      </c>
      <c r="B26" s="328">
        <f>IF(ISBLANK(Regressions!B36), " ", Regressions!B36)</f>
        <v>2022</v>
      </c>
      <c r="C26" s="333" t="str">
        <f>IF(ISBLANK(Regressions!C36), " ", Regressions!C36)</f>
        <v>National</v>
      </c>
      <c r="D26" s="329">
        <f>IF(ISBLANK(Regressions!D36), " ", Regressions!D36)</f>
        <v>3382839</v>
      </c>
      <c r="E26" s="205" t="e">
        <f>IF(ISNUMBER(Regressions!E36),ROUND(Regressions!E36, 1), NA())</f>
        <v>#N/A</v>
      </c>
      <c r="F26" s="330" t="e">
        <f>IF(ISNUMBER(Regressions!F36),ROUND(Regressions!F36, 1), NA())</f>
        <v>#N/A</v>
      </c>
      <c r="G26" s="227">
        <f>IF(ISNUMBER(Regressions!G36),ROUND(Regressions!G36, 1), NA())</f>
        <v>89.8</v>
      </c>
      <c r="H26" s="331" t="e">
        <f>IF(ISNUMBER(Regressions!H36),ROUND(Regressions!H36, 1), NA())</f>
        <v>#N/A</v>
      </c>
      <c r="I26" s="228" t="e">
        <f>IF(ISNUMBER(Regressions!I36),ROUND(Regressions!I36, 1), NA())</f>
        <v>#N/A</v>
      </c>
      <c r="J26" s="332" t="e">
        <f>IF(ISNUMBER(Regressions!K36),ROUND(Regressions!K36, 1), NA())</f>
        <v>#N/A</v>
      </c>
      <c r="K26" s="330" t="e">
        <f>IF(ISNUMBER(Regressions!L36),ROUND(Regressions!L36, 1), NA())</f>
        <v>#N/A</v>
      </c>
      <c r="L26" s="229">
        <f>IF(ISNUMBER(Regressions!M36),ROUND(Regressions!M36, 1), NA())</f>
        <v>87.2</v>
      </c>
      <c r="M26" s="331" t="e">
        <f>IF(ISNUMBER(Regressions!N36),ROUND(Regressions!N36, 1), NA())</f>
        <v>#N/A</v>
      </c>
      <c r="N26" s="228" t="e">
        <f>IF(ISNUMBER(Regressions!O36),ROUND(Regressions!O36, 1), NA())</f>
        <v>#N/A</v>
      </c>
      <c r="O26" s="332" t="e">
        <f>IF(ISNUMBER(Regressions!Q36),ROUND(Regressions!Q36, 1), NA())</f>
        <v>#N/A</v>
      </c>
      <c r="P26" s="330" t="e">
        <f>IF(ISNUMBER(Regressions!R36),ROUND(Regressions!R36, 1), NA())</f>
        <v>#N/A</v>
      </c>
      <c r="Q26" s="206">
        <f>IF(ISNUMBER(Regressions!S36),ROUND(Regressions!S36, 1), NA())</f>
        <v>87.2</v>
      </c>
      <c r="R26" s="331" t="e">
        <f>IF(ISNUMBER(Regressions!T36),ROUND(Regressions!T36, 1), NA())</f>
        <v>#N/A</v>
      </c>
      <c r="S26" s="228" t="e">
        <f>IF(ISNUMBER(Regressions!U36),ROUND(Regressions!U36, 1), NA())</f>
        <v>#N/A</v>
      </c>
    </row>
    <row xmlns:x14ac="http://schemas.microsoft.com/office/spreadsheetml/2009/9/ac" r="27" x14ac:dyDescent="0.2">
      <c r="A27" s="334" t="str">
        <f>IF(ISBLANK(Regressions!A37), " ", Regressions!A37)</f>
        <v>Romania</v>
      </c>
      <c r="B27" s="335">
        <f>IF(ISBLANK(Regressions!B37), " ", Regressions!B37)</f>
        <v>2023</v>
      </c>
      <c r="C27" s="336" t="str">
        <f>IF(ISBLANK(Regressions!C37), " ", Regressions!C37)</f>
        <v>National</v>
      </c>
      <c r="D27" s="337">
        <f>IF(ISBLANK(Regressions!D37), " ", Regressions!D37)</f>
        <v>3458629</v>
      </c>
      <c r="E27" s="338" t="e">
        <f>IF(ISNUMBER(Regressions!E37),ROUND(Regressions!E37, 1), NA())</f>
        <v>#N/A</v>
      </c>
      <c r="F27" s="339" t="e">
        <f>IF(ISNUMBER(Regressions!F37),ROUND(Regressions!F37, 1), NA())</f>
        <v>#N/A</v>
      </c>
      <c r="G27" s="340">
        <f>IF(ISNUMBER(Regressions!G37),ROUND(Regressions!G37, 1), NA())</f>
        <v>93.9</v>
      </c>
      <c r="H27" s="341" t="e">
        <f>IF(ISNUMBER(Regressions!H37),ROUND(Regressions!H37, 1), NA())</f>
        <v>#N/A</v>
      </c>
      <c r="I27" s="342" t="e">
        <f>IF(ISNUMBER(Regressions!I37),ROUND(Regressions!I37, 1), NA())</f>
        <v>#N/A</v>
      </c>
      <c r="J27" s="343" t="e">
        <f>IF(ISNUMBER(Regressions!K37),ROUND(Regressions!K37, 1), NA())</f>
        <v>#N/A</v>
      </c>
      <c r="K27" s="339" t="e">
        <f>IF(ISNUMBER(Regressions!L37),ROUND(Regressions!L37, 1), NA())</f>
        <v>#N/A</v>
      </c>
      <c r="L27" s="344">
        <f>IF(ISNUMBER(Regressions!M37),ROUND(Regressions!M37, 1), NA())</f>
        <v>90.8</v>
      </c>
      <c r="M27" s="341" t="e">
        <f>IF(ISNUMBER(Regressions!N37),ROUND(Regressions!N37, 1), NA())</f>
        <v>#N/A</v>
      </c>
      <c r="N27" s="342" t="e">
        <f>IF(ISNUMBER(Regressions!O37),ROUND(Regressions!O37, 1), NA())</f>
        <v>#N/A</v>
      </c>
      <c r="O27" s="343" t="e">
        <f>IF(ISNUMBER(Regressions!Q37),ROUND(Regressions!Q37, 1), NA())</f>
        <v>#N/A</v>
      </c>
      <c r="P27" s="339" t="e">
        <f>IF(ISNUMBER(Regressions!R37),ROUND(Regressions!R37, 1), NA())</f>
        <v>#N/A</v>
      </c>
      <c r="Q27" s="345">
        <f>IF(ISNUMBER(Regressions!S37),ROUND(Regressions!S37, 1), NA())</f>
        <v>90.8</v>
      </c>
      <c r="R27" s="341" t="e">
        <f>IF(ISNUMBER(Regressions!T37),ROUND(Regressions!T37, 1), NA())</f>
        <v>#N/A</v>
      </c>
      <c r="S27" s="342" t="e">
        <f>IF(ISNUMBER(Regressions!U37),ROUND(Regressions!U37, 1), NA())</f>
        <v>#N/A</v>
      </c>
    </row>
    <row xmlns:x14ac="http://schemas.microsoft.com/office/spreadsheetml/2009/9/ac" r="28" hidden="true" x14ac:dyDescent="0.2">
      <c r="A28" s="327" t="str">
        <f>IF(ISBLANK(Regressions!A38), " ", Regressions!A38)</f>
        <v>Romania</v>
      </c>
      <c r="B28" s="328">
        <f>IF(ISBLANK(Regressions!B38), " ", Regressions!B38)</f>
        <v>2024</v>
      </c>
      <c r="C28" s="333" t="str">
        <f>IF(ISBLANK(Regressions!C38), " ", Regressions!C38)</f>
        <v>National</v>
      </c>
      <c r="D28" s="329" t="str">
        <f>IF(ISBLANK(Regressions!D38), " ", Regressions!D38)</f>
        <v> </v>
      </c>
      <c r="E28" s="205" t="e">
        <f>IF(ISNUMBER(Regressions!E38),ROUND(Regressions!E38, 1), NA())</f>
        <v>#N/A</v>
      </c>
      <c r="F28" s="330" t="e">
        <f>IF(ISNUMBER(Regressions!F38),ROUND(Regressions!F38, 1), NA())</f>
        <v>#N/A</v>
      </c>
      <c r="G28" s="227" t="e">
        <f>IF(ISNUMBER(Regressions!G38),ROUND(Regressions!G38, 1), NA())</f>
        <v>#N/A</v>
      </c>
      <c r="H28" s="331" t="e">
        <f>IF(ISNUMBER(Regressions!H38),ROUND(Regressions!H38, 1), NA())</f>
        <v>#N/A</v>
      </c>
      <c r="I28" s="228" t="e">
        <f>IF(ISNUMBER(Regressions!I38),ROUND(Regressions!I38, 1), NA())</f>
        <v>#N/A</v>
      </c>
      <c r="J28" s="332" t="e">
        <f>IF(ISNUMBER(Regressions!K38),ROUND(Regressions!K38, 1), NA())</f>
        <v>#N/A</v>
      </c>
      <c r="K28" s="330" t="e">
        <f>IF(ISNUMBER(Regressions!L38),ROUND(Regressions!L38, 1), NA())</f>
        <v>#N/A</v>
      </c>
      <c r="L28" s="229" t="e">
        <f>IF(ISNUMBER(Regressions!M38),ROUND(Regressions!M38, 1), NA())</f>
        <v>#N/A</v>
      </c>
      <c r="M28" s="331" t="e">
        <f>IF(ISNUMBER(Regressions!N38),ROUND(Regressions!N38, 1), NA())</f>
        <v>#N/A</v>
      </c>
      <c r="N28" s="228" t="e">
        <f>IF(ISNUMBER(Regressions!O38),ROUND(Regressions!O38, 1), NA())</f>
        <v>#N/A</v>
      </c>
      <c r="O28" s="332" t="e">
        <f>IF(ISNUMBER(Regressions!Q38),ROUND(Regressions!Q38, 1), NA())</f>
        <v>#N/A</v>
      </c>
      <c r="P28" s="330" t="e">
        <f>IF(ISNUMBER(Regressions!R38),ROUND(Regressions!R38, 1), NA())</f>
        <v>#N/A</v>
      </c>
      <c r="Q28" s="206" t="e">
        <f>IF(ISNUMBER(Regressions!S38),ROUND(Regressions!S38, 1), NA())</f>
        <v>#N/A</v>
      </c>
      <c r="R28" s="331" t="e">
        <f>IF(ISNUMBER(Regressions!T38),ROUND(Regressions!T38, 1), NA())</f>
        <v>#N/A</v>
      </c>
      <c r="S28" s="228" t="e">
        <f>IF(ISNUMBER(Regressions!U38),ROUND(Regressions!U38, 1), NA())</f>
        <v>#N/A</v>
      </c>
    </row>
    <row xmlns:x14ac="http://schemas.microsoft.com/office/spreadsheetml/2009/9/ac" r="29" hidden="true" x14ac:dyDescent="0.2">
      <c r="A29" s="327" t="str">
        <f>IF(ISBLANK(Regressions!A39), " ", Regressions!A39)</f>
        <v>Romania</v>
      </c>
      <c r="B29" s="328">
        <f>IF(ISBLANK(Regressions!B39), " ", Regressions!B39)</f>
        <v>2025</v>
      </c>
      <c r="C29" s="333" t="str">
        <f>IF(ISBLANK(Regressions!C39), " ", Regressions!C39)</f>
        <v>National</v>
      </c>
      <c r="D29" s="329" t="str">
        <f>IF(ISBLANK(Regressions!D39), " ", Regressions!D39)</f>
        <v> </v>
      </c>
      <c r="E29" s="205" t="e">
        <f>IF(ISNUMBER(Regressions!E39),ROUND(Regressions!E39, 1), NA())</f>
        <v>#N/A</v>
      </c>
      <c r="F29" s="330" t="e">
        <f>IF(ISNUMBER(Regressions!F39),ROUND(Regressions!F39, 1), NA())</f>
        <v>#N/A</v>
      </c>
      <c r="G29" s="227" t="e">
        <f>IF(ISNUMBER(Regressions!G39),ROUND(Regressions!G39, 1), NA())</f>
        <v>#N/A</v>
      </c>
      <c r="H29" s="331" t="e">
        <f>IF(ISNUMBER(Regressions!H39),ROUND(Regressions!H39, 1), NA())</f>
        <v>#N/A</v>
      </c>
      <c r="I29" s="228" t="e">
        <f>IF(ISNUMBER(Regressions!I39),ROUND(Regressions!I39, 1), NA())</f>
        <v>#N/A</v>
      </c>
      <c r="J29" s="332" t="e">
        <f>IF(ISNUMBER(Regressions!K39),ROUND(Regressions!K39, 1), NA())</f>
        <v>#N/A</v>
      </c>
      <c r="K29" s="330" t="e">
        <f>IF(ISNUMBER(Regressions!L39),ROUND(Regressions!L39, 1), NA())</f>
        <v>#N/A</v>
      </c>
      <c r="L29" s="229" t="e">
        <f>IF(ISNUMBER(Regressions!M39),ROUND(Regressions!M39, 1), NA())</f>
        <v>#N/A</v>
      </c>
      <c r="M29" s="331" t="e">
        <f>IF(ISNUMBER(Regressions!N39),ROUND(Regressions!N39, 1), NA())</f>
        <v>#N/A</v>
      </c>
      <c r="N29" s="228" t="e">
        <f>IF(ISNUMBER(Regressions!O39),ROUND(Regressions!O39, 1), NA())</f>
        <v>#N/A</v>
      </c>
      <c r="O29" s="332" t="e">
        <f>IF(ISNUMBER(Regressions!Q39),ROUND(Regressions!Q39, 1), NA())</f>
        <v>#N/A</v>
      </c>
      <c r="P29" s="330" t="e">
        <f>IF(ISNUMBER(Regressions!R39),ROUND(Regressions!R39, 1), NA())</f>
        <v>#N/A</v>
      </c>
      <c r="Q29" s="206" t="e">
        <f>IF(ISNUMBER(Regressions!S39),ROUND(Regressions!S39, 1), NA())</f>
        <v>#N/A</v>
      </c>
      <c r="R29" s="331" t="e">
        <f>IF(ISNUMBER(Regressions!T39),ROUND(Regressions!T39, 1), NA())</f>
        <v>#N/A</v>
      </c>
      <c r="S29" s="228" t="e">
        <f>IF(ISNUMBER(Regressions!U39),ROUND(Regressions!U39, 1), NA())</f>
        <v>#N/A</v>
      </c>
    </row>
    <row xmlns:x14ac="http://schemas.microsoft.com/office/spreadsheetml/2009/9/ac" r="30" hidden="true" x14ac:dyDescent="0.2">
      <c r="A30" s="327" t="str">
        <f>IF(ISBLANK(Regressions!A40), " ", Regressions!A40)</f>
        <v>Romania</v>
      </c>
      <c r="B30" s="328">
        <f>IF(ISBLANK(Regressions!B40), " ", Regressions!B40)</f>
        <v>2026</v>
      </c>
      <c r="C30" s="333" t="str">
        <f>IF(ISBLANK(Regressions!C40), " ", Regressions!C40)</f>
        <v>National</v>
      </c>
      <c r="D30" s="329" t="str">
        <f>IF(ISBLANK(Regressions!D40), " ", Regressions!D40)</f>
        <v> </v>
      </c>
      <c r="E30" s="205" t="e">
        <f>IF(ISNUMBER(Regressions!E40),ROUND(Regressions!E40, 1), NA())</f>
        <v>#N/A</v>
      </c>
      <c r="F30" s="330" t="e">
        <f>IF(ISNUMBER(Regressions!F40),ROUND(Regressions!F40, 1), NA())</f>
        <v>#N/A</v>
      </c>
      <c r="G30" s="227" t="e">
        <f>IF(ISNUMBER(Regressions!G40),ROUND(Regressions!G40, 1), NA())</f>
        <v>#N/A</v>
      </c>
      <c r="H30" s="331" t="e">
        <f>IF(ISNUMBER(Regressions!H40),ROUND(Regressions!H40, 1), NA())</f>
        <v>#N/A</v>
      </c>
      <c r="I30" s="228" t="e">
        <f>IF(ISNUMBER(Regressions!I40),ROUND(Regressions!I40, 1), NA())</f>
        <v>#N/A</v>
      </c>
      <c r="J30" s="332" t="e">
        <f>IF(ISNUMBER(Regressions!K40),ROUND(Regressions!K40, 1), NA())</f>
        <v>#N/A</v>
      </c>
      <c r="K30" s="330" t="e">
        <f>IF(ISNUMBER(Regressions!L40),ROUND(Regressions!L40, 1), NA())</f>
        <v>#N/A</v>
      </c>
      <c r="L30" s="229" t="e">
        <f>IF(ISNUMBER(Regressions!M40),ROUND(Regressions!M40, 1), NA())</f>
        <v>#N/A</v>
      </c>
      <c r="M30" s="331" t="e">
        <f>IF(ISNUMBER(Regressions!N40),ROUND(Regressions!N40, 1), NA())</f>
        <v>#N/A</v>
      </c>
      <c r="N30" s="228" t="e">
        <f>IF(ISNUMBER(Regressions!O40),ROUND(Regressions!O40, 1), NA())</f>
        <v>#N/A</v>
      </c>
      <c r="O30" s="332" t="e">
        <f>IF(ISNUMBER(Regressions!Q40),ROUND(Regressions!Q40, 1), NA())</f>
        <v>#N/A</v>
      </c>
      <c r="P30" s="330" t="e">
        <f>IF(ISNUMBER(Regressions!R40),ROUND(Regressions!R40, 1), NA())</f>
        <v>#N/A</v>
      </c>
      <c r="Q30" s="206" t="e">
        <f>IF(ISNUMBER(Regressions!S40),ROUND(Regressions!S40, 1), NA())</f>
        <v>#N/A</v>
      </c>
      <c r="R30" s="331" t="e">
        <f>IF(ISNUMBER(Regressions!T40),ROUND(Regressions!T40, 1), NA())</f>
        <v>#N/A</v>
      </c>
      <c r="S30" s="228" t="e">
        <f>IF(ISNUMBER(Regressions!U40),ROUND(Regressions!U40, 1), NA())</f>
        <v>#N/A</v>
      </c>
    </row>
    <row xmlns:x14ac="http://schemas.microsoft.com/office/spreadsheetml/2009/9/ac" r="31" hidden="true" x14ac:dyDescent="0.2">
      <c r="A31" s="327" t="str">
        <f>IF(ISBLANK(Regressions!A41), " ", Regressions!A41)</f>
        <v>Romania</v>
      </c>
      <c r="B31" s="328">
        <f>IF(ISBLANK(Regressions!B41), " ", Regressions!B41)</f>
        <v>2027</v>
      </c>
      <c r="C31" s="333" t="str">
        <f>IF(ISBLANK(Regressions!C41), " ", Regressions!C41)</f>
        <v>National</v>
      </c>
      <c r="D31" s="329" t="str">
        <f>IF(ISBLANK(Regressions!D41), " ", Regressions!D41)</f>
        <v> </v>
      </c>
      <c r="E31" s="205" t="e">
        <f>IF(ISNUMBER(Regressions!E41),ROUND(Regressions!E41, 1), NA())</f>
        <v>#N/A</v>
      </c>
      <c r="F31" s="330" t="e">
        <f>IF(ISNUMBER(Regressions!F41),ROUND(Regressions!F41, 1), NA())</f>
        <v>#N/A</v>
      </c>
      <c r="G31" s="227" t="e">
        <f>IF(ISNUMBER(Regressions!G41),ROUND(Regressions!G41, 1), NA())</f>
        <v>#N/A</v>
      </c>
      <c r="H31" s="331" t="e">
        <f>IF(ISNUMBER(Regressions!H41),ROUND(Regressions!H41, 1), NA())</f>
        <v>#N/A</v>
      </c>
      <c r="I31" s="228" t="e">
        <f>IF(ISNUMBER(Regressions!I41),ROUND(Regressions!I41, 1), NA())</f>
        <v>#N/A</v>
      </c>
      <c r="J31" s="332" t="e">
        <f>IF(ISNUMBER(Regressions!K41),ROUND(Regressions!K41, 1), NA())</f>
        <v>#N/A</v>
      </c>
      <c r="K31" s="330" t="e">
        <f>IF(ISNUMBER(Regressions!L41),ROUND(Regressions!L41, 1), NA())</f>
        <v>#N/A</v>
      </c>
      <c r="L31" s="229" t="e">
        <f>IF(ISNUMBER(Regressions!M41),ROUND(Regressions!M41, 1), NA())</f>
        <v>#N/A</v>
      </c>
      <c r="M31" s="331" t="e">
        <f>IF(ISNUMBER(Regressions!N41),ROUND(Regressions!N41, 1), NA())</f>
        <v>#N/A</v>
      </c>
      <c r="N31" s="228" t="e">
        <f>IF(ISNUMBER(Regressions!O41),ROUND(Regressions!O41, 1), NA())</f>
        <v>#N/A</v>
      </c>
      <c r="O31" s="332" t="e">
        <f>IF(ISNUMBER(Regressions!Q41),ROUND(Regressions!Q41, 1), NA())</f>
        <v>#N/A</v>
      </c>
      <c r="P31" s="330" t="e">
        <f>IF(ISNUMBER(Regressions!R41),ROUND(Regressions!R41, 1), NA())</f>
        <v>#N/A</v>
      </c>
      <c r="Q31" s="206" t="e">
        <f>IF(ISNUMBER(Regressions!S41),ROUND(Regressions!S41, 1), NA())</f>
        <v>#N/A</v>
      </c>
      <c r="R31" s="331" t="e">
        <f>IF(ISNUMBER(Regressions!T41),ROUND(Regressions!T41, 1), NA())</f>
        <v>#N/A</v>
      </c>
      <c r="S31" s="228" t="e">
        <f>IF(ISNUMBER(Regressions!U41),ROUND(Regressions!U41, 1), NA())</f>
        <v>#N/A</v>
      </c>
    </row>
    <row xmlns:x14ac="http://schemas.microsoft.com/office/spreadsheetml/2009/9/ac" r="32" hidden="true" x14ac:dyDescent="0.2">
      <c r="A32" s="327" t="str">
        <f>IF(ISBLANK(Regressions!A42), " ", Regressions!A42)</f>
        <v>Romania</v>
      </c>
      <c r="B32" s="328">
        <f>IF(ISBLANK(Regressions!B42), " ", Regressions!B42)</f>
        <v>2028</v>
      </c>
      <c r="C32" s="333" t="str">
        <f>IF(ISBLANK(Regressions!C42), " ", Regressions!C42)</f>
        <v>National</v>
      </c>
      <c r="D32" s="329" t="str">
        <f>IF(ISBLANK(Regressions!D42), " ", Regressions!D42)</f>
        <v> </v>
      </c>
      <c r="E32" s="205" t="e">
        <f>IF(ISNUMBER(Regressions!E42),ROUND(Regressions!E42, 1), NA())</f>
        <v>#N/A</v>
      </c>
      <c r="F32" s="330" t="e">
        <f>IF(ISNUMBER(Regressions!F42),ROUND(Regressions!F42, 1), NA())</f>
        <v>#N/A</v>
      </c>
      <c r="G32" s="227" t="e">
        <f>IF(ISNUMBER(Regressions!G42),ROUND(Regressions!G42, 1), NA())</f>
        <v>#N/A</v>
      </c>
      <c r="H32" s="331" t="e">
        <f>IF(ISNUMBER(Regressions!H42),ROUND(Regressions!H42, 1), NA())</f>
        <v>#N/A</v>
      </c>
      <c r="I32" s="228" t="e">
        <f>IF(ISNUMBER(Regressions!I42),ROUND(Regressions!I42, 1), NA())</f>
        <v>#N/A</v>
      </c>
      <c r="J32" s="332" t="e">
        <f>IF(ISNUMBER(Regressions!K42),ROUND(Regressions!K42, 1), NA())</f>
        <v>#N/A</v>
      </c>
      <c r="K32" s="330" t="e">
        <f>IF(ISNUMBER(Regressions!L42),ROUND(Regressions!L42, 1), NA())</f>
        <v>#N/A</v>
      </c>
      <c r="L32" s="229" t="e">
        <f>IF(ISNUMBER(Regressions!M42),ROUND(Regressions!M42, 1), NA())</f>
        <v>#N/A</v>
      </c>
      <c r="M32" s="331" t="e">
        <f>IF(ISNUMBER(Regressions!N42),ROUND(Regressions!N42, 1), NA())</f>
        <v>#N/A</v>
      </c>
      <c r="N32" s="228" t="e">
        <f>IF(ISNUMBER(Regressions!O42),ROUND(Regressions!O42, 1), NA())</f>
        <v>#N/A</v>
      </c>
      <c r="O32" s="332" t="e">
        <f>IF(ISNUMBER(Regressions!Q42),ROUND(Regressions!Q42, 1), NA())</f>
        <v>#N/A</v>
      </c>
      <c r="P32" s="330" t="e">
        <f>IF(ISNUMBER(Regressions!R42),ROUND(Regressions!R42, 1), NA())</f>
        <v>#N/A</v>
      </c>
      <c r="Q32" s="206" t="e">
        <f>IF(ISNUMBER(Regressions!S42),ROUND(Regressions!S42, 1), NA())</f>
        <v>#N/A</v>
      </c>
      <c r="R32" s="331" t="e">
        <f>IF(ISNUMBER(Regressions!T42),ROUND(Regressions!T42, 1), NA())</f>
        <v>#N/A</v>
      </c>
      <c r="S32" s="228" t="e">
        <f>IF(ISNUMBER(Regressions!U42),ROUND(Regressions!U42, 1), NA())</f>
        <v>#N/A</v>
      </c>
    </row>
    <row xmlns:x14ac="http://schemas.microsoft.com/office/spreadsheetml/2009/9/ac" r="33" hidden="true" x14ac:dyDescent="0.2">
      <c r="A33" s="327" t="str">
        <f>IF(ISBLANK(Regressions!A43), " ", Regressions!A43)</f>
        <v>Romania</v>
      </c>
      <c r="B33" s="328">
        <f>IF(ISBLANK(Regressions!B43), " ", Regressions!B43)</f>
        <v>2029</v>
      </c>
      <c r="C33" s="333" t="str">
        <f>IF(ISBLANK(Regressions!C43), " ", Regressions!C43)</f>
        <v>National</v>
      </c>
      <c r="D33" s="329" t="str">
        <f>IF(ISBLANK(Regressions!D43), " ", Regressions!D43)</f>
        <v> </v>
      </c>
      <c r="E33" s="205" t="e">
        <f>IF(ISNUMBER(Regressions!E43),ROUND(Regressions!E43, 1), NA())</f>
        <v>#N/A</v>
      </c>
      <c r="F33" s="330" t="e">
        <f>IF(ISNUMBER(Regressions!F43),ROUND(Regressions!F43, 1), NA())</f>
        <v>#N/A</v>
      </c>
      <c r="G33" s="227" t="e">
        <f>IF(ISNUMBER(Regressions!G43),ROUND(Regressions!G43, 1), NA())</f>
        <v>#N/A</v>
      </c>
      <c r="H33" s="331" t="e">
        <f>IF(ISNUMBER(Regressions!H43),ROUND(Regressions!H43, 1), NA())</f>
        <v>#N/A</v>
      </c>
      <c r="I33" s="228" t="e">
        <f>IF(ISNUMBER(Regressions!I43),ROUND(Regressions!I43, 1), NA())</f>
        <v>#N/A</v>
      </c>
      <c r="J33" s="332" t="e">
        <f>IF(ISNUMBER(Regressions!K43),ROUND(Regressions!K43, 1), NA())</f>
        <v>#N/A</v>
      </c>
      <c r="K33" s="330" t="e">
        <f>IF(ISNUMBER(Regressions!L43),ROUND(Regressions!L43, 1), NA())</f>
        <v>#N/A</v>
      </c>
      <c r="L33" s="229" t="e">
        <f>IF(ISNUMBER(Regressions!M43),ROUND(Regressions!M43, 1), NA())</f>
        <v>#N/A</v>
      </c>
      <c r="M33" s="331" t="e">
        <f>IF(ISNUMBER(Regressions!N43),ROUND(Regressions!N43, 1), NA())</f>
        <v>#N/A</v>
      </c>
      <c r="N33" s="228" t="e">
        <f>IF(ISNUMBER(Regressions!O43),ROUND(Regressions!O43, 1), NA())</f>
        <v>#N/A</v>
      </c>
      <c r="O33" s="332" t="e">
        <f>IF(ISNUMBER(Regressions!Q43),ROUND(Regressions!Q43, 1), NA())</f>
        <v>#N/A</v>
      </c>
      <c r="P33" s="330" t="e">
        <f>IF(ISNUMBER(Regressions!R43),ROUND(Regressions!R43, 1), NA())</f>
        <v>#N/A</v>
      </c>
      <c r="Q33" s="206" t="e">
        <f>IF(ISNUMBER(Regressions!S43),ROUND(Regressions!S43, 1), NA())</f>
        <v>#N/A</v>
      </c>
      <c r="R33" s="331" t="e">
        <f>IF(ISNUMBER(Regressions!T43),ROUND(Regressions!T43, 1), NA())</f>
        <v>#N/A</v>
      </c>
      <c r="S33" s="228" t="e">
        <f>IF(ISNUMBER(Regressions!U43),ROUND(Regressions!U43, 1), NA())</f>
        <v>#N/A</v>
      </c>
    </row>
    <row xmlns:x14ac="http://schemas.microsoft.com/office/spreadsheetml/2009/9/ac" r="34" hidden="true" x14ac:dyDescent="0.2">
      <c r="A34" s="327" t="str">
        <f>IF(ISBLANK(Regressions!A44), " ", Regressions!A44)</f>
        <v>Romania</v>
      </c>
      <c r="B34" s="328">
        <f>IF(ISBLANK(Regressions!B44), " ", Regressions!B44)</f>
        <v>2030</v>
      </c>
      <c r="C34" s="333" t="str">
        <f>IF(ISBLANK(Regressions!C44), " ", Regressions!C44)</f>
        <v>National</v>
      </c>
      <c r="D34" s="329" t="str">
        <f>IF(ISBLANK(Regressions!D44), " ", Regressions!D44)</f>
        <v> </v>
      </c>
      <c r="E34" s="205" t="e">
        <f>IF(ISNUMBER(Regressions!E44),ROUND(Regressions!E44, 1), NA())</f>
        <v>#N/A</v>
      </c>
      <c r="F34" s="330" t="e">
        <f>IF(ISNUMBER(Regressions!F44),ROUND(Regressions!F44, 1), NA())</f>
        <v>#N/A</v>
      </c>
      <c r="G34" s="227" t="e">
        <f>IF(ISNUMBER(Regressions!G44),ROUND(Regressions!G44, 1), NA())</f>
        <v>#N/A</v>
      </c>
      <c r="H34" s="331" t="e">
        <f>IF(ISNUMBER(Regressions!H44),ROUND(Regressions!H44, 1), NA())</f>
        <v>#N/A</v>
      </c>
      <c r="I34" s="228" t="e">
        <f>IF(ISNUMBER(Regressions!I44),ROUND(Regressions!I44, 1), NA())</f>
        <v>#N/A</v>
      </c>
      <c r="J34" s="332" t="e">
        <f>IF(ISNUMBER(Regressions!K44),ROUND(Regressions!K44, 1), NA())</f>
        <v>#N/A</v>
      </c>
      <c r="K34" s="330" t="e">
        <f>IF(ISNUMBER(Regressions!L44),ROUND(Regressions!L44, 1), NA())</f>
        <v>#N/A</v>
      </c>
      <c r="L34" s="229" t="e">
        <f>IF(ISNUMBER(Regressions!M44),ROUND(Regressions!M44, 1), NA())</f>
        <v>#N/A</v>
      </c>
      <c r="M34" s="331" t="e">
        <f>IF(ISNUMBER(Regressions!N44),ROUND(Regressions!N44, 1), NA())</f>
        <v>#N/A</v>
      </c>
      <c r="N34" s="228" t="e">
        <f>IF(ISNUMBER(Regressions!O44),ROUND(Regressions!O44, 1), NA())</f>
        <v>#N/A</v>
      </c>
      <c r="O34" s="332" t="e">
        <f>IF(ISNUMBER(Regressions!Q44),ROUND(Regressions!Q44, 1), NA())</f>
        <v>#N/A</v>
      </c>
      <c r="P34" s="330" t="e">
        <f>IF(ISNUMBER(Regressions!R44),ROUND(Regressions!R44, 1), NA())</f>
        <v>#N/A</v>
      </c>
      <c r="Q34" s="206" t="e">
        <f>IF(ISNUMBER(Regressions!S44),ROUND(Regressions!S44, 1), NA())</f>
        <v>#N/A</v>
      </c>
      <c r="R34" s="331" t="e">
        <f>IF(ISNUMBER(Regressions!T44),ROUND(Regressions!T44, 1), NA())</f>
        <v>#N/A</v>
      </c>
      <c r="S34" s="228" t="e">
        <f>IF(ISNUMBER(Regressions!U44),ROUND(Regressions!U44, 1), NA())</f>
        <v>#N/A</v>
      </c>
    </row>
    <row xmlns:x14ac="http://schemas.microsoft.com/office/spreadsheetml/2009/9/ac" r="35" x14ac:dyDescent="0.2">
      <c r="A35" s="327" t="str">
        <f>IF(ISBLANK(Regressions!A45), " ", Regressions!A45)</f>
        <v>Romania</v>
      </c>
      <c r="B35" s="328">
        <f>IF(ISBLANK(Regressions!B45), " ", Regressions!B45)</f>
        <v>2000</v>
      </c>
      <c r="C35" s="333" t="str">
        <f>IF(ISBLANK(Regressions!C45), " ", Regressions!C45)</f>
        <v>Urban</v>
      </c>
      <c r="D35" s="329">
        <f>IF(ISBLANK(Regressions!D45), " ", Regressions!D45)</f>
        <v>2529806.2615577318</v>
      </c>
      <c r="E35" s="205" t="e">
        <f>IF(ISNUMBER(Regressions!E45),ROUND(Regressions!E45, 1), NA())</f>
        <v>#N/A</v>
      </c>
      <c r="F35" s="330" t="e">
        <f>IF(ISNUMBER(Regressions!F45),ROUND(Regressions!F45, 1), NA())</f>
        <v>#N/A</v>
      </c>
      <c r="G35" s="227" t="e">
        <f>IF(ISNUMBER(Regressions!G45),ROUND(Regressions!G45, 1), NA())</f>
        <v>#N/A</v>
      </c>
      <c r="H35" s="331" t="e">
        <f>IF(ISNUMBER(Regressions!H45),ROUND(Regressions!H45, 1), NA())</f>
        <v>#N/A</v>
      </c>
      <c r="I35" s="228" t="e">
        <f>IF(ISNUMBER(Regressions!I45),ROUND(Regressions!I45, 1), NA())</f>
        <v>#N/A</v>
      </c>
      <c r="J35" s="332" t="e">
        <f>IF(ISNUMBER(Regressions!K45),ROUND(Regressions!K45, 1), NA())</f>
        <v>#N/A</v>
      </c>
      <c r="K35" s="330" t="e">
        <f>IF(ISNUMBER(Regressions!L45),ROUND(Regressions!L45, 1), NA())</f>
        <v>#N/A</v>
      </c>
      <c r="L35" s="229" t="e">
        <f>IF(ISNUMBER(Regressions!M45),ROUND(Regressions!M45, 1), NA())</f>
        <v>#N/A</v>
      </c>
      <c r="M35" s="331" t="e">
        <f>IF(ISNUMBER(Regressions!N45),ROUND(Regressions!N45, 1), NA())</f>
        <v>#N/A</v>
      </c>
      <c r="N35" s="228" t="e">
        <f>IF(ISNUMBER(Regressions!O45),ROUND(Regressions!O45, 1), NA())</f>
        <v>#N/A</v>
      </c>
      <c r="O35" s="332" t="e">
        <f>IF(ISNUMBER(Regressions!Q45),ROUND(Regressions!Q45, 1), NA())</f>
        <v>#N/A</v>
      </c>
      <c r="P35" s="330" t="e">
        <f>IF(ISNUMBER(Regressions!R45),ROUND(Regressions!R45, 1), NA())</f>
        <v>#N/A</v>
      </c>
      <c r="Q35" s="206" t="e">
        <f>IF(ISNUMBER(Regressions!S45),ROUND(Regressions!S45, 1), NA())</f>
        <v>#N/A</v>
      </c>
      <c r="R35" s="331" t="e">
        <f>IF(ISNUMBER(Regressions!T45),ROUND(Regressions!T45, 1), NA())</f>
        <v>#N/A</v>
      </c>
      <c r="S35" s="228" t="e">
        <f>IF(ISNUMBER(Regressions!U45),ROUND(Regressions!U45, 1), NA())</f>
        <v>#N/A</v>
      </c>
    </row>
    <row xmlns:x14ac="http://schemas.microsoft.com/office/spreadsheetml/2009/9/ac" r="36" x14ac:dyDescent="0.2">
      <c r="A36" s="327" t="str">
        <f>IF(ISBLANK(Regressions!A46), " ", Regressions!A46)</f>
        <v>Romania</v>
      </c>
      <c r="B36" s="328">
        <f>IF(ISBLANK(Regressions!B46), " ", Regressions!B46)</f>
        <v>2001</v>
      </c>
      <c r="C36" s="333" t="str">
        <f>IF(ISBLANK(Regressions!C46), " ", Regressions!C46)</f>
        <v>Urban</v>
      </c>
      <c r="D36" s="329">
        <f>IF(ISBLANK(Regressions!D46), " ", Regressions!D46)</f>
        <v>2453486.6144105908</v>
      </c>
      <c r="E36" s="205" t="e">
        <f>IF(ISNUMBER(Regressions!E46),ROUND(Regressions!E46, 1), NA())</f>
        <v>#N/A</v>
      </c>
      <c r="F36" s="330" t="e">
        <f>IF(ISNUMBER(Regressions!F46),ROUND(Regressions!F46, 1), NA())</f>
        <v>#N/A</v>
      </c>
      <c r="G36" s="227" t="e">
        <f>IF(ISNUMBER(Regressions!G46),ROUND(Regressions!G46, 1), NA())</f>
        <v>#N/A</v>
      </c>
      <c r="H36" s="331" t="e">
        <f>IF(ISNUMBER(Regressions!H46),ROUND(Regressions!H46, 1), NA())</f>
        <v>#N/A</v>
      </c>
      <c r="I36" s="228" t="e">
        <f>IF(ISNUMBER(Regressions!I46),ROUND(Regressions!I46, 1), NA())</f>
        <v>#N/A</v>
      </c>
      <c r="J36" s="332" t="e">
        <f>IF(ISNUMBER(Regressions!K46),ROUND(Regressions!K46, 1), NA())</f>
        <v>#N/A</v>
      </c>
      <c r="K36" s="330" t="e">
        <f>IF(ISNUMBER(Regressions!L46),ROUND(Regressions!L46, 1), NA())</f>
        <v>#N/A</v>
      </c>
      <c r="L36" s="229" t="e">
        <f>IF(ISNUMBER(Regressions!M46),ROUND(Regressions!M46, 1), NA())</f>
        <v>#N/A</v>
      </c>
      <c r="M36" s="331" t="e">
        <f>IF(ISNUMBER(Regressions!N46),ROUND(Regressions!N46, 1), NA())</f>
        <v>#N/A</v>
      </c>
      <c r="N36" s="228" t="e">
        <f>IF(ISNUMBER(Regressions!O46),ROUND(Regressions!O46, 1), NA())</f>
        <v>#N/A</v>
      </c>
      <c r="O36" s="332" t="e">
        <f>IF(ISNUMBER(Regressions!Q46),ROUND(Regressions!Q46, 1), NA())</f>
        <v>#N/A</v>
      </c>
      <c r="P36" s="330" t="e">
        <f>IF(ISNUMBER(Regressions!R46),ROUND(Regressions!R46, 1), NA())</f>
        <v>#N/A</v>
      </c>
      <c r="Q36" s="206" t="e">
        <f>IF(ISNUMBER(Regressions!S46),ROUND(Regressions!S46, 1), NA())</f>
        <v>#N/A</v>
      </c>
      <c r="R36" s="331" t="e">
        <f>IF(ISNUMBER(Regressions!T46),ROUND(Regressions!T46, 1), NA())</f>
        <v>#N/A</v>
      </c>
      <c r="S36" s="228" t="e">
        <f>IF(ISNUMBER(Regressions!U46),ROUND(Regressions!U46, 1), NA())</f>
        <v>#N/A</v>
      </c>
    </row>
    <row xmlns:x14ac="http://schemas.microsoft.com/office/spreadsheetml/2009/9/ac" r="37" x14ac:dyDescent="0.2">
      <c r="A37" s="327" t="str">
        <f>IF(ISBLANK(Regressions!A47), " ", Regressions!A47)</f>
        <v>Romania</v>
      </c>
      <c r="B37" s="328">
        <f>IF(ISBLANK(Regressions!B47), " ", Regressions!B47)</f>
        <v>2002</v>
      </c>
      <c r="C37" s="333" t="str">
        <f>IF(ISBLANK(Regressions!C47), " ", Regressions!C47)</f>
        <v>Urban</v>
      </c>
      <c r="D37" s="329">
        <f>IF(ISBLANK(Regressions!D47), " ", Regressions!D47)</f>
        <v>2383352.6256774901</v>
      </c>
      <c r="E37" s="205" t="e">
        <f>IF(ISNUMBER(Regressions!E47),ROUND(Regressions!E47, 1), NA())</f>
        <v>#N/A</v>
      </c>
      <c r="F37" s="330" t="e">
        <f>IF(ISNUMBER(Regressions!F47),ROUND(Regressions!F47, 1), NA())</f>
        <v>#N/A</v>
      </c>
      <c r="G37" s="227" t="e">
        <f>IF(ISNUMBER(Regressions!G47),ROUND(Regressions!G47, 1), NA())</f>
        <v>#N/A</v>
      </c>
      <c r="H37" s="331" t="e">
        <f>IF(ISNUMBER(Regressions!H47),ROUND(Regressions!H47, 1), NA())</f>
        <v>#N/A</v>
      </c>
      <c r="I37" s="228" t="e">
        <f>IF(ISNUMBER(Regressions!I47),ROUND(Regressions!I47, 1), NA())</f>
        <v>#N/A</v>
      </c>
      <c r="J37" s="332" t="e">
        <f>IF(ISNUMBER(Regressions!K47),ROUND(Regressions!K47, 1), NA())</f>
        <v>#N/A</v>
      </c>
      <c r="K37" s="330" t="e">
        <f>IF(ISNUMBER(Regressions!L47),ROUND(Regressions!L47, 1), NA())</f>
        <v>#N/A</v>
      </c>
      <c r="L37" s="229" t="e">
        <f>IF(ISNUMBER(Regressions!M47),ROUND(Regressions!M47, 1), NA())</f>
        <v>#N/A</v>
      </c>
      <c r="M37" s="331" t="e">
        <f>IF(ISNUMBER(Regressions!N47),ROUND(Regressions!N47, 1), NA())</f>
        <v>#N/A</v>
      </c>
      <c r="N37" s="228" t="e">
        <f>IF(ISNUMBER(Regressions!O47),ROUND(Regressions!O47, 1), NA())</f>
        <v>#N/A</v>
      </c>
      <c r="O37" s="332" t="e">
        <f>IF(ISNUMBER(Regressions!Q47),ROUND(Regressions!Q47, 1), NA())</f>
        <v>#N/A</v>
      </c>
      <c r="P37" s="330" t="e">
        <f>IF(ISNUMBER(Regressions!R47),ROUND(Regressions!R47, 1), NA())</f>
        <v>#N/A</v>
      </c>
      <c r="Q37" s="206" t="e">
        <f>IF(ISNUMBER(Regressions!S47),ROUND(Regressions!S47, 1), NA())</f>
        <v>#N/A</v>
      </c>
      <c r="R37" s="331" t="e">
        <f>IF(ISNUMBER(Regressions!T47),ROUND(Regressions!T47, 1), NA())</f>
        <v>#N/A</v>
      </c>
      <c r="S37" s="228" t="e">
        <f>IF(ISNUMBER(Regressions!U47),ROUND(Regressions!U47, 1), NA())</f>
        <v>#N/A</v>
      </c>
    </row>
    <row xmlns:x14ac="http://schemas.microsoft.com/office/spreadsheetml/2009/9/ac" r="38" x14ac:dyDescent="0.2">
      <c r="A38" s="327" t="str">
        <f>IF(ISBLANK(Regressions!A48), " ", Regressions!A48)</f>
        <v>Romania</v>
      </c>
      <c r="B38" s="328">
        <f>IF(ISBLANK(Regressions!B48), " ", Regressions!B48)</f>
        <v>2003</v>
      </c>
      <c r="C38" s="333" t="str">
        <f>IF(ISBLANK(Regressions!C48), " ", Regressions!C48)</f>
        <v>Urban</v>
      </c>
      <c r="D38" s="329">
        <f>IF(ISBLANK(Regressions!D48), " ", Regressions!D48)</f>
        <v>2371413.6637627031</v>
      </c>
      <c r="E38" s="205" t="e">
        <f>IF(ISNUMBER(Regressions!E48),ROUND(Regressions!E48, 1), NA())</f>
        <v>#N/A</v>
      </c>
      <c r="F38" s="330" t="e">
        <f>IF(ISNUMBER(Regressions!F48),ROUND(Regressions!F48, 1), NA())</f>
        <v>#N/A</v>
      </c>
      <c r="G38" s="227" t="e">
        <f>IF(ISNUMBER(Regressions!G48),ROUND(Regressions!G48, 1), NA())</f>
        <v>#N/A</v>
      </c>
      <c r="H38" s="331" t="e">
        <f>IF(ISNUMBER(Regressions!H48),ROUND(Regressions!H48, 1), NA())</f>
        <v>#N/A</v>
      </c>
      <c r="I38" s="228" t="e">
        <f>IF(ISNUMBER(Regressions!I48),ROUND(Regressions!I48, 1), NA())</f>
        <v>#N/A</v>
      </c>
      <c r="J38" s="332" t="e">
        <f>IF(ISNUMBER(Regressions!K48),ROUND(Regressions!K48, 1), NA())</f>
        <v>#N/A</v>
      </c>
      <c r="K38" s="330" t="e">
        <f>IF(ISNUMBER(Regressions!L48),ROUND(Regressions!L48, 1), NA())</f>
        <v>#N/A</v>
      </c>
      <c r="L38" s="229" t="e">
        <f>IF(ISNUMBER(Regressions!M48),ROUND(Regressions!M48, 1), NA())</f>
        <v>#N/A</v>
      </c>
      <c r="M38" s="331" t="e">
        <f>IF(ISNUMBER(Regressions!N48),ROUND(Regressions!N48, 1), NA())</f>
        <v>#N/A</v>
      </c>
      <c r="N38" s="228" t="e">
        <f>IF(ISNUMBER(Regressions!O48),ROUND(Regressions!O48, 1), NA())</f>
        <v>#N/A</v>
      </c>
      <c r="O38" s="332" t="e">
        <f>IF(ISNUMBER(Regressions!Q48),ROUND(Regressions!Q48, 1), NA())</f>
        <v>#N/A</v>
      </c>
      <c r="P38" s="330" t="e">
        <f>IF(ISNUMBER(Regressions!R48),ROUND(Regressions!R48, 1), NA())</f>
        <v>#N/A</v>
      </c>
      <c r="Q38" s="206" t="e">
        <f>IF(ISNUMBER(Regressions!S48),ROUND(Regressions!S48, 1), NA())</f>
        <v>#N/A</v>
      </c>
      <c r="R38" s="331" t="e">
        <f>IF(ISNUMBER(Regressions!T48),ROUND(Regressions!T48, 1), NA())</f>
        <v>#N/A</v>
      </c>
      <c r="S38" s="228" t="e">
        <f>IF(ISNUMBER(Regressions!U48),ROUND(Regressions!U48, 1), NA())</f>
        <v>#N/A</v>
      </c>
    </row>
    <row xmlns:x14ac="http://schemas.microsoft.com/office/spreadsheetml/2009/9/ac" r="39" x14ac:dyDescent="0.2">
      <c r="A39" s="327" t="str">
        <f>IF(ISBLANK(Regressions!A49), " ", Regressions!A49)</f>
        <v>Romania</v>
      </c>
      <c r="B39" s="328">
        <f>IF(ISBLANK(Regressions!B49), " ", Regressions!B49)</f>
        <v>2004</v>
      </c>
      <c r="C39" s="333" t="str">
        <f>IF(ISBLANK(Regressions!C49), " ", Regressions!C49)</f>
        <v>Urban</v>
      </c>
      <c r="D39" s="329">
        <f>IF(ISBLANK(Regressions!D49), " ", Regressions!D49)</f>
        <v>2358667.822301331</v>
      </c>
      <c r="E39" s="205" t="e">
        <f>IF(ISNUMBER(Regressions!E49),ROUND(Regressions!E49, 1), NA())</f>
        <v>#N/A</v>
      </c>
      <c r="F39" s="330" t="e">
        <f>IF(ISNUMBER(Regressions!F49),ROUND(Regressions!F49, 1), NA())</f>
        <v>#N/A</v>
      </c>
      <c r="G39" s="227" t="e">
        <f>IF(ISNUMBER(Regressions!G49),ROUND(Regressions!G49, 1), NA())</f>
        <v>#N/A</v>
      </c>
      <c r="H39" s="331" t="e">
        <f>IF(ISNUMBER(Regressions!H49),ROUND(Regressions!H49, 1), NA())</f>
        <v>#N/A</v>
      </c>
      <c r="I39" s="228" t="e">
        <f>IF(ISNUMBER(Regressions!I49),ROUND(Regressions!I49, 1), NA())</f>
        <v>#N/A</v>
      </c>
      <c r="J39" s="332" t="e">
        <f>IF(ISNUMBER(Regressions!K49),ROUND(Regressions!K49, 1), NA())</f>
        <v>#N/A</v>
      </c>
      <c r="K39" s="330" t="e">
        <f>IF(ISNUMBER(Regressions!L49),ROUND(Regressions!L49, 1), NA())</f>
        <v>#N/A</v>
      </c>
      <c r="L39" s="229" t="e">
        <f>IF(ISNUMBER(Regressions!M49),ROUND(Regressions!M49, 1), NA())</f>
        <v>#N/A</v>
      </c>
      <c r="M39" s="331" t="e">
        <f>IF(ISNUMBER(Regressions!N49),ROUND(Regressions!N49, 1), NA())</f>
        <v>#N/A</v>
      </c>
      <c r="N39" s="228" t="e">
        <f>IF(ISNUMBER(Regressions!O49),ROUND(Regressions!O49, 1), NA())</f>
        <v>#N/A</v>
      </c>
      <c r="O39" s="332" t="e">
        <f>IF(ISNUMBER(Regressions!Q49),ROUND(Regressions!Q49, 1), NA())</f>
        <v>#N/A</v>
      </c>
      <c r="P39" s="330" t="e">
        <f>IF(ISNUMBER(Regressions!R49),ROUND(Regressions!R49, 1), NA())</f>
        <v>#N/A</v>
      </c>
      <c r="Q39" s="206" t="e">
        <f>IF(ISNUMBER(Regressions!S49),ROUND(Regressions!S49, 1), NA())</f>
        <v>#N/A</v>
      </c>
      <c r="R39" s="331" t="e">
        <f>IF(ISNUMBER(Regressions!T49),ROUND(Regressions!T49, 1), NA())</f>
        <v>#N/A</v>
      </c>
      <c r="S39" s="228" t="e">
        <f>IF(ISNUMBER(Regressions!U49),ROUND(Regressions!U49, 1), NA())</f>
        <v>#N/A</v>
      </c>
    </row>
    <row xmlns:x14ac="http://schemas.microsoft.com/office/spreadsheetml/2009/9/ac" r="40" x14ac:dyDescent="0.2">
      <c r="A40" s="327" t="str">
        <f>IF(ISBLANK(Regressions!A50), " ", Regressions!A50)</f>
        <v>Romania</v>
      </c>
      <c r="B40" s="328">
        <f>IF(ISBLANK(Regressions!B50), " ", Regressions!B50)</f>
        <v>2005</v>
      </c>
      <c r="C40" s="333" t="str">
        <f>IF(ISBLANK(Regressions!C50), " ", Regressions!C50)</f>
        <v>Urban</v>
      </c>
      <c r="D40" s="329">
        <f>IF(ISBLANK(Regressions!D50), " ", Regressions!D50)</f>
        <v>2341250.1471141819</v>
      </c>
      <c r="E40" s="205" t="e">
        <f>IF(ISNUMBER(Regressions!E50),ROUND(Regressions!E50, 1), NA())</f>
        <v>#N/A</v>
      </c>
      <c r="F40" s="330" t="e">
        <f>IF(ISNUMBER(Regressions!F50),ROUND(Regressions!F50, 1), NA())</f>
        <v>#N/A</v>
      </c>
      <c r="G40" s="227" t="e">
        <f>IF(ISNUMBER(Regressions!G50),ROUND(Regressions!G50, 1), NA())</f>
        <v>#N/A</v>
      </c>
      <c r="H40" s="331" t="e">
        <f>IF(ISNUMBER(Regressions!H50),ROUND(Regressions!H50, 1), NA())</f>
        <v>#N/A</v>
      </c>
      <c r="I40" s="228" t="e">
        <f>IF(ISNUMBER(Regressions!I50),ROUND(Regressions!I50, 1), NA())</f>
        <v>#N/A</v>
      </c>
      <c r="J40" s="332" t="e">
        <f>IF(ISNUMBER(Regressions!K50),ROUND(Regressions!K50, 1), NA())</f>
        <v>#N/A</v>
      </c>
      <c r="K40" s="330" t="e">
        <f>IF(ISNUMBER(Regressions!L50),ROUND(Regressions!L50, 1), NA())</f>
        <v>#N/A</v>
      </c>
      <c r="L40" s="229" t="e">
        <f>IF(ISNUMBER(Regressions!M50),ROUND(Regressions!M50, 1), NA())</f>
        <v>#N/A</v>
      </c>
      <c r="M40" s="331" t="e">
        <f>IF(ISNUMBER(Regressions!N50),ROUND(Regressions!N50, 1), NA())</f>
        <v>#N/A</v>
      </c>
      <c r="N40" s="228" t="e">
        <f>IF(ISNUMBER(Regressions!O50),ROUND(Regressions!O50, 1), NA())</f>
        <v>#N/A</v>
      </c>
      <c r="O40" s="332" t="e">
        <f>IF(ISNUMBER(Regressions!Q50),ROUND(Regressions!Q50, 1), NA())</f>
        <v>#N/A</v>
      </c>
      <c r="P40" s="330" t="e">
        <f>IF(ISNUMBER(Regressions!R50),ROUND(Regressions!R50, 1), NA())</f>
        <v>#N/A</v>
      </c>
      <c r="Q40" s="206" t="e">
        <f>IF(ISNUMBER(Regressions!S50),ROUND(Regressions!S50, 1), NA())</f>
        <v>#N/A</v>
      </c>
      <c r="R40" s="331" t="e">
        <f>IF(ISNUMBER(Regressions!T50),ROUND(Regressions!T50, 1), NA())</f>
        <v>#N/A</v>
      </c>
      <c r="S40" s="228" t="e">
        <f>IF(ISNUMBER(Regressions!U50),ROUND(Regressions!U50, 1), NA())</f>
        <v>#N/A</v>
      </c>
    </row>
    <row xmlns:x14ac="http://schemas.microsoft.com/office/spreadsheetml/2009/9/ac" r="41" x14ac:dyDescent="0.2">
      <c r="A41" s="327" t="str">
        <f>IF(ISBLANK(Regressions!A51), " ", Regressions!A51)</f>
        <v>Romania</v>
      </c>
      <c r="B41" s="328">
        <f>IF(ISBLANK(Regressions!B51), " ", Regressions!B51)</f>
        <v>2006</v>
      </c>
      <c r="C41" s="333" t="str">
        <f>IF(ISBLANK(Regressions!C51), " ", Regressions!C51)</f>
        <v>Urban</v>
      </c>
      <c r="D41" s="329">
        <f>IF(ISBLANK(Regressions!D51), " ", Regressions!D51)</f>
        <v>2210454.4179050438</v>
      </c>
      <c r="E41" s="205" t="e">
        <f>IF(ISNUMBER(Regressions!E51),ROUND(Regressions!E51, 1), NA())</f>
        <v>#N/A</v>
      </c>
      <c r="F41" s="330" t="e">
        <f>IF(ISNUMBER(Regressions!F51),ROUND(Regressions!F51, 1), NA())</f>
        <v>#N/A</v>
      </c>
      <c r="G41" s="227" t="e">
        <f>IF(ISNUMBER(Regressions!G51),ROUND(Regressions!G51, 1), NA())</f>
        <v>#N/A</v>
      </c>
      <c r="H41" s="331" t="e">
        <f>IF(ISNUMBER(Regressions!H51),ROUND(Regressions!H51, 1), NA())</f>
        <v>#N/A</v>
      </c>
      <c r="I41" s="228" t="e">
        <f>IF(ISNUMBER(Regressions!I51),ROUND(Regressions!I51, 1), NA())</f>
        <v>#N/A</v>
      </c>
      <c r="J41" s="332" t="e">
        <f>IF(ISNUMBER(Regressions!K51),ROUND(Regressions!K51, 1), NA())</f>
        <v>#N/A</v>
      </c>
      <c r="K41" s="330" t="e">
        <f>IF(ISNUMBER(Regressions!L51),ROUND(Regressions!L51, 1), NA())</f>
        <v>#N/A</v>
      </c>
      <c r="L41" s="229" t="e">
        <f>IF(ISNUMBER(Regressions!M51),ROUND(Regressions!M51, 1), NA())</f>
        <v>#N/A</v>
      </c>
      <c r="M41" s="331" t="e">
        <f>IF(ISNUMBER(Regressions!N51),ROUND(Regressions!N51, 1), NA())</f>
        <v>#N/A</v>
      </c>
      <c r="N41" s="228" t="e">
        <f>IF(ISNUMBER(Regressions!O51),ROUND(Regressions!O51, 1), NA())</f>
        <v>#N/A</v>
      </c>
      <c r="O41" s="332" t="e">
        <f>IF(ISNUMBER(Regressions!Q51),ROUND(Regressions!Q51, 1), NA())</f>
        <v>#N/A</v>
      </c>
      <c r="P41" s="330" t="e">
        <f>IF(ISNUMBER(Regressions!R51),ROUND(Regressions!R51, 1), NA())</f>
        <v>#N/A</v>
      </c>
      <c r="Q41" s="206" t="e">
        <f>IF(ISNUMBER(Regressions!S51),ROUND(Regressions!S51, 1), NA())</f>
        <v>#N/A</v>
      </c>
      <c r="R41" s="331" t="e">
        <f>IF(ISNUMBER(Regressions!T51),ROUND(Regressions!T51, 1), NA())</f>
        <v>#N/A</v>
      </c>
      <c r="S41" s="228" t="e">
        <f>IF(ISNUMBER(Regressions!U51),ROUND(Regressions!U51, 1), NA())</f>
        <v>#N/A</v>
      </c>
    </row>
    <row xmlns:x14ac="http://schemas.microsoft.com/office/spreadsheetml/2009/9/ac" r="42" x14ac:dyDescent="0.2">
      <c r="A42" s="327" t="str">
        <f>IF(ISBLANK(Regressions!A52), " ", Regressions!A52)</f>
        <v>Romania</v>
      </c>
      <c r="B42" s="328">
        <f>IF(ISBLANK(Regressions!B52), " ", Regressions!B52)</f>
        <v>2007</v>
      </c>
      <c r="C42" s="333" t="str">
        <f>IF(ISBLANK(Regressions!C52), " ", Regressions!C52)</f>
        <v>Urban</v>
      </c>
      <c r="D42" s="329">
        <f>IF(ISBLANK(Regressions!D52), " ", Regressions!D52)</f>
        <v>2194319.4496760559</v>
      </c>
      <c r="E42" s="205" t="e">
        <f>IF(ISNUMBER(Regressions!E52),ROUND(Regressions!E52, 1), NA())</f>
        <v>#N/A</v>
      </c>
      <c r="F42" s="330" t="e">
        <f>IF(ISNUMBER(Regressions!F52),ROUND(Regressions!F52, 1), NA())</f>
        <v>#N/A</v>
      </c>
      <c r="G42" s="227" t="e">
        <f>IF(ISNUMBER(Regressions!G52),ROUND(Regressions!G52, 1), NA())</f>
        <v>#N/A</v>
      </c>
      <c r="H42" s="331" t="e">
        <f>IF(ISNUMBER(Regressions!H52),ROUND(Regressions!H52, 1), NA())</f>
        <v>#N/A</v>
      </c>
      <c r="I42" s="228" t="e">
        <f>IF(ISNUMBER(Regressions!I52),ROUND(Regressions!I52, 1), NA())</f>
        <v>#N/A</v>
      </c>
      <c r="J42" s="332" t="e">
        <f>IF(ISNUMBER(Regressions!K52),ROUND(Regressions!K52, 1), NA())</f>
        <v>#N/A</v>
      </c>
      <c r="K42" s="330" t="e">
        <f>IF(ISNUMBER(Regressions!L52),ROUND(Regressions!L52, 1), NA())</f>
        <v>#N/A</v>
      </c>
      <c r="L42" s="229" t="e">
        <f>IF(ISNUMBER(Regressions!M52),ROUND(Regressions!M52, 1), NA())</f>
        <v>#N/A</v>
      </c>
      <c r="M42" s="331" t="e">
        <f>IF(ISNUMBER(Regressions!N52),ROUND(Regressions!N52, 1), NA())</f>
        <v>#N/A</v>
      </c>
      <c r="N42" s="228" t="e">
        <f>IF(ISNUMBER(Regressions!O52),ROUND(Regressions!O52, 1), NA())</f>
        <v>#N/A</v>
      </c>
      <c r="O42" s="332" t="e">
        <f>IF(ISNUMBER(Regressions!Q52),ROUND(Regressions!Q52, 1), NA())</f>
        <v>#N/A</v>
      </c>
      <c r="P42" s="330" t="e">
        <f>IF(ISNUMBER(Regressions!R52),ROUND(Regressions!R52, 1), NA())</f>
        <v>#N/A</v>
      </c>
      <c r="Q42" s="206" t="e">
        <f>IF(ISNUMBER(Regressions!S52),ROUND(Regressions!S52, 1), NA())</f>
        <v>#N/A</v>
      </c>
      <c r="R42" s="331" t="e">
        <f>IF(ISNUMBER(Regressions!T52),ROUND(Regressions!T52, 1), NA())</f>
        <v>#N/A</v>
      </c>
      <c r="S42" s="228" t="e">
        <f>IF(ISNUMBER(Regressions!U52),ROUND(Regressions!U52, 1), NA())</f>
        <v>#N/A</v>
      </c>
    </row>
    <row xmlns:x14ac="http://schemas.microsoft.com/office/spreadsheetml/2009/9/ac" r="43" x14ac:dyDescent="0.2">
      <c r="A43" s="327" t="str">
        <f>IF(ISBLANK(Regressions!A53), " ", Regressions!A53)</f>
        <v>Romania</v>
      </c>
      <c r="B43" s="328">
        <f>IF(ISBLANK(Regressions!B53), " ", Regressions!B53)</f>
        <v>2008</v>
      </c>
      <c r="C43" s="333" t="str">
        <f>IF(ISBLANK(Regressions!C53), " ", Regressions!C53)</f>
        <v>Urban</v>
      </c>
      <c r="D43" s="329">
        <f>IF(ISBLANK(Regressions!D53), " ", Regressions!D53)</f>
        <v>2025671.509997864</v>
      </c>
      <c r="E43" s="205" t="e">
        <f>IF(ISNUMBER(Regressions!E53),ROUND(Regressions!E53, 1), NA())</f>
        <v>#N/A</v>
      </c>
      <c r="F43" s="330" t="e">
        <f>IF(ISNUMBER(Regressions!F53),ROUND(Regressions!F53, 1), NA())</f>
        <v>#N/A</v>
      </c>
      <c r="G43" s="227" t="e">
        <f>IF(ISNUMBER(Regressions!G53),ROUND(Regressions!G53, 1), NA())</f>
        <v>#N/A</v>
      </c>
      <c r="H43" s="331" t="e">
        <f>IF(ISNUMBER(Regressions!H53),ROUND(Regressions!H53, 1), NA())</f>
        <v>#N/A</v>
      </c>
      <c r="I43" s="228" t="e">
        <f>IF(ISNUMBER(Regressions!I53),ROUND(Regressions!I53, 1), NA())</f>
        <v>#N/A</v>
      </c>
      <c r="J43" s="332" t="e">
        <f>IF(ISNUMBER(Regressions!K53),ROUND(Regressions!K53, 1), NA())</f>
        <v>#N/A</v>
      </c>
      <c r="K43" s="330" t="e">
        <f>IF(ISNUMBER(Regressions!L53),ROUND(Regressions!L53, 1), NA())</f>
        <v>#N/A</v>
      </c>
      <c r="L43" s="229" t="e">
        <f>IF(ISNUMBER(Regressions!M53),ROUND(Regressions!M53, 1), NA())</f>
        <v>#N/A</v>
      </c>
      <c r="M43" s="331" t="e">
        <f>IF(ISNUMBER(Regressions!N53),ROUND(Regressions!N53, 1), NA())</f>
        <v>#N/A</v>
      </c>
      <c r="N43" s="228" t="e">
        <f>IF(ISNUMBER(Regressions!O53),ROUND(Regressions!O53, 1), NA())</f>
        <v>#N/A</v>
      </c>
      <c r="O43" s="332" t="e">
        <f>IF(ISNUMBER(Regressions!Q53),ROUND(Regressions!Q53, 1), NA())</f>
        <v>#N/A</v>
      </c>
      <c r="P43" s="330" t="e">
        <f>IF(ISNUMBER(Regressions!R53),ROUND(Regressions!R53, 1), NA())</f>
        <v>#N/A</v>
      </c>
      <c r="Q43" s="206" t="e">
        <f>IF(ISNUMBER(Regressions!S53),ROUND(Regressions!S53, 1), NA())</f>
        <v>#N/A</v>
      </c>
      <c r="R43" s="331" t="e">
        <f>IF(ISNUMBER(Regressions!T53),ROUND(Regressions!T53, 1), NA())</f>
        <v>#N/A</v>
      </c>
      <c r="S43" s="228" t="e">
        <f>IF(ISNUMBER(Regressions!U53),ROUND(Regressions!U53, 1), NA())</f>
        <v>#N/A</v>
      </c>
    </row>
    <row xmlns:x14ac="http://schemas.microsoft.com/office/spreadsheetml/2009/9/ac" r="44" x14ac:dyDescent="0.2">
      <c r="A44" s="327" t="str">
        <f>IF(ISBLANK(Regressions!A54), " ", Regressions!A54)</f>
        <v>Romania</v>
      </c>
      <c r="B44" s="328">
        <f>IF(ISBLANK(Regressions!B54), " ", Regressions!B54)</f>
        <v>2009</v>
      </c>
      <c r="C44" s="333" t="str">
        <f>IF(ISBLANK(Regressions!C54), " ", Regressions!C54)</f>
        <v>Urban</v>
      </c>
      <c r="D44" s="329">
        <f>IF(ISBLANK(Regressions!D54), " ", Regressions!D54)</f>
        <v>1883990.6364531331</v>
      </c>
      <c r="E44" s="205" t="e">
        <f>IF(ISNUMBER(Regressions!E54),ROUND(Regressions!E54, 1), NA())</f>
        <v>#N/A</v>
      </c>
      <c r="F44" s="330" t="e">
        <f>IF(ISNUMBER(Regressions!F54),ROUND(Regressions!F54, 1), NA())</f>
        <v>#N/A</v>
      </c>
      <c r="G44" s="227" t="e">
        <f>IF(ISNUMBER(Regressions!G54),ROUND(Regressions!G54, 1), NA())</f>
        <v>#N/A</v>
      </c>
      <c r="H44" s="331" t="e">
        <f>IF(ISNUMBER(Regressions!H54),ROUND(Regressions!H54, 1), NA())</f>
        <v>#N/A</v>
      </c>
      <c r="I44" s="228" t="e">
        <f>IF(ISNUMBER(Regressions!I54),ROUND(Regressions!I54, 1), NA())</f>
        <v>#N/A</v>
      </c>
      <c r="J44" s="332" t="e">
        <f>IF(ISNUMBER(Regressions!K54),ROUND(Regressions!K54, 1), NA())</f>
        <v>#N/A</v>
      </c>
      <c r="K44" s="330" t="e">
        <f>IF(ISNUMBER(Regressions!L54),ROUND(Regressions!L54, 1), NA())</f>
        <v>#N/A</v>
      </c>
      <c r="L44" s="229" t="e">
        <f>IF(ISNUMBER(Regressions!M54),ROUND(Regressions!M54, 1), NA())</f>
        <v>#N/A</v>
      </c>
      <c r="M44" s="331" t="e">
        <f>IF(ISNUMBER(Regressions!N54),ROUND(Regressions!N54, 1), NA())</f>
        <v>#N/A</v>
      </c>
      <c r="N44" s="228" t="e">
        <f>IF(ISNUMBER(Regressions!O54),ROUND(Regressions!O54, 1), NA())</f>
        <v>#N/A</v>
      </c>
      <c r="O44" s="332" t="e">
        <f>IF(ISNUMBER(Regressions!Q54),ROUND(Regressions!Q54, 1), NA())</f>
        <v>#N/A</v>
      </c>
      <c r="P44" s="330" t="e">
        <f>IF(ISNUMBER(Regressions!R54),ROUND(Regressions!R54, 1), NA())</f>
        <v>#N/A</v>
      </c>
      <c r="Q44" s="206" t="e">
        <f>IF(ISNUMBER(Regressions!S54),ROUND(Regressions!S54, 1), NA())</f>
        <v>#N/A</v>
      </c>
      <c r="R44" s="331" t="e">
        <f>IF(ISNUMBER(Regressions!T54),ROUND(Regressions!T54, 1), NA())</f>
        <v>#N/A</v>
      </c>
      <c r="S44" s="228" t="e">
        <f>IF(ISNUMBER(Regressions!U54),ROUND(Regressions!U54, 1), NA())</f>
        <v>#N/A</v>
      </c>
    </row>
    <row xmlns:x14ac="http://schemas.microsoft.com/office/spreadsheetml/2009/9/ac" r="45" x14ac:dyDescent="0.2">
      <c r="A45" s="327" t="str">
        <f>IF(ISBLANK(Regressions!A55), " ", Regressions!A55)</f>
        <v>Romania</v>
      </c>
      <c r="B45" s="328">
        <f>IF(ISBLANK(Regressions!B55), " ", Regressions!B55)</f>
        <v>2010</v>
      </c>
      <c r="C45" s="333" t="str">
        <f>IF(ISBLANK(Regressions!C55), " ", Regressions!C55)</f>
        <v>Urban</v>
      </c>
      <c r="D45" s="329">
        <f>IF(ISBLANK(Regressions!D55), " ", Regressions!D55)</f>
        <v>1872307.1426105499</v>
      </c>
      <c r="E45" s="205" t="e">
        <f>IF(ISNUMBER(Regressions!E55),ROUND(Regressions!E55, 1), NA())</f>
        <v>#N/A</v>
      </c>
      <c r="F45" s="330" t="e">
        <f>IF(ISNUMBER(Regressions!F55),ROUND(Regressions!F55, 1), NA())</f>
        <v>#N/A</v>
      </c>
      <c r="G45" s="227" t="e">
        <f>IF(ISNUMBER(Regressions!G55),ROUND(Regressions!G55, 1), NA())</f>
        <v>#N/A</v>
      </c>
      <c r="H45" s="331" t="e">
        <f>IF(ISNUMBER(Regressions!H55),ROUND(Regressions!H55, 1), NA())</f>
        <v>#N/A</v>
      </c>
      <c r="I45" s="228" t="e">
        <f>IF(ISNUMBER(Regressions!I55),ROUND(Regressions!I55, 1), NA())</f>
        <v>#N/A</v>
      </c>
      <c r="J45" s="332" t="e">
        <f>IF(ISNUMBER(Regressions!K55),ROUND(Regressions!K55, 1), NA())</f>
        <v>#N/A</v>
      </c>
      <c r="K45" s="330" t="e">
        <f>IF(ISNUMBER(Regressions!L55),ROUND(Regressions!L55, 1), NA())</f>
        <v>#N/A</v>
      </c>
      <c r="L45" s="229" t="e">
        <f>IF(ISNUMBER(Regressions!M55),ROUND(Regressions!M55, 1), NA())</f>
        <v>#N/A</v>
      </c>
      <c r="M45" s="331" t="e">
        <f>IF(ISNUMBER(Regressions!N55),ROUND(Regressions!N55, 1), NA())</f>
        <v>#N/A</v>
      </c>
      <c r="N45" s="228" t="e">
        <f>IF(ISNUMBER(Regressions!O55),ROUND(Regressions!O55, 1), NA())</f>
        <v>#N/A</v>
      </c>
      <c r="O45" s="332" t="e">
        <f>IF(ISNUMBER(Regressions!Q55),ROUND(Regressions!Q55, 1), NA())</f>
        <v>#N/A</v>
      </c>
      <c r="P45" s="330" t="e">
        <f>IF(ISNUMBER(Regressions!R55),ROUND(Regressions!R55, 1), NA())</f>
        <v>#N/A</v>
      </c>
      <c r="Q45" s="206" t="e">
        <f>IF(ISNUMBER(Regressions!S55),ROUND(Regressions!S55, 1), NA())</f>
        <v>#N/A</v>
      </c>
      <c r="R45" s="331" t="e">
        <f>IF(ISNUMBER(Regressions!T55),ROUND(Regressions!T55, 1), NA())</f>
        <v>#N/A</v>
      </c>
      <c r="S45" s="228" t="e">
        <f>IF(ISNUMBER(Regressions!U55),ROUND(Regressions!U55, 1), NA())</f>
        <v>#N/A</v>
      </c>
    </row>
    <row xmlns:x14ac="http://schemas.microsoft.com/office/spreadsheetml/2009/9/ac" r="46" x14ac:dyDescent="0.2">
      <c r="A46" s="327" t="str">
        <f>IF(ISBLANK(Regressions!A56), " ", Regressions!A56)</f>
        <v>Romania</v>
      </c>
      <c r="B46" s="328">
        <f>IF(ISBLANK(Regressions!B56), " ", Regressions!B56)</f>
        <v>2011</v>
      </c>
      <c r="C46" s="333" t="str">
        <f>IF(ISBLANK(Regressions!C56), " ", Regressions!C56)</f>
        <v>Urban</v>
      </c>
      <c r="D46" s="329">
        <f>IF(ISBLANK(Regressions!D56), " ", Regressions!D56)</f>
        <v>1868160.9995033271</v>
      </c>
      <c r="E46" s="205" t="e">
        <f>IF(ISNUMBER(Regressions!E56),ROUND(Regressions!E56, 1), NA())</f>
        <v>#N/A</v>
      </c>
      <c r="F46" s="330" t="e">
        <f>IF(ISNUMBER(Regressions!F56),ROUND(Regressions!F56, 1), NA())</f>
        <v>#N/A</v>
      </c>
      <c r="G46" s="227" t="e">
        <f>IF(ISNUMBER(Regressions!G56),ROUND(Regressions!G56, 1), NA())</f>
        <v>#N/A</v>
      </c>
      <c r="H46" s="331" t="e">
        <f>IF(ISNUMBER(Regressions!H56),ROUND(Regressions!H56, 1), NA())</f>
        <v>#N/A</v>
      </c>
      <c r="I46" s="228" t="e">
        <f>IF(ISNUMBER(Regressions!I56),ROUND(Regressions!I56, 1), NA())</f>
        <v>#N/A</v>
      </c>
      <c r="J46" s="332" t="e">
        <f>IF(ISNUMBER(Regressions!K56),ROUND(Regressions!K56, 1), NA())</f>
        <v>#N/A</v>
      </c>
      <c r="K46" s="330" t="e">
        <f>IF(ISNUMBER(Regressions!L56),ROUND(Regressions!L56, 1), NA())</f>
        <v>#N/A</v>
      </c>
      <c r="L46" s="229" t="e">
        <f>IF(ISNUMBER(Regressions!M56),ROUND(Regressions!M56, 1), NA())</f>
        <v>#N/A</v>
      </c>
      <c r="M46" s="331" t="e">
        <f>IF(ISNUMBER(Regressions!N56),ROUND(Regressions!N56, 1), NA())</f>
        <v>#N/A</v>
      </c>
      <c r="N46" s="228" t="e">
        <f>IF(ISNUMBER(Regressions!O56),ROUND(Regressions!O56, 1), NA())</f>
        <v>#N/A</v>
      </c>
      <c r="O46" s="332" t="e">
        <f>IF(ISNUMBER(Regressions!Q56),ROUND(Regressions!Q56, 1), NA())</f>
        <v>#N/A</v>
      </c>
      <c r="P46" s="330" t="e">
        <f>IF(ISNUMBER(Regressions!R56),ROUND(Regressions!R56, 1), NA())</f>
        <v>#N/A</v>
      </c>
      <c r="Q46" s="206" t="e">
        <f>IF(ISNUMBER(Regressions!S56),ROUND(Regressions!S56, 1), NA())</f>
        <v>#N/A</v>
      </c>
      <c r="R46" s="331" t="e">
        <f>IF(ISNUMBER(Regressions!T56),ROUND(Regressions!T56, 1), NA())</f>
        <v>#N/A</v>
      </c>
      <c r="S46" s="228" t="e">
        <f>IF(ISNUMBER(Regressions!U56),ROUND(Regressions!U56, 1), NA())</f>
        <v>#N/A</v>
      </c>
    </row>
    <row xmlns:x14ac="http://schemas.microsoft.com/office/spreadsheetml/2009/9/ac" r="47" x14ac:dyDescent="0.2">
      <c r="A47" s="327" t="str">
        <f>IF(ISBLANK(Regressions!A57), " ", Regressions!A57)</f>
        <v>Romania</v>
      </c>
      <c r="B47" s="328">
        <f>IF(ISBLANK(Regressions!B57), " ", Regressions!B57)</f>
        <v>2012</v>
      </c>
      <c r="C47" s="333" t="str">
        <f>IF(ISBLANK(Regressions!C57), " ", Regressions!C57)</f>
        <v>Urban</v>
      </c>
      <c r="D47" s="329">
        <f>IF(ISBLANK(Regressions!D57), " ", Regressions!D57)</f>
        <v>1864603.58168335</v>
      </c>
      <c r="E47" s="205" t="e">
        <f>IF(ISNUMBER(Regressions!E57),ROUND(Regressions!E57, 1), NA())</f>
        <v>#N/A</v>
      </c>
      <c r="F47" s="330" t="e">
        <f>IF(ISNUMBER(Regressions!F57),ROUND(Regressions!F57, 1), NA())</f>
        <v>#N/A</v>
      </c>
      <c r="G47" s="227" t="e">
        <f>IF(ISNUMBER(Regressions!G57),ROUND(Regressions!G57, 1), NA())</f>
        <v>#N/A</v>
      </c>
      <c r="H47" s="331" t="e">
        <f>IF(ISNUMBER(Regressions!H57),ROUND(Regressions!H57, 1), NA())</f>
        <v>#N/A</v>
      </c>
      <c r="I47" s="228" t="e">
        <f>IF(ISNUMBER(Regressions!I57),ROUND(Regressions!I57, 1), NA())</f>
        <v>#N/A</v>
      </c>
      <c r="J47" s="332" t="e">
        <f>IF(ISNUMBER(Regressions!K57),ROUND(Regressions!K57, 1), NA())</f>
        <v>#N/A</v>
      </c>
      <c r="K47" s="330" t="e">
        <f>IF(ISNUMBER(Regressions!L57),ROUND(Regressions!L57, 1), NA())</f>
        <v>#N/A</v>
      </c>
      <c r="L47" s="229" t="e">
        <f>IF(ISNUMBER(Regressions!M57),ROUND(Regressions!M57, 1), NA())</f>
        <v>#N/A</v>
      </c>
      <c r="M47" s="331" t="e">
        <f>IF(ISNUMBER(Regressions!N57),ROUND(Regressions!N57, 1), NA())</f>
        <v>#N/A</v>
      </c>
      <c r="N47" s="228" t="e">
        <f>IF(ISNUMBER(Regressions!O57),ROUND(Regressions!O57, 1), NA())</f>
        <v>#N/A</v>
      </c>
      <c r="O47" s="332" t="e">
        <f>IF(ISNUMBER(Regressions!Q57),ROUND(Regressions!Q57, 1), NA())</f>
        <v>#N/A</v>
      </c>
      <c r="P47" s="330" t="e">
        <f>IF(ISNUMBER(Regressions!R57),ROUND(Regressions!R57, 1), NA())</f>
        <v>#N/A</v>
      </c>
      <c r="Q47" s="206" t="e">
        <f>IF(ISNUMBER(Regressions!S57),ROUND(Regressions!S57, 1), NA())</f>
        <v>#N/A</v>
      </c>
      <c r="R47" s="331" t="e">
        <f>IF(ISNUMBER(Regressions!T57),ROUND(Regressions!T57, 1), NA())</f>
        <v>#N/A</v>
      </c>
      <c r="S47" s="228" t="e">
        <f>IF(ISNUMBER(Regressions!U57),ROUND(Regressions!U57, 1), NA())</f>
        <v>#N/A</v>
      </c>
    </row>
    <row xmlns:x14ac="http://schemas.microsoft.com/office/spreadsheetml/2009/9/ac" r="48" x14ac:dyDescent="0.2">
      <c r="A48" s="327" t="str">
        <f>IF(ISBLANK(Regressions!A58), " ", Regressions!A58)</f>
        <v>Romania</v>
      </c>
      <c r="B48" s="328">
        <f>IF(ISBLANK(Regressions!B58), " ", Regressions!B58)</f>
        <v>2013</v>
      </c>
      <c r="C48" s="333" t="str">
        <f>IF(ISBLANK(Regressions!C58), " ", Regressions!C58)</f>
        <v>Urban</v>
      </c>
      <c r="D48" s="329">
        <f>IF(ISBLANK(Regressions!D58), " ", Regressions!D58)</f>
        <v>1856258.5849224471</v>
      </c>
      <c r="E48" s="205" t="e">
        <f>IF(ISNUMBER(Regressions!E58),ROUND(Regressions!E58, 1), NA())</f>
        <v>#N/A</v>
      </c>
      <c r="F48" s="330" t="e">
        <f>IF(ISNUMBER(Regressions!F58),ROUND(Regressions!F58, 1), NA())</f>
        <v>#N/A</v>
      </c>
      <c r="G48" s="227" t="e">
        <f>IF(ISNUMBER(Regressions!G58),ROUND(Regressions!G58, 1), NA())</f>
        <v>#N/A</v>
      </c>
      <c r="H48" s="331" t="e">
        <f>IF(ISNUMBER(Regressions!H58),ROUND(Regressions!H58, 1), NA())</f>
        <v>#N/A</v>
      </c>
      <c r="I48" s="228" t="e">
        <f>IF(ISNUMBER(Regressions!I58),ROUND(Regressions!I58, 1), NA())</f>
        <v>#N/A</v>
      </c>
      <c r="J48" s="332" t="e">
        <f>IF(ISNUMBER(Regressions!K58),ROUND(Regressions!K58, 1), NA())</f>
        <v>#N/A</v>
      </c>
      <c r="K48" s="330" t="e">
        <f>IF(ISNUMBER(Regressions!L58),ROUND(Regressions!L58, 1), NA())</f>
        <v>#N/A</v>
      </c>
      <c r="L48" s="229" t="e">
        <f>IF(ISNUMBER(Regressions!M58),ROUND(Regressions!M58, 1), NA())</f>
        <v>#N/A</v>
      </c>
      <c r="M48" s="331" t="e">
        <f>IF(ISNUMBER(Regressions!N58),ROUND(Regressions!N58, 1), NA())</f>
        <v>#N/A</v>
      </c>
      <c r="N48" s="228" t="e">
        <f>IF(ISNUMBER(Regressions!O58),ROUND(Regressions!O58, 1), NA())</f>
        <v>#N/A</v>
      </c>
      <c r="O48" s="332" t="e">
        <f>IF(ISNUMBER(Regressions!Q58),ROUND(Regressions!Q58, 1), NA())</f>
        <v>#N/A</v>
      </c>
      <c r="P48" s="330" t="e">
        <f>IF(ISNUMBER(Regressions!R58),ROUND(Regressions!R58, 1), NA())</f>
        <v>#N/A</v>
      </c>
      <c r="Q48" s="206" t="e">
        <f>IF(ISNUMBER(Regressions!S58),ROUND(Regressions!S58, 1), NA())</f>
        <v>#N/A</v>
      </c>
      <c r="R48" s="331" t="e">
        <f>IF(ISNUMBER(Regressions!T58),ROUND(Regressions!T58, 1), NA())</f>
        <v>#N/A</v>
      </c>
      <c r="S48" s="228" t="e">
        <f>IF(ISNUMBER(Regressions!U58),ROUND(Regressions!U58, 1), NA())</f>
        <v>#N/A</v>
      </c>
    </row>
    <row xmlns:x14ac="http://schemas.microsoft.com/office/spreadsheetml/2009/9/ac" r="49" x14ac:dyDescent="0.2">
      <c r="A49" s="327" t="str">
        <f>IF(ISBLANK(Regressions!A59), " ", Regressions!A59)</f>
        <v>Romania</v>
      </c>
      <c r="B49" s="328">
        <f>IF(ISBLANK(Regressions!B59), " ", Regressions!B59)</f>
        <v>2014</v>
      </c>
      <c r="C49" s="333" t="str">
        <f>IF(ISBLANK(Regressions!C59), " ", Regressions!C59)</f>
        <v>Urban</v>
      </c>
      <c r="D49" s="329">
        <f>IF(ISBLANK(Regressions!D59), " ", Regressions!D59)</f>
        <v>1840816.0291124729</v>
      </c>
      <c r="E49" s="205" t="e">
        <f>IF(ISNUMBER(Regressions!E59),ROUND(Regressions!E59, 1), NA())</f>
        <v>#N/A</v>
      </c>
      <c r="F49" s="330" t="e">
        <f>IF(ISNUMBER(Regressions!F59),ROUND(Regressions!F59, 1), NA())</f>
        <v>#N/A</v>
      </c>
      <c r="G49" s="227" t="e">
        <f>IF(ISNUMBER(Regressions!G59),ROUND(Regressions!G59, 1), NA())</f>
        <v>#N/A</v>
      </c>
      <c r="H49" s="331" t="e">
        <f>IF(ISNUMBER(Regressions!H59),ROUND(Regressions!H59, 1), NA())</f>
        <v>#N/A</v>
      </c>
      <c r="I49" s="228" t="e">
        <f>IF(ISNUMBER(Regressions!I59),ROUND(Regressions!I59, 1), NA())</f>
        <v>#N/A</v>
      </c>
      <c r="J49" s="332" t="e">
        <f>IF(ISNUMBER(Regressions!K59),ROUND(Regressions!K59, 1), NA())</f>
        <v>#N/A</v>
      </c>
      <c r="K49" s="330" t="e">
        <f>IF(ISNUMBER(Regressions!L59),ROUND(Regressions!L59, 1), NA())</f>
        <v>#N/A</v>
      </c>
      <c r="L49" s="229" t="e">
        <f>IF(ISNUMBER(Regressions!M59),ROUND(Regressions!M59, 1), NA())</f>
        <v>#N/A</v>
      </c>
      <c r="M49" s="331" t="e">
        <f>IF(ISNUMBER(Regressions!N59),ROUND(Regressions!N59, 1), NA())</f>
        <v>#N/A</v>
      </c>
      <c r="N49" s="228" t="e">
        <f>IF(ISNUMBER(Regressions!O59),ROUND(Regressions!O59, 1), NA())</f>
        <v>#N/A</v>
      </c>
      <c r="O49" s="332" t="e">
        <f>IF(ISNUMBER(Regressions!Q59),ROUND(Regressions!Q59, 1), NA())</f>
        <v>#N/A</v>
      </c>
      <c r="P49" s="330" t="e">
        <f>IF(ISNUMBER(Regressions!R59),ROUND(Regressions!R59, 1), NA())</f>
        <v>#N/A</v>
      </c>
      <c r="Q49" s="206" t="e">
        <f>IF(ISNUMBER(Regressions!S59),ROUND(Regressions!S59, 1), NA())</f>
        <v>#N/A</v>
      </c>
      <c r="R49" s="331" t="e">
        <f>IF(ISNUMBER(Regressions!T59),ROUND(Regressions!T59, 1), NA())</f>
        <v>#N/A</v>
      </c>
      <c r="S49" s="228" t="e">
        <f>IF(ISNUMBER(Regressions!U59),ROUND(Regressions!U59, 1), NA())</f>
        <v>#N/A</v>
      </c>
    </row>
    <row xmlns:x14ac="http://schemas.microsoft.com/office/spreadsheetml/2009/9/ac" r="50" x14ac:dyDescent="0.2">
      <c r="A50" s="327" t="str">
        <f>IF(ISBLANK(Regressions!A60), " ", Regressions!A60)</f>
        <v>Romania</v>
      </c>
      <c r="B50" s="328">
        <f>IF(ISBLANK(Regressions!B60), " ", Regressions!B60)</f>
        <v>2015</v>
      </c>
      <c r="C50" s="333" t="str">
        <f>IF(ISBLANK(Regressions!C60), " ", Regressions!C60)</f>
        <v>Urban</v>
      </c>
      <c r="D50" s="329">
        <f>IF(ISBLANK(Regressions!D60), " ", Regressions!D60)</f>
        <v>1825221.16163475</v>
      </c>
      <c r="E50" s="205" t="e">
        <f>IF(ISNUMBER(Regressions!E60),ROUND(Regressions!E60, 1), NA())</f>
        <v>#N/A</v>
      </c>
      <c r="F50" s="330" t="e">
        <f>IF(ISNUMBER(Regressions!F60),ROUND(Regressions!F60, 1), NA())</f>
        <v>#N/A</v>
      </c>
      <c r="G50" s="227" t="e">
        <f>IF(ISNUMBER(Regressions!G60),ROUND(Regressions!G60, 1), NA())</f>
        <v>#N/A</v>
      </c>
      <c r="H50" s="331" t="e">
        <f>IF(ISNUMBER(Regressions!H60),ROUND(Regressions!H60, 1), NA())</f>
        <v>#N/A</v>
      </c>
      <c r="I50" s="228" t="e">
        <f>IF(ISNUMBER(Regressions!I60),ROUND(Regressions!I60, 1), NA())</f>
        <v>#N/A</v>
      </c>
      <c r="J50" s="332" t="e">
        <f>IF(ISNUMBER(Regressions!K60),ROUND(Regressions!K60, 1), NA())</f>
        <v>#N/A</v>
      </c>
      <c r="K50" s="330" t="e">
        <f>IF(ISNUMBER(Regressions!L60),ROUND(Regressions!L60, 1), NA())</f>
        <v>#N/A</v>
      </c>
      <c r="L50" s="229" t="e">
        <f>IF(ISNUMBER(Regressions!M60),ROUND(Regressions!M60, 1), NA())</f>
        <v>#N/A</v>
      </c>
      <c r="M50" s="331" t="e">
        <f>IF(ISNUMBER(Regressions!N60),ROUND(Regressions!N60, 1), NA())</f>
        <v>#N/A</v>
      </c>
      <c r="N50" s="228" t="e">
        <f>IF(ISNUMBER(Regressions!O60),ROUND(Regressions!O60, 1), NA())</f>
        <v>#N/A</v>
      </c>
      <c r="O50" s="332" t="e">
        <f>IF(ISNUMBER(Regressions!Q60),ROUND(Regressions!Q60, 1), NA())</f>
        <v>#N/A</v>
      </c>
      <c r="P50" s="330" t="e">
        <f>IF(ISNUMBER(Regressions!R60),ROUND(Regressions!R60, 1), NA())</f>
        <v>#N/A</v>
      </c>
      <c r="Q50" s="206" t="e">
        <f>IF(ISNUMBER(Regressions!S60),ROUND(Regressions!S60, 1), NA())</f>
        <v>#N/A</v>
      </c>
      <c r="R50" s="331" t="e">
        <f>IF(ISNUMBER(Regressions!T60),ROUND(Regressions!T60, 1), NA())</f>
        <v>#N/A</v>
      </c>
      <c r="S50" s="228" t="e">
        <f>IF(ISNUMBER(Regressions!U60),ROUND(Regressions!U60, 1), NA())</f>
        <v>#N/A</v>
      </c>
    </row>
    <row xmlns:x14ac="http://schemas.microsoft.com/office/spreadsheetml/2009/9/ac" r="51" x14ac:dyDescent="0.2">
      <c r="A51" s="327" t="str">
        <f>IF(ISBLANK(Regressions!A61), " ", Regressions!A61)</f>
        <v>Romania</v>
      </c>
      <c r="B51" s="328">
        <f>IF(ISBLANK(Regressions!B61), " ", Regressions!B61)</f>
        <v>2016</v>
      </c>
      <c r="C51" s="333" t="str">
        <f>IF(ISBLANK(Regressions!C61), " ", Regressions!C61)</f>
        <v>Urban</v>
      </c>
      <c r="D51" s="329">
        <f>IF(ISBLANK(Regressions!D61), " ", Regressions!D61)</f>
        <v>1807756.463176575</v>
      </c>
      <c r="E51" s="205" t="e">
        <f>IF(ISNUMBER(Regressions!E61),ROUND(Regressions!E61, 1), NA())</f>
        <v>#N/A</v>
      </c>
      <c r="F51" s="330" t="e">
        <f>IF(ISNUMBER(Regressions!F61),ROUND(Regressions!F61, 1), NA())</f>
        <v>#N/A</v>
      </c>
      <c r="G51" s="227" t="e">
        <f>IF(ISNUMBER(Regressions!G61),ROUND(Regressions!G61, 1), NA())</f>
        <v>#N/A</v>
      </c>
      <c r="H51" s="331" t="e">
        <f>IF(ISNUMBER(Regressions!H61),ROUND(Regressions!H61, 1), NA())</f>
        <v>#N/A</v>
      </c>
      <c r="I51" s="228" t="e">
        <f>IF(ISNUMBER(Regressions!I61),ROUND(Regressions!I61, 1), NA())</f>
        <v>#N/A</v>
      </c>
      <c r="J51" s="332" t="e">
        <f>IF(ISNUMBER(Regressions!K61),ROUND(Regressions!K61, 1), NA())</f>
        <v>#N/A</v>
      </c>
      <c r="K51" s="330" t="e">
        <f>IF(ISNUMBER(Regressions!L61),ROUND(Regressions!L61, 1), NA())</f>
        <v>#N/A</v>
      </c>
      <c r="L51" s="229" t="e">
        <f>IF(ISNUMBER(Regressions!M61),ROUND(Regressions!M61, 1), NA())</f>
        <v>#N/A</v>
      </c>
      <c r="M51" s="331" t="e">
        <f>IF(ISNUMBER(Regressions!N61),ROUND(Regressions!N61, 1), NA())</f>
        <v>#N/A</v>
      </c>
      <c r="N51" s="228" t="e">
        <f>IF(ISNUMBER(Regressions!O61),ROUND(Regressions!O61, 1), NA())</f>
        <v>#N/A</v>
      </c>
      <c r="O51" s="332" t="e">
        <f>IF(ISNUMBER(Regressions!Q61),ROUND(Regressions!Q61, 1), NA())</f>
        <v>#N/A</v>
      </c>
      <c r="P51" s="330" t="e">
        <f>IF(ISNUMBER(Regressions!R61),ROUND(Regressions!R61, 1), NA())</f>
        <v>#N/A</v>
      </c>
      <c r="Q51" s="206" t="e">
        <f>IF(ISNUMBER(Regressions!S61),ROUND(Regressions!S61, 1), NA())</f>
        <v>#N/A</v>
      </c>
      <c r="R51" s="331" t="e">
        <f>IF(ISNUMBER(Regressions!T61),ROUND(Regressions!T61, 1), NA())</f>
        <v>#N/A</v>
      </c>
      <c r="S51" s="228" t="e">
        <f>IF(ISNUMBER(Regressions!U61),ROUND(Regressions!U61, 1), NA())</f>
        <v>#N/A</v>
      </c>
    </row>
    <row xmlns:x14ac="http://schemas.microsoft.com/office/spreadsheetml/2009/9/ac" r="52" x14ac:dyDescent="0.2">
      <c r="A52" s="327" t="str">
        <f>IF(ISBLANK(Regressions!A62), " ", Regressions!A62)</f>
        <v>Romania</v>
      </c>
      <c r="B52" s="328">
        <f>IF(ISBLANK(Regressions!B62), " ", Regressions!B62)</f>
        <v>2017</v>
      </c>
      <c r="C52" s="333" t="str">
        <f>IF(ISBLANK(Regressions!C62), " ", Regressions!C62)</f>
        <v>Urban</v>
      </c>
      <c r="D52" s="329">
        <f>IF(ISBLANK(Regressions!D62), " ", Regressions!D62)</f>
        <v>1789954.6423849489</v>
      </c>
      <c r="E52" s="205" t="e">
        <f>IF(ISNUMBER(Regressions!E62),ROUND(Regressions!E62, 1), NA())</f>
        <v>#N/A</v>
      </c>
      <c r="F52" s="330" t="e">
        <f>IF(ISNUMBER(Regressions!F62),ROUND(Regressions!F62, 1), NA())</f>
        <v>#N/A</v>
      </c>
      <c r="G52" s="227" t="e">
        <f>IF(ISNUMBER(Regressions!G62),ROUND(Regressions!G62, 1), NA())</f>
        <v>#N/A</v>
      </c>
      <c r="H52" s="331" t="e">
        <f>IF(ISNUMBER(Regressions!H62),ROUND(Regressions!H62, 1), NA())</f>
        <v>#N/A</v>
      </c>
      <c r="I52" s="228" t="e">
        <f>IF(ISNUMBER(Regressions!I62),ROUND(Regressions!I62, 1), NA())</f>
        <v>#N/A</v>
      </c>
      <c r="J52" s="332" t="e">
        <f>IF(ISNUMBER(Regressions!K62),ROUND(Regressions!K62, 1), NA())</f>
        <v>#N/A</v>
      </c>
      <c r="K52" s="330" t="e">
        <f>IF(ISNUMBER(Regressions!L62),ROUND(Regressions!L62, 1), NA())</f>
        <v>#N/A</v>
      </c>
      <c r="L52" s="229" t="e">
        <f>IF(ISNUMBER(Regressions!M62),ROUND(Regressions!M62, 1), NA())</f>
        <v>#N/A</v>
      </c>
      <c r="M52" s="331" t="e">
        <f>IF(ISNUMBER(Regressions!N62),ROUND(Regressions!N62, 1), NA())</f>
        <v>#N/A</v>
      </c>
      <c r="N52" s="228" t="e">
        <f>IF(ISNUMBER(Regressions!O62),ROUND(Regressions!O62, 1), NA())</f>
        <v>#N/A</v>
      </c>
      <c r="O52" s="332" t="e">
        <f>IF(ISNUMBER(Regressions!Q62),ROUND(Regressions!Q62, 1), NA())</f>
        <v>#N/A</v>
      </c>
      <c r="P52" s="330" t="e">
        <f>IF(ISNUMBER(Regressions!R62),ROUND(Regressions!R62, 1), NA())</f>
        <v>#N/A</v>
      </c>
      <c r="Q52" s="206" t="e">
        <f>IF(ISNUMBER(Regressions!S62),ROUND(Regressions!S62, 1), NA())</f>
        <v>#N/A</v>
      </c>
      <c r="R52" s="331" t="e">
        <f>IF(ISNUMBER(Regressions!T62),ROUND(Regressions!T62, 1), NA())</f>
        <v>#N/A</v>
      </c>
      <c r="S52" s="228" t="e">
        <f>IF(ISNUMBER(Regressions!U62),ROUND(Regressions!U62, 1), NA())</f>
        <v>#N/A</v>
      </c>
    </row>
    <row xmlns:x14ac="http://schemas.microsoft.com/office/spreadsheetml/2009/9/ac" r="53" x14ac:dyDescent="0.2">
      <c r="A53" s="327" t="str">
        <f>IF(ISBLANK(Regressions!A63), " ", Regressions!A63)</f>
        <v>Romania</v>
      </c>
      <c r="B53" s="328">
        <f>IF(ISBLANK(Regressions!B63), " ", Regressions!B63)</f>
        <v>2018</v>
      </c>
      <c r="C53" s="333" t="str">
        <f>IF(ISBLANK(Regressions!C63), " ", Regressions!C63)</f>
        <v>Urban</v>
      </c>
      <c r="D53" s="329">
        <f>IF(ISBLANK(Regressions!D63), " ", Regressions!D63)</f>
        <v>1775912.1791723629</v>
      </c>
      <c r="E53" s="205" t="e">
        <f>IF(ISNUMBER(Regressions!E63),ROUND(Regressions!E63, 1), NA())</f>
        <v>#N/A</v>
      </c>
      <c r="F53" s="330" t="e">
        <f>IF(ISNUMBER(Regressions!F63),ROUND(Regressions!F63, 1), NA())</f>
        <v>#N/A</v>
      </c>
      <c r="G53" s="227" t="e">
        <f>IF(ISNUMBER(Regressions!G63),ROUND(Regressions!G63, 1), NA())</f>
        <v>#N/A</v>
      </c>
      <c r="H53" s="331" t="e">
        <f>IF(ISNUMBER(Regressions!H63),ROUND(Regressions!H63, 1), NA())</f>
        <v>#N/A</v>
      </c>
      <c r="I53" s="228" t="e">
        <f>IF(ISNUMBER(Regressions!I63),ROUND(Regressions!I63, 1), NA())</f>
        <v>#N/A</v>
      </c>
      <c r="J53" s="332" t="e">
        <f>IF(ISNUMBER(Regressions!K63),ROUND(Regressions!K63, 1), NA())</f>
        <v>#N/A</v>
      </c>
      <c r="K53" s="330" t="e">
        <f>IF(ISNUMBER(Regressions!L63),ROUND(Regressions!L63, 1), NA())</f>
        <v>#N/A</v>
      </c>
      <c r="L53" s="229" t="e">
        <f>IF(ISNUMBER(Regressions!M63),ROUND(Regressions!M63, 1), NA())</f>
        <v>#N/A</v>
      </c>
      <c r="M53" s="331" t="e">
        <f>IF(ISNUMBER(Regressions!N63),ROUND(Regressions!N63, 1), NA())</f>
        <v>#N/A</v>
      </c>
      <c r="N53" s="228" t="e">
        <f>IF(ISNUMBER(Regressions!O63),ROUND(Regressions!O63, 1), NA())</f>
        <v>#N/A</v>
      </c>
      <c r="O53" s="332" t="e">
        <f>IF(ISNUMBER(Regressions!Q63),ROUND(Regressions!Q63, 1), NA())</f>
        <v>#N/A</v>
      </c>
      <c r="P53" s="330" t="e">
        <f>IF(ISNUMBER(Regressions!R63),ROUND(Regressions!R63, 1), NA())</f>
        <v>#N/A</v>
      </c>
      <c r="Q53" s="206" t="e">
        <f>IF(ISNUMBER(Regressions!S63),ROUND(Regressions!S63, 1), NA())</f>
        <v>#N/A</v>
      </c>
      <c r="R53" s="331" t="e">
        <f>IF(ISNUMBER(Regressions!T63),ROUND(Regressions!T63, 1), NA())</f>
        <v>#N/A</v>
      </c>
      <c r="S53" s="228" t="e">
        <f>IF(ISNUMBER(Regressions!U63),ROUND(Regressions!U63, 1), NA())</f>
        <v>#N/A</v>
      </c>
    </row>
    <row xmlns:x14ac="http://schemas.microsoft.com/office/spreadsheetml/2009/9/ac" r="54" x14ac:dyDescent="0.2">
      <c r="A54" s="327" t="str">
        <f>IF(ISBLANK(Regressions!A64), " ", Regressions!A64)</f>
        <v>Romania</v>
      </c>
      <c r="B54" s="328">
        <f>IF(ISBLANK(Regressions!B64), " ", Regressions!B64)</f>
        <v>2019</v>
      </c>
      <c r="C54" s="333" t="str">
        <f>IF(ISBLANK(Regressions!C64), " ", Regressions!C64)</f>
        <v>Urban</v>
      </c>
      <c r="D54" s="329">
        <f>IF(ISBLANK(Regressions!D64), " ", Regressions!D64)</f>
        <v>1765140.577727966</v>
      </c>
      <c r="E54" s="205" t="e">
        <f>IF(ISNUMBER(Regressions!E64),ROUND(Regressions!E64, 1), NA())</f>
        <v>#N/A</v>
      </c>
      <c r="F54" s="330" t="e">
        <f>IF(ISNUMBER(Regressions!F64),ROUND(Regressions!F64, 1), NA())</f>
        <v>#N/A</v>
      </c>
      <c r="G54" s="227" t="e">
        <f>IF(ISNUMBER(Regressions!G64),ROUND(Regressions!G64, 1), NA())</f>
        <v>#N/A</v>
      </c>
      <c r="H54" s="331" t="e">
        <f>IF(ISNUMBER(Regressions!H64),ROUND(Regressions!H64, 1), NA())</f>
        <v>#N/A</v>
      </c>
      <c r="I54" s="228" t="e">
        <f>IF(ISNUMBER(Regressions!I64),ROUND(Regressions!I64, 1), NA())</f>
        <v>#N/A</v>
      </c>
      <c r="J54" s="332" t="e">
        <f>IF(ISNUMBER(Regressions!K64),ROUND(Regressions!K64, 1), NA())</f>
        <v>#N/A</v>
      </c>
      <c r="K54" s="330" t="e">
        <f>IF(ISNUMBER(Regressions!L64),ROUND(Regressions!L64, 1), NA())</f>
        <v>#N/A</v>
      </c>
      <c r="L54" s="229" t="e">
        <f>IF(ISNUMBER(Regressions!M64),ROUND(Regressions!M64, 1), NA())</f>
        <v>#N/A</v>
      </c>
      <c r="M54" s="331" t="e">
        <f>IF(ISNUMBER(Regressions!N64),ROUND(Regressions!N64, 1), NA())</f>
        <v>#N/A</v>
      </c>
      <c r="N54" s="228" t="e">
        <f>IF(ISNUMBER(Regressions!O64),ROUND(Regressions!O64, 1), NA())</f>
        <v>#N/A</v>
      </c>
      <c r="O54" s="332" t="e">
        <f>IF(ISNUMBER(Regressions!Q64),ROUND(Regressions!Q64, 1), NA())</f>
        <v>#N/A</v>
      </c>
      <c r="P54" s="330" t="e">
        <f>IF(ISNUMBER(Regressions!R64),ROUND(Regressions!R64, 1), NA())</f>
        <v>#N/A</v>
      </c>
      <c r="Q54" s="206" t="e">
        <f>IF(ISNUMBER(Regressions!S64),ROUND(Regressions!S64, 1), NA())</f>
        <v>#N/A</v>
      </c>
      <c r="R54" s="331" t="e">
        <f>IF(ISNUMBER(Regressions!T64),ROUND(Regressions!T64, 1), NA())</f>
        <v>#N/A</v>
      </c>
      <c r="S54" s="228" t="e">
        <f>IF(ISNUMBER(Regressions!U64),ROUND(Regressions!U64, 1), NA())</f>
        <v>#N/A</v>
      </c>
    </row>
    <row xmlns:x14ac="http://schemas.microsoft.com/office/spreadsheetml/2009/9/ac" r="55" ht="13.5" customHeight="true" x14ac:dyDescent="0.2">
      <c r="A55" s="327" t="str">
        <f>IF(ISBLANK(Regressions!A65), " ", Regressions!A65)</f>
        <v>Romania</v>
      </c>
      <c r="B55" s="328">
        <f>IF(ISBLANK(Regressions!B65), " ", Regressions!B65)</f>
        <v>2020</v>
      </c>
      <c r="C55" s="333" t="str">
        <f>IF(ISBLANK(Regressions!C65), " ", Regressions!C65)</f>
        <v>Urban</v>
      </c>
      <c r="D55" s="329">
        <f>IF(ISBLANK(Regressions!D65), " ", Regressions!D65)</f>
        <v>1759884.583188171</v>
      </c>
      <c r="E55" s="205" t="e">
        <f>IF(ISNUMBER(Regressions!E65),ROUND(Regressions!E65, 1), NA())</f>
        <v>#N/A</v>
      </c>
      <c r="F55" s="330" t="e">
        <f>IF(ISNUMBER(Regressions!F65),ROUND(Regressions!F65, 1), NA())</f>
        <v>#N/A</v>
      </c>
      <c r="G55" s="227" t="e">
        <f>IF(ISNUMBER(Regressions!G65),ROUND(Regressions!G65, 1), NA())</f>
        <v>#N/A</v>
      </c>
      <c r="H55" s="331" t="e">
        <f>IF(ISNUMBER(Regressions!H65),ROUND(Regressions!H65, 1), NA())</f>
        <v>#N/A</v>
      </c>
      <c r="I55" s="228" t="e">
        <f>IF(ISNUMBER(Regressions!I65),ROUND(Regressions!I65, 1), NA())</f>
        <v>#N/A</v>
      </c>
      <c r="J55" s="332" t="e">
        <f>IF(ISNUMBER(Regressions!K65),ROUND(Regressions!K65, 1), NA())</f>
        <v>#N/A</v>
      </c>
      <c r="K55" s="330" t="e">
        <f>IF(ISNUMBER(Regressions!L65),ROUND(Regressions!L65, 1), NA())</f>
        <v>#N/A</v>
      </c>
      <c r="L55" s="229" t="e">
        <f>IF(ISNUMBER(Regressions!M65),ROUND(Regressions!M65, 1), NA())</f>
        <v>#N/A</v>
      </c>
      <c r="M55" s="331" t="e">
        <f>IF(ISNUMBER(Regressions!N65),ROUND(Regressions!N65, 1), NA())</f>
        <v>#N/A</v>
      </c>
      <c r="N55" s="228" t="e">
        <f>IF(ISNUMBER(Regressions!O65),ROUND(Regressions!O65, 1), NA())</f>
        <v>#N/A</v>
      </c>
      <c r="O55" s="332" t="e">
        <f>IF(ISNUMBER(Regressions!Q65),ROUND(Regressions!Q65, 1), NA())</f>
        <v>#N/A</v>
      </c>
      <c r="P55" s="330" t="e">
        <f>IF(ISNUMBER(Regressions!R65),ROUND(Regressions!R65, 1), NA())</f>
        <v>#N/A</v>
      </c>
      <c r="Q55" s="206" t="e">
        <f>IF(ISNUMBER(Regressions!S65),ROUND(Regressions!S65, 1), NA())</f>
        <v>#N/A</v>
      </c>
      <c r="R55" s="331" t="e">
        <f>IF(ISNUMBER(Regressions!T65),ROUND(Regressions!T65, 1), NA())</f>
        <v>#N/A</v>
      </c>
      <c r="S55" s="228" t="e">
        <f>IF(ISNUMBER(Regressions!U65),ROUND(Regressions!U65, 1), NA())</f>
        <v>#N/A</v>
      </c>
    </row>
    <row xmlns:x14ac="http://schemas.microsoft.com/office/spreadsheetml/2009/9/ac" r="56" x14ac:dyDescent="0.2">
      <c r="A56" s="377" t="str">
        <f>IF(ISBLANK(Regressions!A66), " ", Regressions!A66)</f>
        <v>Romania</v>
      </c>
      <c r="B56" s="378">
        <f>IF(ISBLANK(Regressions!B66), " ", Regressions!B66)</f>
        <v>2021</v>
      </c>
      <c r="C56" s="379" t="str">
        <f>IF(ISBLANK(Regressions!C66), " ", Regressions!C66)</f>
        <v>Urban</v>
      </c>
      <c r="D56" s="380">
        <f>IF(ISBLANK(Regressions!D66), " ", Regressions!D66)</f>
        <v>1761391.76985794</v>
      </c>
      <c r="E56" s="383" t="e">
        <f>IF(ISNUMBER(Regressions!E66),ROUND(Regressions!E66, 1), NA())</f>
        <v>#N/A</v>
      </c>
      <c r="F56" s="381" t="e">
        <f>IF(ISNUMBER(Regressions!F66),ROUND(Regressions!F66, 1), NA())</f>
        <v>#N/A</v>
      </c>
      <c r="G56" s="384" t="e">
        <f>IF(ISNUMBER(Regressions!G66),ROUND(Regressions!G66, 1), NA())</f>
        <v>#N/A</v>
      </c>
      <c r="H56" s="382" t="e">
        <f>IF(ISNUMBER(Regressions!H66),ROUND(Regressions!H66, 1), NA())</f>
        <v>#N/A</v>
      </c>
      <c r="I56" s="385" t="e">
        <f>IF(ISNUMBER(Regressions!I66),ROUND(Regressions!I66, 1), NA())</f>
        <v>#N/A</v>
      </c>
      <c r="J56" s="383" t="e">
        <f>IF(ISNUMBER(Regressions!K66),ROUND(Regressions!K66, 1), NA())</f>
        <v>#N/A</v>
      </c>
      <c r="K56" s="381" t="e">
        <f>IF(ISNUMBER(Regressions!L66),ROUND(Regressions!L66, 1), NA())</f>
        <v>#N/A</v>
      </c>
      <c r="L56" s="386" t="e">
        <f>IF(ISNUMBER(Regressions!M66),ROUND(Regressions!M66, 1), NA())</f>
        <v>#N/A</v>
      </c>
      <c r="M56" s="382" t="e">
        <f>IF(ISNUMBER(Regressions!N66),ROUND(Regressions!N66, 1), NA())</f>
        <v>#N/A</v>
      </c>
      <c r="N56" s="385" t="e">
        <f>IF(ISNUMBER(Regressions!O66),ROUND(Regressions!O66, 1), NA())</f>
        <v>#N/A</v>
      </c>
      <c r="O56" s="383" t="e">
        <f>IF(ISNUMBER(Regressions!Q66),ROUND(Regressions!Q66, 1), NA())</f>
        <v>#N/A</v>
      </c>
      <c r="P56" s="381" t="e">
        <f>IF(ISNUMBER(Regressions!R66),ROUND(Regressions!R66, 1), NA())</f>
        <v>#N/A</v>
      </c>
      <c r="Q56" s="387" t="e">
        <f>IF(ISNUMBER(Regressions!S66),ROUND(Regressions!S66, 1), NA())</f>
        <v>#N/A</v>
      </c>
      <c r="R56" s="382" t="e">
        <f>IF(ISNUMBER(Regressions!T66),ROUND(Regressions!T66, 1), NA())</f>
        <v>#N/A</v>
      </c>
      <c r="S56" s="385" t="e">
        <f>IF(ISNUMBER(Regressions!U66),ROUND(Regressions!U66, 1), NA())</f>
        <v>#N/A</v>
      </c>
      <c r="T56" s="376"/>
      <c r="U56" s="376"/>
      <c r="V56" s="376"/>
      <c r="W56" s="376"/>
      <c r="X56" s="376"/>
      <c r="Y56" s="376"/>
      <c r="Z56" s="376"/>
      <c r="AA56" s="376"/>
      <c r="AB56" s="376"/>
      <c r="AC56" s="376"/>
    </row>
    <row xmlns:x14ac="http://schemas.microsoft.com/office/spreadsheetml/2009/9/ac" r="57" x14ac:dyDescent="0.2">
      <c r="A57" s="327" t="str">
        <f>IF(ISBLANK(Regressions!A67), " ", Regressions!A67)</f>
        <v>Romania</v>
      </c>
      <c r="B57" s="328">
        <f>IF(ISBLANK(Regressions!B67), " ", Regressions!B67)</f>
        <v>2022</v>
      </c>
      <c r="C57" s="333" t="str">
        <f>IF(ISBLANK(Regressions!C67), " ", Regressions!C67)</f>
        <v>Urban</v>
      </c>
      <c r="D57" s="329">
        <f>IF(ISBLANK(Regressions!D67), " ", Regressions!D67)</f>
        <v>1843275.089027252</v>
      </c>
      <c r="E57" s="205" t="e">
        <f>IF(ISNUMBER(Regressions!E67),ROUND(Regressions!E67, 1), NA())</f>
        <v>#N/A</v>
      </c>
      <c r="F57" s="330" t="e">
        <f>IF(ISNUMBER(Regressions!F67),ROUND(Regressions!F67, 1), NA())</f>
        <v>#N/A</v>
      </c>
      <c r="G57" s="227" t="e">
        <f>IF(ISNUMBER(Regressions!G67),ROUND(Regressions!G67, 1), NA())</f>
        <v>#N/A</v>
      </c>
      <c r="H57" s="331" t="e">
        <f>IF(ISNUMBER(Regressions!H67),ROUND(Regressions!H67, 1), NA())</f>
        <v>#N/A</v>
      </c>
      <c r="I57" s="228" t="e">
        <f>IF(ISNUMBER(Regressions!I67),ROUND(Regressions!I67, 1), NA())</f>
        <v>#N/A</v>
      </c>
      <c r="J57" s="332" t="e">
        <f>IF(ISNUMBER(Regressions!K67),ROUND(Regressions!K67, 1), NA())</f>
        <v>#N/A</v>
      </c>
      <c r="K57" s="330" t="e">
        <f>IF(ISNUMBER(Regressions!L67),ROUND(Regressions!L67, 1), NA())</f>
        <v>#N/A</v>
      </c>
      <c r="L57" s="229" t="e">
        <f>IF(ISNUMBER(Regressions!M67),ROUND(Regressions!M67, 1), NA())</f>
        <v>#N/A</v>
      </c>
      <c r="M57" s="331" t="e">
        <f>IF(ISNUMBER(Regressions!N67),ROUND(Regressions!N67, 1), NA())</f>
        <v>#N/A</v>
      </c>
      <c r="N57" s="228" t="e">
        <f>IF(ISNUMBER(Regressions!O67),ROUND(Regressions!O67, 1), NA())</f>
        <v>#N/A</v>
      </c>
      <c r="O57" s="332" t="e">
        <f>IF(ISNUMBER(Regressions!Q67),ROUND(Regressions!Q67, 1), NA())</f>
        <v>#N/A</v>
      </c>
      <c r="P57" s="330" t="e">
        <f>IF(ISNUMBER(Regressions!R67),ROUND(Regressions!R67, 1), NA())</f>
        <v>#N/A</v>
      </c>
      <c r="Q57" s="206" t="e">
        <f>IF(ISNUMBER(Regressions!S67),ROUND(Regressions!S67, 1), NA())</f>
        <v>#N/A</v>
      </c>
      <c r="R57" s="331" t="e">
        <f>IF(ISNUMBER(Regressions!T67),ROUND(Regressions!T67, 1), NA())</f>
        <v>#N/A</v>
      </c>
      <c r="S57" s="228" t="e">
        <f>IF(ISNUMBER(Regressions!U67),ROUND(Regressions!U67, 1), NA())</f>
        <v>#N/A</v>
      </c>
    </row>
    <row xmlns:x14ac="http://schemas.microsoft.com/office/spreadsheetml/2009/9/ac" r="58" x14ac:dyDescent="0.2">
      <c r="A58" s="334" t="str">
        <f>IF(ISBLANK(Regressions!A68), " ", Regressions!A68)</f>
        <v>Romania</v>
      </c>
      <c r="B58" s="335">
        <f>IF(ISBLANK(Regressions!B68), " ", Regressions!B68)</f>
        <v>2023</v>
      </c>
      <c r="C58" s="336" t="str">
        <f>IF(ISBLANK(Regressions!C68), " ", Regressions!C68)</f>
        <v>Urban</v>
      </c>
      <c r="D58" s="337">
        <f>IF(ISBLANK(Regressions!D68), " ", Regressions!D68)</f>
        <v>1890901.677489205</v>
      </c>
      <c r="E58" s="338" t="e">
        <f>IF(ISNUMBER(Regressions!E68),ROUND(Regressions!E68, 1), NA())</f>
        <v>#N/A</v>
      </c>
      <c r="F58" s="339" t="e">
        <f>IF(ISNUMBER(Regressions!F68),ROUND(Regressions!F68, 1), NA())</f>
        <v>#N/A</v>
      </c>
      <c r="G58" s="340" t="e">
        <f>IF(ISNUMBER(Regressions!G68),ROUND(Regressions!G68, 1), NA())</f>
        <v>#N/A</v>
      </c>
      <c r="H58" s="341" t="e">
        <f>IF(ISNUMBER(Regressions!H68),ROUND(Regressions!H68, 1), NA())</f>
        <v>#N/A</v>
      </c>
      <c r="I58" s="342" t="e">
        <f>IF(ISNUMBER(Regressions!I68),ROUND(Regressions!I68, 1), NA())</f>
        <v>#N/A</v>
      </c>
      <c r="J58" s="343" t="e">
        <f>IF(ISNUMBER(Regressions!K68),ROUND(Regressions!K68, 1), NA())</f>
        <v>#N/A</v>
      </c>
      <c r="K58" s="339" t="e">
        <f>IF(ISNUMBER(Regressions!L68),ROUND(Regressions!L68, 1), NA())</f>
        <v>#N/A</v>
      </c>
      <c r="L58" s="344" t="e">
        <f>IF(ISNUMBER(Regressions!M68),ROUND(Regressions!M68, 1), NA())</f>
        <v>#N/A</v>
      </c>
      <c r="M58" s="341" t="e">
        <f>IF(ISNUMBER(Regressions!N68),ROUND(Regressions!N68, 1), NA())</f>
        <v>#N/A</v>
      </c>
      <c r="N58" s="342" t="e">
        <f>IF(ISNUMBER(Regressions!O68),ROUND(Regressions!O68, 1), NA())</f>
        <v>#N/A</v>
      </c>
      <c r="O58" s="343" t="e">
        <f>IF(ISNUMBER(Regressions!Q68),ROUND(Regressions!Q68, 1), NA())</f>
        <v>#N/A</v>
      </c>
      <c r="P58" s="339" t="e">
        <f>IF(ISNUMBER(Regressions!R68),ROUND(Regressions!R68, 1), NA())</f>
        <v>#N/A</v>
      </c>
      <c r="Q58" s="345" t="e">
        <f>IF(ISNUMBER(Regressions!S68),ROUND(Regressions!S68, 1), NA())</f>
        <v>#N/A</v>
      </c>
      <c r="R58" s="341" t="e">
        <f>IF(ISNUMBER(Regressions!T68),ROUND(Regressions!T68, 1), NA())</f>
        <v>#N/A</v>
      </c>
      <c r="S58" s="342" t="e">
        <f>IF(ISNUMBER(Regressions!U68),ROUND(Regressions!U68, 1), NA())</f>
        <v>#N/A</v>
      </c>
    </row>
    <row xmlns:x14ac="http://schemas.microsoft.com/office/spreadsheetml/2009/9/ac" r="59" hidden="true" x14ac:dyDescent="0.2">
      <c r="A59" s="327" t="str">
        <f>IF(ISBLANK(Regressions!A69), " ", Regressions!A69)</f>
        <v>Romania</v>
      </c>
      <c r="B59" s="328">
        <f>IF(ISBLANK(Regressions!B69), " ", Regressions!B69)</f>
        <v>2024</v>
      </c>
      <c r="C59" s="333" t="str">
        <f>IF(ISBLANK(Regressions!C69), " ", Regressions!C69)</f>
        <v>Urban</v>
      </c>
      <c r="D59" s="329" t="str">
        <f>IF(ISBLANK(Regressions!D69), " ", Regressions!D69)</f>
        <v> </v>
      </c>
      <c r="E59" s="205" t="e">
        <f>IF(ISNUMBER(Regressions!E69),ROUND(Regressions!E69, 1), NA())</f>
        <v>#N/A</v>
      </c>
      <c r="F59" s="330" t="e">
        <f>IF(ISNUMBER(Regressions!F69),ROUND(Regressions!F69, 1), NA())</f>
        <v>#N/A</v>
      </c>
      <c r="G59" s="227" t="e">
        <f>IF(ISNUMBER(Regressions!G69),ROUND(Regressions!G69, 1), NA())</f>
        <v>#N/A</v>
      </c>
      <c r="H59" s="331" t="e">
        <f>IF(ISNUMBER(Regressions!H69),ROUND(Regressions!H69, 1), NA())</f>
        <v>#N/A</v>
      </c>
      <c r="I59" s="228" t="e">
        <f>IF(ISNUMBER(Regressions!I69),ROUND(Regressions!I69, 1), NA())</f>
        <v>#N/A</v>
      </c>
      <c r="J59" s="332" t="e">
        <f>IF(ISNUMBER(Regressions!K69),ROUND(Regressions!K69, 1), NA())</f>
        <v>#N/A</v>
      </c>
      <c r="K59" s="330" t="e">
        <f>IF(ISNUMBER(Regressions!L69),ROUND(Regressions!L69, 1), NA())</f>
        <v>#N/A</v>
      </c>
      <c r="L59" s="229" t="e">
        <f>IF(ISNUMBER(Regressions!M69),ROUND(Regressions!M69, 1), NA())</f>
        <v>#N/A</v>
      </c>
      <c r="M59" s="331" t="e">
        <f>IF(ISNUMBER(Regressions!N69),ROUND(Regressions!N69, 1), NA())</f>
        <v>#N/A</v>
      </c>
      <c r="N59" s="228" t="e">
        <f>IF(ISNUMBER(Regressions!O69),ROUND(Regressions!O69, 1), NA())</f>
        <v>#N/A</v>
      </c>
      <c r="O59" s="332" t="e">
        <f>IF(ISNUMBER(Regressions!Q69),ROUND(Regressions!Q69, 1), NA())</f>
        <v>#N/A</v>
      </c>
      <c r="P59" s="330" t="e">
        <f>IF(ISNUMBER(Regressions!R69),ROUND(Regressions!R69, 1), NA())</f>
        <v>#N/A</v>
      </c>
      <c r="Q59" s="206" t="e">
        <f>IF(ISNUMBER(Regressions!S69),ROUND(Regressions!S69, 1), NA())</f>
        <v>#N/A</v>
      </c>
      <c r="R59" s="331" t="e">
        <f>IF(ISNUMBER(Regressions!T69),ROUND(Regressions!T69, 1), NA())</f>
        <v>#N/A</v>
      </c>
      <c r="S59" s="228" t="e">
        <f>IF(ISNUMBER(Regressions!U69),ROUND(Regressions!U69, 1), NA())</f>
        <v>#N/A</v>
      </c>
    </row>
    <row xmlns:x14ac="http://schemas.microsoft.com/office/spreadsheetml/2009/9/ac" r="60" hidden="true" x14ac:dyDescent="0.2">
      <c r="A60" s="327" t="str">
        <f>IF(ISBLANK(Regressions!A70), " ", Regressions!A70)</f>
        <v>Romania</v>
      </c>
      <c r="B60" s="328">
        <f>IF(ISBLANK(Regressions!B70), " ", Regressions!B70)</f>
        <v>2025</v>
      </c>
      <c r="C60" s="333" t="str">
        <f>IF(ISBLANK(Regressions!C70), " ", Regressions!C70)</f>
        <v>Urban</v>
      </c>
      <c r="D60" s="329" t="str">
        <f>IF(ISBLANK(Regressions!D70), " ", Regressions!D70)</f>
        <v> </v>
      </c>
      <c r="E60" s="205" t="e">
        <f>IF(ISNUMBER(Regressions!E70),ROUND(Regressions!E70, 1), NA())</f>
        <v>#N/A</v>
      </c>
      <c r="F60" s="330" t="e">
        <f>IF(ISNUMBER(Regressions!F70),ROUND(Regressions!F70, 1), NA())</f>
        <v>#N/A</v>
      </c>
      <c r="G60" s="227" t="e">
        <f>IF(ISNUMBER(Regressions!G70),ROUND(Regressions!G70, 1), NA())</f>
        <v>#N/A</v>
      </c>
      <c r="H60" s="331" t="e">
        <f>IF(ISNUMBER(Regressions!H70),ROUND(Regressions!H70, 1), NA())</f>
        <v>#N/A</v>
      </c>
      <c r="I60" s="228" t="e">
        <f>IF(ISNUMBER(Regressions!I70),ROUND(Regressions!I70, 1), NA())</f>
        <v>#N/A</v>
      </c>
      <c r="J60" s="332" t="e">
        <f>IF(ISNUMBER(Regressions!K70),ROUND(Regressions!K70, 1), NA())</f>
        <v>#N/A</v>
      </c>
      <c r="K60" s="330" t="e">
        <f>IF(ISNUMBER(Regressions!L70),ROUND(Regressions!L70, 1), NA())</f>
        <v>#N/A</v>
      </c>
      <c r="L60" s="229" t="e">
        <f>IF(ISNUMBER(Regressions!M70),ROUND(Regressions!M70, 1), NA())</f>
        <v>#N/A</v>
      </c>
      <c r="M60" s="331" t="e">
        <f>IF(ISNUMBER(Regressions!N70),ROUND(Regressions!N70, 1), NA())</f>
        <v>#N/A</v>
      </c>
      <c r="N60" s="228" t="e">
        <f>IF(ISNUMBER(Regressions!O70),ROUND(Regressions!O70, 1), NA())</f>
        <v>#N/A</v>
      </c>
      <c r="O60" s="332" t="e">
        <f>IF(ISNUMBER(Regressions!Q70),ROUND(Regressions!Q70, 1), NA())</f>
        <v>#N/A</v>
      </c>
      <c r="P60" s="330" t="e">
        <f>IF(ISNUMBER(Regressions!R70),ROUND(Regressions!R70, 1), NA())</f>
        <v>#N/A</v>
      </c>
      <c r="Q60" s="206" t="e">
        <f>IF(ISNUMBER(Regressions!S70),ROUND(Regressions!S70, 1), NA())</f>
        <v>#N/A</v>
      </c>
      <c r="R60" s="331" t="e">
        <f>IF(ISNUMBER(Regressions!T70),ROUND(Regressions!T70, 1), NA())</f>
        <v>#N/A</v>
      </c>
      <c r="S60" s="228" t="e">
        <f>IF(ISNUMBER(Regressions!U70),ROUND(Regressions!U70, 1), NA())</f>
        <v>#N/A</v>
      </c>
    </row>
    <row xmlns:x14ac="http://schemas.microsoft.com/office/spreadsheetml/2009/9/ac" r="61" hidden="true" x14ac:dyDescent="0.2">
      <c r="A61" s="327" t="str">
        <f>IF(ISBLANK(Regressions!A71), " ", Regressions!A71)</f>
        <v>Romania</v>
      </c>
      <c r="B61" s="328">
        <f>IF(ISBLANK(Regressions!B71), " ", Regressions!B71)</f>
        <v>2026</v>
      </c>
      <c r="C61" s="333" t="str">
        <f>IF(ISBLANK(Regressions!C71), " ", Regressions!C71)</f>
        <v>Urban</v>
      </c>
      <c r="D61" s="329" t="str">
        <f>IF(ISBLANK(Regressions!D71), " ", Regressions!D71)</f>
        <v> </v>
      </c>
      <c r="E61" s="205" t="e">
        <f>IF(ISNUMBER(Regressions!E71),ROUND(Regressions!E71, 1), NA())</f>
        <v>#N/A</v>
      </c>
      <c r="F61" s="330" t="e">
        <f>IF(ISNUMBER(Regressions!F71),ROUND(Regressions!F71, 1), NA())</f>
        <v>#N/A</v>
      </c>
      <c r="G61" s="227" t="e">
        <f>IF(ISNUMBER(Regressions!G71),ROUND(Regressions!G71, 1), NA())</f>
        <v>#N/A</v>
      </c>
      <c r="H61" s="331" t="e">
        <f>IF(ISNUMBER(Regressions!H71),ROUND(Regressions!H71, 1), NA())</f>
        <v>#N/A</v>
      </c>
      <c r="I61" s="228" t="e">
        <f>IF(ISNUMBER(Regressions!I71),ROUND(Regressions!I71, 1), NA())</f>
        <v>#N/A</v>
      </c>
      <c r="J61" s="332" t="e">
        <f>IF(ISNUMBER(Regressions!K71),ROUND(Regressions!K71, 1), NA())</f>
        <v>#N/A</v>
      </c>
      <c r="K61" s="330" t="e">
        <f>IF(ISNUMBER(Regressions!L71),ROUND(Regressions!L71, 1), NA())</f>
        <v>#N/A</v>
      </c>
      <c r="L61" s="229" t="e">
        <f>IF(ISNUMBER(Regressions!M71),ROUND(Regressions!M71, 1), NA())</f>
        <v>#N/A</v>
      </c>
      <c r="M61" s="331" t="e">
        <f>IF(ISNUMBER(Regressions!N71),ROUND(Regressions!N71, 1), NA())</f>
        <v>#N/A</v>
      </c>
      <c r="N61" s="228" t="e">
        <f>IF(ISNUMBER(Regressions!O71),ROUND(Regressions!O71, 1), NA())</f>
        <v>#N/A</v>
      </c>
      <c r="O61" s="332" t="e">
        <f>IF(ISNUMBER(Regressions!Q71),ROUND(Regressions!Q71, 1), NA())</f>
        <v>#N/A</v>
      </c>
      <c r="P61" s="330" t="e">
        <f>IF(ISNUMBER(Regressions!R71),ROUND(Regressions!R71, 1), NA())</f>
        <v>#N/A</v>
      </c>
      <c r="Q61" s="206" t="e">
        <f>IF(ISNUMBER(Regressions!S71),ROUND(Regressions!S71, 1), NA())</f>
        <v>#N/A</v>
      </c>
      <c r="R61" s="331" t="e">
        <f>IF(ISNUMBER(Regressions!T71),ROUND(Regressions!T71, 1), NA())</f>
        <v>#N/A</v>
      </c>
      <c r="S61" s="228" t="e">
        <f>IF(ISNUMBER(Regressions!U71),ROUND(Regressions!U71, 1), NA())</f>
        <v>#N/A</v>
      </c>
    </row>
    <row xmlns:x14ac="http://schemas.microsoft.com/office/spreadsheetml/2009/9/ac" r="62" hidden="true" x14ac:dyDescent="0.2">
      <c r="A62" s="327" t="str">
        <f>IF(ISBLANK(Regressions!A72), " ", Regressions!A72)</f>
        <v>Romania</v>
      </c>
      <c r="B62" s="328">
        <f>IF(ISBLANK(Regressions!B72), " ", Regressions!B72)</f>
        <v>2027</v>
      </c>
      <c r="C62" s="333" t="str">
        <f>IF(ISBLANK(Regressions!C72), " ", Regressions!C72)</f>
        <v>Urban</v>
      </c>
      <c r="D62" s="329" t="str">
        <f>IF(ISBLANK(Regressions!D72), " ", Regressions!D72)</f>
        <v> </v>
      </c>
      <c r="E62" s="205" t="e">
        <f>IF(ISNUMBER(Regressions!E72),ROUND(Regressions!E72, 1), NA())</f>
        <v>#N/A</v>
      </c>
      <c r="F62" s="330" t="e">
        <f>IF(ISNUMBER(Regressions!F72),ROUND(Regressions!F72, 1), NA())</f>
        <v>#N/A</v>
      </c>
      <c r="G62" s="227" t="e">
        <f>IF(ISNUMBER(Regressions!G72),ROUND(Regressions!G72, 1), NA())</f>
        <v>#N/A</v>
      </c>
      <c r="H62" s="331" t="e">
        <f>IF(ISNUMBER(Regressions!H72),ROUND(Regressions!H72, 1), NA())</f>
        <v>#N/A</v>
      </c>
      <c r="I62" s="228" t="e">
        <f>IF(ISNUMBER(Regressions!I72),ROUND(Regressions!I72, 1), NA())</f>
        <v>#N/A</v>
      </c>
      <c r="J62" s="332" t="e">
        <f>IF(ISNUMBER(Regressions!K72),ROUND(Regressions!K72, 1), NA())</f>
        <v>#N/A</v>
      </c>
      <c r="K62" s="330" t="e">
        <f>IF(ISNUMBER(Regressions!L72),ROUND(Regressions!L72, 1), NA())</f>
        <v>#N/A</v>
      </c>
      <c r="L62" s="229" t="e">
        <f>IF(ISNUMBER(Regressions!M72),ROUND(Regressions!M72, 1), NA())</f>
        <v>#N/A</v>
      </c>
      <c r="M62" s="331" t="e">
        <f>IF(ISNUMBER(Regressions!N72),ROUND(Regressions!N72, 1), NA())</f>
        <v>#N/A</v>
      </c>
      <c r="N62" s="228" t="e">
        <f>IF(ISNUMBER(Regressions!O72),ROUND(Regressions!O72, 1), NA())</f>
        <v>#N/A</v>
      </c>
      <c r="O62" s="332" t="e">
        <f>IF(ISNUMBER(Regressions!Q72),ROUND(Regressions!Q72, 1), NA())</f>
        <v>#N/A</v>
      </c>
      <c r="P62" s="330" t="e">
        <f>IF(ISNUMBER(Regressions!R72),ROUND(Regressions!R72, 1), NA())</f>
        <v>#N/A</v>
      </c>
      <c r="Q62" s="206" t="e">
        <f>IF(ISNUMBER(Regressions!S72),ROUND(Regressions!S72, 1), NA())</f>
        <v>#N/A</v>
      </c>
      <c r="R62" s="331" t="e">
        <f>IF(ISNUMBER(Regressions!T72),ROUND(Regressions!T72, 1), NA())</f>
        <v>#N/A</v>
      </c>
      <c r="S62" s="228" t="e">
        <f>IF(ISNUMBER(Regressions!U72),ROUND(Regressions!U72, 1), NA())</f>
        <v>#N/A</v>
      </c>
    </row>
    <row xmlns:x14ac="http://schemas.microsoft.com/office/spreadsheetml/2009/9/ac" r="63" hidden="true" x14ac:dyDescent="0.2">
      <c r="A63" s="327" t="str">
        <f>IF(ISBLANK(Regressions!A73), " ", Regressions!A73)</f>
        <v>Romania</v>
      </c>
      <c r="B63" s="328">
        <f>IF(ISBLANK(Regressions!B73), " ", Regressions!B73)</f>
        <v>2028</v>
      </c>
      <c r="C63" s="333" t="str">
        <f>IF(ISBLANK(Regressions!C73), " ", Regressions!C73)</f>
        <v>Urban</v>
      </c>
      <c r="D63" s="329" t="str">
        <f>IF(ISBLANK(Regressions!D73), " ", Regressions!D73)</f>
        <v> </v>
      </c>
      <c r="E63" s="205" t="e">
        <f>IF(ISNUMBER(Regressions!E73),ROUND(Regressions!E73, 1), NA())</f>
        <v>#N/A</v>
      </c>
      <c r="F63" s="330" t="e">
        <f>IF(ISNUMBER(Regressions!F73),ROUND(Regressions!F73, 1), NA())</f>
        <v>#N/A</v>
      </c>
      <c r="G63" s="227" t="e">
        <f>IF(ISNUMBER(Regressions!G73),ROUND(Regressions!G73, 1), NA())</f>
        <v>#N/A</v>
      </c>
      <c r="H63" s="331" t="e">
        <f>IF(ISNUMBER(Regressions!H73),ROUND(Regressions!H73, 1), NA())</f>
        <v>#N/A</v>
      </c>
      <c r="I63" s="228" t="e">
        <f>IF(ISNUMBER(Regressions!I73),ROUND(Regressions!I73, 1), NA())</f>
        <v>#N/A</v>
      </c>
      <c r="J63" s="332" t="e">
        <f>IF(ISNUMBER(Regressions!K73),ROUND(Regressions!K73, 1), NA())</f>
        <v>#N/A</v>
      </c>
      <c r="K63" s="330" t="e">
        <f>IF(ISNUMBER(Regressions!L73),ROUND(Regressions!L73, 1), NA())</f>
        <v>#N/A</v>
      </c>
      <c r="L63" s="229" t="e">
        <f>IF(ISNUMBER(Regressions!M73),ROUND(Regressions!M73, 1), NA())</f>
        <v>#N/A</v>
      </c>
      <c r="M63" s="331" t="e">
        <f>IF(ISNUMBER(Regressions!N73),ROUND(Regressions!N73, 1), NA())</f>
        <v>#N/A</v>
      </c>
      <c r="N63" s="228" t="e">
        <f>IF(ISNUMBER(Regressions!O73),ROUND(Regressions!O73, 1), NA())</f>
        <v>#N/A</v>
      </c>
      <c r="O63" s="332" t="e">
        <f>IF(ISNUMBER(Regressions!Q73),ROUND(Regressions!Q73, 1), NA())</f>
        <v>#N/A</v>
      </c>
      <c r="P63" s="330" t="e">
        <f>IF(ISNUMBER(Regressions!R73),ROUND(Regressions!R73, 1), NA())</f>
        <v>#N/A</v>
      </c>
      <c r="Q63" s="206" t="e">
        <f>IF(ISNUMBER(Regressions!S73),ROUND(Regressions!S73, 1), NA())</f>
        <v>#N/A</v>
      </c>
      <c r="R63" s="331" t="e">
        <f>IF(ISNUMBER(Regressions!T73),ROUND(Regressions!T73, 1), NA())</f>
        <v>#N/A</v>
      </c>
      <c r="S63" s="228" t="e">
        <f>IF(ISNUMBER(Regressions!U73),ROUND(Regressions!U73, 1), NA())</f>
        <v>#N/A</v>
      </c>
    </row>
    <row xmlns:x14ac="http://schemas.microsoft.com/office/spreadsheetml/2009/9/ac" r="64" hidden="true" x14ac:dyDescent="0.2">
      <c r="A64" s="327" t="str">
        <f>IF(ISBLANK(Regressions!A74), " ", Regressions!A74)</f>
        <v>Romania</v>
      </c>
      <c r="B64" s="328">
        <f>IF(ISBLANK(Regressions!B74), " ", Regressions!B74)</f>
        <v>2029</v>
      </c>
      <c r="C64" s="333" t="str">
        <f>IF(ISBLANK(Regressions!C74), " ", Regressions!C74)</f>
        <v>Urban</v>
      </c>
      <c r="D64" s="329" t="str">
        <f>IF(ISBLANK(Regressions!D74), " ", Regressions!D74)</f>
        <v> </v>
      </c>
      <c r="E64" s="205" t="e">
        <f>IF(ISNUMBER(Regressions!E74),ROUND(Regressions!E74, 1), NA())</f>
        <v>#N/A</v>
      </c>
      <c r="F64" s="330" t="e">
        <f>IF(ISNUMBER(Regressions!F74),ROUND(Regressions!F74, 1), NA())</f>
        <v>#N/A</v>
      </c>
      <c r="G64" s="227" t="e">
        <f>IF(ISNUMBER(Regressions!G74),ROUND(Regressions!G74, 1), NA())</f>
        <v>#N/A</v>
      </c>
      <c r="H64" s="331" t="e">
        <f>IF(ISNUMBER(Regressions!H74),ROUND(Regressions!H74, 1), NA())</f>
        <v>#N/A</v>
      </c>
      <c r="I64" s="228" t="e">
        <f>IF(ISNUMBER(Regressions!I74),ROUND(Regressions!I74, 1), NA())</f>
        <v>#N/A</v>
      </c>
      <c r="J64" s="332" t="e">
        <f>IF(ISNUMBER(Regressions!K74),ROUND(Regressions!K74, 1), NA())</f>
        <v>#N/A</v>
      </c>
      <c r="K64" s="330" t="e">
        <f>IF(ISNUMBER(Regressions!L74),ROUND(Regressions!L74, 1), NA())</f>
        <v>#N/A</v>
      </c>
      <c r="L64" s="229" t="e">
        <f>IF(ISNUMBER(Regressions!M74),ROUND(Regressions!M74, 1), NA())</f>
        <v>#N/A</v>
      </c>
      <c r="M64" s="331" t="e">
        <f>IF(ISNUMBER(Regressions!N74),ROUND(Regressions!N74, 1), NA())</f>
        <v>#N/A</v>
      </c>
      <c r="N64" s="228" t="e">
        <f>IF(ISNUMBER(Regressions!O74),ROUND(Regressions!O74, 1), NA())</f>
        <v>#N/A</v>
      </c>
      <c r="O64" s="332" t="e">
        <f>IF(ISNUMBER(Regressions!Q74),ROUND(Regressions!Q74, 1), NA())</f>
        <v>#N/A</v>
      </c>
      <c r="P64" s="330" t="e">
        <f>IF(ISNUMBER(Regressions!R74),ROUND(Regressions!R74, 1), NA())</f>
        <v>#N/A</v>
      </c>
      <c r="Q64" s="206" t="e">
        <f>IF(ISNUMBER(Regressions!S74),ROUND(Regressions!S74, 1), NA())</f>
        <v>#N/A</v>
      </c>
      <c r="R64" s="331" t="e">
        <f>IF(ISNUMBER(Regressions!T74),ROUND(Regressions!T74, 1), NA())</f>
        <v>#N/A</v>
      </c>
      <c r="S64" s="228" t="e">
        <f>IF(ISNUMBER(Regressions!U74),ROUND(Regressions!U74, 1), NA())</f>
        <v>#N/A</v>
      </c>
    </row>
    <row xmlns:x14ac="http://schemas.microsoft.com/office/spreadsheetml/2009/9/ac" r="65" hidden="true" x14ac:dyDescent="0.2">
      <c r="A65" s="327" t="str">
        <f>IF(ISBLANK(Regressions!A75), " ", Regressions!A75)</f>
        <v>Romania</v>
      </c>
      <c r="B65" s="328">
        <f>IF(ISBLANK(Regressions!B75), " ", Regressions!B75)</f>
        <v>2030</v>
      </c>
      <c r="C65" s="333" t="str">
        <f>IF(ISBLANK(Regressions!C75), " ", Regressions!C75)</f>
        <v>Urban</v>
      </c>
      <c r="D65" s="329" t="str">
        <f>IF(ISBLANK(Regressions!D75), " ", Regressions!D75)</f>
        <v> </v>
      </c>
      <c r="E65" s="205" t="e">
        <f>IF(ISNUMBER(Regressions!E75),ROUND(Regressions!E75, 1), NA())</f>
        <v>#N/A</v>
      </c>
      <c r="F65" s="330" t="e">
        <f>IF(ISNUMBER(Regressions!F75),ROUND(Regressions!F75, 1), NA())</f>
        <v>#N/A</v>
      </c>
      <c r="G65" s="227" t="e">
        <f>IF(ISNUMBER(Regressions!G75),ROUND(Regressions!G75, 1), NA())</f>
        <v>#N/A</v>
      </c>
      <c r="H65" s="331" t="e">
        <f>IF(ISNUMBER(Regressions!H75),ROUND(Regressions!H75, 1), NA())</f>
        <v>#N/A</v>
      </c>
      <c r="I65" s="228" t="e">
        <f>IF(ISNUMBER(Regressions!I75),ROUND(Regressions!I75, 1), NA())</f>
        <v>#N/A</v>
      </c>
      <c r="J65" s="332" t="e">
        <f>IF(ISNUMBER(Regressions!K75),ROUND(Regressions!K75, 1), NA())</f>
        <v>#N/A</v>
      </c>
      <c r="K65" s="330" t="e">
        <f>IF(ISNUMBER(Regressions!L75),ROUND(Regressions!L75, 1), NA())</f>
        <v>#N/A</v>
      </c>
      <c r="L65" s="229" t="e">
        <f>IF(ISNUMBER(Regressions!M75),ROUND(Regressions!M75, 1), NA())</f>
        <v>#N/A</v>
      </c>
      <c r="M65" s="331" t="e">
        <f>IF(ISNUMBER(Regressions!N75),ROUND(Regressions!N75, 1), NA())</f>
        <v>#N/A</v>
      </c>
      <c r="N65" s="228" t="e">
        <f>IF(ISNUMBER(Regressions!O75),ROUND(Regressions!O75, 1), NA())</f>
        <v>#N/A</v>
      </c>
      <c r="O65" s="332" t="e">
        <f>IF(ISNUMBER(Regressions!Q75),ROUND(Regressions!Q75, 1), NA())</f>
        <v>#N/A</v>
      </c>
      <c r="P65" s="330" t="e">
        <f>IF(ISNUMBER(Regressions!R75),ROUND(Regressions!R75, 1), NA())</f>
        <v>#N/A</v>
      </c>
      <c r="Q65" s="206" t="e">
        <f>IF(ISNUMBER(Regressions!S75),ROUND(Regressions!S75, 1), NA())</f>
        <v>#N/A</v>
      </c>
      <c r="R65" s="331" t="e">
        <f>IF(ISNUMBER(Regressions!T75),ROUND(Regressions!T75, 1), NA())</f>
        <v>#N/A</v>
      </c>
      <c r="S65" s="228" t="e">
        <f>IF(ISNUMBER(Regressions!U75),ROUND(Regressions!U75, 1), NA())</f>
        <v>#N/A</v>
      </c>
    </row>
    <row xmlns:x14ac="http://schemas.microsoft.com/office/spreadsheetml/2009/9/ac" r="66" x14ac:dyDescent="0.2">
      <c r="A66" s="327" t="str">
        <f>IF(ISBLANK(Regressions!A76), " ", Regressions!A76)</f>
        <v>Romania</v>
      </c>
      <c r="B66" s="328">
        <f>IF(ISBLANK(Regressions!B76), " ", Regressions!B76)</f>
        <v>2000</v>
      </c>
      <c r="C66" s="333" t="str">
        <f>IF(ISBLANK(Regressions!C76), " ", Regressions!C76)</f>
        <v>Rural</v>
      </c>
      <c r="D66" s="329">
        <f>IF(ISBLANK(Regressions!D76), " ", Regressions!D76)</f>
        <v>2243052.7384422682</v>
      </c>
      <c r="E66" s="205" t="e">
        <f>IF(ISNUMBER(Regressions!E76),ROUND(Regressions!E76, 1), NA())</f>
        <v>#N/A</v>
      </c>
      <c r="F66" s="330" t="e">
        <f>IF(ISNUMBER(Regressions!F76),ROUND(Regressions!F76, 1), NA())</f>
        <v>#N/A</v>
      </c>
      <c r="G66" s="227" t="e">
        <f>IF(ISNUMBER(Regressions!G76),ROUND(Regressions!G76, 1), NA())</f>
        <v>#N/A</v>
      </c>
      <c r="H66" s="331" t="e">
        <f>IF(ISNUMBER(Regressions!H76),ROUND(Regressions!H76, 1), NA())</f>
        <v>#N/A</v>
      </c>
      <c r="I66" s="228" t="e">
        <f>IF(ISNUMBER(Regressions!I76),ROUND(Regressions!I76, 1), NA())</f>
        <v>#N/A</v>
      </c>
      <c r="J66" s="332" t="e">
        <f>IF(ISNUMBER(Regressions!K76),ROUND(Regressions!K76, 1), NA())</f>
        <v>#N/A</v>
      </c>
      <c r="K66" s="330" t="e">
        <f>IF(ISNUMBER(Regressions!L76),ROUND(Regressions!L76, 1), NA())</f>
        <v>#N/A</v>
      </c>
      <c r="L66" s="229" t="e">
        <f>IF(ISNUMBER(Regressions!M76),ROUND(Regressions!M76, 1), NA())</f>
        <v>#N/A</v>
      </c>
      <c r="M66" s="331" t="e">
        <f>IF(ISNUMBER(Regressions!N76),ROUND(Regressions!N76, 1), NA())</f>
        <v>#N/A</v>
      </c>
      <c r="N66" s="228" t="e">
        <f>IF(ISNUMBER(Regressions!O76),ROUND(Regressions!O76, 1), NA())</f>
        <v>#N/A</v>
      </c>
      <c r="O66" s="332" t="e">
        <f>IF(ISNUMBER(Regressions!Q76),ROUND(Regressions!Q76, 1), NA())</f>
        <v>#N/A</v>
      </c>
      <c r="P66" s="330" t="e">
        <f>IF(ISNUMBER(Regressions!R76),ROUND(Regressions!R76, 1), NA())</f>
        <v>#N/A</v>
      </c>
      <c r="Q66" s="206" t="e">
        <f>IF(ISNUMBER(Regressions!S76),ROUND(Regressions!S76, 1), NA())</f>
        <v>#N/A</v>
      </c>
      <c r="R66" s="331" t="e">
        <f>IF(ISNUMBER(Regressions!T76),ROUND(Regressions!T76, 1), NA())</f>
        <v>#N/A</v>
      </c>
      <c r="S66" s="228" t="e">
        <f>IF(ISNUMBER(Regressions!U76),ROUND(Regressions!U76, 1), NA())</f>
        <v>#N/A</v>
      </c>
    </row>
    <row xmlns:x14ac="http://schemas.microsoft.com/office/spreadsheetml/2009/9/ac" r="67" x14ac:dyDescent="0.2">
      <c r="A67" s="327" t="str">
        <f>IF(ISBLANK(Regressions!A77), " ", Regressions!A77)</f>
        <v>Romania</v>
      </c>
      <c r="B67" s="328">
        <f>IF(ISBLANK(Regressions!B77), " ", Regressions!B77)</f>
        <v>2001</v>
      </c>
      <c r="C67" s="333" t="str">
        <f>IF(ISBLANK(Regressions!C77), " ", Regressions!C77)</f>
        <v>Rural</v>
      </c>
      <c r="D67" s="329">
        <f>IF(ISBLANK(Regressions!D77), " ", Regressions!D77)</f>
        <v>2188696.3855894092</v>
      </c>
      <c r="E67" s="205" t="e">
        <f>IF(ISNUMBER(Regressions!E77),ROUND(Regressions!E77, 1), NA())</f>
        <v>#N/A</v>
      </c>
      <c r="F67" s="330" t="e">
        <f>IF(ISNUMBER(Regressions!F77),ROUND(Regressions!F77, 1), NA())</f>
        <v>#N/A</v>
      </c>
      <c r="G67" s="227" t="e">
        <f>IF(ISNUMBER(Regressions!G77),ROUND(Regressions!G77, 1), NA())</f>
        <v>#N/A</v>
      </c>
      <c r="H67" s="331" t="e">
        <f>IF(ISNUMBER(Regressions!H77),ROUND(Regressions!H77, 1), NA())</f>
        <v>#N/A</v>
      </c>
      <c r="I67" s="228" t="e">
        <f>IF(ISNUMBER(Regressions!I77),ROUND(Regressions!I77, 1), NA())</f>
        <v>#N/A</v>
      </c>
      <c r="J67" s="332" t="e">
        <f>IF(ISNUMBER(Regressions!K77),ROUND(Regressions!K77, 1), NA())</f>
        <v>#N/A</v>
      </c>
      <c r="K67" s="330" t="e">
        <f>IF(ISNUMBER(Regressions!L77),ROUND(Regressions!L77, 1), NA())</f>
        <v>#N/A</v>
      </c>
      <c r="L67" s="229" t="e">
        <f>IF(ISNUMBER(Regressions!M77),ROUND(Regressions!M77, 1), NA())</f>
        <v>#N/A</v>
      </c>
      <c r="M67" s="331" t="e">
        <f>IF(ISNUMBER(Regressions!N77),ROUND(Regressions!N77, 1), NA())</f>
        <v>#N/A</v>
      </c>
      <c r="N67" s="228" t="e">
        <f>IF(ISNUMBER(Regressions!O77),ROUND(Regressions!O77, 1), NA())</f>
        <v>#N/A</v>
      </c>
      <c r="O67" s="332" t="e">
        <f>IF(ISNUMBER(Regressions!Q77),ROUND(Regressions!Q77, 1), NA())</f>
        <v>#N/A</v>
      </c>
      <c r="P67" s="330" t="e">
        <f>IF(ISNUMBER(Regressions!R77),ROUND(Regressions!R77, 1), NA())</f>
        <v>#N/A</v>
      </c>
      <c r="Q67" s="206" t="e">
        <f>IF(ISNUMBER(Regressions!S77),ROUND(Regressions!S77, 1), NA())</f>
        <v>#N/A</v>
      </c>
      <c r="R67" s="331" t="e">
        <f>IF(ISNUMBER(Regressions!T77),ROUND(Regressions!T77, 1), NA())</f>
        <v>#N/A</v>
      </c>
      <c r="S67" s="228" t="e">
        <f>IF(ISNUMBER(Regressions!U77),ROUND(Regressions!U77, 1), NA())</f>
        <v>#N/A</v>
      </c>
    </row>
    <row xmlns:x14ac="http://schemas.microsoft.com/office/spreadsheetml/2009/9/ac" r="68" x14ac:dyDescent="0.2">
      <c r="A68" s="327" t="str">
        <f>IF(ISBLANK(Regressions!A78), " ", Regressions!A78)</f>
        <v>Romania</v>
      </c>
      <c r="B68" s="328">
        <f>IF(ISBLANK(Regressions!B78), " ", Regressions!B78)</f>
        <v>2002</v>
      </c>
      <c r="C68" s="333" t="str">
        <f>IF(ISBLANK(Regressions!C78), " ", Regressions!C78)</f>
        <v>Rural</v>
      </c>
      <c r="D68" s="329">
        <f>IF(ISBLANK(Regressions!D78), " ", Regressions!D78)</f>
        <v>2132283.3743225089</v>
      </c>
      <c r="E68" s="205" t="e">
        <f>IF(ISNUMBER(Regressions!E78),ROUND(Regressions!E78, 1), NA())</f>
        <v>#N/A</v>
      </c>
      <c r="F68" s="330" t="e">
        <f>IF(ISNUMBER(Regressions!F78),ROUND(Regressions!F78, 1), NA())</f>
        <v>#N/A</v>
      </c>
      <c r="G68" s="227" t="e">
        <f>IF(ISNUMBER(Regressions!G78),ROUND(Regressions!G78, 1), NA())</f>
        <v>#N/A</v>
      </c>
      <c r="H68" s="331" t="e">
        <f>IF(ISNUMBER(Regressions!H78),ROUND(Regressions!H78, 1), NA())</f>
        <v>#N/A</v>
      </c>
      <c r="I68" s="228" t="e">
        <f>IF(ISNUMBER(Regressions!I78),ROUND(Regressions!I78, 1), NA())</f>
        <v>#N/A</v>
      </c>
      <c r="J68" s="332" t="e">
        <f>IF(ISNUMBER(Regressions!K78),ROUND(Regressions!K78, 1), NA())</f>
        <v>#N/A</v>
      </c>
      <c r="K68" s="330" t="e">
        <f>IF(ISNUMBER(Regressions!L78),ROUND(Regressions!L78, 1), NA())</f>
        <v>#N/A</v>
      </c>
      <c r="L68" s="229" t="e">
        <f>IF(ISNUMBER(Regressions!M78),ROUND(Regressions!M78, 1), NA())</f>
        <v>#N/A</v>
      </c>
      <c r="M68" s="331" t="e">
        <f>IF(ISNUMBER(Regressions!N78),ROUND(Regressions!N78, 1), NA())</f>
        <v>#N/A</v>
      </c>
      <c r="N68" s="228" t="e">
        <f>IF(ISNUMBER(Regressions!O78),ROUND(Regressions!O78, 1), NA())</f>
        <v>#N/A</v>
      </c>
      <c r="O68" s="332" t="e">
        <f>IF(ISNUMBER(Regressions!Q78),ROUND(Regressions!Q78, 1), NA())</f>
        <v>#N/A</v>
      </c>
      <c r="P68" s="330" t="e">
        <f>IF(ISNUMBER(Regressions!R78),ROUND(Regressions!R78, 1), NA())</f>
        <v>#N/A</v>
      </c>
      <c r="Q68" s="206" t="e">
        <f>IF(ISNUMBER(Regressions!S78),ROUND(Regressions!S78, 1), NA())</f>
        <v>#N/A</v>
      </c>
      <c r="R68" s="331" t="e">
        <f>IF(ISNUMBER(Regressions!T78),ROUND(Regressions!T78, 1), NA())</f>
        <v>#N/A</v>
      </c>
      <c r="S68" s="228" t="e">
        <f>IF(ISNUMBER(Regressions!U78),ROUND(Regressions!U78, 1), NA())</f>
        <v>#N/A</v>
      </c>
    </row>
    <row xmlns:x14ac="http://schemas.microsoft.com/office/spreadsheetml/2009/9/ac" r="69" x14ac:dyDescent="0.2">
      <c r="A69" s="327" t="str">
        <f>IF(ISBLANK(Regressions!A79), " ", Regressions!A79)</f>
        <v>Romania</v>
      </c>
      <c r="B69" s="328">
        <f>IF(ISBLANK(Regressions!B79), " ", Regressions!B79)</f>
        <v>2003</v>
      </c>
      <c r="C69" s="333" t="str">
        <f>IF(ISBLANK(Regressions!C79), " ", Regressions!C79)</f>
        <v>Rural</v>
      </c>
      <c r="D69" s="329">
        <f>IF(ISBLANK(Regressions!D79), " ", Regressions!D79)</f>
        <v>2110393.3362372969</v>
      </c>
      <c r="E69" s="205" t="e">
        <f>IF(ISNUMBER(Regressions!E79),ROUND(Regressions!E79, 1), NA())</f>
        <v>#N/A</v>
      </c>
      <c r="F69" s="330" t="e">
        <f>IF(ISNUMBER(Regressions!F79),ROUND(Regressions!F79, 1), NA())</f>
        <v>#N/A</v>
      </c>
      <c r="G69" s="227" t="e">
        <f>IF(ISNUMBER(Regressions!G79),ROUND(Regressions!G79, 1), NA())</f>
        <v>#N/A</v>
      </c>
      <c r="H69" s="331" t="e">
        <f>IF(ISNUMBER(Regressions!H79),ROUND(Regressions!H79, 1), NA())</f>
        <v>#N/A</v>
      </c>
      <c r="I69" s="228" t="e">
        <f>IF(ISNUMBER(Regressions!I79),ROUND(Regressions!I79, 1), NA())</f>
        <v>#N/A</v>
      </c>
      <c r="J69" s="332" t="e">
        <f>IF(ISNUMBER(Regressions!K79),ROUND(Regressions!K79, 1), NA())</f>
        <v>#N/A</v>
      </c>
      <c r="K69" s="330" t="e">
        <f>IF(ISNUMBER(Regressions!L79),ROUND(Regressions!L79, 1), NA())</f>
        <v>#N/A</v>
      </c>
      <c r="L69" s="229" t="e">
        <f>IF(ISNUMBER(Regressions!M79),ROUND(Regressions!M79, 1), NA())</f>
        <v>#N/A</v>
      </c>
      <c r="M69" s="331" t="e">
        <f>IF(ISNUMBER(Regressions!N79),ROUND(Regressions!N79, 1), NA())</f>
        <v>#N/A</v>
      </c>
      <c r="N69" s="228" t="e">
        <f>IF(ISNUMBER(Regressions!O79),ROUND(Regressions!O79, 1), NA())</f>
        <v>#N/A</v>
      </c>
      <c r="O69" s="332" t="e">
        <f>IF(ISNUMBER(Regressions!Q79),ROUND(Regressions!Q79, 1), NA())</f>
        <v>#N/A</v>
      </c>
      <c r="P69" s="330" t="e">
        <f>IF(ISNUMBER(Regressions!R79),ROUND(Regressions!R79, 1), NA())</f>
        <v>#N/A</v>
      </c>
      <c r="Q69" s="206" t="e">
        <f>IF(ISNUMBER(Regressions!S79),ROUND(Regressions!S79, 1), NA())</f>
        <v>#N/A</v>
      </c>
      <c r="R69" s="331" t="e">
        <f>IF(ISNUMBER(Regressions!T79),ROUND(Regressions!T79, 1), NA())</f>
        <v>#N/A</v>
      </c>
      <c r="S69" s="228" t="e">
        <f>IF(ISNUMBER(Regressions!U79),ROUND(Regressions!U79, 1), NA())</f>
        <v>#N/A</v>
      </c>
    </row>
    <row xmlns:x14ac="http://schemas.microsoft.com/office/spreadsheetml/2009/9/ac" r="70" x14ac:dyDescent="0.2">
      <c r="A70" s="327" t="str">
        <f>IF(ISBLANK(Regressions!A80), " ", Regressions!A80)</f>
        <v>Romania</v>
      </c>
      <c r="B70" s="328">
        <f>IF(ISBLANK(Regressions!B80), " ", Regressions!B80)</f>
        <v>2004</v>
      </c>
      <c r="C70" s="333" t="str">
        <f>IF(ISBLANK(Regressions!C80), " ", Regressions!C80)</f>
        <v>Rural</v>
      </c>
      <c r="D70" s="329">
        <f>IF(ISBLANK(Regressions!D80), " ", Regressions!D80)</f>
        <v>2088041.177698669</v>
      </c>
      <c r="E70" s="205" t="e">
        <f>IF(ISNUMBER(Regressions!E80),ROUND(Regressions!E80, 1), NA())</f>
        <v>#N/A</v>
      </c>
      <c r="F70" s="330" t="e">
        <f>IF(ISNUMBER(Regressions!F80),ROUND(Regressions!F80, 1), NA())</f>
        <v>#N/A</v>
      </c>
      <c r="G70" s="227" t="e">
        <f>IF(ISNUMBER(Regressions!G80),ROUND(Regressions!G80, 1), NA())</f>
        <v>#N/A</v>
      </c>
      <c r="H70" s="331" t="e">
        <f>IF(ISNUMBER(Regressions!H80),ROUND(Regressions!H80, 1), NA())</f>
        <v>#N/A</v>
      </c>
      <c r="I70" s="228" t="e">
        <f>IF(ISNUMBER(Regressions!I80),ROUND(Regressions!I80, 1), NA())</f>
        <v>#N/A</v>
      </c>
      <c r="J70" s="332" t="e">
        <f>IF(ISNUMBER(Regressions!K80),ROUND(Regressions!K80, 1), NA())</f>
        <v>#N/A</v>
      </c>
      <c r="K70" s="330" t="e">
        <f>IF(ISNUMBER(Regressions!L80),ROUND(Regressions!L80, 1), NA())</f>
        <v>#N/A</v>
      </c>
      <c r="L70" s="229" t="e">
        <f>IF(ISNUMBER(Regressions!M80),ROUND(Regressions!M80, 1), NA())</f>
        <v>#N/A</v>
      </c>
      <c r="M70" s="331" t="e">
        <f>IF(ISNUMBER(Regressions!N80),ROUND(Regressions!N80, 1), NA())</f>
        <v>#N/A</v>
      </c>
      <c r="N70" s="228" t="e">
        <f>IF(ISNUMBER(Regressions!O80),ROUND(Regressions!O80, 1), NA())</f>
        <v>#N/A</v>
      </c>
      <c r="O70" s="332" t="e">
        <f>IF(ISNUMBER(Regressions!Q80),ROUND(Regressions!Q80, 1), NA())</f>
        <v>#N/A</v>
      </c>
      <c r="P70" s="330" t="e">
        <f>IF(ISNUMBER(Regressions!R80),ROUND(Regressions!R80, 1), NA())</f>
        <v>#N/A</v>
      </c>
      <c r="Q70" s="206" t="e">
        <f>IF(ISNUMBER(Regressions!S80),ROUND(Regressions!S80, 1), NA())</f>
        <v>#N/A</v>
      </c>
      <c r="R70" s="331" t="e">
        <f>IF(ISNUMBER(Regressions!T80),ROUND(Regressions!T80, 1), NA())</f>
        <v>#N/A</v>
      </c>
      <c r="S70" s="228" t="e">
        <f>IF(ISNUMBER(Regressions!U80),ROUND(Regressions!U80, 1), NA())</f>
        <v>#N/A</v>
      </c>
    </row>
    <row xmlns:x14ac="http://schemas.microsoft.com/office/spreadsheetml/2009/9/ac" r="71" x14ac:dyDescent="0.2">
      <c r="A71" s="327" t="str">
        <f>IF(ISBLANK(Regressions!A81), " ", Regressions!A81)</f>
        <v>Romania</v>
      </c>
      <c r="B71" s="328">
        <f>IF(ISBLANK(Regressions!B81), " ", Regressions!B81)</f>
        <v>2005</v>
      </c>
      <c r="C71" s="333" t="str">
        <f>IF(ISBLANK(Regressions!C81), " ", Regressions!C81)</f>
        <v>Rural</v>
      </c>
      <c r="D71" s="329">
        <f>IF(ISBLANK(Regressions!D81), " ", Regressions!D81)</f>
        <v>2061747.852885819</v>
      </c>
      <c r="E71" s="205" t="e">
        <f>IF(ISNUMBER(Regressions!E81),ROUND(Regressions!E81, 1), NA())</f>
        <v>#N/A</v>
      </c>
      <c r="F71" s="330" t="e">
        <f>IF(ISNUMBER(Regressions!F81),ROUND(Regressions!F81, 1), NA())</f>
        <v>#N/A</v>
      </c>
      <c r="G71" s="227" t="e">
        <f>IF(ISNUMBER(Regressions!G81),ROUND(Regressions!G81, 1), NA())</f>
        <v>#N/A</v>
      </c>
      <c r="H71" s="331" t="e">
        <f>IF(ISNUMBER(Regressions!H81),ROUND(Regressions!H81, 1), NA())</f>
        <v>#N/A</v>
      </c>
      <c r="I71" s="228" t="e">
        <f>IF(ISNUMBER(Regressions!I81),ROUND(Regressions!I81, 1), NA())</f>
        <v>#N/A</v>
      </c>
      <c r="J71" s="332" t="e">
        <f>IF(ISNUMBER(Regressions!K81),ROUND(Regressions!K81, 1), NA())</f>
        <v>#N/A</v>
      </c>
      <c r="K71" s="330" t="e">
        <f>IF(ISNUMBER(Regressions!L81),ROUND(Regressions!L81, 1), NA())</f>
        <v>#N/A</v>
      </c>
      <c r="L71" s="229" t="e">
        <f>IF(ISNUMBER(Regressions!M81),ROUND(Regressions!M81, 1), NA())</f>
        <v>#N/A</v>
      </c>
      <c r="M71" s="331" t="e">
        <f>IF(ISNUMBER(Regressions!N81),ROUND(Regressions!N81, 1), NA())</f>
        <v>#N/A</v>
      </c>
      <c r="N71" s="228" t="e">
        <f>IF(ISNUMBER(Regressions!O81),ROUND(Regressions!O81, 1), NA())</f>
        <v>#N/A</v>
      </c>
      <c r="O71" s="332" t="e">
        <f>IF(ISNUMBER(Regressions!Q81),ROUND(Regressions!Q81, 1), NA())</f>
        <v>#N/A</v>
      </c>
      <c r="P71" s="330" t="e">
        <f>IF(ISNUMBER(Regressions!R81),ROUND(Regressions!R81, 1), NA())</f>
        <v>#N/A</v>
      </c>
      <c r="Q71" s="206" t="e">
        <f>IF(ISNUMBER(Regressions!S81),ROUND(Regressions!S81, 1), NA())</f>
        <v>#N/A</v>
      </c>
      <c r="R71" s="331" t="e">
        <f>IF(ISNUMBER(Regressions!T81),ROUND(Regressions!T81, 1), NA())</f>
        <v>#N/A</v>
      </c>
      <c r="S71" s="228" t="e">
        <f>IF(ISNUMBER(Regressions!U81),ROUND(Regressions!U81, 1), NA())</f>
        <v>#N/A</v>
      </c>
    </row>
    <row xmlns:x14ac="http://schemas.microsoft.com/office/spreadsheetml/2009/9/ac" r="72" x14ac:dyDescent="0.2">
      <c r="A72" s="327" t="str">
        <f>IF(ISBLANK(Regressions!A82), " ", Regressions!A82)</f>
        <v>Romania</v>
      </c>
      <c r="B72" s="328">
        <f>IF(ISBLANK(Regressions!B82), " ", Regressions!B82)</f>
        <v>2006</v>
      </c>
      <c r="C72" s="333" t="str">
        <f>IF(ISBLANK(Regressions!C82), " ", Regressions!C82)</f>
        <v>Rural</v>
      </c>
      <c r="D72" s="329">
        <f>IF(ISBLANK(Regressions!D82), " ", Regressions!D82)</f>
        <v>1936350.582094955</v>
      </c>
      <c r="E72" s="205" t="e">
        <f>IF(ISNUMBER(Regressions!E82),ROUND(Regressions!E82, 1), NA())</f>
        <v>#N/A</v>
      </c>
      <c r="F72" s="330" t="e">
        <f>IF(ISNUMBER(Regressions!F82),ROUND(Regressions!F82, 1), NA())</f>
        <v>#N/A</v>
      </c>
      <c r="G72" s="227" t="e">
        <f>IF(ISNUMBER(Regressions!G82),ROUND(Regressions!G82, 1), NA())</f>
        <v>#N/A</v>
      </c>
      <c r="H72" s="331" t="e">
        <f>IF(ISNUMBER(Regressions!H82),ROUND(Regressions!H82, 1), NA())</f>
        <v>#N/A</v>
      </c>
      <c r="I72" s="228" t="e">
        <f>IF(ISNUMBER(Regressions!I82),ROUND(Regressions!I82, 1), NA())</f>
        <v>#N/A</v>
      </c>
      <c r="J72" s="332" t="e">
        <f>IF(ISNUMBER(Regressions!K82),ROUND(Regressions!K82, 1), NA())</f>
        <v>#N/A</v>
      </c>
      <c r="K72" s="330" t="e">
        <f>IF(ISNUMBER(Regressions!L82),ROUND(Regressions!L82, 1), NA())</f>
        <v>#N/A</v>
      </c>
      <c r="L72" s="229" t="e">
        <f>IF(ISNUMBER(Regressions!M82),ROUND(Regressions!M82, 1), NA())</f>
        <v>#N/A</v>
      </c>
      <c r="M72" s="331" t="e">
        <f>IF(ISNUMBER(Regressions!N82),ROUND(Regressions!N82, 1), NA())</f>
        <v>#N/A</v>
      </c>
      <c r="N72" s="228" t="e">
        <f>IF(ISNUMBER(Regressions!O82),ROUND(Regressions!O82, 1), NA())</f>
        <v>#N/A</v>
      </c>
      <c r="O72" s="332" t="e">
        <f>IF(ISNUMBER(Regressions!Q82),ROUND(Regressions!Q82, 1), NA())</f>
        <v>#N/A</v>
      </c>
      <c r="P72" s="330" t="e">
        <f>IF(ISNUMBER(Regressions!R82),ROUND(Regressions!R82, 1), NA())</f>
        <v>#N/A</v>
      </c>
      <c r="Q72" s="206" t="e">
        <f>IF(ISNUMBER(Regressions!S82),ROUND(Regressions!S82, 1), NA())</f>
        <v>#N/A</v>
      </c>
      <c r="R72" s="331" t="e">
        <f>IF(ISNUMBER(Regressions!T82),ROUND(Regressions!T82, 1), NA())</f>
        <v>#N/A</v>
      </c>
      <c r="S72" s="228" t="e">
        <f>IF(ISNUMBER(Regressions!U82),ROUND(Regressions!U82, 1), NA())</f>
        <v>#N/A</v>
      </c>
    </row>
    <row xmlns:x14ac="http://schemas.microsoft.com/office/spreadsheetml/2009/9/ac" r="73" x14ac:dyDescent="0.2">
      <c r="A73" s="327" t="str">
        <f>IF(ISBLANK(Regressions!A83), " ", Regressions!A83)</f>
        <v>Romania</v>
      </c>
      <c r="B73" s="328">
        <f>IF(ISBLANK(Regressions!B83), " ", Regressions!B83)</f>
        <v>2007</v>
      </c>
      <c r="C73" s="333" t="str">
        <f>IF(ISBLANK(Regressions!C83), " ", Regressions!C83)</f>
        <v>Rural</v>
      </c>
      <c r="D73" s="329">
        <f>IF(ISBLANK(Regressions!D83), " ", Regressions!D83)</f>
        <v>1912124.5503239441</v>
      </c>
      <c r="E73" s="205" t="e">
        <f>IF(ISNUMBER(Regressions!E83),ROUND(Regressions!E83, 1), NA())</f>
        <v>#N/A</v>
      </c>
      <c r="F73" s="330" t="e">
        <f>IF(ISNUMBER(Regressions!F83),ROUND(Regressions!F83, 1), NA())</f>
        <v>#N/A</v>
      </c>
      <c r="G73" s="227" t="e">
        <f>IF(ISNUMBER(Regressions!G83),ROUND(Regressions!G83, 1), NA())</f>
        <v>#N/A</v>
      </c>
      <c r="H73" s="331" t="e">
        <f>IF(ISNUMBER(Regressions!H83),ROUND(Regressions!H83, 1), NA())</f>
        <v>#N/A</v>
      </c>
      <c r="I73" s="228" t="e">
        <f>IF(ISNUMBER(Regressions!I83),ROUND(Regressions!I83, 1), NA())</f>
        <v>#N/A</v>
      </c>
      <c r="J73" s="332" t="e">
        <f>IF(ISNUMBER(Regressions!K83),ROUND(Regressions!K83, 1), NA())</f>
        <v>#N/A</v>
      </c>
      <c r="K73" s="330" t="e">
        <f>IF(ISNUMBER(Regressions!L83),ROUND(Regressions!L83, 1), NA())</f>
        <v>#N/A</v>
      </c>
      <c r="L73" s="229" t="e">
        <f>IF(ISNUMBER(Regressions!M83),ROUND(Regressions!M83, 1), NA())</f>
        <v>#N/A</v>
      </c>
      <c r="M73" s="331" t="e">
        <f>IF(ISNUMBER(Regressions!N83),ROUND(Regressions!N83, 1), NA())</f>
        <v>#N/A</v>
      </c>
      <c r="N73" s="228" t="e">
        <f>IF(ISNUMBER(Regressions!O83),ROUND(Regressions!O83, 1), NA())</f>
        <v>#N/A</v>
      </c>
      <c r="O73" s="332" t="e">
        <f>IF(ISNUMBER(Regressions!Q83),ROUND(Regressions!Q83, 1), NA())</f>
        <v>#N/A</v>
      </c>
      <c r="P73" s="330" t="e">
        <f>IF(ISNUMBER(Regressions!R83),ROUND(Regressions!R83, 1), NA())</f>
        <v>#N/A</v>
      </c>
      <c r="Q73" s="206" t="e">
        <f>IF(ISNUMBER(Regressions!S83),ROUND(Regressions!S83, 1), NA())</f>
        <v>#N/A</v>
      </c>
      <c r="R73" s="331" t="e">
        <f>IF(ISNUMBER(Regressions!T83),ROUND(Regressions!T83, 1), NA())</f>
        <v>#N/A</v>
      </c>
      <c r="S73" s="228" t="e">
        <f>IF(ISNUMBER(Regressions!U83),ROUND(Regressions!U83, 1), NA())</f>
        <v>#N/A</v>
      </c>
    </row>
    <row xmlns:x14ac="http://schemas.microsoft.com/office/spreadsheetml/2009/9/ac" r="74" x14ac:dyDescent="0.2">
      <c r="A74" s="327" t="str">
        <f>IF(ISBLANK(Regressions!A84), " ", Regressions!A84)</f>
        <v>Romania</v>
      </c>
      <c r="B74" s="328">
        <f>IF(ISBLANK(Regressions!B84), " ", Regressions!B84)</f>
        <v>2008</v>
      </c>
      <c r="C74" s="333" t="str">
        <f>IF(ISBLANK(Regressions!C84), " ", Regressions!C84)</f>
        <v>Rural</v>
      </c>
      <c r="D74" s="329">
        <f>IF(ISBLANK(Regressions!D84), " ", Regressions!D84)</f>
        <v>1755894.490002136</v>
      </c>
      <c r="E74" s="205" t="e">
        <f>IF(ISNUMBER(Regressions!E84),ROUND(Regressions!E84, 1), NA())</f>
        <v>#N/A</v>
      </c>
      <c r="F74" s="330" t="e">
        <f>IF(ISNUMBER(Regressions!F84),ROUND(Regressions!F84, 1), NA())</f>
        <v>#N/A</v>
      </c>
      <c r="G74" s="227" t="e">
        <f>IF(ISNUMBER(Regressions!G84),ROUND(Regressions!G84, 1), NA())</f>
        <v>#N/A</v>
      </c>
      <c r="H74" s="331" t="e">
        <f>IF(ISNUMBER(Regressions!H84),ROUND(Regressions!H84, 1), NA())</f>
        <v>#N/A</v>
      </c>
      <c r="I74" s="228" t="e">
        <f>IF(ISNUMBER(Regressions!I84),ROUND(Regressions!I84, 1), NA())</f>
        <v>#N/A</v>
      </c>
      <c r="J74" s="332" t="e">
        <f>IF(ISNUMBER(Regressions!K84),ROUND(Regressions!K84, 1), NA())</f>
        <v>#N/A</v>
      </c>
      <c r="K74" s="330" t="e">
        <f>IF(ISNUMBER(Regressions!L84),ROUND(Regressions!L84, 1), NA())</f>
        <v>#N/A</v>
      </c>
      <c r="L74" s="229" t="e">
        <f>IF(ISNUMBER(Regressions!M84),ROUND(Regressions!M84, 1), NA())</f>
        <v>#N/A</v>
      </c>
      <c r="M74" s="331" t="e">
        <f>IF(ISNUMBER(Regressions!N84),ROUND(Regressions!N84, 1), NA())</f>
        <v>#N/A</v>
      </c>
      <c r="N74" s="228" t="e">
        <f>IF(ISNUMBER(Regressions!O84),ROUND(Regressions!O84, 1), NA())</f>
        <v>#N/A</v>
      </c>
      <c r="O74" s="332" t="e">
        <f>IF(ISNUMBER(Regressions!Q84),ROUND(Regressions!Q84, 1), NA())</f>
        <v>#N/A</v>
      </c>
      <c r="P74" s="330" t="e">
        <f>IF(ISNUMBER(Regressions!R84),ROUND(Regressions!R84, 1), NA())</f>
        <v>#N/A</v>
      </c>
      <c r="Q74" s="206" t="e">
        <f>IF(ISNUMBER(Regressions!S84),ROUND(Regressions!S84, 1), NA())</f>
        <v>#N/A</v>
      </c>
      <c r="R74" s="331" t="e">
        <f>IF(ISNUMBER(Regressions!T84),ROUND(Regressions!T84, 1), NA())</f>
        <v>#N/A</v>
      </c>
      <c r="S74" s="228" t="e">
        <f>IF(ISNUMBER(Regressions!U84),ROUND(Regressions!U84, 1), NA())</f>
        <v>#N/A</v>
      </c>
    </row>
    <row xmlns:x14ac="http://schemas.microsoft.com/office/spreadsheetml/2009/9/ac" r="75" x14ac:dyDescent="0.2">
      <c r="A75" s="327" t="str">
        <f>IF(ISBLANK(Regressions!A85), " ", Regressions!A85)</f>
        <v>Romania</v>
      </c>
      <c r="B75" s="328">
        <f>IF(ISBLANK(Regressions!B85), " ", Regressions!B85)</f>
        <v>2009</v>
      </c>
      <c r="C75" s="333" t="str">
        <f>IF(ISBLANK(Regressions!C85), " ", Regressions!C85)</f>
        <v>Rural</v>
      </c>
      <c r="D75" s="329">
        <f>IF(ISBLANK(Regressions!D85), " ", Regressions!D85)</f>
        <v>1624502.3635468669</v>
      </c>
      <c r="E75" s="205" t="e">
        <f>IF(ISNUMBER(Regressions!E85),ROUND(Regressions!E85, 1), NA())</f>
        <v>#N/A</v>
      </c>
      <c r="F75" s="330" t="e">
        <f>IF(ISNUMBER(Regressions!F85),ROUND(Regressions!F85, 1), NA())</f>
        <v>#N/A</v>
      </c>
      <c r="G75" s="227" t="e">
        <f>IF(ISNUMBER(Regressions!G85),ROUND(Regressions!G85, 1), NA())</f>
        <v>#N/A</v>
      </c>
      <c r="H75" s="331" t="e">
        <f>IF(ISNUMBER(Regressions!H85),ROUND(Regressions!H85, 1), NA())</f>
        <v>#N/A</v>
      </c>
      <c r="I75" s="228" t="e">
        <f>IF(ISNUMBER(Regressions!I85),ROUND(Regressions!I85, 1), NA())</f>
        <v>#N/A</v>
      </c>
      <c r="J75" s="332" t="e">
        <f>IF(ISNUMBER(Regressions!K85),ROUND(Regressions!K85, 1), NA())</f>
        <v>#N/A</v>
      </c>
      <c r="K75" s="330" t="e">
        <f>IF(ISNUMBER(Regressions!L85),ROUND(Regressions!L85, 1), NA())</f>
        <v>#N/A</v>
      </c>
      <c r="L75" s="229" t="e">
        <f>IF(ISNUMBER(Regressions!M85),ROUND(Regressions!M85, 1), NA())</f>
        <v>#N/A</v>
      </c>
      <c r="M75" s="331" t="e">
        <f>IF(ISNUMBER(Regressions!N85),ROUND(Regressions!N85, 1), NA())</f>
        <v>#N/A</v>
      </c>
      <c r="N75" s="228" t="e">
        <f>IF(ISNUMBER(Regressions!O85),ROUND(Regressions!O85, 1), NA())</f>
        <v>#N/A</v>
      </c>
      <c r="O75" s="332" t="e">
        <f>IF(ISNUMBER(Regressions!Q85),ROUND(Regressions!Q85, 1), NA())</f>
        <v>#N/A</v>
      </c>
      <c r="P75" s="330" t="e">
        <f>IF(ISNUMBER(Regressions!R85),ROUND(Regressions!R85, 1), NA())</f>
        <v>#N/A</v>
      </c>
      <c r="Q75" s="206" t="e">
        <f>IF(ISNUMBER(Regressions!S85),ROUND(Regressions!S85, 1), NA())</f>
        <v>#N/A</v>
      </c>
      <c r="R75" s="331" t="e">
        <f>IF(ISNUMBER(Regressions!T85),ROUND(Regressions!T85, 1), NA())</f>
        <v>#N/A</v>
      </c>
      <c r="S75" s="228" t="e">
        <f>IF(ISNUMBER(Regressions!U85),ROUND(Regressions!U85, 1), NA())</f>
        <v>#N/A</v>
      </c>
    </row>
    <row xmlns:x14ac="http://schemas.microsoft.com/office/spreadsheetml/2009/9/ac" r="76" x14ac:dyDescent="0.2">
      <c r="A76" s="327" t="str">
        <f>IF(ISBLANK(Regressions!A86), " ", Regressions!A86)</f>
        <v>Romania</v>
      </c>
      <c r="B76" s="328">
        <f>IF(ISBLANK(Regressions!B86), " ", Regressions!B86)</f>
        <v>2010</v>
      </c>
      <c r="C76" s="333" t="str">
        <f>IF(ISBLANK(Regressions!C86), " ", Regressions!C86)</f>
        <v>Rural</v>
      </c>
      <c r="D76" s="329">
        <f>IF(ISBLANK(Regressions!D86), " ", Regressions!D86)</f>
        <v>1605942.8573894501</v>
      </c>
      <c r="E76" s="205" t="e">
        <f>IF(ISNUMBER(Regressions!E86),ROUND(Regressions!E86, 1), NA())</f>
        <v>#N/A</v>
      </c>
      <c r="F76" s="330" t="e">
        <f>IF(ISNUMBER(Regressions!F86),ROUND(Regressions!F86, 1), NA())</f>
        <v>#N/A</v>
      </c>
      <c r="G76" s="227" t="e">
        <f>IF(ISNUMBER(Regressions!G86),ROUND(Regressions!G86, 1), NA())</f>
        <v>#N/A</v>
      </c>
      <c r="H76" s="331" t="e">
        <f>IF(ISNUMBER(Regressions!H86),ROUND(Regressions!H86, 1), NA())</f>
        <v>#N/A</v>
      </c>
      <c r="I76" s="228" t="e">
        <f>IF(ISNUMBER(Regressions!I86),ROUND(Regressions!I86, 1), NA())</f>
        <v>#N/A</v>
      </c>
      <c r="J76" s="332" t="e">
        <f>IF(ISNUMBER(Regressions!K86),ROUND(Regressions!K86, 1), NA())</f>
        <v>#N/A</v>
      </c>
      <c r="K76" s="330" t="e">
        <f>IF(ISNUMBER(Regressions!L86),ROUND(Regressions!L86, 1), NA())</f>
        <v>#N/A</v>
      </c>
      <c r="L76" s="229" t="e">
        <f>IF(ISNUMBER(Regressions!M86),ROUND(Regressions!M86, 1), NA())</f>
        <v>#N/A</v>
      </c>
      <c r="M76" s="331" t="e">
        <f>IF(ISNUMBER(Regressions!N86),ROUND(Regressions!N86, 1), NA())</f>
        <v>#N/A</v>
      </c>
      <c r="N76" s="228" t="e">
        <f>IF(ISNUMBER(Regressions!O86),ROUND(Regressions!O86, 1), NA())</f>
        <v>#N/A</v>
      </c>
      <c r="O76" s="332" t="e">
        <f>IF(ISNUMBER(Regressions!Q86),ROUND(Regressions!Q86, 1), NA())</f>
        <v>#N/A</v>
      </c>
      <c r="P76" s="330" t="e">
        <f>IF(ISNUMBER(Regressions!R86),ROUND(Regressions!R86, 1), NA())</f>
        <v>#N/A</v>
      </c>
      <c r="Q76" s="206" t="e">
        <f>IF(ISNUMBER(Regressions!S86),ROUND(Regressions!S86, 1), NA())</f>
        <v>#N/A</v>
      </c>
      <c r="R76" s="331" t="e">
        <f>IF(ISNUMBER(Regressions!T86),ROUND(Regressions!T86, 1), NA())</f>
        <v>#N/A</v>
      </c>
      <c r="S76" s="228" t="e">
        <f>IF(ISNUMBER(Regressions!U86),ROUND(Regressions!U86, 1), NA())</f>
        <v>#N/A</v>
      </c>
    </row>
    <row xmlns:x14ac="http://schemas.microsoft.com/office/spreadsheetml/2009/9/ac" r="77" x14ac:dyDescent="0.2">
      <c r="A77" s="327" t="str">
        <f>IF(ISBLANK(Regressions!A87), " ", Regressions!A87)</f>
        <v>Romania</v>
      </c>
      <c r="B77" s="328">
        <f>IF(ISBLANK(Regressions!B87), " ", Regressions!B87)</f>
        <v>2011</v>
      </c>
      <c r="C77" s="333" t="str">
        <f>IF(ISBLANK(Regressions!C87), " ", Regressions!C87)</f>
        <v>Rural</v>
      </c>
      <c r="D77" s="329">
        <f>IF(ISBLANK(Regressions!D87), " ", Regressions!D87)</f>
        <v>1593961.0004966729</v>
      </c>
      <c r="E77" s="205" t="e">
        <f>IF(ISNUMBER(Regressions!E87),ROUND(Regressions!E87, 1), NA())</f>
        <v>#N/A</v>
      </c>
      <c r="F77" s="330" t="e">
        <f>IF(ISNUMBER(Regressions!F87),ROUND(Regressions!F87, 1), NA())</f>
        <v>#N/A</v>
      </c>
      <c r="G77" s="227" t="e">
        <f>IF(ISNUMBER(Regressions!G87),ROUND(Regressions!G87, 1), NA())</f>
        <v>#N/A</v>
      </c>
      <c r="H77" s="331" t="e">
        <f>IF(ISNUMBER(Regressions!H87),ROUND(Regressions!H87, 1), NA())</f>
        <v>#N/A</v>
      </c>
      <c r="I77" s="228" t="e">
        <f>IF(ISNUMBER(Regressions!I87),ROUND(Regressions!I87, 1), NA())</f>
        <v>#N/A</v>
      </c>
      <c r="J77" s="332" t="e">
        <f>IF(ISNUMBER(Regressions!K87),ROUND(Regressions!K87, 1), NA())</f>
        <v>#N/A</v>
      </c>
      <c r="K77" s="330" t="e">
        <f>IF(ISNUMBER(Regressions!L87),ROUND(Regressions!L87, 1), NA())</f>
        <v>#N/A</v>
      </c>
      <c r="L77" s="229" t="e">
        <f>IF(ISNUMBER(Regressions!M87),ROUND(Regressions!M87, 1), NA())</f>
        <v>#N/A</v>
      </c>
      <c r="M77" s="331" t="e">
        <f>IF(ISNUMBER(Regressions!N87),ROUND(Regressions!N87, 1), NA())</f>
        <v>#N/A</v>
      </c>
      <c r="N77" s="228" t="e">
        <f>IF(ISNUMBER(Regressions!O87),ROUND(Regressions!O87, 1), NA())</f>
        <v>#N/A</v>
      </c>
      <c r="O77" s="332" t="e">
        <f>IF(ISNUMBER(Regressions!Q87),ROUND(Regressions!Q87, 1), NA())</f>
        <v>#N/A</v>
      </c>
      <c r="P77" s="330" t="e">
        <f>IF(ISNUMBER(Regressions!R87),ROUND(Regressions!R87, 1), NA())</f>
        <v>#N/A</v>
      </c>
      <c r="Q77" s="206" t="e">
        <f>IF(ISNUMBER(Regressions!S87),ROUND(Regressions!S87, 1), NA())</f>
        <v>#N/A</v>
      </c>
      <c r="R77" s="331" t="e">
        <f>IF(ISNUMBER(Regressions!T87),ROUND(Regressions!T87, 1), NA())</f>
        <v>#N/A</v>
      </c>
      <c r="S77" s="228" t="e">
        <f>IF(ISNUMBER(Regressions!U87),ROUND(Regressions!U87, 1), NA())</f>
        <v>#N/A</v>
      </c>
    </row>
    <row xmlns:x14ac="http://schemas.microsoft.com/office/spreadsheetml/2009/9/ac" r="78" x14ac:dyDescent="0.2">
      <c r="A78" s="327" t="str">
        <f>IF(ISBLANK(Regressions!A88), " ", Regressions!A88)</f>
        <v>Romania</v>
      </c>
      <c r="B78" s="328">
        <f>IF(ISBLANK(Regressions!B88), " ", Regressions!B88)</f>
        <v>2012</v>
      </c>
      <c r="C78" s="333" t="str">
        <f>IF(ISBLANK(Regressions!C88), " ", Regressions!C88)</f>
        <v>Rural</v>
      </c>
      <c r="D78" s="329">
        <f>IF(ISBLANK(Regressions!D88), " ", Regressions!D88)</f>
        <v>1590029.41831665</v>
      </c>
      <c r="E78" s="205" t="e">
        <f>IF(ISNUMBER(Regressions!E88),ROUND(Regressions!E88, 1), NA())</f>
        <v>#N/A</v>
      </c>
      <c r="F78" s="330" t="e">
        <f>IF(ISNUMBER(Regressions!F88),ROUND(Regressions!F88, 1), NA())</f>
        <v>#N/A</v>
      </c>
      <c r="G78" s="227" t="e">
        <f>IF(ISNUMBER(Regressions!G88),ROUND(Regressions!G88, 1), NA())</f>
        <v>#N/A</v>
      </c>
      <c r="H78" s="331" t="e">
        <f>IF(ISNUMBER(Regressions!H88),ROUND(Regressions!H88, 1), NA())</f>
        <v>#N/A</v>
      </c>
      <c r="I78" s="228" t="e">
        <f>IF(ISNUMBER(Regressions!I88),ROUND(Regressions!I88, 1), NA())</f>
        <v>#N/A</v>
      </c>
      <c r="J78" s="332" t="e">
        <f>IF(ISNUMBER(Regressions!K88),ROUND(Regressions!K88, 1), NA())</f>
        <v>#N/A</v>
      </c>
      <c r="K78" s="330" t="e">
        <f>IF(ISNUMBER(Regressions!L88),ROUND(Regressions!L88, 1), NA())</f>
        <v>#N/A</v>
      </c>
      <c r="L78" s="229" t="e">
        <f>IF(ISNUMBER(Regressions!M88),ROUND(Regressions!M88, 1), NA())</f>
        <v>#N/A</v>
      </c>
      <c r="M78" s="331" t="e">
        <f>IF(ISNUMBER(Regressions!N88),ROUND(Regressions!N88, 1), NA())</f>
        <v>#N/A</v>
      </c>
      <c r="N78" s="228" t="e">
        <f>IF(ISNUMBER(Regressions!O88),ROUND(Regressions!O88, 1), NA())</f>
        <v>#N/A</v>
      </c>
      <c r="O78" s="332" t="e">
        <f>IF(ISNUMBER(Regressions!Q88),ROUND(Regressions!Q88, 1), NA())</f>
        <v>#N/A</v>
      </c>
      <c r="P78" s="330" t="e">
        <f>IF(ISNUMBER(Regressions!R88),ROUND(Regressions!R88, 1), NA())</f>
        <v>#N/A</v>
      </c>
      <c r="Q78" s="206" t="e">
        <f>IF(ISNUMBER(Regressions!S88),ROUND(Regressions!S88, 1), NA())</f>
        <v>#N/A</v>
      </c>
      <c r="R78" s="331" t="e">
        <f>IF(ISNUMBER(Regressions!T88),ROUND(Regressions!T88, 1), NA())</f>
        <v>#N/A</v>
      </c>
      <c r="S78" s="228" t="e">
        <f>IF(ISNUMBER(Regressions!U88),ROUND(Regressions!U88, 1), NA())</f>
        <v>#N/A</v>
      </c>
    </row>
    <row xmlns:x14ac="http://schemas.microsoft.com/office/spreadsheetml/2009/9/ac" r="79" x14ac:dyDescent="0.2">
      <c r="A79" s="327" t="str">
        <f>IF(ISBLANK(Regressions!A89), " ", Regressions!A89)</f>
        <v>Romania</v>
      </c>
      <c r="B79" s="328">
        <f>IF(ISBLANK(Regressions!B89), " ", Regressions!B89)</f>
        <v>2013</v>
      </c>
      <c r="C79" s="333" t="str">
        <f>IF(ISBLANK(Regressions!C89), " ", Regressions!C89)</f>
        <v>Rural</v>
      </c>
      <c r="D79" s="329">
        <f>IF(ISBLANK(Regressions!D89), " ", Regressions!D89)</f>
        <v>1585272.4150775529</v>
      </c>
      <c r="E79" s="205" t="e">
        <f>IF(ISNUMBER(Regressions!E89),ROUND(Regressions!E89, 1), NA())</f>
        <v>#N/A</v>
      </c>
      <c r="F79" s="330" t="e">
        <f>IF(ISNUMBER(Regressions!F89),ROUND(Regressions!F89, 1), NA())</f>
        <v>#N/A</v>
      </c>
      <c r="G79" s="227" t="e">
        <f>IF(ISNUMBER(Regressions!G89),ROUND(Regressions!G89, 1), NA())</f>
        <v>#N/A</v>
      </c>
      <c r="H79" s="331" t="e">
        <f>IF(ISNUMBER(Regressions!H89),ROUND(Regressions!H89, 1), NA())</f>
        <v>#N/A</v>
      </c>
      <c r="I79" s="228" t="e">
        <f>IF(ISNUMBER(Regressions!I89),ROUND(Regressions!I89, 1), NA())</f>
        <v>#N/A</v>
      </c>
      <c r="J79" s="332" t="e">
        <f>IF(ISNUMBER(Regressions!K89),ROUND(Regressions!K89, 1), NA())</f>
        <v>#N/A</v>
      </c>
      <c r="K79" s="330" t="e">
        <f>IF(ISNUMBER(Regressions!L89),ROUND(Regressions!L89, 1), NA())</f>
        <v>#N/A</v>
      </c>
      <c r="L79" s="229" t="e">
        <f>IF(ISNUMBER(Regressions!M89),ROUND(Regressions!M89, 1), NA())</f>
        <v>#N/A</v>
      </c>
      <c r="M79" s="331" t="e">
        <f>IF(ISNUMBER(Regressions!N89),ROUND(Regressions!N89, 1), NA())</f>
        <v>#N/A</v>
      </c>
      <c r="N79" s="228" t="e">
        <f>IF(ISNUMBER(Regressions!O89),ROUND(Regressions!O89, 1), NA())</f>
        <v>#N/A</v>
      </c>
      <c r="O79" s="332" t="e">
        <f>IF(ISNUMBER(Regressions!Q89),ROUND(Regressions!Q89, 1), NA())</f>
        <v>#N/A</v>
      </c>
      <c r="P79" s="330" t="e">
        <f>IF(ISNUMBER(Regressions!R89),ROUND(Regressions!R89, 1), NA())</f>
        <v>#N/A</v>
      </c>
      <c r="Q79" s="206" t="e">
        <f>IF(ISNUMBER(Regressions!S89),ROUND(Regressions!S89, 1), NA())</f>
        <v>#N/A</v>
      </c>
      <c r="R79" s="331" t="e">
        <f>IF(ISNUMBER(Regressions!T89),ROUND(Regressions!T89, 1), NA())</f>
        <v>#N/A</v>
      </c>
      <c r="S79" s="228" t="e">
        <f>IF(ISNUMBER(Regressions!U89),ROUND(Regressions!U89, 1), NA())</f>
        <v>#N/A</v>
      </c>
    </row>
    <row xmlns:x14ac="http://schemas.microsoft.com/office/spreadsheetml/2009/9/ac" r="80" x14ac:dyDescent="0.2">
      <c r="A80" s="327" t="str">
        <f>IF(ISBLANK(Regressions!A90), " ", Regressions!A90)</f>
        <v>Romania</v>
      </c>
      <c r="B80" s="328">
        <f>IF(ISBLANK(Regressions!B90), " ", Regressions!B90)</f>
        <v>2014</v>
      </c>
      <c r="C80" s="333" t="str">
        <f>IF(ISBLANK(Regressions!C90), " ", Regressions!C90)</f>
        <v>Rural</v>
      </c>
      <c r="D80" s="329">
        <f>IF(ISBLANK(Regressions!D90), " ", Regressions!D90)</f>
        <v>1574426.9708875271</v>
      </c>
      <c r="E80" s="205" t="e">
        <f>IF(ISNUMBER(Regressions!E90),ROUND(Regressions!E90, 1), NA())</f>
        <v>#N/A</v>
      </c>
      <c r="F80" s="330" t="e">
        <f>IF(ISNUMBER(Regressions!F90),ROUND(Regressions!F90, 1), NA())</f>
        <v>#N/A</v>
      </c>
      <c r="G80" s="227" t="e">
        <f>IF(ISNUMBER(Regressions!G90),ROUND(Regressions!G90, 1), NA())</f>
        <v>#N/A</v>
      </c>
      <c r="H80" s="331" t="e">
        <f>IF(ISNUMBER(Regressions!H90),ROUND(Regressions!H90, 1), NA())</f>
        <v>#N/A</v>
      </c>
      <c r="I80" s="228" t="e">
        <f>IF(ISNUMBER(Regressions!I90),ROUND(Regressions!I90, 1), NA())</f>
        <v>#N/A</v>
      </c>
      <c r="J80" s="332" t="e">
        <f>IF(ISNUMBER(Regressions!K90),ROUND(Regressions!K90, 1), NA())</f>
        <v>#N/A</v>
      </c>
      <c r="K80" s="330" t="e">
        <f>IF(ISNUMBER(Regressions!L90),ROUND(Regressions!L90, 1), NA())</f>
        <v>#N/A</v>
      </c>
      <c r="L80" s="229" t="e">
        <f>IF(ISNUMBER(Regressions!M90),ROUND(Regressions!M90, 1), NA())</f>
        <v>#N/A</v>
      </c>
      <c r="M80" s="331" t="e">
        <f>IF(ISNUMBER(Regressions!N90),ROUND(Regressions!N90, 1), NA())</f>
        <v>#N/A</v>
      </c>
      <c r="N80" s="228" t="e">
        <f>IF(ISNUMBER(Regressions!O90),ROUND(Regressions!O90, 1), NA())</f>
        <v>#N/A</v>
      </c>
      <c r="O80" s="332" t="e">
        <f>IF(ISNUMBER(Regressions!Q90),ROUND(Regressions!Q90, 1), NA())</f>
        <v>#N/A</v>
      </c>
      <c r="P80" s="330" t="e">
        <f>IF(ISNUMBER(Regressions!R90),ROUND(Regressions!R90, 1), NA())</f>
        <v>#N/A</v>
      </c>
      <c r="Q80" s="206" t="e">
        <f>IF(ISNUMBER(Regressions!S90),ROUND(Regressions!S90, 1), NA())</f>
        <v>#N/A</v>
      </c>
      <c r="R80" s="331" t="e">
        <f>IF(ISNUMBER(Regressions!T90),ROUND(Regressions!T90, 1), NA())</f>
        <v>#N/A</v>
      </c>
      <c r="S80" s="228" t="e">
        <f>IF(ISNUMBER(Regressions!U90),ROUND(Regressions!U90, 1), NA())</f>
        <v>#N/A</v>
      </c>
    </row>
    <row xmlns:x14ac="http://schemas.microsoft.com/office/spreadsheetml/2009/9/ac" r="81" x14ac:dyDescent="0.2">
      <c r="A81" s="327" t="str">
        <f>IF(ISBLANK(Regressions!A91), " ", Regressions!A91)</f>
        <v>Romania</v>
      </c>
      <c r="B81" s="328">
        <f>IF(ISBLANK(Regressions!B91), " ", Regressions!B91)</f>
        <v>2015</v>
      </c>
      <c r="C81" s="333" t="str">
        <f>IF(ISBLANK(Regressions!C91), " ", Regressions!C91)</f>
        <v>Rural</v>
      </c>
      <c r="D81" s="329">
        <f>IF(ISBLANK(Regressions!D91), " ", Regressions!D91)</f>
        <v>1561905.8383652491</v>
      </c>
      <c r="E81" s="205" t="e">
        <f>IF(ISNUMBER(Regressions!E91),ROUND(Regressions!E91, 1), NA())</f>
        <v>#N/A</v>
      </c>
      <c r="F81" s="330" t="e">
        <f>IF(ISNUMBER(Regressions!F91),ROUND(Regressions!F91, 1), NA())</f>
        <v>#N/A</v>
      </c>
      <c r="G81" s="227" t="e">
        <f>IF(ISNUMBER(Regressions!G91),ROUND(Regressions!G91, 1), NA())</f>
        <v>#N/A</v>
      </c>
      <c r="H81" s="331" t="e">
        <f>IF(ISNUMBER(Regressions!H91),ROUND(Regressions!H91, 1), NA())</f>
        <v>#N/A</v>
      </c>
      <c r="I81" s="228" t="e">
        <f>IF(ISNUMBER(Regressions!I91),ROUND(Regressions!I91, 1), NA())</f>
        <v>#N/A</v>
      </c>
      <c r="J81" s="332" t="e">
        <f>IF(ISNUMBER(Regressions!K91),ROUND(Regressions!K91, 1), NA())</f>
        <v>#N/A</v>
      </c>
      <c r="K81" s="330" t="e">
        <f>IF(ISNUMBER(Regressions!L91),ROUND(Regressions!L91, 1), NA())</f>
        <v>#N/A</v>
      </c>
      <c r="L81" s="229" t="e">
        <f>IF(ISNUMBER(Regressions!M91),ROUND(Regressions!M91, 1), NA())</f>
        <v>#N/A</v>
      </c>
      <c r="M81" s="331" t="e">
        <f>IF(ISNUMBER(Regressions!N91),ROUND(Regressions!N91, 1), NA())</f>
        <v>#N/A</v>
      </c>
      <c r="N81" s="228" t="e">
        <f>IF(ISNUMBER(Regressions!O91),ROUND(Regressions!O91, 1), NA())</f>
        <v>#N/A</v>
      </c>
      <c r="O81" s="332" t="e">
        <f>IF(ISNUMBER(Regressions!Q91),ROUND(Regressions!Q91, 1), NA())</f>
        <v>#N/A</v>
      </c>
      <c r="P81" s="330" t="e">
        <f>IF(ISNUMBER(Regressions!R91),ROUND(Regressions!R91, 1), NA())</f>
        <v>#N/A</v>
      </c>
      <c r="Q81" s="206" t="e">
        <f>IF(ISNUMBER(Regressions!S91),ROUND(Regressions!S91, 1), NA())</f>
        <v>#N/A</v>
      </c>
      <c r="R81" s="331" t="e">
        <f>IF(ISNUMBER(Regressions!T91),ROUND(Regressions!T91, 1), NA())</f>
        <v>#N/A</v>
      </c>
      <c r="S81" s="228" t="e">
        <f>IF(ISNUMBER(Regressions!U91),ROUND(Regressions!U91, 1), NA())</f>
        <v>#N/A</v>
      </c>
    </row>
    <row xmlns:x14ac="http://schemas.microsoft.com/office/spreadsheetml/2009/9/ac" r="82" x14ac:dyDescent="0.2">
      <c r="A82" s="327" t="str">
        <f>IF(ISBLANK(Regressions!A92), " ", Regressions!A92)</f>
        <v>Romania</v>
      </c>
      <c r="B82" s="328">
        <f>IF(ISBLANK(Regressions!B92), " ", Regressions!B92)</f>
        <v>2016</v>
      </c>
      <c r="C82" s="333" t="str">
        <f>IF(ISBLANK(Regressions!C92), " ", Regressions!C92)</f>
        <v>Rural</v>
      </c>
      <c r="D82" s="329">
        <f>IF(ISBLANK(Regressions!D92), " ", Regressions!D92)</f>
        <v>1546151.536823425</v>
      </c>
      <c r="E82" s="205" t="e">
        <f>IF(ISNUMBER(Regressions!E92),ROUND(Regressions!E92, 1), NA())</f>
        <v>#N/A</v>
      </c>
      <c r="F82" s="330" t="e">
        <f>IF(ISNUMBER(Regressions!F92),ROUND(Regressions!F92, 1), NA())</f>
        <v>#N/A</v>
      </c>
      <c r="G82" s="227" t="e">
        <f>IF(ISNUMBER(Regressions!G92),ROUND(Regressions!G92, 1), NA())</f>
        <v>#N/A</v>
      </c>
      <c r="H82" s="331" t="e">
        <f>IF(ISNUMBER(Regressions!H92),ROUND(Regressions!H92, 1), NA())</f>
        <v>#N/A</v>
      </c>
      <c r="I82" s="228" t="e">
        <f>IF(ISNUMBER(Regressions!I92),ROUND(Regressions!I92, 1), NA())</f>
        <v>#N/A</v>
      </c>
      <c r="J82" s="332" t="e">
        <f>IF(ISNUMBER(Regressions!K92),ROUND(Regressions!K92, 1), NA())</f>
        <v>#N/A</v>
      </c>
      <c r="K82" s="330" t="e">
        <f>IF(ISNUMBER(Regressions!L92),ROUND(Regressions!L92, 1), NA())</f>
        <v>#N/A</v>
      </c>
      <c r="L82" s="229" t="e">
        <f>IF(ISNUMBER(Regressions!M92),ROUND(Regressions!M92, 1), NA())</f>
        <v>#N/A</v>
      </c>
      <c r="M82" s="331" t="e">
        <f>IF(ISNUMBER(Regressions!N92),ROUND(Regressions!N92, 1), NA())</f>
        <v>#N/A</v>
      </c>
      <c r="N82" s="228" t="e">
        <f>IF(ISNUMBER(Regressions!O92),ROUND(Regressions!O92, 1), NA())</f>
        <v>#N/A</v>
      </c>
      <c r="O82" s="332" t="e">
        <f>IF(ISNUMBER(Regressions!Q92),ROUND(Regressions!Q92, 1), NA())</f>
        <v>#N/A</v>
      </c>
      <c r="P82" s="330" t="e">
        <f>IF(ISNUMBER(Regressions!R92),ROUND(Regressions!R92, 1), NA())</f>
        <v>#N/A</v>
      </c>
      <c r="Q82" s="206" t="e">
        <f>IF(ISNUMBER(Regressions!S92),ROUND(Regressions!S92, 1), NA())</f>
        <v>#N/A</v>
      </c>
      <c r="R82" s="331" t="e">
        <f>IF(ISNUMBER(Regressions!T92),ROUND(Regressions!T92, 1), NA())</f>
        <v>#N/A</v>
      </c>
      <c r="S82" s="228" t="e">
        <f>IF(ISNUMBER(Regressions!U92),ROUND(Regressions!U92, 1), NA())</f>
        <v>#N/A</v>
      </c>
    </row>
    <row xmlns:x14ac="http://schemas.microsoft.com/office/spreadsheetml/2009/9/ac" r="83" x14ac:dyDescent="0.2">
      <c r="A83" s="327" t="str">
        <f>IF(ISBLANK(Regressions!A93), " ", Regressions!A93)</f>
        <v>Romania</v>
      </c>
      <c r="B83" s="328">
        <f>IF(ISBLANK(Regressions!B93), " ", Regressions!B93)</f>
        <v>2017</v>
      </c>
      <c r="C83" s="333" t="str">
        <f>IF(ISBLANK(Regressions!C93), " ", Regressions!C93)</f>
        <v>Rural</v>
      </c>
      <c r="D83" s="329">
        <f>IF(ISBLANK(Regressions!D93), " ", Regressions!D93)</f>
        <v>1528709.3576150511</v>
      </c>
      <c r="E83" s="205" t="e">
        <f>IF(ISNUMBER(Regressions!E93),ROUND(Regressions!E93, 1), NA())</f>
        <v>#N/A</v>
      </c>
      <c r="F83" s="330" t="e">
        <f>IF(ISNUMBER(Regressions!F93),ROUND(Regressions!F93, 1), NA())</f>
        <v>#N/A</v>
      </c>
      <c r="G83" s="227" t="e">
        <f>IF(ISNUMBER(Regressions!G93),ROUND(Regressions!G93, 1), NA())</f>
        <v>#N/A</v>
      </c>
      <c r="H83" s="331" t="e">
        <f>IF(ISNUMBER(Regressions!H93),ROUND(Regressions!H93, 1), NA())</f>
        <v>#N/A</v>
      </c>
      <c r="I83" s="228" t="e">
        <f>IF(ISNUMBER(Regressions!I93),ROUND(Regressions!I93, 1), NA())</f>
        <v>#N/A</v>
      </c>
      <c r="J83" s="332" t="e">
        <f>IF(ISNUMBER(Regressions!K93),ROUND(Regressions!K93, 1), NA())</f>
        <v>#N/A</v>
      </c>
      <c r="K83" s="330" t="e">
        <f>IF(ISNUMBER(Regressions!L93),ROUND(Regressions!L93, 1), NA())</f>
        <v>#N/A</v>
      </c>
      <c r="L83" s="229" t="e">
        <f>IF(ISNUMBER(Regressions!M93),ROUND(Regressions!M93, 1), NA())</f>
        <v>#N/A</v>
      </c>
      <c r="M83" s="331" t="e">
        <f>IF(ISNUMBER(Regressions!N93),ROUND(Regressions!N93, 1), NA())</f>
        <v>#N/A</v>
      </c>
      <c r="N83" s="228" t="e">
        <f>IF(ISNUMBER(Regressions!O93),ROUND(Regressions!O93, 1), NA())</f>
        <v>#N/A</v>
      </c>
      <c r="O83" s="332" t="e">
        <f>IF(ISNUMBER(Regressions!Q93),ROUND(Regressions!Q93, 1), NA())</f>
        <v>#N/A</v>
      </c>
      <c r="P83" s="330" t="e">
        <f>IF(ISNUMBER(Regressions!R93),ROUND(Regressions!R93, 1), NA())</f>
        <v>#N/A</v>
      </c>
      <c r="Q83" s="206" t="e">
        <f>IF(ISNUMBER(Regressions!S93),ROUND(Regressions!S93, 1), NA())</f>
        <v>#N/A</v>
      </c>
      <c r="R83" s="331" t="e">
        <f>IF(ISNUMBER(Regressions!T93),ROUND(Regressions!T93, 1), NA())</f>
        <v>#N/A</v>
      </c>
      <c r="S83" s="228" t="e">
        <f>IF(ISNUMBER(Regressions!U93),ROUND(Regressions!U93, 1), NA())</f>
        <v>#N/A</v>
      </c>
    </row>
    <row xmlns:x14ac="http://schemas.microsoft.com/office/spreadsheetml/2009/9/ac" r="84" x14ac:dyDescent="0.2">
      <c r="A84" s="327" t="str">
        <f>IF(ISBLANK(Regressions!A94), " ", Regressions!A94)</f>
        <v>Romania</v>
      </c>
      <c r="B84" s="328">
        <f>IF(ISBLANK(Regressions!B94), " ", Regressions!B94)</f>
        <v>2018</v>
      </c>
      <c r="C84" s="333" t="str">
        <f>IF(ISBLANK(Regressions!C94), " ", Regressions!C94)</f>
        <v>Rural</v>
      </c>
      <c r="D84" s="329">
        <f>IF(ISBLANK(Regressions!D94), " ", Regressions!D94)</f>
        <v>1512935.8208276371</v>
      </c>
      <c r="E84" s="205" t="e">
        <f>IF(ISNUMBER(Regressions!E94),ROUND(Regressions!E94, 1), NA())</f>
        <v>#N/A</v>
      </c>
      <c r="F84" s="330" t="e">
        <f>IF(ISNUMBER(Regressions!F94),ROUND(Regressions!F94, 1), NA())</f>
        <v>#N/A</v>
      </c>
      <c r="G84" s="227" t="e">
        <f>IF(ISNUMBER(Regressions!G94),ROUND(Regressions!G94, 1), NA())</f>
        <v>#N/A</v>
      </c>
      <c r="H84" s="331" t="e">
        <f>IF(ISNUMBER(Regressions!H94),ROUND(Regressions!H94, 1), NA())</f>
        <v>#N/A</v>
      </c>
      <c r="I84" s="228" t="e">
        <f>IF(ISNUMBER(Regressions!I94),ROUND(Regressions!I94, 1), NA())</f>
        <v>#N/A</v>
      </c>
      <c r="J84" s="332" t="e">
        <f>IF(ISNUMBER(Regressions!K94),ROUND(Regressions!K94, 1), NA())</f>
        <v>#N/A</v>
      </c>
      <c r="K84" s="330" t="e">
        <f>IF(ISNUMBER(Regressions!L94),ROUND(Regressions!L94, 1), NA())</f>
        <v>#N/A</v>
      </c>
      <c r="L84" s="229" t="e">
        <f>IF(ISNUMBER(Regressions!M94),ROUND(Regressions!M94, 1), NA())</f>
        <v>#N/A</v>
      </c>
      <c r="M84" s="331" t="e">
        <f>IF(ISNUMBER(Regressions!N94),ROUND(Regressions!N94, 1), NA())</f>
        <v>#N/A</v>
      </c>
      <c r="N84" s="228" t="e">
        <f>IF(ISNUMBER(Regressions!O94),ROUND(Regressions!O94, 1), NA())</f>
        <v>#N/A</v>
      </c>
      <c r="O84" s="332" t="e">
        <f>IF(ISNUMBER(Regressions!Q94),ROUND(Regressions!Q94, 1), NA())</f>
        <v>#N/A</v>
      </c>
      <c r="P84" s="330" t="e">
        <f>IF(ISNUMBER(Regressions!R94),ROUND(Regressions!R94, 1), NA())</f>
        <v>#N/A</v>
      </c>
      <c r="Q84" s="206" t="e">
        <f>IF(ISNUMBER(Regressions!S94),ROUND(Regressions!S94, 1), NA())</f>
        <v>#N/A</v>
      </c>
      <c r="R84" s="331" t="e">
        <f>IF(ISNUMBER(Regressions!T94),ROUND(Regressions!T94, 1), NA())</f>
        <v>#N/A</v>
      </c>
      <c r="S84" s="228" t="e">
        <f>IF(ISNUMBER(Regressions!U94),ROUND(Regressions!U94, 1), NA())</f>
        <v>#N/A</v>
      </c>
    </row>
    <row xmlns:x14ac="http://schemas.microsoft.com/office/spreadsheetml/2009/9/ac" r="85" x14ac:dyDescent="0.2">
      <c r="A85" s="327" t="str">
        <f>IF(ISBLANK(Regressions!A95), " ", Regressions!A95)</f>
        <v>Romania</v>
      </c>
      <c r="B85" s="328">
        <f>IF(ISBLANK(Regressions!B95), " ", Regressions!B95)</f>
        <v>2019</v>
      </c>
      <c r="C85" s="333" t="str">
        <f>IF(ISBLANK(Regressions!C95), " ", Regressions!C95)</f>
        <v>Rural</v>
      </c>
      <c r="D85" s="329">
        <f>IF(ISBLANK(Regressions!D95), " ", Regressions!D95)</f>
        <v>1498561.422272034</v>
      </c>
      <c r="E85" s="205" t="e">
        <f>IF(ISNUMBER(Regressions!E95),ROUND(Regressions!E95, 1), NA())</f>
        <v>#N/A</v>
      </c>
      <c r="F85" s="330" t="e">
        <f>IF(ISNUMBER(Regressions!F95),ROUND(Regressions!F95, 1), NA())</f>
        <v>#N/A</v>
      </c>
      <c r="G85" s="227" t="e">
        <f>IF(ISNUMBER(Regressions!G95),ROUND(Regressions!G95, 1), NA())</f>
        <v>#N/A</v>
      </c>
      <c r="H85" s="331" t="e">
        <f>IF(ISNUMBER(Regressions!H95),ROUND(Regressions!H95, 1), NA())</f>
        <v>#N/A</v>
      </c>
      <c r="I85" s="228" t="e">
        <f>IF(ISNUMBER(Regressions!I95),ROUND(Regressions!I95, 1), NA())</f>
        <v>#N/A</v>
      </c>
      <c r="J85" s="332" t="e">
        <f>IF(ISNUMBER(Regressions!K95),ROUND(Regressions!K95, 1), NA())</f>
        <v>#N/A</v>
      </c>
      <c r="K85" s="330" t="e">
        <f>IF(ISNUMBER(Regressions!L95),ROUND(Regressions!L95, 1), NA())</f>
        <v>#N/A</v>
      </c>
      <c r="L85" s="229" t="e">
        <f>IF(ISNUMBER(Regressions!M95),ROUND(Regressions!M95, 1), NA())</f>
        <v>#N/A</v>
      </c>
      <c r="M85" s="331" t="e">
        <f>IF(ISNUMBER(Regressions!N95),ROUND(Regressions!N95, 1), NA())</f>
        <v>#N/A</v>
      </c>
      <c r="N85" s="228" t="e">
        <f>IF(ISNUMBER(Regressions!O95),ROUND(Regressions!O95, 1), NA())</f>
        <v>#N/A</v>
      </c>
      <c r="O85" s="332" t="e">
        <f>IF(ISNUMBER(Regressions!Q95),ROUND(Regressions!Q95, 1), NA())</f>
        <v>#N/A</v>
      </c>
      <c r="P85" s="330" t="e">
        <f>IF(ISNUMBER(Regressions!R95),ROUND(Regressions!R95, 1), NA())</f>
        <v>#N/A</v>
      </c>
      <c r="Q85" s="206" t="e">
        <f>IF(ISNUMBER(Regressions!S95),ROUND(Regressions!S95, 1), NA())</f>
        <v>#N/A</v>
      </c>
      <c r="R85" s="331" t="e">
        <f>IF(ISNUMBER(Regressions!T95),ROUND(Regressions!T95, 1), NA())</f>
        <v>#N/A</v>
      </c>
      <c r="S85" s="228" t="e">
        <f>IF(ISNUMBER(Regressions!U95),ROUND(Regressions!U95, 1), NA())</f>
        <v>#N/A</v>
      </c>
    </row>
    <row xmlns:x14ac="http://schemas.microsoft.com/office/spreadsheetml/2009/9/ac" r="86" x14ac:dyDescent="0.2">
      <c r="A86" s="327" t="str">
        <f>IF(ISBLANK(Regressions!A96), " ", Regressions!A96)</f>
        <v>Romania</v>
      </c>
      <c r="B86" s="328">
        <f>IF(ISBLANK(Regressions!B96), " ", Regressions!B96)</f>
        <v>2020</v>
      </c>
      <c r="C86" s="333" t="str">
        <f>IF(ISBLANK(Regressions!C96), " ", Regressions!C96)</f>
        <v>Rural</v>
      </c>
      <c r="D86" s="329">
        <f>IF(ISBLANK(Regressions!D96), " ", Regressions!D96)</f>
        <v>1487494.416811828</v>
      </c>
      <c r="E86" s="205" t="e">
        <f>IF(ISNUMBER(Regressions!E96),ROUND(Regressions!E96, 1), NA())</f>
        <v>#N/A</v>
      </c>
      <c r="F86" s="330" t="e">
        <f>IF(ISNUMBER(Regressions!F96),ROUND(Regressions!F96, 1), NA())</f>
        <v>#N/A</v>
      </c>
      <c r="G86" s="227" t="e">
        <f>IF(ISNUMBER(Regressions!G96),ROUND(Regressions!G96, 1), NA())</f>
        <v>#N/A</v>
      </c>
      <c r="H86" s="331" t="e">
        <f>IF(ISNUMBER(Regressions!H96),ROUND(Regressions!H96, 1), NA())</f>
        <v>#N/A</v>
      </c>
      <c r="I86" s="228" t="e">
        <f>IF(ISNUMBER(Regressions!I96),ROUND(Regressions!I96, 1), NA())</f>
        <v>#N/A</v>
      </c>
      <c r="J86" s="332" t="e">
        <f>IF(ISNUMBER(Regressions!K96),ROUND(Regressions!K96, 1), NA())</f>
        <v>#N/A</v>
      </c>
      <c r="K86" s="330" t="e">
        <f>IF(ISNUMBER(Regressions!L96),ROUND(Regressions!L96, 1), NA())</f>
        <v>#N/A</v>
      </c>
      <c r="L86" s="229" t="e">
        <f>IF(ISNUMBER(Regressions!M96),ROUND(Regressions!M96, 1), NA())</f>
        <v>#N/A</v>
      </c>
      <c r="M86" s="331" t="e">
        <f>IF(ISNUMBER(Regressions!N96),ROUND(Regressions!N96, 1), NA())</f>
        <v>#N/A</v>
      </c>
      <c r="N86" s="228" t="e">
        <f>IF(ISNUMBER(Regressions!O96),ROUND(Regressions!O96, 1), NA())</f>
        <v>#N/A</v>
      </c>
      <c r="O86" s="332" t="e">
        <f>IF(ISNUMBER(Regressions!Q96),ROUND(Regressions!Q96, 1), NA())</f>
        <v>#N/A</v>
      </c>
      <c r="P86" s="330" t="e">
        <f>IF(ISNUMBER(Regressions!R96),ROUND(Regressions!R96, 1), NA())</f>
        <v>#N/A</v>
      </c>
      <c r="Q86" s="206" t="e">
        <f>IF(ISNUMBER(Regressions!S96),ROUND(Regressions!S96, 1), NA())</f>
        <v>#N/A</v>
      </c>
      <c r="R86" s="331" t="e">
        <f>IF(ISNUMBER(Regressions!T96),ROUND(Regressions!T96, 1), NA())</f>
        <v>#N/A</v>
      </c>
      <c r="S86" s="228" t="e">
        <f>IF(ISNUMBER(Regressions!U96),ROUND(Regressions!U96, 1), NA())</f>
        <v>#N/A</v>
      </c>
    </row>
    <row xmlns:x14ac="http://schemas.microsoft.com/office/spreadsheetml/2009/9/ac" r="87" x14ac:dyDescent="0.2">
      <c r="A87" s="377" t="str">
        <f>IF(ISBLANK(Regressions!A97), " ", Regressions!A97)</f>
        <v>Romania</v>
      </c>
      <c r="B87" s="378">
        <f>IF(ISBLANK(Regressions!B97), " ", Regressions!B97)</f>
        <v>2021</v>
      </c>
      <c r="C87" s="379" t="str">
        <f>IF(ISBLANK(Regressions!C97), " ", Regressions!C97)</f>
        <v>Rural</v>
      </c>
      <c r="D87" s="380">
        <f>IF(ISBLANK(Regressions!D97), " ", Regressions!D97)</f>
        <v>1480692.230142059</v>
      </c>
      <c r="E87" s="383" t="e">
        <f>IF(ISNUMBER(Regressions!E97),ROUND(Regressions!E97, 1), NA())</f>
        <v>#N/A</v>
      </c>
      <c r="F87" s="381" t="e">
        <f>IF(ISNUMBER(Regressions!F97),ROUND(Regressions!F97, 1), NA())</f>
        <v>#N/A</v>
      </c>
      <c r="G87" s="384" t="e">
        <f>IF(ISNUMBER(Regressions!G97),ROUND(Regressions!G97, 1), NA())</f>
        <v>#N/A</v>
      </c>
      <c r="H87" s="382" t="e">
        <f>IF(ISNUMBER(Regressions!H97),ROUND(Regressions!H97, 1), NA())</f>
        <v>#N/A</v>
      </c>
      <c r="I87" s="385" t="e">
        <f>IF(ISNUMBER(Regressions!I97),ROUND(Regressions!I97, 1), NA())</f>
        <v>#N/A</v>
      </c>
      <c r="J87" s="383" t="e">
        <f>IF(ISNUMBER(Regressions!K97),ROUND(Regressions!K97, 1), NA())</f>
        <v>#N/A</v>
      </c>
      <c r="K87" s="381" t="e">
        <f>IF(ISNUMBER(Regressions!L97),ROUND(Regressions!L97, 1), NA())</f>
        <v>#N/A</v>
      </c>
      <c r="L87" s="386" t="e">
        <f>IF(ISNUMBER(Regressions!M97),ROUND(Regressions!M97, 1), NA())</f>
        <v>#N/A</v>
      </c>
      <c r="M87" s="382" t="e">
        <f>IF(ISNUMBER(Regressions!N97),ROUND(Regressions!N97, 1), NA())</f>
        <v>#N/A</v>
      </c>
      <c r="N87" s="385" t="e">
        <f>IF(ISNUMBER(Regressions!O97),ROUND(Regressions!O97, 1), NA())</f>
        <v>#N/A</v>
      </c>
      <c r="O87" s="383" t="e">
        <f>IF(ISNUMBER(Regressions!Q97),ROUND(Regressions!Q97, 1), NA())</f>
        <v>#N/A</v>
      </c>
      <c r="P87" s="381" t="e">
        <f>IF(ISNUMBER(Regressions!R97),ROUND(Regressions!R97, 1), NA())</f>
        <v>#N/A</v>
      </c>
      <c r="Q87" s="387" t="e">
        <f>IF(ISNUMBER(Regressions!S97),ROUND(Regressions!S97, 1), NA())</f>
        <v>#N/A</v>
      </c>
      <c r="R87" s="382" t="e">
        <f>IF(ISNUMBER(Regressions!T97),ROUND(Regressions!T97, 1), NA())</f>
        <v>#N/A</v>
      </c>
      <c r="S87" s="385" t="e">
        <f>IF(ISNUMBER(Regressions!U97),ROUND(Regressions!U97, 1), NA())</f>
        <v>#N/A</v>
      </c>
      <c r="T87" s="376"/>
      <c r="U87" s="376"/>
      <c r="V87" s="376"/>
      <c r="W87" s="376"/>
      <c r="X87" s="376"/>
      <c r="Y87" s="376"/>
      <c r="Z87" s="376"/>
      <c r="AA87" s="376"/>
      <c r="AB87" s="376"/>
      <c r="AC87" s="376"/>
    </row>
    <row xmlns:x14ac="http://schemas.microsoft.com/office/spreadsheetml/2009/9/ac" r="88" x14ac:dyDescent="0.2">
      <c r="A88" s="327" t="str">
        <f>IF(ISBLANK(Regressions!A98), " ", Regressions!A98)</f>
        <v>Romania</v>
      </c>
      <c r="B88" s="328">
        <f>IF(ISBLANK(Regressions!B98), " ", Regressions!B98)</f>
        <v>2022</v>
      </c>
      <c r="C88" s="333" t="str">
        <f>IF(ISBLANK(Regressions!C98), " ", Regressions!C98)</f>
        <v>Rural</v>
      </c>
      <c r="D88" s="329">
        <f>IF(ISBLANK(Regressions!D98), " ", Regressions!D98)</f>
        <v>1539563.910972748</v>
      </c>
      <c r="E88" s="205" t="e">
        <f>IF(ISNUMBER(Regressions!E98),ROUND(Regressions!E98, 1), NA())</f>
        <v>#N/A</v>
      </c>
      <c r="F88" s="330" t="e">
        <f>IF(ISNUMBER(Regressions!F98),ROUND(Regressions!F98, 1), NA())</f>
        <v>#N/A</v>
      </c>
      <c r="G88" s="227" t="e">
        <f>IF(ISNUMBER(Regressions!G98),ROUND(Regressions!G98, 1), NA())</f>
        <v>#N/A</v>
      </c>
      <c r="H88" s="331" t="e">
        <f>IF(ISNUMBER(Regressions!H98),ROUND(Regressions!H98, 1), NA())</f>
        <v>#N/A</v>
      </c>
      <c r="I88" s="228" t="e">
        <f>IF(ISNUMBER(Regressions!I98),ROUND(Regressions!I98, 1), NA())</f>
        <v>#N/A</v>
      </c>
      <c r="J88" s="332" t="e">
        <f>IF(ISNUMBER(Regressions!K98),ROUND(Regressions!K98, 1), NA())</f>
        <v>#N/A</v>
      </c>
      <c r="K88" s="330" t="e">
        <f>IF(ISNUMBER(Regressions!L98),ROUND(Regressions!L98, 1), NA())</f>
        <v>#N/A</v>
      </c>
      <c r="L88" s="229" t="e">
        <f>IF(ISNUMBER(Regressions!M98),ROUND(Regressions!M98, 1), NA())</f>
        <v>#N/A</v>
      </c>
      <c r="M88" s="331" t="e">
        <f>IF(ISNUMBER(Regressions!N98),ROUND(Regressions!N98, 1), NA())</f>
        <v>#N/A</v>
      </c>
      <c r="N88" s="228" t="e">
        <f>IF(ISNUMBER(Regressions!O98),ROUND(Regressions!O98, 1), NA())</f>
        <v>#N/A</v>
      </c>
      <c r="O88" s="332" t="e">
        <f>IF(ISNUMBER(Regressions!Q98),ROUND(Regressions!Q98, 1), NA())</f>
        <v>#N/A</v>
      </c>
      <c r="P88" s="330" t="e">
        <f>IF(ISNUMBER(Regressions!R98),ROUND(Regressions!R98, 1), NA())</f>
        <v>#N/A</v>
      </c>
      <c r="Q88" s="206" t="e">
        <f>IF(ISNUMBER(Regressions!S98),ROUND(Regressions!S98, 1), NA())</f>
        <v>#N/A</v>
      </c>
      <c r="R88" s="331" t="e">
        <f>IF(ISNUMBER(Regressions!T98),ROUND(Regressions!T98, 1), NA())</f>
        <v>#N/A</v>
      </c>
      <c r="S88" s="228" t="e">
        <f>IF(ISNUMBER(Regressions!U98),ROUND(Regressions!U98, 1), NA())</f>
        <v>#N/A</v>
      </c>
    </row>
    <row xmlns:x14ac="http://schemas.microsoft.com/office/spreadsheetml/2009/9/ac" r="89" x14ac:dyDescent="0.2">
      <c r="A89" s="334" t="str">
        <f>IF(ISBLANK(Regressions!A99), " ", Regressions!A99)</f>
        <v>Romania</v>
      </c>
      <c r="B89" s="335">
        <f>IF(ISBLANK(Regressions!B99), " ", Regressions!B99)</f>
        <v>2023</v>
      </c>
      <c r="C89" s="336" t="str">
        <f>IF(ISBLANK(Regressions!C99), " ", Regressions!C99)</f>
        <v>Rural</v>
      </c>
      <c r="D89" s="337">
        <f>IF(ISBLANK(Regressions!D99), " ", Regressions!D99)</f>
        <v>1567727.322510795</v>
      </c>
      <c r="E89" s="338" t="e">
        <f>IF(ISNUMBER(Regressions!E99),ROUND(Regressions!E99, 1), NA())</f>
        <v>#N/A</v>
      </c>
      <c r="F89" s="339" t="e">
        <f>IF(ISNUMBER(Regressions!F99),ROUND(Regressions!F99, 1), NA())</f>
        <v>#N/A</v>
      </c>
      <c r="G89" s="340" t="e">
        <f>IF(ISNUMBER(Regressions!G99),ROUND(Regressions!G99, 1), NA())</f>
        <v>#N/A</v>
      </c>
      <c r="H89" s="341" t="e">
        <f>IF(ISNUMBER(Regressions!H99),ROUND(Regressions!H99, 1), NA())</f>
        <v>#N/A</v>
      </c>
      <c r="I89" s="342" t="e">
        <f>IF(ISNUMBER(Regressions!I99),ROUND(Regressions!I99, 1), NA())</f>
        <v>#N/A</v>
      </c>
      <c r="J89" s="343" t="e">
        <f>IF(ISNUMBER(Regressions!K99),ROUND(Regressions!K99, 1), NA())</f>
        <v>#N/A</v>
      </c>
      <c r="K89" s="339" t="e">
        <f>IF(ISNUMBER(Regressions!L99),ROUND(Regressions!L99, 1), NA())</f>
        <v>#N/A</v>
      </c>
      <c r="L89" s="344" t="e">
        <f>IF(ISNUMBER(Regressions!M99),ROUND(Regressions!M99, 1), NA())</f>
        <v>#N/A</v>
      </c>
      <c r="M89" s="341" t="e">
        <f>IF(ISNUMBER(Regressions!N99),ROUND(Regressions!N99, 1), NA())</f>
        <v>#N/A</v>
      </c>
      <c r="N89" s="342" t="e">
        <f>IF(ISNUMBER(Regressions!O99),ROUND(Regressions!O99, 1), NA())</f>
        <v>#N/A</v>
      </c>
      <c r="O89" s="343" t="e">
        <f>IF(ISNUMBER(Regressions!Q99),ROUND(Regressions!Q99, 1), NA())</f>
        <v>#N/A</v>
      </c>
      <c r="P89" s="339" t="e">
        <f>IF(ISNUMBER(Regressions!R99),ROUND(Regressions!R99, 1), NA())</f>
        <v>#N/A</v>
      </c>
      <c r="Q89" s="345" t="e">
        <f>IF(ISNUMBER(Regressions!S99),ROUND(Regressions!S99, 1), NA())</f>
        <v>#N/A</v>
      </c>
      <c r="R89" s="341" t="e">
        <f>IF(ISNUMBER(Regressions!T99),ROUND(Regressions!T99, 1), NA())</f>
        <v>#N/A</v>
      </c>
      <c r="S89" s="342" t="e">
        <f>IF(ISNUMBER(Regressions!U99),ROUND(Regressions!U99, 1), NA())</f>
        <v>#N/A</v>
      </c>
    </row>
    <row xmlns:x14ac="http://schemas.microsoft.com/office/spreadsheetml/2009/9/ac" r="90" hidden="true" x14ac:dyDescent="0.2">
      <c r="A90" s="327" t="str">
        <f>IF(ISBLANK(Regressions!A100), " ", Regressions!A100)</f>
        <v>Romania</v>
      </c>
      <c r="B90" s="328">
        <f>IF(ISBLANK(Regressions!B100), " ", Regressions!B100)</f>
        <v>2024</v>
      </c>
      <c r="C90" s="333" t="str">
        <f>IF(ISBLANK(Regressions!C100), " ", Regressions!C100)</f>
        <v>Rural</v>
      </c>
      <c r="D90" s="329" t="str">
        <f>IF(ISBLANK(Regressions!D100), " ", Regressions!D100)</f>
        <v> </v>
      </c>
      <c r="E90" s="205" t="e">
        <f>IF(ISNUMBER(Regressions!E100),ROUND(Regressions!E100, 1), NA())</f>
        <v>#N/A</v>
      </c>
      <c r="F90" s="330" t="e">
        <f>IF(ISNUMBER(Regressions!F100),ROUND(Regressions!F100, 1), NA())</f>
        <v>#N/A</v>
      </c>
      <c r="G90" s="227" t="e">
        <f>IF(ISNUMBER(Regressions!G100),ROUND(Regressions!G100, 1), NA())</f>
        <v>#N/A</v>
      </c>
      <c r="H90" s="331" t="e">
        <f>IF(ISNUMBER(Regressions!H100),ROUND(Regressions!H100, 1), NA())</f>
        <v>#N/A</v>
      </c>
      <c r="I90" s="228" t="e">
        <f>IF(ISNUMBER(Regressions!I100),ROUND(Regressions!I100, 1), NA())</f>
        <v>#N/A</v>
      </c>
      <c r="J90" s="332" t="e">
        <f>IF(ISNUMBER(Regressions!K100),ROUND(Regressions!K100, 1), NA())</f>
        <v>#N/A</v>
      </c>
      <c r="K90" s="330" t="e">
        <f>IF(ISNUMBER(Regressions!L100),ROUND(Regressions!L100, 1), NA())</f>
        <v>#N/A</v>
      </c>
      <c r="L90" s="229" t="e">
        <f>IF(ISNUMBER(Regressions!M100),ROUND(Regressions!M100, 1), NA())</f>
        <v>#N/A</v>
      </c>
      <c r="M90" s="331" t="e">
        <f>IF(ISNUMBER(Regressions!N100),ROUND(Regressions!N100, 1), NA())</f>
        <v>#N/A</v>
      </c>
      <c r="N90" s="228" t="e">
        <f>IF(ISNUMBER(Regressions!O100),ROUND(Regressions!O100, 1), NA())</f>
        <v>#N/A</v>
      </c>
      <c r="O90" s="332" t="e">
        <f>IF(ISNUMBER(Regressions!Q100),ROUND(Regressions!Q100, 1), NA())</f>
        <v>#N/A</v>
      </c>
      <c r="P90" s="330" t="e">
        <f>IF(ISNUMBER(Regressions!R100),ROUND(Regressions!R100, 1), NA())</f>
        <v>#N/A</v>
      </c>
      <c r="Q90" s="206" t="e">
        <f>IF(ISNUMBER(Regressions!S100),ROUND(Regressions!S100, 1), NA())</f>
        <v>#N/A</v>
      </c>
      <c r="R90" s="331" t="e">
        <f>IF(ISNUMBER(Regressions!T100),ROUND(Regressions!T100, 1), NA())</f>
        <v>#N/A</v>
      </c>
      <c r="S90" s="228" t="e">
        <f>IF(ISNUMBER(Regressions!U100),ROUND(Regressions!U100, 1), NA())</f>
        <v>#N/A</v>
      </c>
    </row>
    <row xmlns:x14ac="http://schemas.microsoft.com/office/spreadsheetml/2009/9/ac" r="91" hidden="true" x14ac:dyDescent="0.2">
      <c r="A91" s="327" t="str">
        <f>IF(ISBLANK(Regressions!A101), " ", Regressions!A101)</f>
        <v>Romania</v>
      </c>
      <c r="B91" s="328">
        <f>IF(ISBLANK(Regressions!B101), " ", Regressions!B101)</f>
        <v>2025</v>
      </c>
      <c r="C91" s="333" t="str">
        <f>IF(ISBLANK(Regressions!C101), " ", Regressions!C101)</f>
        <v>Rural</v>
      </c>
      <c r="D91" s="329" t="str">
        <f>IF(ISBLANK(Regressions!D101), " ", Regressions!D101)</f>
        <v> </v>
      </c>
      <c r="E91" s="205" t="e">
        <f>IF(ISNUMBER(Regressions!E101),ROUND(Regressions!E101, 1), NA())</f>
        <v>#N/A</v>
      </c>
      <c r="F91" s="330" t="e">
        <f>IF(ISNUMBER(Regressions!F101),ROUND(Regressions!F101, 1), NA())</f>
        <v>#N/A</v>
      </c>
      <c r="G91" s="227" t="e">
        <f>IF(ISNUMBER(Regressions!G101),ROUND(Regressions!G101, 1), NA())</f>
        <v>#N/A</v>
      </c>
      <c r="H91" s="331" t="e">
        <f>IF(ISNUMBER(Regressions!H101),ROUND(Regressions!H101, 1), NA())</f>
        <v>#N/A</v>
      </c>
      <c r="I91" s="228" t="e">
        <f>IF(ISNUMBER(Regressions!I101),ROUND(Regressions!I101, 1), NA())</f>
        <v>#N/A</v>
      </c>
      <c r="J91" s="332" t="e">
        <f>IF(ISNUMBER(Regressions!K101),ROUND(Regressions!K101, 1), NA())</f>
        <v>#N/A</v>
      </c>
      <c r="K91" s="330" t="e">
        <f>IF(ISNUMBER(Regressions!L101),ROUND(Regressions!L101, 1), NA())</f>
        <v>#N/A</v>
      </c>
      <c r="L91" s="229" t="e">
        <f>IF(ISNUMBER(Regressions!M101),ROUND(Regressions!M101, 1), NA())</f>
        <v>#N/A</v>
      </c>
      <c r="M91" s="331" t="e">
        <f>IF(ISNUMBER(Regressions!N101),ROUND(Regressions!N101, 1), NA())</f>
        <v>#N/A</v>
      </c>
      <c r="N91" s="228" t="e">
        <f>IF(ISNUMBER(Regressions!O101),ROUND(Regressions!O101, 1), NA())</f>
        <v>#N/A</v>
      </c>
      <c r="O91" s="332" t="e">
        <f>IF(ISNUMBER(Regressions!Q101),ROUND(Regressions!Q101, 1), NA())</f>
        <v>#N/A</v>
      </c>
      <c r="P91" s="330" t="e">
        <f>IF(ISNUMBER(Regressions!R101),ROUND(Regressions!R101, 1), NA())</f>
        <v>#N/A</v>
      </c>
      <c r="Q91" s="206" t="e">
        <f>IF(ISNUMBER(Regressions!S101),ROUND(Regressions!S101, 1), NA())</f>
        <v>#N/A</v>
      </c>
      <c r="R91" s="331" t="e">
        <f>IF(ISNUMBER(Regressions!T101),ROUND(Regressions!T101, 1), NA())</f>
        <v>#N/A</v>
      </c>
      <c r="S91" s="228" t="e">
        <f>IF(ISNUMBER(Regressions!U101),ROUND(Regressions!U101, 1), NA())</f>
        <v>#N/A</v>
      </c>
    </row>
    <row xmlns:x14ac="http://schemas.microsoft.com/office/spreadsheetml/2009/9/ac" r="92" hidden="true" x14ac:dyDescent="0.2">
      <c r="A92" s="327" t="str">
        <f>IF(ISBLANK(Regressions!A102), " ", Regressions!A102)</f>
        <v>Romania</v>
      </c>
      <c r="B92" s="328">
        <f>IF(ISBLANK(Regressions!B102), " ", Regressions!B102)</f>
        <v>2026</v>
      </c>
      <c r="C92" s="333" t="str">
        <f>IF(ISBLANK(Regressions!C102), " ", Regressions!C102)</f>
        <v>Rural</v>
      </c>
      <c r="D92" s="329" t="str">
        <f>IF(ISBLANK(Regressions!D102), " ", Regressions!D102)</f>
        <v> </v>
      </c>
      <c r="E92" s="205" t="e">
        <f>IF(ISNUMBER(Regressions!E102),ROUND(Regressions!E102, 1), NA())</f>
        <v>#N/A</v>
      </c>
      <c r="F92" s="330" t="e">
        <f>IF(ISNUMBER(Regressions!F102),ROUND(Regressions!F102, 1), NA())</f>
        <v>#N/A</v>
      </c>
      <c r="G92" s="227" t="e">
        <f>IF(ISNUMBER(Regressions!G102),ROUND(Regressions!G102, 1), NA())</f>
        <v>#N/A</v>
      </c>
      <c r="H92" s="331" t="e">
        <f>IF(ISNUMBER(Regressions!H102),ROUND(Regressions!H102, 1), NA())</f>
        <v>#N/A</v>
      </c>
      <c r="I92" s="228" t="e">
        <f>IF(ISNUMBER(Regressions!I102),ROUND(Regressions!I102, 1), NA())</f>
        <v>#N/A</v>
      </c>
      <c r="J92" s="332" t="e">
        <f>IF(ISNUMBER(Regressions!K102),ROUND(Regressions!K102, 1), NA())</f>
        <v>#N/A</v>
      </c>
      <c r="K92" s="330" t="e">
        <f>IF(ISNUMBER(Regressions!L102),ROUND(Regressions!L102, 1), NA())</f>
        <v>#N/A</v>
      </c>
      <c r="L92" s="229" t="e">
        <f>IF(ISNUMBER(Regressions!M102),ROUND(Regressions!M102, 1), NA())</f>
        <v>#N/A</v>
      </c>
      <c r="M92" s="331" t="e">
        <f>IF(ISNUMBER(Regressions!N102),ROUND(Regressions!N102, 1), NA())</f>
        <v>#N/A</v>
      </c>
      <c r="N92" s="228" t="e">
        <f>IF(ISNUMBER(Regressions!O102),ROUND(Regressions!O102, 1), NA())</f>
        <v>#N/A</v>
      </c>
      <c r="O92" s="332" t="e">
        <f>IF(ISNUMBER(Regressions!Q102),ROUND(Regressions!Q102, 1), NA())</f>
        <v>#N/A</v>
      </c>
      <c r="P92" s="330" t="e">
        <f>IF(ISNUMBER(Regressions!R102),ROUND(Regressions!R102, 1), NA())</f>
        <v>#N/A</v>
      </c>
      <c r="Q92" s="206" t="e">
        <f>IF(ISNUMBER(Regressions!S102),ROUND(Regressions!S102, 1), NA())</f>
        <v>#N/A</v>
      </c>
      <c r="R92" s="331" t="e">
        <f>IF(ISNUMBER(Regressions!T102),ROUND(Regressions!T102, 1), NA())</f>
        <v>#N/A</v>
      </c>
      <c r="S92" s="228" t="e">
        <f>IF(ISNUMBER(Regressions!U102),ROUND(Regressions!U102, 1), NA())</f>
        <v>#N/A</v>
      </c>
    </row>
    <row xmlns:x14ac="http://schemas.microsoft.com/office/spreadsheetml/2009/9/ac" r="93" hidden="true" x14ac:dyDescent="0.2">
      <c r="A93" s="327" t="str">
        <f>IF(ISBLANK(Regressions!A103), " ", Regressions!A103)</f>
        <v>Romania</v>
      </c>
      <c r="B93" s="328">
        <f>IF(ISBLANK(Regressions!B103), " ", Regressions!B103)</f>
        <v>2027</v>
      </c>
      <c r="C93" s="333" t="str">
        <f>IF(ISBLANK(Regressions!C103), " ", Regressions!C103)</f>
        <v>Rural</v>
      </c>
      <c r="D93" s="329" t="str">
        <f>IF(ISBLANK(Regressions!D103), " ", Regressions!D103)</f>
        <v> </v>
      </c>
      <c r="E93" s="205" t="e">
        <f>IF(ISNUMBER(Regressions!E103),ROUND(Regressions!E103, 1), NA())</f>
        <v>#N/A</v>
      </c>
      <c r="F93" s="330" t="e">
        <f>IF(ISNUMBER(Regressions!F103),ROUND(Regressions!F103, 1), NA())</f>
        <v>#N/A</v>
      </c>
      <c r="G93" s="227" t="e">
        <f>IF(ISNUMBER(Regressions!G103),ROUND(Regressions!G103, 1), NA())</f>
        <v>#N/A</v>
      </c>
      <c r="H93" s="331" t="e">
        <f>IF(ISNUMBER(Regressions!H103),ROUND(Regressions!H103, 1), NA())</f>
        <v>#N/A</v>
      </c>
      <c r="I93" s="228" t="e">
        <f>IF(ISNUMBER(Regressions!I103),ROUND(Regressions!I103, 1), NA())</f>
        <v>#N/A</v>
      </c>
      <c r="J93" s="332" t="e">
        <f>IF(ISNUMBER(Regressions!K103),ROUND(Regressions!K103, 1), NA())</f>
        <v>#N/A</v>
      </c>
      <c r="K93" s="330" t="e">
        <f>IF(ISNUMBER(Regressions!L103),ROUND(Regressions!L103, 1), NA())</f>
        <v>#N/A</v>
      </c>
      <c r="L93" s="229" t="e">
        <f>IF(ISNUMBER(Regressions!M103),ROUND(Regressions!M103, 1), NA())</f>
        <v>#N/A</v>
      </c>
      <c r="M93" s="331" t="e">
        <f>IF(ISNUMBER(Regressions!N103),ROUND(Regressions!N103, 1), NA())</f>
        <v>#N/A</v>
      </c>
      <c r="N93" s="228" t="e">
        <f>IF(ISNUMBER(Regressions!O103),ROUND(Regressions!O103, 1), NA())</f>
        <v>#N/A</v>
      </c>
      <c r="O93" s="332" t="e">
        <f>IF(ISNUMBER(Regressions!Q103),ROUND(Regressions!Q103, 1), NA())</f>
        <v>#N/A</v>
      </c>
      <c r="P93" s="330" t="e">
        <f>IF(ISNUMBER(Regressions!R103),ROUND(Regressions!R103, 1), NA())</f>
        <v>#N/A</v>
      </c>
      <c r="Q93" s="206" t="e">
        <f>IF(ISNUMBER(Regressions!S103),ROUND(Regressions!S103, 1), NA())</f>
        <v>#N/A</v>
      </c>
      <c r="R93" s="331" t="e">
        <f>IF(ISNUMBER(Regressions!T103),ROUND(Regressions!T103, 1), NA())</f>
        <v>#N/A</v>
      </c>
      <c r="S93" s="228" t="e">
        <f>IF(ISNUMBER(Regressions!U103),ROUND(Regressions!U103, 1), NA())</f>
        <v>#N/A</v>
      </c>
    </row>
    <row xmlns:x14ac="http://schemas.microsoft.com/office/spreadsheetml/2009/9/ac" r="94" hidden="true" x14ac:dyDescent="0.2">
      <c r="A94" s="327" t="str">
        <f>IF(ISBLANK(Regressions!A104), " ", Regressions!A104)</f>
        <v>Romania</v>
      </c>
      <c r="B94" s="328">
        <f>IF(ISBLANK(Regressions!B104), " ", Regressions!B104)</f>
        <v>2028</v>
      </c>
      <c r="C94" s="333" t="str">
        <f>IF(ISBLANK(Regressions!C104), " ", Regressions!C104)</f>
        <v>Rural</v>
      </c>
      <c r="D94" s="329" t="str">
        <f>IF(ISBLANK(Regressions!D104), " ", Regressions!D104)</f>
        <v> </v>
      </c>
      <c r="E94" s="205" t="e">
        <f>IF(ISNUMBER(Regressions!E104),ROUND(Regressions!E104, 1), NA())</f>
        <v>#N/A</v>
      </c>
      <c r="F94" s="330" t="e">
        <f>IF(ISNUMBER(Regressions!F104),ROUND(Regressions!F104, 1), NA())</f>
        <v>#N/A</v>
      </c>
      <c r="G94" s="227" t="e">
        <f>IF(ISNUMBER(Regressions!G104),ROUND(Regressions!G104, 1), NA())</f>
        <v>#N/A</v>
      </c>
      <c r="H94" s="331" t="e">
        <f>IF(ISNUMBER(Regressions!H104),ROUND(Regressions!H104, 1), NA())</f>
        <v>#N/A</v>
      </c>
      <c r="I94" s="228" t="e">
        <f>IF(ISNUMBER(Regressions!I104),ROUND(Regressions!I104, 1), NA())</f>
        <v>#N/A</v>
      </c>
      <c r="J94" s="332" t="e">
        <f>IF(ISNUMBER(Regressions!K104),ROUND(Regressions!K104, 1), NA())</f>
        <v>#N/A</v>
      </c>
      <c r="K94" s="330" t="e">
        <f>IF(ISNUMBER(Regressions!L104),ROUND(Regressions!L104, 1), NA())</f>
        <v>#N/A</v>
      </c>
      <c r="L94" s="229" t="e">
        <f>IF(ISNUMBER(Regressions!M104),ROUND(Regressions!M104, 1), NA())</f>
        <v>#N/A</v>
      </c>
      <c r="M94" s="331" t="e">
        <f>IF(ISNUMBER(Regressions!N104),ROUND(Regressions!N104, 1), NA())</f>
        <v>#N/A</v>
      </c>
      <c r="N94" s="228" t="e">
        <f>IF(ISNUMBER(Regressions!O104),ROUND(Regressions!O104, 1), NA())</f>
        <v>#N/A</v>
      </c>
      <c r="O94" s="332" t="e">
        <f>IF(ISNUMBER(Regressions!Q104),ROUND(Regressions!Q104, 1), NA())</f>
        <v>#N/A</v>
      </c>
      <c r="P94" s="330" t="e">
        <f>IF(ISNUMBER(Regressions!R104),ROUND(Regressions!R104, 1), NA())</f>
        <v>#N/A</v>
      </c>
      <c r="Q94" s="206" t="e">
        <f>IF(ISNUMBER(Regressions!S104),ROUND(Regressions!S104, 1), NA())</f>
        <v>#N/A</v>
      </c>
      <c r="R94" s="331" t="e">
        <f>IF(ISNUMBER(Regressions!T104),ROUND(Regressions!T104, 1), NA())</f>
        <v>#N/A</v>
      </c>
      <c r="S94" s="228" t="e">
        <f>IF(ISNUMBER(Regressions!U104),ROUND(Regressions!U104, 1), NA())</f>
        <v>#N/A</v>
      </c>
    </row>
    <row xmlns:x14ac="http://schemas.microsoft.com/office/spreadsheetml/2009/9/ac" r="95" hidden="true" x14ac:dyDescent="0.2">
      <c r="A95" s="327" t="str">
        <f>IF(ISBLANK(Regressions!A105), " ", Regressions!A105)</f>
        <v>Romania</v>
      </c>
      <c r="B95" s="328">
        <f>IF(ISBLANK(Regressions!B105), " ", Regressions!B105)</f>
        <v>2029</v>
      </c>
      <c r="C95" s="333" t="str">
        <f>IF(ISBLANK(Regressions!C105), " ", Regressions!C105)</f>
        <v>Rural</v>
      </c>
      <c r="D95" s="329" t="str">
        <f>IF(ISBLANK(Regressions!D105), " ", Regressions!D105)</f>
        <v> </v>
      </c>
      <c r="E95" s="205" t="e">
        <f>IF(ISNUMBER(Regressions!E105),ROUND(Regressions!E105, 1), NA())</f>
        <v>#N/A</v>
      </c>
      <c r="F95" s="330" t="e">
        <f>IF(ISNUMBER(Regressions!F105),ROUND(Regressions!F105, 1), NA())</f>
        <v>#N/A</v>
      </c>
      <c r="G95" s="227" t="e">
        <f>IF(ISNUMBER(Regressions!G105),ROUND(Regressions!G105, 1), NA())</f>
        <v>#N/A</v>
      </c>
      <c r="H95" s="331" t="e">
        <f>IF(ISNUMBER(Regressions!H105),ROUND(Regressions!H105, 1), NA())</f>
        <v>#N/A</v>
      </c>
      <c r="I95" s="228" t="e">
        <f>IF(ISNUMBER(Regressions!I105),ROUND(Regressions!I105, 1), NA())</f>
        <v>#N/A</v>
      </c>
      <c r="J95" s="332" t="e">
        <f>IF(ISNUMBER(Regressions!K105),ROUND(Regressions!K105, 1), NA())</f>
        <v>#N/A</v>
      </c>
      <c r="K95" s="330" t="e">
        <f>IF(ISNUMBER(Regressions!L105),ROUND(Regressions!L105, 1), NA())</f>
        <v>#N/A</v>
      </c>
      <c r="L95" s="229" t="e">
        <f>IF(ISNUMBER(Regressions!M105),ROUND(Regressions!M105, 1), NA())</f>
        <v>#N/A</v>
      </c>
      <c r="M95" s="331" t="e">
        <f>IF(ISNUMBER(Regressions!N105),ROUND(Regressions!N105, 1), NA())</f>
        <v>#N/A</v>
      </c>
      <c r="N95" s="228" t="e">
        <f>IF(ISNUMBER(Regressions!O105),ROUND(Regressions!O105, 1), NA())</f>
        <v>#N/A</v>
      </c>
      <c r="O95" s="332" t="e">
        <f>IF(ISNUMBER(Regressions!Q105),ROUND(Regressions!Q105, 1), NA())</f>
        <v>#N/A</v>
      </c>
      <c r="P95" s="330" t="e">
        <f>IF(ISNUMBER(Regressions!R105),ROUND(Regressions!R105, 1), NA())</f>
        <v>#N/A</v>
      </c>
      <c r="Q95" s="206" t="e">
        <f>IF(ISNUMBER(Regressions!S105),ROUND(Regressions!S105, 1), NA())</f>
        <v>#N/A</v>
      </c>
      <c r="R95" s="331" t="e">
        <f>IF(ISNUMBER(Regressions!T105),ROUND(Regressions!T105, 1), NA())</f>
        <v>#N/A</v>
      </c>
      <c r="S95" s="228" t="e">
        <f>IF(ISNUMBER(Regressions!U105),ROUND(Regressions!U105, 1), NA())</f>
        <v>#N/A</v>
      </c>
    </row>
    <row xmlns:x14ac="http://schemas.microsoft.com/office/spreadsheetml/2009/9/ac" r="96" hidden="true" x14ac:dyDescent="0.2">
      <c r="A96" s="327" t="str">
        <f>IF(ISBLANK(Regressions!A106), " ", Regressions!A106)</f>
        <v>Romania</v>
      </c>
      <c r="B96" s="328">
        <f>IF(ISBLANK(Regressions!B106), " ", Regressions!B106)</f>
        <v>2030</v>
      </c>
      <c r="C96" s="333" t="str">
        <f>IF(ISBLANK(Regressions!C106), " ", Regressions!C106)</f>
        <v>Rural</v>
      </c>
      <c r="D96" s="329" t="str">
        <f>IF(ISBLANK(Regressions!D106), " ", Regressions!D106)</f>
        <v> </v>
      </c>
      <c r="E96" s="205" t="e">
        <f>IF(ISNUMBER(Regressions!E106),ROUND(Regressions!E106, 1), NA())</f>
        <v>#N/A</v>
      </c>
      <c r="F96" s="330" t="e">
        <f>IF(ISNUMBER(Regressions!F106),ROUND(Regressions!F106, 1), NA())</f>
        <v>#N/A</v>
      </c>
      <c r="G96" s="227" t="e">
        <f>IF(ISNUMBER(Regressions!G106),ROUND(Regressions!G106, 1), NA())</f>
        <v>#N/A</v>
      </c>
      <c r="H96" s="331" t="e">
        <f>IF(ISNUMBER(Regressions!H106),ROUND(Regressions!H106, 1), NA())</f>
        <v>#N/A</v>
      </c>
      <c r="I96" s="228" t="e">
        <f>IF(ISNUMBER(Regressions!I106),ROUND(Regressions!I106, 1), NA())</f>
        <v>#N/A</v>
      </c>
      <c r="J96" s="332" t="e">
        <f>IF(ISNUMBER(Regressions!K106),ROUND(Regressions!K106, 1), NA())</f>
        <v>#N/A</v>
      </c>
      <c r="K96" s="330" t="e">
        <f>IF(ISNUMBER(Regressions!L106),ROUND(Regressions!L106, 1), NA())</f>
        <v>#N/A</v>
      </c>
      <c r="L96" s="229" t="e">
        <f>IF(ISNUMBER(Regressions!M106),ROUND(Regressions!M106, 1), NA())</f>
        <v>#N/A</v>
      </c>
      <c r="M96" s="331" t="e">
        <f>IF(ISNUMBER(Regressions!N106),ROUND(Regressions!N106, 1), NA())</f>
        <v>#N/A</v>
      </c>
      <c r="N96" s="228" t="e">
        <f>IF(ISNUMBER(Regressions!O106),ROUND(Regressions!O106, 1), NA())</f>
        <v>#N/A</v>
      </c>
      <c r="O96" s="332" t="e">
        <f>IF(ISNUMBER(Regressions!Q106),ROUND(Regressions!Q106, 1), NA())</f>
        <v>#N/A</v>
      </c>
      <c r="P96" s="330" t="e">
        <f>IF(ISNUMBER(Regressions!R106),ROUND(Regressions!R106, 1), NA())</f>
        <v>#N/A</v>
      </c>
      <c r="Q96" s="206" t="e">
        <f>IF(ISNUMBER(Regressions!S106),ROUND(Regressions!S106, 1), NA())</f>
        <v>#N/A</v>
      </c>
      <c r="R96" s="331" t="e">
        <f>IF(ISNUMBER(Regressions!T106),ROUND(Regressions!T106, 1), NA())</f>
        <v>#N/A</v>
      </c>
      <c r="S96" s="228" t="e">
        <f>IF(ISNUMBER(Regressions!U106),ROUND(Regressions!U106, 1), NA())</f>
        <v>#N/A</v>
      </c>
    </row>
    <row xmlns:x14ac="http://schemas.microsoft.com/office/spreadsheetml/2009/9/ac" r="97" x14ac:dyDescent="0.2">
      <c r="A97" s="327" t="str">
        <f>IF(ISBLANK(Regressions!A107), " ", Regressions!A107)</f>
        <v>Romania</v>
      </c>
      <c r="B97" s="328">
        <f>IF(ISBLANK(Regressions!B107), " ", Regressions!B107)</f>
        <v>2000</v>
      </c>
      <c r="C97" s="333" t="str">
        <f>IF(ISBLANK(Regressions!C107), " ", Regressions!C107)</f>
        <v>Pre-primary</v>
      </c>
      <c r="D97" s="329">
        <f>IF(ISBLANK(Regressions!D107), " ", Regressions!D107)</f>
        <v>931051</v>
      </c>
      <c r="E97" s="205" t="e">
        <f>IF(ISNUMBER(Regressions!E107),ROUND(Regressions!E107, 1), NA())</f>
        <v>#N/A</v>
      </c>
      <c r="F97" s="330" t="e">
        <f>IF(ISNUMBER(Regressions!F107),ROUND(Regressions!F107, 1), NA())</f>
        <v>#N/A</v>
      </c>
      <c r="G97" s="227" t="e">
        <f>IF(ISNUMBER(Regressions!G107),ROUND(Regressions!G107, 1), NA())</f>
        <v>#N/A</v>
      </c>
      <c r="H97" s="331" t="e">
        <f>IF(ISNUMBER(Regressions!H107),ROUND(Regressions!H107, 1), NA())</f>
        <v>#N/A</v>
      </c>
      <c r="I97" s="228" t="e">
        <f>IF(ISNUMBER(Regressions!I107),ROUND(Regressions!I107, 1), NA())</f>
        <v>#N/A</v>
      </c>
      <c r="J97" s="332" t="e">
        <f>IF(ISNUMBER(Regressions!K107),ROUND(Regressions!K107, 1), NA())</f>
        <v>#N/A</v>
      </c>
      <c r="K97" s="330" t="e">
        <f>IF(ISNUMBER(Regressions!L107),ROUND(Regressions!L107, 1), NA())</f>
        <v>#N/A</v>
      </c>
      <c r="L97" s="229" t="e">
        <f>IF(ISNUMBER(Regressions!M107),ROUND(Regressions!M107, 1), NA())</f>
        <v>#N/A</v>
      </c>
      <c r="M97" s="331" t="e">
        <f>IF(ISNUMBER(Regressions!N107),ROUND(Regressions!N107, 1), NA())</f>
        <v>#N/A</v>
      </c>
      <c r="N97" s="228" t="e">
        <f>IF(ISNUMBER(Regressions!O107),ROUND(Regressions!O107, 1), NA())</f>
        <v>#N/A</v>
      </c>
      <c r="O97" s="332" t="e">
        <f>IF(ISNUMBER(Regressions!Q107),ROUND(Regressions!Q107, 1), NA())</f>
        <v>#N/A</v>
      </c>
      <c r="P97" s="330" t="e">
        <f>IF(ISNUMBER(Regressions!R107),ROUND(Regressions!R107, 1), NA())</f>
        <v>#N/A</v>
      </c>
      <c r="Q97" s="206" t="e">
        <f>IF(ISNUMBER(Regressions!S107),ROUND(Regressions!S107, 1), NA())</f>
        <v>#N/A</v>
      </c>
      <c r="R97" s="331" t="e">
        <f>IF(ISNUMBER(Regressions!T107),ROUND(Regressions!T107, 1), NA())</f>
        <v>#N/A</v>
      </c>
      <c r="S97" s="228" t="e">
        <f>IF(ISNUMBER(Regressions!U107),ROUND(Regressions!U107, 1), NA())</f>
        <v>#N/A</v>
      </c>
    </row>
    <row xmlns:x14ac="http://schemas.microsoft.com/office/spreadsheetml/2009/9/ac" r="98" x14ac:dyDescent="0.2">
      <c r="A98" s="327" t="str">
        <f>IF(ISBLANK(Regressions!A108), " ", Regressions!A108)</f>
        <v>Romania</v>
      </c>
      <c r="B98" s="328">
        <f>IF(ISBLANK(Regressions!B108), " ", Regressions!B108)</f>
        <v>2001</v>
      </c>
      <c r="C98" s="333" t="str">
        <f>IF(ISBLANK(Regressions!C108), " ", Regressions!C108)</f>
        <v>Pre-primary</v>
      </c>
      <c r="D98" s="329">
        <f>IF(ISBLANK(Regressions!D108), " ", Regressions!D108)</f>
        <v>918484</v>
      </c>
      <c r="E98" s="205" t="e">
        <f>IF(ISNUMBER(Regressions!E108),ROUND(Regressions!E108, 1), NA())</f>
        <v>#N/A</v>
      </c>
      <c r="F98" s="330" t="e">
        <f>IF(ISNUMBER(Regressions!F108),ROUND(Regressions!F108, 1), NA())</f>
        <v>#N/A</v>
      </c>
      <c r="G98" s="227" t="e">
        <f>IF(ISNUMBER(Regressions!G108),ROUND(Regressions!G108, 1), NA())</f>
        <v>#N/A</v>
      </c>
      <c r="H98" s="331" t="e">
        <f>IF(ISNUMBER(Regressions!H108),ROUND(Regressions!H108, 1), NA())</f>
        <v>#N/A</v>
      </c>
      <c r="I98" s="228" t="e">
        <f>IF(ISNUMBER(Regressions!I108),ROUND(Regressions!I108, 1), NA())</f>
        <v>#N/A</v>
      </c>
      <c r="J98" s="332" t="e">
        <f>IF(ISNUMBER(Regressions!K108),ROUND(Regressions!K108, 1), NA())</f>
        <v>#N/A</v>
      </c>
      <c r="K98" s="330" t="e">
        <f>IF(ISNUMBER(Regressions!L108),ROUND(Regressions!L108, 1), NA())</f>
        <v>#N/A</v>
      </c>
      <c r="L98" s="229" t="e">
        <f>IF(ISNUMBER(Regressions!M108),ROUND(Regressions!M108, 1), NA())</f>
        <v>#N/A</v>
      </c>
      <c r="M98" s="331" t="e">
        <f>IF(ISNUMBER(Regressions!N108),ROUND(Regressions!N108, 1), NA())</f>
        <v>#N/A</v>
      </c>
      <c r="N98" s="228" t="e">
        <f>IF(ISNUMBER(Regressions!O108),ROUND(Regressions!O108, 1), NA())</f>
        <v>#N/A</v>
      </c>
      <c r="O98" s="332" t="e">
        <f>IF(ISNUMBER(Regressions!Q108),ROUND(Regressions!Q108, 1), NA())</f>
        <v>#N/A</v>
      </c>
      <c r="P98" s="330" t="e">
        <f>IF(ISNUMBER(Regressions!R108),ROUND(Regressions!R108, 1), NA())</f>
        <v>#N/A</v>
      </c>
      <c r="Q98" s="206" t="e">
        <f>IF(ISNUMBER(Regressions!S108),ROUND(Regressions!S108, 1), NA())</f>
        <v>#N/A</v>
      </c>
      <c r="R98" s="331" t="e">
        <f>IF(ISNUMBER(Regressions!T108),ROUND(Regressions!T108, 1), NA())</f>
        <v>#N/A</v>
      </c>
      <c r="S98" s="228" t="e">
        <f>IF(ISNUMBER(Regressions!U108),ROUND(Regressions!U108, 1), NA())</f>
        <v>#N/A</v>
      </c>
    </row>
    <row xmlns:x14ac="http://schemas.microsoft.com/office/spreadsheetml/2009/9/ac" r="99" x14ac:dyDescent="0.2">
      <c r="A99" s="327" t="str">
        <f>IF(ISBLANK(Regressions!A109), " ", Regressions!A109)</f>
        <v>Romania</v>
      </c>
      <c r="B99" s="328">
        <f>IF(ISBLANK(Regressions!B109), " ", Regressions!B109)</f>
        <v>2002</v>
      </c>
      <c r="C99" s="333" t="str">
        <f>IF(ISBLANK(Regressions!C109), " ", Regressions!C109)</f>
        <v>Pre-primary</v>
      </c>
      <c r="D99" s="329">
        <f>IF(ISBLANK(Regressions!D109), " ", Regressions!D109)</f>
        <v>886533</v>
      </c>
      <c r="E99" s="205" t="e">
        <f>IF(ISNUMBER(Regressions!E109),ROUND(Regressions!E109, 1), NA())</f>
        <v>#N/A</v>
      </c>
      <c r="F99" s="330" t="e">
        <f>IF(ISNUMBER(Regressions!F109),ROUND(Regressions!F109, 1), NA())</f>
        <v>#N/A</v>
      </c>
      <c r="G99" s="227" t="e">
        <f>IF(ISNUMBER(Regressions!G109),ROUND(Regressions!G109, 1), NA())</f>
        <v>#N/A</v>
      </c>
      <c r="H99" s="331" t="e">
        <f>IF(ISNUMBER(Regressions!H109),ROUND(Regressions!H109, 1), NA())</f>
        <v>#N/A</v>
      </c>
      <c r="I99" s="228" t="e">
        <f>IF(ISNUMBER(Regressions!I109),ROUND(Regressions!I109, 1), NA())</f>
        <v>#N/A</v>
      </c>
      <c r="J99" s="332" t="e">
        <f>IF(ISNUMBER(Regressions!K109),ROUND(Regressions!K109, 1), NA())</f>
        <v>#N/A</v>
      </c>
      <c r="K99" s="330" t="e">
        <f>IF(ISNUMBER(Regressions!L109),ROUND(Regressions!L109, 1), NA())</f>
        <v>#N/A</v>
      </c>
      <c r="L99" s="229" t="e">
        <f>IF(ISNUMBER(Regressions!M109),ROUND(Regressions!M109, 1), NA())</f>
        <v>#N/A</v>
      </c>
      <c r="M99" s="331" t="e">
        <f>IF(ISNUMBER(Regressions!N109),ROUND(Regressions!N109, 1), NA())</f>
        <v>#N/A</v>
      </c>
      <c r="N99" s="228" t="e">
        <f>IF(ISNUMBER(Regressions!O109),ROUND(Regressions!O109, 1), NA())</f>
        <v>#N/A</v>
      </c>
      <c r="O99" s="332" t="e">
        <f>IF(ISNUMBER(Regressions!Q109),ROUND(Regressions!Q109, 1), NA())</f>
        <v>#N/A</v>
      </c>
      <c r="P99" s="330" t="e">
        <f>IF(ISNUMBER(Regressions!R109),ROUND(Regressions!R109, 1), NA())</f>
        <v>#N/A</v>
      </c>
      <c r="Q99" s="206" t="e">
        <f>IF(ISNUMBER(Regressions!S109),ROUND(Regressions!S109, 1), NA())</f>
        <v>#N/A</v>
      </c>
      <c r="R99" s="331" t="e">
        <f>IF(ISNUMBER(Regressions!T109),ROUND(Regressions!T109, 1), NA())</f>
        <v>#N/A</v>
      </c>
      <c r="S99" s="228" t="e">
        <f>IF(ISNUMBER(Regressions!U109),ROUND(Regressions!U109, 1), NA())</f>
        <v>#N/A</v>
      </c>
    </row>
    <row xmlns:x14ac="http://schemas.microsoft.com/office/spreadsheetml/2009/9/ac" r="100" x14ac:dyDescent="0.2">
      <c r="A100" s="327" t="str">
        <f>IF(ISBLANK(Regressions!A110), " ", Regressions!A110)</f>
        <v>Romania</v>
      </c>
      <c r="B100" s="328">
        <f>IF(ISBLANK(Regressions!B110), " ", Regressions!B110)</f>
        <v>2003</v>
      </c>
      <c r="C100" s="333" t="str">
        <f>IF(ISBLANK(Regressions!C110), " ", Regressions!C110)</f>
        <v>Pre-primary</v>
      </c>
      <c r="D100" s="329">
        <f>IF(ISBLANK(Regressions!D110), " ", Regressions!D110)</f>
        <v>884572</v>
      </c>
      <c r="E100" s="205" t="e">
        <f>IF(ISNUMBER(Regressions!E110),ROUND(Regressions!E110, 1), NA())</f>
        <v>#N/A</v>
      </c>
      <c r="F100" s="330" t="e">
        <f>IF(ISNUMBER(Regressions!F110),ROUND(Regressions!F110, 1), NA())</f>
        <v>#N/A</v>
      </c>
      <c r="G100" s="227" t="e">
        <f>IF(ISNUMBER(Regressions!G110),ROUND(Regressions!G110, 1), NA())</f>
        <v>#N/A</v>
      </c>
      <c r="H100" s="331" t="e">
        <f>IF(ISNUMBER(Regressions!H110),ROUND(Regressions!H110, 1), NA())</f>
        <v>#N/A</v>
      </c>
      <c r="I100" s="228" t="e">
        <f>IF(ISNUMBER(Regressions!I110),ROUND(Regressions!I110, 1), NA())</f>
        <v>#N/A</v>
      </c>
      <c r="J100" s="332" t="e">
        <f>IF(ISNUMBER(Regressions!K110),ROUND(Regressions!K110, 1), NA())</f>
        <v>#N/A</v>
      </c>
      <c r="K100" s="330" t="e">
        <f>IF(ISNUMBER(Regressions!L110),ROUND(Regressions!L110, 1), NA())</f>
        <v>#N/A</v>
      </c>
      <c r="L100" s="229" t="e">
        <f>IF(ISNUMBER(Regressions!M110),ROUND(Regressions!M110, 1), NA())</f>
        <v>#N/A</v>
      </c>
      <c r="M100" s="331" t="e">
        <f>IF(ISNUMBER(Regressions!N110),ROUND(Regressions!N110, 1), NA())</f>
        <v>#N/A</v>
      </c>
      <c r="N100" s="228" t="e">
        <f>IF(ISNUMBER(Regressions!O110),ROUND(Regressions!O110, 1), NA())</f>
        <v>#N/A</v>
      </c>
      <c r="O100" s="332" t="e">
        <f>IF(ISNUMBER(Regressions!Q110),ROUND(Regressions!Q110, 1), NA())</f>
        <v>#N/A</v>
      </c>
      <c r="P100" s="330" t="e">
        <f>IF(ISNUMBER(Regressions!R110),ROUND(Regressions!R110, 1), NA())</f>
        <v>#N/A</v>
      </c>
      <c r="Q100" s="206" t="e">
        <f>IF(ISNUMBER(Regressions!S110),ROUND(Regressions!S110, 1), NA())</f>
        <v>#N/A</v>
      </c>
      <c r="R100" s="331" t="e">
        <f>IF(ISNUMBER(Regressions!T110),ROUND(Regressions!T110, 1), NA())</f>
        <v>#N/A</v>
      </c>
      <c r="S100" s="228" t="e">
        <f>IF(ISNUMBER(Regressions!U110),ROUND(Regressions!U110, 1), NA())</f>
        <v>#N/A</v>
      </c>
    </row>
    <row xmlns:x14ac="http://schemas.microsoft.com/office/spreadsheetml/2009/9/ac" r="101" x14ac:dyDescent="0.2">
      <c r="A101" s="327" t="str">
        <f>IF(ISBLANK(Regressions!A111), " ", Regressions!A111)</f>
        <v>Romania</v>
      </c>
      <c r="B101" s="328">
        <f>IF(ISBLANK(Regressions!B111), " ", Regressions!B111)</f>
        <v>2004</v>
      </c>
      <c r="C101" s="333" t="str">
        <f>IF(ISBLANK(Regressions!C111), " ", Regressions!C111)</f>
        <v>Pre-primary</v>
      </c>
      <c r="D101" s="329">
        <f>IF(ISBLANK(Regressions!D111), " ", Regressions!D111)</f>
        <v>881051</v>
      </c>
      <c r="E101" s="205" t="e">
        <f>IF(ISNUMBER(Regressions!E111),ROUND(Regressions!E111, 1), NA())</f>
        <v>#N/A</v>
      </c>
      <c r="F101" s="330" t="e">
        <f>IF(ISNUMBER(Regressions!F111),ROUND(Regressions!F111, 1), NA())</f>
        <v>#N/A</v>
      </c>
      <c r="G101" s="227" t="e">
        <f>IF(ISNUMBER(Regressions!G111),ROUND(Regressions!G111, 1), NA())</f>
        <v>#N/A</v>
      </c>
      <c r="H101" s="331" t="e">
        <f>IF(ISNUMBER(Regressions!H111),ROUND(Regressions!H111, 1), NA())</f>
        <v>#N/A</v>
      </c>
      <c r="I101" s="228" t="e">
        <f>IF(ISNUMBER(Regressions!I111),ROUND(Regressions!I111, 1), NA())</f>
        <v>#N/A</v>
      </c>
      <c r="J101" s="332" t="e">
        <f>IF(ISNUMBER(Regressions!K111),ROUND(Regressions!K111, 1), NA())</f>
        <v>#N/A</v>
      </c>
      <c r="K101" s="330" t="e">
        <f>IF(ISNUMBER(Regressions!L111),ROUND(Regressions!L111, 1), NA())</f>
        <v>#N/A</v>
      </c>
      <c r="L101" s="229" t="e">
        <f>IF(ISNUMBER(Regressions!M111),ROUND(Regressions!M111, 1), NA())</f>
        <v>#N/A</v>
      </c>
      <c r="M101" s="331" t="e">
        <f>IF(ISNUMBER(Regressions!N111),ROUND(Regressions!N111, 1), NA())</f>
        <v>#N/A</v>
      </c>
      <c r="N101" s="228" t="e">
        <f>IF(ISNUMBER(Regressions!O111),ROUND(Regressions!O111, 1), NA())</f>
        <v>#N/A</v>
      </c>
      <c r="O101" s="332" t="e">
        <f>IF(ISNUMBER(Regressions!Q111),ROUND(Regressions!Q111, 1), NA())</f>
        <v>#N/A</v>
      </c>
      <c r="P101" s="330" t="e">
        <f>IF(ISNUMBER(Regressions!R111),ROUND(Regressions!R111, 1), NA())</f>
        <v>#N/A</v>
      </c>
      <c r="Q101" s="206" t="e">
        <f>IF(ISNUMBER(Regressions!S111),ROUND(Regressions!S111, 1), NA())</f>
        <v>#N/A</v>
      </c>
      <c r="R101" s="331" t="e">
        <f>IF(ISNUMBER(Regressions!T111),ROUND(Regressions!T111, 1), NA())</f>
        <v>#N/A</v>
      </c>
      <c r="S101" s="228" t="e">
        <f>IF(ISNUMBER(Regressions!U111),ROUND(Regressions!U111, 1), NA())</f>
        <v>#N/A</v>
      </c>
    </row>
    <row xmlns:x14ac="http://schemas.microsoft.com/office/spreadsheetml/2009/9/ac" r="102" x14ac:dyDescent="0.2">
      <c r="A102" s="327" t="str">
        <f>IF(ISBLANK(Regressions!A112), " ", Regressions!A112)</f>
        <v>Romania</v>
      </c>
      <c r="B102" s="328">
        <f>IF(ISBLANK(Regressions!B112), " ", Regressions!B112)</f>
        <v>2005</v>
      </c>
      <c r="C102" s="333" t="str">
        <f>IF(ISBLANK(Regressions!C112), " ", Regressions!C112)</f>
        <v>Pre-primary</v>
      </c>
      <c r="D102" s="329">
        <f>IF(ISBLANK(Regressions!D112), " ", Regressions!D112)</f>
        <v>875560</v>
      </c>
      <c r="E102" s="205" t="e">
        <f>IF(ISNUMBER(Regressions!E112),ROUND(Regressions!E112, 1), NA())</f>
        <v>#N/A</v>
      </c>
      <c r="F102" s="330" t="e">
        <f>IF(ISNUMBER(Regressions!F112),ROUND(Regressions!F112, 1), NA())</f>
        <v>#N/A</v>
      </c>
      <c r="G102" s="227" t="e">
        <f>IF(ISNUMBER(Regressions!G112),ROUND(Regressions!G112, 1), NA())</f>
        <v>#N/A</v>
      </c>
      <c r="H102" s="331" t="e">
        <f>IF(ISNUMBER(Regressions!H112),ROUND(Regressions!H112, 1), NA())</f>
        <v>#N/A</v>
      </c>
      <c r="I102" s="228" t="e">
        <f>IF(ISNUMBER(Regressions!I112),ROUND(Regressions!I112, 1), NA())</f>
        <v>#N/A</v>
      </c>
      <c r="J102" s="332" t="e">
        <f>IF(ISNUMBER(Regressions!K112),ROUND(Regressions!K112, 1), NA())</f>
        <v>#N/A</v>
      </c>
      <c r="K102" s="330" t="e">
        <f>IF(ISNUMBER(Regressions!L112),ROUND(Regressions!L112, 1), NA())</f>
        <v>#N/A</v>
      </c>
      <c r="L102" s="229" t="e">
        <f>IF(ISNUMBER(Regressions!M112),ROUND(Regressions!M112, 1), NA())</f>
        <v>#N/A</v>
      </c>
      <c r="M102" s="331" t="e">
        <f>IF(ISNUMBER(Regressions!N112),ROUND(Regressions!N112, 1), NA())</f>
        <v>#N/A</v>
      </c>
      <c r="N102" s="228" t="e">
        <f>IF(ISNUMBER(Regressions!O112),ROUND(Regressions!O112, 1), NA())</f>
        <v>#N/A</v>
      </c>
      <c r="O102" s="332" t="e">
        <f>IF(ISNUMBER(Regressions!Q112),ROUND(Regressions!Q112, 1), NA())</f>
        <v>#N/A</v>
      </c>
      <c r="P102" s="330" t="e">
        <f>IF(ISNUMBER(Regressions!R112),ROUND(Regressions!R112, 1), NA())</f>
        <v>#N/A</v>
      </c>
      <c r="Q102" s="206" t="e">
        <f>IF(ISNUMBER(Regressions!S112),ROUND(Regressions!S112, 1), NA())</f>
        <v>#N/A</v>
      </c>
      <c r="R102" s="331" t="e">
        <f>IF(ISNUMBER(Regressions!T112),ROUND(Regressions!T112, 1), NA())</f>
        <v>#N/A</v>
      </c>
      <c r="S102" s="228" t="e">
        <f>IF(ISNUMBER(Regressions!U112),ROUND(Regressions!U112, 1), NA())</f>
        <v>#N/A</v>
      </c>
    </row>
    <row xmlns:x14ac="http://schemas.microsoft.com/office/spreadsheetml/2009/9/ac" r="103" x14ac:dyDescent="0.2">
      <c r="A103" s="327" t="str">
        <f>IF(ISBLANK(Regressions!A113), " ", Regressions!A113)</f>
        <v>Romania</v>
      </c>
      <c r="B103" s="328">
        <f>IF(ISBLANK(Regressions!B113), " ", Regressions!B113)</f>
        <v>2006</v>
      </c>
      <c r="C103" s="333" t="str">
        <f>IF(ISBLANK(Regressions!C113), " ", Regressions!C113)</f>
        <v>Pre-primary</v>
      </c>
      <c r="D103" s="329">
        <f>IF(ISBLANK(Regressions!D113), " ", Regressions!D113)</f>
        <v>874390</v>
      </c>
      <c r="E103" s="205" t="e">
        <f>IF(ISNUMBER(Regressions!E113),ROUND(Regressions!E113, 1), NA())</f>
        <v>#N/A</v>
      </c>
      <c r="F103" s="330" t="e">
        <f>IF(ISNUMBER(Regressions!F113),ROUND(Regressions!F113, 1), NA())</f>
        <v>#N/A</v>
      </c>
      <c r="G103" s="227" t="e">
        <f>IF(ISNUMBER(Regressions!G113),ROUND(Regressions!G113, 1), NA())</f>
        <v>#N/A</v>
      </c>
      <c r="H103" s="331" t="e">
        <f>IF(ISNUMBER(Regressions!H113),ROUND(Regressions!H113, 1), NA())</f>
        <v>#N/A</v>
      </c>
      <c r="I103" s="228" t="e">
        <f>IF(ISNUMBER(Regressions!I113),ROUND(Regressions!I113, 1), NA())</f>
        <v>#N/A</v>
      </c>
      <c r="J103" s="332" t="e">
        <f>IF(ISNUMBER(Regressions!K113),ROUND(Regressions!K113, 1), NA())</f>
        <v>#N/A</v>
      </c>
      <c r="K103" s="330" t="e">
        <f>IF(ISNUMBER(Regressions!L113),ROUND(Regressions!L113, 1), NA())</f>
        <v>#N/A</v>
      </c>
      <c r="L103" s="229" t="e">
        <f>IF(ISNUMBER(Regressions!M113),ROUND(Regressions!M113, 1), NA())</f>
        <v>#N/A</v>
      </c>
      <c r="M103" s="331" t="e">
        <f>IF(ISNUMBER(Regressions!N113),ROUND(Regressions!N113, 1), NA())</f>
        <v>#N/A</v>
      </c>
      <c r="N103" s="228" t="e">
        <f>IF(ISNUMBER(Regressions!O113),ROUND(Regressions!O113, 1), NA())</f>
        <v>#N/A</v>
      </c>
      <c r="O103" s="332" t="e">
        <f>IF(ISNUMBER(Regressions!Q113),ROUND(Regressions!Q113, 1), NA())</f>
        <v>#N/A</v>
      </c>
      <c r="P103" s="330" t="e">
        <f>IF(ISNUMBER(Regressions!R113),ROUND(Regressions!R113, 1), NA())</f>
        <v>#N/A</v>
      </c>
      <c r="Q103" s="206" t="e">
        <f>IF(ISNUMBER(Regressions!S113),ROUND(Regressions!S113, 1), NA())</f>
        <v>#N/A</v>
      </c>
      <c r="R103" s="331" t="e">
        <f>IF(ISNUMBER(Regressions!T113),ROUND(Regressions!T113, 1), NA())</f>
        <v>#N/A</v>
      </c>
      <c r="S103" s="228" t="e">
        <f>IF(ISNUMBER(Regressions!U113),ROUND(Regressions!U113, 1), NA())</f>
        <v>#N/A</v>
      </c>
    </row>
    <row xmlns:x14ac="http://schemas.microsoft.com/office/spreadsheetml/2009/9/ac" r="104" x14ac:dyDescent="0.2">
      <c r="A104" s="327" t="str">
        <f>IF(ISBLANK(Regressions!A114), " ", Regressions!A114)</f>
        <v>Romania</v>
      </c>
      <c r="B104" s="328">
        <f>IF(ISBLANK(Regressions!B114), " ", Regressions!B114)</f>
        <v>2007</v>
      </c>
      <c r="C104" s="333" t="str">
        <f>IF(ISBLANK(Regressions!C114), " ", Regressions!C114)</f>
        <v>Pre-primary</v>
      </c>
      <c r="D104" s="329">
        <f>IF(ISBLANK(Regressions!D114), " ", Regressions!D114)</f>
        <v>870305</v>
      </c>
      <c r="E104" s="205" t="e">
        <f>IF(ISNUMBER(Regressions!E114),ROUND(Regressions!E114, 1), NA())</f>
        <v>#N/A</v>
      </c>
      <c r="F104" s="330" t="e">
        <f>IF(ISNUMBER(Regressions!F114),ROUND(Regressions!F114, 1), NA())</f>
        <v>#N/A</v>
      </c>
      <c r="G104" s="227" t="e">
        <f>IF(ISNUMBER(Regressions!G114),ROUND(Regressions!G114, 1), NA())</f>
        <v>#N/A</v>
      </c>
      <c r="H104" s="331" t="e">
        <f>IF(ISNUMBER(Regressions!H114),ROUND(Regressions!H114, 1), NA())</f>
        <v>#N/A</v>
      </c>
      <c r="I104" s="228" t="e">
        <f>IF(ISNUMBER(Regressions!I114),ROUND(Regressions!I114, 1), NA())</f>
        <v>#N/A</v>
      </c>
      <c r="J104" s="332" t="e">
        <f>IF(ISNUMBER(Regressions!K114),ROUND(Regressions!K114, 1), NA())</f>
        <v>#N/A</v>
      </c>
      <c r="K104" s="330" t="e">
        <f>IF(ISNUMBER(Regressions!L114),ROUND(Regressions!L114, 1), NA())</f>
        <v>#N/A</v>
      </c>
      <c r="L104" s="229" t="e">
        <f>IF(ISNUMBER(Regressions!M114),ROUND(Regressions!M114, 1), NA())</f>
        <v>#N/A</v>
      </c>
      <c r="M104" s="331" t="e">
        <f>IF(ISNUMBER(Regressions!N114),ROUND(Regressions!N114, 1), NA())</f>
        <v>#N/A</v>
      </c>
      <c r="N104" s="228" t="e">
        <f>IF(ISNUMBER(Regressions!O114),ROUND(Regressions!O114, 1), NA())</f>
        <v>#N/A</v>
      </c>
      <c r="O104" s="332" t="e">
        <f>IF(ISNUMBER(Regressions!Q114),ROUND(Regressions!Q114, 1), NA())</f>
        <v>#N/A</v>
      </c>
      <c r="P104" s="330" t="e">
        <f>IF(ISNUMBER(Regressions!R114),ROUND(Regressions!R114, 1), NA())</f>
        <v>#N/A</v>
      </c>
      <c r="Q104" s="206" t="e">
        <f>IF(ISNUMBER(Regressions!S114),ROUND(Regressions!S114, 1), NA())</f>
        <v>#N/A</v>
      </c>
      <c r="R104" s="331" t="e">
        <f>IF(ISNUMBER(Regressions!T114),ROUND(Regressions!T114, 1), NA())</f>
        <v>#N/A</v>
      </c>
      <c r="S104" s="228" t="e">
        <f>IF(ISNUMBER(Regressions!U114),ROUND(Regressions!U114, 1), NA())</f>
        <v>#N/A</v>
      </c>
    </row>
    <row xmlns:x14ac="http://schemas.microsoft.com/office/spreadsheetml/2009/9/ac" r="105" x14ac:dyDescent="0.2">
      <c r="A105" s="327" t="str">
        <f>IF(ISBLANK(Regressions!A115), " ", Regressions!A115)</f>
        <v>Romania</v>
      </c>
      <c r="B105" s="328">
        <f>IF(ISBLANK(Regressions!B115), " ", Regressions!B115)</f>
        <v>2008</v>
      </c>
      <c r="C105" s="333" t="str">
        <f>IF(ISBLANK(Regressions!C115), " ", Regressions!C115)</f>
        <v>Pre-primary</v>
      </c>
      <c r="D105" s="329">
        <f>IF(ISBLANK(Regressions!D115), " ", Regressions!D115)</f>
        <v>858048</v>
      </c>
      <c r="E105" s="205" t="e">
        <f>IF(ISNUMBER(Regressions!E115),ROUND(Regressions!E115, 1), NA())</f>
        <v>#N/A</v>
      </c>
      <c r="F105" s="330" t="e">
        <f>IF(ISNUMBER(Regressions!F115),ROUND(Regressions!F115, 1), NA())</f>
        <v>#N/A</v>
      </c>
      <c r="G105" s="227" t="e">
        <f>IF(ISNUMBER(Regressions!G115),ROUND(Regressions!G115, 1), NA())</f>
        <v>#N/A</v>
      </c>
      <c r="H105" s="331" t="e">
        <f>IF(ISNUMBER(Regressions!H115),ROUND(Regressions!H115, 1), NA())</f>
        <v>#N/A</v>
      </c>
      <c r="I105" s="228" t="e">
        <f>IF(ISNUMBER(Regressions!I115),ROUND(Regressions!I115, 1), NA())</f>
        <v>#N/A</v>
      </c>
      <c r="J105" s="332" t="e">
        <f>IF(ISNUMBER(Regressions!K115),ROUND(Regressions!K115, 1), NA())</f>
        <v>#N/A</v>
      </c>
      <c r="K105" s="330" t="e">
        <f>IF(ISNUMBER(Regressions!L115),ROUND(Regressions!L115, 1), NA())</f>
        <v>#N/A</v>
      </c>
      <c r="L105" s="229" t="e">
        <f>IF(ISNUMBER(Regressions!M115),ROUND(Regressions!M115, 1), NA())</f>
        <v>#N/A</v>
      </c>
      <c r="M105" s="331" t="e">
        <f>IF(ISNUMBER(Regressions!N115),ROUND(Regressions!N115, 1), NA())</f>
        <v>#N/A</v>
      </c>
      <c r="N105" s="228" t="e">
        <f>IF(ISNUMBER(Regressions!O115),ROUND(Regressions!O115, 1), NA())</f>
        <v>#N/A</v>
      </c>
      <c r="O105" s="332" t="e">
        <f>IF(ISNUMBER(Regressions!Q115),ROUND(Regressions!Q115, 1), NA())</f>
        <v>#N/A</v>
      </c>
      <c r="P105" s="330" t="e">
        <f>IF(ISNUMBER(Regressions!R115),ROUND(Regressions!R115, 1), NA())</f>
        <v>#N/A</v>
      </c>
      <c r="Q105" s="206" t="e">
        <f>IF(ISNUMBER(Regressions!S115),ROUND(Regressions!S115, 1), NA())</f>
        <v>#N/A</v>
      </c>
      <c r="R105" s="331" t="e">
        <f>IF(ISNUMBER(Regressions!T115),ROUND(Regressions!T115, 1), NA())</f>
        <v>#N/A</v>
      </c>
      <c r="S105" s="228" t="e">
        <f>IF(ISNUMBER(Regressions!U115),ROUND(Regressions!U115, 1), NA())</f>
        <v>#N/A</v>
      </c>
    </row>
    <row xmlns:x14ac="http://schemas.microsoft.com/office/spreadsheetml/2009/9/ac" r="106" x14ac:dyDescent="0.2">
      <c r="A106" s="327" t="str">
        <f>IF(ISBLANK(Regressions!A116), " ", Regressions!A116)</f>
        <v>Romania</v>
      </c>
      <c r="B106" s="328">
        <f>IF(ISBLANK(Regressions!B116), " ", Regressions!B116)</f>
        <v>2009</v>
      </c>
      <c r="C106" s="333" t="str">
        <f>IF(ISBLANK(Regressions!C116), " ", Regressions!C116)</f>
        <v>Pre-primary</v>
      </c>
      <c r="D106" s="329">
        <f>IF(ISBLANK(Regressions!D116), " ", Regressions!D116)</f>
        <v>859362</v>
      </c>
      <c r="E106" s="205" t="e">
        <f>IF(ISNUMBER(Regressions!E116),ROUND(Regressions!E116, 1), NA())</f>
        <v>#N/A</v>
      </c>
      <c r="F106" s="330" t="e">
        <f>IF(ISNUMBER(Regressions!F116),ROUND(Regressions!F116, 1), NA())</f>
        <v>#N/A</v>
      </c>
      <c r="G106" s="227" t="e">
        <f>IF(ISNUMBER(Regressions!G116),ROUND(Regressions!G116, 1), NA())</f>
        <v>#N/A</v>
      </c>
      <c r="H106" s="331" t="e">
        <f>IF(ISNUMBER(Regressions!H116),ROUND(Regressions!H116, 1), NA())</f>
        <v>#N/A</v>
      </c>
      <c r="I106" s="228" t="e">
        <f>IF(ISNUMBER(Regressions!I116),ROUND(Regressions!I116, 1), NA())</f>
        <v>#N/A</v>
      </c>
      <c r="J106" s="332" t="e">
        <f>IF(ISNUMBER(Regressions!K116),ROUND(Regressions!K116, 1), NA())</f>
        <v>#N/A</v>
      </c>
      <c r="K106" s="330" t="e">
        <f>IF(ISNUMBER(Regressions!L116),ROUND(Regressions!L116, 1), NA())</f>
        <v>#N/A</v>
      </c>
      <c r="L106" s="229" t="e">
        <f>IF(ISNUMBER(Regressions!M116),ROUND(Regressions!M116, 1), NA())</f>
        <v>#N/A</v>
      </c>
      <c r="M106" s="331" t="e">
        <f>IF(ISNUMBER(Regressions!N116),ROUND(Regressions!N116, 1), NA())</f>
        <v>#N/A</v>
      </c>
      <c r="N106" s="228" t="e">
        <f>IF(ISNUMBER(Regressions!O116),ROUND(Regressions!O116, 1), NA())</f>
        <v>#N/A</v>
      </c>
      <c r="O106" s="332" t="e">
        <f>IF(ISNUMBER(Regressions!Q116),ROUND(Regressions!Q116, 1), NA())</f>
        <v>#N/A</v>
      </c>
      <c r="P106" s="330" t="e">
        <f>IF(ISNUMBER(Regressions!R116),ROUND(Regressions!R116, 1), NA())</f>
        <v>#N/A</v>
      </c>
      <c r="Q106" s="206" t="e">
        <f>IF(ISNUMBER(Regressions!S116),ROUND(Regressions!S116, 1), NA())</f>
        <v>#N/A</v>
      </c>
      <c r="R106" s="331" t="e">
        <f>IF(ISNUMBER(Regressions!T116),ROUND(Regressions!T116, 1), NA())</f>
        <v>#N/A</v>
      </c>
      <c r="S106" s="228" t="e">
        <f>IF(ISNUMBER(Regressions!U116),ROUND(Regressions!U116, 1), NA())</f>
        <v>#N/A</v>
      </c>
    </row>
    <row xmlns:x14ac="http://schemas.microsoft.com/office/spreadsheetml/2009/9/ac" r="107" x14ac:dyDescent="0.2">
      <c r="A107" s="327" t="str">
        <f>IF(ISBLANK(Regressions!A117), " ", Regressions!A117)</f>
        <v>Romania</v>
      </c>
      <c r="B107" s="328">
        <f>IF(ISBLANK(Regressions!B117), " ", Regressions!B117)</f>
        <v>2010</v>
      </c>
      <c r="C107" s="333" t="str">
        <f>IF(ISBLANK(Regressions!C117), " ", Regressions!C117)</f>
        <v>Pre-primary</v>
      </c>
      <c r="D107" s="329">
        <f>IF(ISBLANK(Regressions!D117), " ", Regressions!D117)</f>
        <v>857888</v>
      </c>
      <c r="E107" s="205" t="e">
        <f>IF(ISNUMBER(Regressions!E117),ROUND(Regressions!E117, 1), NA())</f>
        <v>#N/A</v>
      </c>
      <c r="F107" s="330" t="e">
        <f>IF(ISNUMBER(Regressions!F117),ROUND(Regressions!F117, 1), NA())</f>
        <v>#N/A</v>
      </c>
      <c r="G107" s="227" t="e">
        <f>IF(ISNUMBER(Regressions!G117),ROUND(Regressions!G117, 1), NA())</f>
        <v>#N/A</v>
      </c>
      <c r="H107" s="331" t="e">
        <f>IF(ISNUMBER(Regressions!H117),ROUND(Regressions!H117, 1), NA())</f>
        <v>#N/A</v>
      </c>
      <c r="I107" s="228" t="e">
        <f>IF(ISNUMBER(Regressions!I117),ROUND(Regressions!I117, 1), NA())</f>
        <v>#N/A</v>
      </c>
      <c r="J107" s="332" t="e">
        <f>IF(ISNUMBER(Regressions!K117),ROUND(Regressions!K117, 1), NA())</f>
        <v>#N/A</v>
      </c>
      <c r="K107" s="330" t="e">
        <f>IF(ISNUMBER(Regressions!L117),ROUND(Regressions!L117, 1), NA())</f>
        <v>#N/A</v>
      </c>
      <c r="L107" s="229" t="e">
        <f>IF(ISNUMBER(Regressions!M117),ROUND(Regressions!M117, 1), NA())</f>
        <v>#N/A</v>
      </c>
      <c r="M107" s="331" t="e">
        <f>IF(ISNUMBER(Regressions!N117),ROUND(Regressions!N117, 1), NA())</f>
        <v>#N/A</v>
      </c>
      <c r="N107" s="228" t="e">
        <f>IF(ISNUMBER(Regressions!O117),ROUND(Regressions!O117, 1), NA())</f>
        <v>#N/A</v>
      </c>
      <c r="O107" s="332" t="e">
        <f>IF(ISNUMBER(Regressions!Q117),ROUND(Regressions!Q117, 1), NA())</f>
        <v>#N/A</v>
      </c>
      <c r="P107" s="330" t="e">
        <f>IF(ISNUMBER(Regressions!R117),ROUND(Regressions!R117, 1), NA())</f>
        <v>#N/A</v>
      </c>
      <c r="Q107" s="206" t="e">
        <f>IF(ISNUMBER(Regressions!S117),ROUND(Regressions!S117, 1), NA())</f>
        <v>#N/A</v>
      </c>
      <c r="R107" s="331" t="e">
        <f>IF(ISNUMBER(Regressions!T117),ROUND(Regressions!T117, 1), NA())</f>
        <v>#N/A</v>
      </c>
      <c r="S107" s="228" t="e">
        <f>IF(ISNUMBER(Regressions!U117),ROUND(Regressions!U117, 1), NA())</f>
        <v>#N/A</v>
      </c>
    </row>
    <row xmlns:x14ac="http://schemas.microsoft.com/office/spreadsheetml/2009/9/ac" r="108" x14ac:dyDescent="0.2">
      <c r="A108" s="327" t="str">
        <f>IF(ISBLANK(Regressions!A118), " ", Regressions!A118)</f>
        <v>Romania</v>
      </c>
      <c r="B108" s="328">
        <f>IF(ISBLANK(Regressions!B118), " ", Regressions!B118)</f>
        <v>2011</v>
      </c>
      <c r="C108" s="333" t="str">
        <f>IF(ISBLANK(Regressions!C118), " ", Regressions!C118)</f>
        <v>Pre-primary</v>
      </c>
      <c r="D108" s="329">
        <f>IF(ISBLANK(Regressions!D118), " ", Regressions!D118)</f>
        <v>857767</v>
      </c>
      <c r="E108" s="205" t="e">
        <f>IF(ISNUMBER(Regressions!E118),ROUND(Regressions!E118, 1), NA())</f>
        <v>#N/A</v>
      </c>
      <c r="F108" s="330" t="e">
        <f>IF(ISNUMBER(Regressions!F118),ROUND(Regressions!F118, 1), NA())</f>
        <v>#N/A</v>
      </c>
      <c r="G108" s="227" t="e">
        <f>IF(ISNUMBER(Regressions!G118),ROUND(Regressions!G118, 1), NA())</f>
        <v>#N/A</v>
      </c>
      <c r="H108" s="331" t="e">
        <f>IF(ISNUMBER(Regressions!H118),ROUND(Regressions!H118, 1), NA())</f>
        <v>#N/A</v>
      </c>
      <c r="I108" s="228" t="e">
        <f>IF(ISNUMBER(Regressions!I118),ROUND(Regressions!I118, 1), NA())</f>
        <v>#N/A</v>
      </c>
      <c r="J108" s="332" t="e">
        <f>IF(ISNUMBER(Regressions!K118),ROUND(Regressions!K118, 1), NA())</f>
        <v>#N/A</v>
      </c>
      <c r="K108" s="330" t="e">
        <f>IF(ISNUMBER(Regressions!L118),ROUND(Regressions!L118, 1), NA())</f>
        <v>#N/A</v>
      </c>
      <c r="L108" s="229" t="e">
        <f>IF(ISNUMBER(Regressions!M118),ROUND(Regressions!M118, 1), NA())</f>
        <v>#N/A</v>
      </c>
      <c r="M108" s="331" t="e">
        <f>IF(ISNUMBER(Regressions!N118),ROUND(Regressions!N118, 1), NA())</f>
        <v>#N/A</v>
      </c>
      <c r="N108" s="228" t="e">
        <f>IF(ISNUMBER(Regressions!O118),ROUND(Regressions!O118, 1), NA())</f>
        <v>#N/A</v>
      </c>
      <c r="O108" s="332" t="e">
        <f>IF(ISNUMBER(Regressions!Q118),ROUND(Regressions!Q118, 1), NA())</f>
        <v>#N/A</v>
      </c>
      <c r="P108" s="330" t="e">
        <f>IF(ISNUMBER(Regressions!R118),ROUND(Regressions!R118, 1), NA())</f>
        <v>#N/A</v>
      </c>
      <c r="Q108" s="206" t="e">
        <f>IF(ISNUMBER(Regressions!S118),ROUND(Regressions!S118, 1), NA())</f>
        <v>#N/A</v>
      </c>
      <c r="R108" s="331" t="e">
        <f>IF(ISNUMBER(Regressions!T118),ROUND(Regressions!T118, 1), NA())</f>
        <v>#N/A</v>
      </c>
      <c r="S108" s="228" t="e">
        <f>IF(ISNUMBER(Regressions!U118),ROUND(Regressions!U118, 1), NA())</f>
        <v>#N/A</v>
      </c>
    </row>
    <row xmlns:x14ac="http://schemas.microsoft.com/office/spreadsheetml/2009/9/ac" r="109" x14ac:dyDescent="0.2">
      <c r="A109" s="327" t="str">
        <f>IF(ISBLANK(Regressions!A119), " ", Regressions!A119)</f>
        <v>Romania</v>
      </c>
      <c r="B109" s="328">
        <f>IF(ISBLANK(Regressions!B119), " ", Regressions!B119)</f>
        <v>2012</v>
      </c>
      <c r="C109" s="333" t="str">
        <f>IF(ISBLANK(Regressions!C119), " ", Regressions!C119)</f>
        <v>Pre-primary</v>
      </c>
      <c r="D109" s="329">
        <f>IF(ISBLANK(Regressions!D119), " ", Regressions!D119)</f>
        <v>856910</v>
      </c>
      <c r="E109" s="205" t="e">
        <f>IF(ISNUMBER(Regressions!E119),ROUND(Regressions!E119, 1), NA())</f>
        <v>#N/A</v>
      </c>
      <c r="F109" s="330" t="e">
        <f>IF(ISNUMBER(Regressions!F119),ROUND(Regressions!F119, 1), NA())</f>
        <v>#N/A</v>
      </c>
      <c r="G109" s="227" t="e">
        <f>IF(ISNUMBER(Regressions!G119),ROUND(Regressions!G119, 1), NA())</f>
        <v>#N/A</v>
      </c>
      <c r="H109" s="331" t="e">
        <f>IF(ISNUMBER(Regressions!H119),ROUND(Regressions!H119, 1), NA())</f>
        <v>#N/A</v>
      </c>
      <c r="I109" s="228" t="e">
        <f>IF(ISNUMBER(Regressions!I119),ROUND(Regressions!I119, 1), NA())</f>
        <v>#N/A</v>
      </c>
      <c r="J109" s="332" t="e">
        <f>IF(ISNUMBER(Regressions!K119),ROUND(Regressions!K119, 1), NA())</f>
        <v>#N/A</v>
      </c>
      <c r="K109" s="330" t="e">
        <f>IF(ISNUMBER(Regressions!L119),ROUND(Regressions!L119, 1), NA())</f>
        <v>#N/A</v>
      </c>
      <c r="L109" s="229" t="e">
        <f>IF(ISNUMBER(Regressions!M119),ROUND(Regressions!M119, 1), NA())</f>
        <v>#N/A</v>
      </c>
      <c r="M109" s="331" t="e">
        <f>IF(ISNUMBER(Regressions!N119),ROUND(Regressions!N119, 1), NA())</f>
        <v>#N/A</v>
      </c>
      <c r="N109" s="228" t="e">
        <f>IF(ISNUMBER(Regressions!O119),ROUND(Regressions!O119, 1), NA())</f>
        <v>#N/A</v>
      </c>
      <c r="O109" s="332" t="e">
        <f>IF(ISNUMBER(Regressions!Q119),ROUND(Regressions!Q119, 1), NA())</f>
        <v>#N/A</v>
      </c>
      <c r="P109" s="330" t="e">
        <f>IF(ISNUMBER(Regressions!R119),ROUND(Regressions!R119, 1), NA())</f>
        <v>#N/A</v>
      </c>
      <c r="Q109" s="206" t="e">
        <f>IF(ISNUMBER(Regressions!S119),ROUND(Regressions!S119, 1), NA())</f>
        <v>#N/A</v>
      </c>
      <c r="R109" s="331" t="e">
        <f>IF(ISNUMBER(Regressions!T119),ROUND(Regressions!T119, 1), NA())</f>
        <v>#N/A</v>
      </c>
      <c r="S109" s="228" t="e">
        <f>IF(ISNUMBER(Regressions!U119),ROUND(Regressions!U119, 1), NA())</f>
        <v>#N/A</v>
      </c>
    </row>
    <row xmlns:x14ac="http://schemas.microsoft.com/office/spreadsheetml/2009/9/ac" r="110" x14ac:dyDescent="0.2">
      <c r="A110" s="327" t="str">
        <f>IF(ISBLANK(Regressions!A120), " ", Regressions!A120)</f>
        <v>Romania</v>
      </c>
      <c r="B110" s="328">
        <f>IF(ISBLANK(Regressions!B120), " ", Regressions!B120)</f>
        <v>2013</v>
      </c>
      <c r="C110" s="333" t="str">
        <f>IF(ISBLANK(Regressions!C120), " ", Regressions!C120)</f>
        <v>Pre-primary</v>
      </c>
      <c r="D110" s="329">
        <f>IF(ISBLANK(Regressions!D120), " ", Regressions!D120)</f>
        <v>642260</v>
      </c>
      <c r="E110" s="205" t="e">
        <f>IF(ISNUMBER(Regressions!E120),ROUND(Regressions!E120, 1), NA())</f>
        <v>#N/A</v>
      </c>
      <c r="F110" s="330" t="e">
        <f>IF(ISNUMBER(Regressions!F120),ROUND(Regressions!F120, 1), NA())</f>
        <v>#N/A</v>
      </c>
      <c r="G110" s="227" t="e">
        <f>IF(ISNUMBER(Regressions!G120),ROUND(Regressions!G120, 1), NA())</f>
        <v>#N/A</v>
      </c>
      <c r="H110" s="331" t="e">
        <f>IF(ISNUMBER(Regressions!H120),ROUND(Regressions!H120, 1), NA())</f>
        <v>#N/A</v>
      </c>
      <c r="I110" s="228" t="e">
        <f>IF(ISNUMBER(Regressions!I120),ROUND(Regressions!I120, 1), NA())</f>
        <v>#N/A</v>
      </c>
      <c r="J110" s="332" t="e">
        <f>IF(ISNUMBER(Regressions!K120),ROUND(Regressions!K120, 1), NA())</f>
        <v>#N/A</v>
      </c>
      <c r="K110" s="330" t="e">
        <f>IF(ISNUMBER(Regressions!L120),ROUND(Regressions!L120, 1), NA())</f>
        <v>#N/A</v>
      </c>
      <c r="L110" s="229" t="e">
        <f>IF(ISNUMBER(Regressions!M120),ROUND(Regressions!M120, 1), NA())</f>
        <v>#N/A</v>
      </c>
      <c r="M110" s="331" t="e">
        <f>IF(ISNUMBER(Regressions!N120),ROUND(Regressions!N120, 1), NA())</f>
        <v>#N/A</v>
      </c>
      <c r="N110" s="228" t="e">
        <f>IF(ISNUMBER(Regressions!O120),ROUND(Regressions!O120, 1), NA())</f>
        <v>#N/A</v>
      </c>
      <c r="O110" s="332" t="e">
        <f>IF(ISNUMBER(Regressions!Q120),ROUND(Regressions!Q120, 1), NA())</f>
        <v>#N/A</v>
      </c>
      <c r="P110" s="330" t="e">
        <f>IF(ISNUMBER(Regressions!R120),ROUND(Regressions!R120, 1), NA())</f>
        <v>#N/A</v>
      </c>
      <c r="Q110" s="206" t="e">
        <f>IF(ISNUMBER(Regressions!S120),ROUND(Regressions!S120, 1), NA())</f>
        <v>#N/A</v>
      </c>
      <c r="R110" s="331" t="e">
        <f>IF(ISNUMBER(Regressions!T120),ROUND(Regressions!T120, 1), NA())</f>
        <v>#N/A</v>
      </c>
      <c r="S110" s="228" t="e">
        <f>IF(ISNUMBER(Regressions!U120),ROUND(Regressions!U120, 1), NA())</f>
        <v>#N/A</v>
      </c>
    </row>
    <row xmlns:x14ac="http://schemas.microsoft.com/office/spreadsheetml/2009/9/ac" r="111" x14ac:dyDescent="0.2">
      <c r="A111" s="327" t="str">
        <f>IF(ISBLANK(Regressions!A121), " ", Regressions!A121)</f>
        <v>Romania</v>
      </c>
      <c r="B111" s="328">
        <f>IF(ISBLANK(Regressions!B121), " ", Regressions!B121)</f>
        <v>2014</v>
      </c>
      <c r="C111" s="333" t="str">
        <f>IF(ISBLANK(Regressions!C121), " ", Regressions!C121)</f>
        <v>Pre-primary</v>
      </c>
      <c r="D111" s="329">
        <f>IF(ISBLANK(Regressions!D121), " ", Regressions!D121)</f>
        <v>635765</v>
      </c>
      <c r="E111" s="205" t="e">
        <f>IF(ISNUMBER(Regressions!E121),ROUND(Regressions!E121, 1), NA())</f>
        <v>#N/A</v>
      </c>
      <c r="F111" s="330" t="e">
        <f>IF(ISNUMBER(Regressions!F121),ROUND(Regressions!F121, 1), NA())</f>
        <v>#N/A</v>
      </c>
      <c r="G111" s="227" t="e">
        <f>IF(ISNUMBER(Regressions!G121),ROUND(Regressions!G121, 1), NA())</f>
        <v>#N/A</v>
      </c>
      <c r="H111" s="331" t="e">
        <f>IF(ISNUMBER(Regressions!H121),ROUND(Regressions!H121, 1), NA())</f>
        <v>#N/A</v>
      </c>
      <c r="I111" s="228" t="e">
        <f>IF(ISNUMBER(Regressions!I121),ROUND(Regressions!I121, 1), NA())</f>
        <v>#N/A</v>
      </c>
      <c r="J111" s="332" t="e">
        <f>IF(ISNUMBER(Regressions!K121),ROUND(Regressions!K121, 1), NA())</f>
        <v>#N/A</v>
      </c>
      <c r="K111" s="330" t="e">
        <f>IF(ISNUMBER(Regressions!L121),ROUND(Regressions!L121, 1), NA())</f>
        <v>#N/A</v>
      </c>
      <c r="L111" s="229" t="e">
        <f>IF(ISNUMBER(Regressions!M121),ROUND(Regressions!M121, 1), NA())</f>
        <v>#N/A</v>
      </c>
      <c r="M111" s="331" t="e">
        <f>IF(ISNUMBER(Regressions!N121),ROUND(Regressions!N121, 1), NA())</f>
        <v>#N/A</v>
      </c>
      <c r="N111" s="228" t="e">
        <f>IF(ISNUMBER(Regressions!O121),ROUND(Regressions!O121, 1), NA())</f>
        <v>#N/A</v>
      </c>
      <c r="O111" s="332" t="e">
        <f>IF(ISNUMBER(Regressions!Q121),ROUND(Regressions!Q121, 1), NA())</f>
        <v>#N/A</v>
      </c>
      <c r="P111" s="330" t="e">
        <f>IF(ISNUMBER(Regressions!R121),ROUND(Regressions!R121, 1), NA())</f>
        <v>#N/A</v>
      </c>
      <c r="Q111" s="206" t="e">
        <f>IF(ISNUMBER(Regressions!S121),ROUND(Regressions!S121, 1), NA())</f>
        <v>#N/A</v>
      </c>
      <c r="R111" s="331" t="e">
        <f>IF(ISNUMBER(Regressions!T121),ROUND(Regressions!T121, 1), NA())</f>
        <v>#N/A</v>
      </c>
      <c r="S111" s="228" t="e">
        <f>IF(ISNUMBER(Regressions!U121),ROUND(Regressions!U121, 1), NA())</f>
        <v>#N/A</v>
      </c>
    </row>
    <row xmlns:x14ac="http://schemas.microsoft.com/office/spreadsheetml/2009/9/ac" r="112" x14ac:dyDescent="0.2">
      <c r="A112" s="327" t="str">
        <f>IF(ISBLANK(Regressions!A122), " ", Regressions!A122)</f>
        <v>Romania</v>
      </c>
      <c r="B112" s="328">
        <f>IF(ISBLANK(Regressions!B122), " ", Regressions!B122)</f>
        <v>2015</v>
      </c>
      <c r="C112" s="333" t="str">
        <f>IF(ISBLANK(Regressions!C122), " ", Regressions!C122)</f>
        <v>Pre-primary</v>
      </c>
      <c r="D112" s="329">
        <f>IF(ISBLANK(Regressions!D122), " ", Regressions!D122)</f>
        <v>608740</v>
      </c>
      <c r="E112" s="205" t="e">
        <f>IF(ISNUMBER(Regressions!E122),ROUND(Regressions!E122, 1), NA())</f>
        <v>#N/A</v>
      </c>
      <c r="F112" s="330" t="e">
        <f>IF(ISNUMBER(Regressions!F122),ROUND(Regressions!F122, 1), NA())</f>
        <v>#N/A</v>
      </c>
      <c r="G112" s="227">
        <f>IF(ISNUMBER(Regressions!G122),ROUND(Regressions!G122, 1), NA())</f>
        <v>66.7</v>
      </c>
      <c r="H112" s="331" t="e">
        <f>IF(ISNUMBER(Regressions!H122),ROUND(Regressions!H122, 1), NA())</f>
        <v>#N/A</v>
      </c>
      <c r="I112" s="228" t="e">
        <f>IF(ISNUMBER(Regressions!I122),ROUND(Regressions!I122, 1), NA())</f>
        <v>#N/A</v>
      </c>
      <c r="J112" s="332" t="e">
        <f>IF(ISNUMBER(Regressions!K122),ROUND(Regressions!K122, 1), NA())</f>
        <v>#N/A</v>
      </c>
      <c r="K112" s="330" t="e">
        <f>IF(ISNUMBER(Regressions!L122),ROUND(Regressions!L122, 1), NA())</f>
        <v>#N/A</v>
      </c>
      <c r="L112" s="229">
        <f>IF(ISNUMBER(Regressions!M122),ROUND(Regressions!M122, 1), NA())</f>
        <v>64.400000000000006</v>
      </c>
      <c r="M112" s="331" t="e">
        <f>IF(ISNUMBER(Regressions!N122),ROUND(Regressions!N122, 1), NA())</f>
        <v>#N/A</v>
      </c>
      <c r="N112" s="228" t="e">
        <f>IF(ISNUMBER(Regressions!O122),ROUND(Regressions!O122, 1), NA())</f>
        <v>#N/A</v>
      </c>
      <c r="O112" s="332" t="e">
        <f>IF(ISNUMBER(Regressions!Q122),ROUND(Regressions!Q122, 1), NA())</f>
        <v>#N/A</v>
      </c>
      <c r="P112" s="330" t="e">
        <f>IF(ISNUMBER(Regressions!R122),ROUND(Regressions!R122, 1), NA())</f>
        <v>#N/A</v>
      </c>
      <c r="Q112" s="206">
        <f>IF(ISNUMBER(Regressions!S122),ROUND(Regressions!S122, 1), NA())</f>
        <v>64.400000000000006</v>
      </c>
      <c r="R112" s="331" t="e">
        <f>IF(ISNUMBER(Regressions!T122),ROUND(Regressions!T122, 1), NA())</f>
        <v>#N/A</v>
      </c>
      <c r="S112" s="228" t="e">
        <f>IF(ISNUMBER(Regressions!U122),ROUND(Regressions!U122, 1), NA())</f>
        <v>#N/A</v>
      </c>
    </row>
    <row xmlns:x14ac="http://schemas.microsoft.com/office/spreadsheetml/2009/9/ac" r="113" x14ac:dyDescent="0.2">
      <c r="A113" s="327" t="str">
        <f>IF(ISBLANK(Regressions!A123), " ", Regressions!A123)</f>
        <v>Romania</v>
      </c>
      <c r="B113" s="328">
        <f>IF(ISBLANK(Regressions!B123), " ", Regressions!B123)</f>
        <v>2016</v>
      </c>
      <c r="C113" s="333" t="str">
        <f>IF(ISBLANK(Regressions!C123), " ", Regressions!C123)</f>
        <v>Pre-primary</v>
      </c>
      <c r="D113" s="329">
        <f>IF(ISBLANK(Regressions!D123), " ", Regressions!D123)</f>
        <v>574952</v>
      </c>
      <c r="E113" s="205" t="e">
        <f>IF(ISNUMBER(Regressions!E123),ROUND(Regressions!E123, 1), NA())</f>
        <v>#N/A</v>
      </c>
      <c r="F113" s="330" t="e">
        <f>IF(ISNUMBER(Regressions!F123),ROUND(Regressions!F123, 1), NA())</f>
        <v>#N/A</v>
      </c>
      <c r="G113" s="227">
        <f>IF(ISNUMBER(Regressions!G123),ROUND(Regressions!G123, 1), NA())</f>
        <v>66.7</v>
      </c>
      <c r="H113" s="331" t="e">
        <f>IF(ISNUMBER(Regressions!H123),ROUND(Regressions!H123, 1), NA())</f>
        <v>#N/A</v>
      </c>
      <c r="I113" s="228" t="e">
        <f>IF(ISNUMBER(Regressions!I123),ROUND(Regressions!I123, 1), NA())</f>
        <v>#N/A</v>
      </c>
      <c r="J113" s="332" t="e">
        <f>IF(ISNUMBER(Regressions!K123),ROUND(Regressions!K123, 1), NA())</f>
        <v>#N/A</v>
      </c>
      <c r="K113" s="330" t="e">
        <f>IF(ISNUMBER(Regressions!L123),ROUND(Regressions!L123, 1), NA())</f>
        <v>#N/A</v>
      </c>
      <c r="L113" s="229">
        <f>IF(ISNUMBER(Regressions!M123),ROUND(Regressions!M123, 1), NA())</f>
        <v>64.400000000000006</v>
      </c>
      <c r="M113" s="331" t="e">
        <f>IF(ISNUMBER(Regressions!N123),ROUND(Regressions!N123, 1), NA())</f>
        <v>#N/A</v>
      </c>
      <c r="N113" s="228" t="e">
        <f>IF(ISNUMBER(Regressions!O123),ROUND(Regressions!O123, 1), NA())</f>
        <v>#N/A</v>
      </c>
      <c r="O113" s="332" t="e">
        <f>IF(ISNUMBER(Regressions!Q123),ROUND(Regressions!Q123, 1), NA())</f>
        <v>#N/A</v>
      </c>
      <c r="P113" s="330" t="e">
        <f>IF(ISNUMBER(Regressions!R123),ROUND(Regressions!R123, 1), NA())</f>
        <v>#N/A</v>
      </c>
      <c r="Q113" s="206">
        <f>IF(ISNUMBER(Regressions!S123),ROUND(Regressions!S123, 1), NA())</f>
        <v>64.400000000000006</v>
      </c>
      <c r="R113" s="331" t="e">
        <f>IF(ISNUMBER(Regressions!T123),ROUND(Regressions!T123, 1), NA())</f>
        <v>#N/A</v>
      </c>
      <c r="S113" s="228" t="e">
        <f>IF(ISNUMBER(Regressions!U123),ROUND(Regressions!U123, 1), NA())</f>
        <v>#N/A</v>
      </c>
    </row>
    <row xmlns:x14ac="http://schemas.microsoft.com/office/spreadsheetml/2009/9/ac" r="114" x14ac:dyDescent="0.2">
      <c r="A114" s="327" t="str">
        <f>IF(ISBLANK(Regressions!A124), " ", Regressions!A124)</f>
        <v>Romania</v>
      </c>
      <c r="B114" s="328">
        <f>IF(ISBLANK(Regressions!B124), " ", Regressions!B124)</f>
        <v>2017</v>
      </c>
      <c r="C114" s="333" t="str">
        <f>IF(ISBLANK(Regressions!C124), " ", Regressions!C124)</f>
        <v>Pre-primary</v>
      </c>
      <c r="D114" s="329">
        <f>IF(ISBLANK(Regressions!D124), " ", Regressions!D124)</f>
        <v>555154</v>
      </c>
      <c r="E114" s="205" t="e">
        <f>IF(ISNUMBER(Regressions!E124),ROUND(Regressions!E124, 1), NA())</f>
        <v>#N/A</v>
      </c>
      <c r="F114" s="330" t="e">
        <f>IF(ISNUMBER(Regressions!F124),ROUND(Regressions!F124, 1), NA())</f>
        <v>#N/A</v>
      </c>
      <c r="G114" s="227">
        <f>IF(ISNUMBER(Regressions!G124),ROUND(Regressions!G124, 1), NA())</f>
        <v>66.7</v>
      </c>
      <c r="H114" s="331" t="e">
        <f>IF(ISNUMBER(Regressions!H124),ROUND(Regressions!H124, 1), NA())</f>
        <v>#N/A</v>
      </c>
      <c r="I114" s="228" t="e">
        <f>IF(ISNUMBER(Regressions!I124),ROUND(Regressions!I124, 1), NA())</f>
        <v>#N/A</v>
      </c>
      <c r="J114" s="332" t="e">
        <f>IF(ISNUMBER(Regressions!K124),ROUND(Regressions!K124, 1), NA())</f>
        <v>#N/A</v>
      </c>
      <c r="K114" s="330" t="e">
        <f>IF(ISNUMBER(Regressions!L124),ROUND(Regressions!L124, 1), NA())</f>
        <v>#N/A</v>
      </c>
      <c r="L114" s="229">
        <f>IF(ISNUMBER(Regressions!M124),ROUND(Regressions!M124, 1), NA())</f>
        <v>64.400000000000006</v>
      </c>
      <c r="M114" s="331" t="e">
        <f>IF(ISNUMBER(Regressions!N124),ROUND(Regressions!N124, 1), NA())</f>
        <v>#N/A</v>
      </c>
      <c r="N114" s="228" t="e">
        <f>IF(ISNUMBER(Regressions!O124),ROUND(Regressions!O124, 1), NA())</f>
        <v>#N/A</v>
      </c>
      <c r="O114" s="332" t="e">
        <f>IF(ISNUMBER(Regressions!Q124),ROUND(Regressions!Q124, 1), NA())</f>
        <v>#N/A</v>
      </c>
      <c r="P114" s="330" t="e">
        <f>IF(ISNUMBER(Regressions!R124),ROUND(Regressions!R124, 1), NA())</f>
        <v>#N/A</v>
      </c>
      <c r="Q114" s="206">
        <f>IF(ISNUMBER(Regressions!S124),ROUND(Regressions!S124, 1), NA())</f>
        <v>64.400000000000006</v>
      </c>
      <c r="R114" s="331" t="e">
        <f>IF(ISNUMBER(Regressions!T124),ROUND(Regressions!T124, 1), NA())</f>
        <v>#N/A</v>
      </c>
      <c r="S114" s="228" t="e">
        <f>IF(ISNUMBER(Regressions!U124),ROUND(Regressions!U124, 1), NA())</f>
        <v>#N/A</v>
      </c>
    </row>
    <row xmlns:x14ac="http://schemas.microsoft.com/office/spreadsheetml/2009/9/ac" r="115" x14ac:dyDescent="0.2">
      <c r="A115" s="327" t="str">
        <f>IF(ISBLANK(Regressions!A125), " ", Regressions!A125)</f>
        <v>Romania</v>
      </c>
      <c r="B115" s="328">
        <f>IF(ISBLANK(Regressions!B125), " ", Regressions!B125)</f>
        <v>2018</v>
      </c>
      <c r="C115" s="333" t="str">
        <f>IF(ISBLANK(Regressions!C125), " ", Regressions!C125)</f>
        <v>Pre-primary</v>
      </c>
      <c r="D115" s="329">
        <f>IF(ISBLANK(Regressions!D125), " ", Regressions!D125)</f>
        <v>567077</v>
      </c>
      <c r="E115" s="205" t="e">
        <f>IF(ISNUMBER(Regressions!E125),ROUND(Regressions!E125, 1), NA())</f>
        <v>#N/A</v>
      </c>
      <c r="F115" s="330" t="e">
        <f>IF(ISNUMBER(Regressions!F125),ROUND(Regressions!F125, 1), NA())</f>
        <v>#N/A</v>
      </c>
      <c r="G115" s="227">
        <f>IF(ISNUMBER(Regressions!G125),ROUND(Regressions!G125, 1), NA())</f>
        <v>66.7</v>
      </c>
      <c r="H115" s="331" t="e">
        <f>IF(ISNUMBER(Regressions!H125),ROUND(Regressions!H125, 1), NA())</f>
        <v>#N/A</v>
      </c>
      <c r="I115" s="228" t="e">
        <f>IF(ISNUMBER(Regressions!I125),ROUND(Regressions!I125, 1), NA())</f>
        <v>#N/A</v>
      </c>
      <c r="J115" s="332" t="e">
        <f>IF(ISNUMBER(Regressions!K125),ROUND(Regressions!K125, 1), NA())</f>
        <v>#N/A</v>
      </c>
      <c r="K115" s="330" t="e">
        <f>IF(ISNUMBER(Regressions!L125),ROUND(Regressions!L125, 1), NA())</f>
        <v>#N/A</v>
      </c>
      <c r="L115" s="229">
        <f>IF(ISNUMBER(Regressions!M125),ROUND(Regressions!M125, 1), NA())</f>
        <v>64.400000000000006</v>
      </c>
      <c r="M115" s="331" t="e">
        <f>IF(ISNUMBER(Regressions!N125),ROUND(Regressions!N125, 1), NA())</f>
        <v>#N/A</v>
      </c>
      <c r="N115" s="228" t="e">
        <f>IF(ISNUMBER(Regressions!O125),ROUND(Regressions!O125, 1), NA())</f>
        <v>#N/A</v>
      </c>
      <c r="O115" s="332" t="e">
        <f>IF(ISNUMBER(Regressions!Q125),ROUND(Regressions!Q125, 1), NA())</f>
        <v>#N/A</v>
      </c>
      <c r="P115" s="330" t="e">
        <f>IF(ISNUMBER(Regressions!R125),ROUND(Regressions!R125, 1), NA())</f>
        <v>#N/A</v>
      </c>
      <c r="Q115" s="206">
        <f>IF(ISNUMBER(Regressions!S125),ROUND(Regressions!S125, 1), NA())</f>
        <v>64.400000000000006</v>
      </c>
      <c r="R115" s="331" t="e">
        <f>IF(ISNUMBER(Regressions!T125),ROUND(Regressions!T125, 1), NA())</f>
        <v>#N/A</v>
      </c>
      <c r="S115" s="228" t="e">
        <f>IF(ISNUMBER(Regressions!U125),ROUND(Regressions!U125, 1), NA())</f>
        <v>#N/A</v>
      </c>
    </row>
    <row xmlns:x14ac="http://schemas.microsoft.com/office/spreadsheetml/2009/9/ac" r="116" x14ac:dyDescent="0.2">
      <c r="A116" s="327" t="str">
        <f>IF(ISBLANK(Regressions!A126), " ", Regressions!A126)</f>
        <v>Romania</v>
      </c>
      <c r="B116" s="328">
        <f>IF(ISBLANK(Regressions!B126), " ", Regressions!B126)</f>
        <v>2019</v>
      </c>
      <c r="C116" s="333" t="str">
        <f>IF(ISBLANK(Regressions!C126), " ", Regressions!C126)</f>
        <v>Pre-primary</v>
      </c>
      <c r="D116" s="329">
        <f>IF(ISBLANK(Regressions!D126), " ", Regressions!D126)</f>
        <v>586314</v>
      </c>
      <c r="E116" s="205" t="e">
        <f>IF(ISNUMBER(Regressions!E126),ROUND(Regressions!E126, 1), NA())</f>
        <v>#N/A</v>
      </c>
      <c r="F116" s="330" t="e">
        <f>IF(ISNUMBER(Regressions!F126),ROUND(Regressions!F126, 1), NA())</f>
        <v>#N/A</v>
      </c>
      <c r="G116" s="227">
        <f>IF(ISNUMBER(Regressions!G126),ROUND(Regressions!G126, 1), NA())</f>
        <v>66.7</v>
      </c>
      <c r="H116" s="331" t="e">
        <f>IF(ISNUMBER(Regressions!H126),ROUND(Regressions!H126, 1), NA())</f>
        <v>#N/A</v>
      </c>
      <c r="I116" s="228" t="e">
        <f>IF(ISNUMBER(Regressions!I126),ROUND(Regressions!I126, 1), NA())</f>
        <v>#N/A</v>
      </c>
      <c r="J116" s="332" t="e">
        <f>IF(ISNUMBER(Regressions!K126),ROUND(Regressions!K126, 1), NA())</f>
        <v>#N/A</v>
      </c>
      <c r="K116" s="330" t="e">
        <f>IF(ISNUMBER(Regressions!L126),ROUND(Regressions!L126, 1), NA())</f>
        <v>#N/A</v>
      </c>
      <c r="L116" s="229">
        <f>IF(ISNUMBER(Regressions!M126),ROUND(Regressions!M126, 1), NA())</f>
        <v>64.400000000000006</v>
      </c>
      <c r="M116" s="331" t="e">
        <f>IF(ISNUMBER(Regressions!N126),ROUND(Regressions!N126, 1), NA())</f>
        <v>#N/A</v>
      </c>
      <c r="N116" s="228" t="e">
        <f>IF(ISNUMBER(Regressions!O126),ROUND(Regressions!O126, 1), NA())</f>
        <v>#N/A</v>
      </c>
      <c r="O116" s="332" t="e">
        <f>IF(ISNUMBER(Regressions!Q126),ROUND(Regressions!Q126, 1), NA())</f>
        <v>#N/A</v>
      </c>
      <c r="P116" s="330" t="e">
        <f>IF(ISNUMBER(Regressions!R126),ROUND(Regressions!R126, 1), NA())</f>
        <v>#N/A</v>
      </c>
      <c r="Q116" s="206">
        <f>IF(ISNUMBER(Regressions!S126),ROUND(Regressions!S126, 1), NA())</f>
        <v>64.400000000000006</v>
      </c>
      <c r="R116" s="331" t="e">
        <f>IF(ISNUMBER(Regressions!T126),ROUND(Regressions!T126, 1), NA())</f>
        <v>#N/A</v>
      </c>
      <c r="S116" s="228" t="e">
        <f>IF(ISNUMBER(Regressions!U126),ROUND(Regressions!U126, 1), NA())</f>
        <v>#N/A</v>
      </c>
    </row>
    <row xmlns:x14ac="http://schemas.microsoft.com/office/spreadsheetml/2009/9/ac" r="117" x14ac:dyDescent="0.2">
      <c r="A117" s="327" t="str">
        <f>IF(ISBLANK(Regressions!A127), " ", Regressions!A127)</f>
        <v>Romania</v>
      </c>
      <c r="B117" s="328">
        <f>IF(ISBLANK(Regressions!B127), " ", Regressions!B127)</f>
        <v>2020</v>
      </c>
      <c r="C117" s="333" t="str">
        <f>IF(ISBLANK(Regressions!C127), " ", Regressions!C127)</f>
        <v>Pre-primary</v>
      </c>
      <c r="D117" s="329">
        <f>IF(ISBLANK(Regressions!D127), " ", Regressions!D127)</f>
        <v>603225</v>
      </c>
      <c r="E117" s="205" t="e">
        <f>IF(ISNUMBER(Regressions!E127),ROUND(Regressions!E127, 1), NA())</f>
        <v>#N/A</v>
      </c>
      <c r="F117" s="330" t="e">
        <f>IF(ISNUMBER(Regressions!F127),ROUND(Regressions!F127, 1), NA())</f>
        <v>#N/A</v>
      </c>
      <c r="G117" s="227">
        <f>IF(ISNUMBER(Regressions!G127),ROUND(Regressions!G127, 1), NA())</f>
        <v>66.7</v>
      </c>
      <c r="H117" s="331" t="e">
        <f>IF(ISNUMBER(Regressions!H127),ROUND(Regressions!H127, 1), NA())</f>
        <v>#N/A</v>
      </c>
      <c r="I117" s="228" t="e">
        <f>IF(ISNUMBER(Regressions!I127),ROUND(Regressions!I127, 1), NA())</f>
        <v>#N/A</v>
      </c>
      <c r="J117" s="332" t="e">
        <f>IF(ISNUMBER(Regressions!K127),ROUND(Regressions!K127, 1), NA())</f>
        <v>#N/A</v>
      </c>
      <c r="K117" s="330" t="e">
        <f>IF(ISNUMBER(Regressions!L127),ROUND(Regressions!L127, 1), NA())</f>
        <v>#N/A</v>
      </c>
      <c r="L117" s="229">
        <f>IF(ISNUMBER(Regressions!M127),ROUND(Regressions!M127, 1), NA())</f>
        <v>64.400000000000006</v>
      </c>
      <c r="M117" s="331" t="e">
        <f>IF(ISNUMBER(Regressions!N127),ROUND(Regressions!N127, 1), NA())</f>
        <v>#N/A</v>
      </c>
      <c r="N117" s="228" t="e">
        <f>IF(ISNUMBER(Regressions!O127),ROUND(Regressions!O127, 1), NA())</f>
        <v>#N/A</v>
      </c>
      <c r="O117" s="332" t="e">
        <f>IF(ISNUMBER(Regressions!Q127),ROUND(Regressions!Q127, 1), NA())</f>
        <v>#N/A</v>
      </c>
      <c r="P117" s="330" t="e">
        <f>IF(ISNUMBER(Regressions!R127),ROUND(Regressions!R127, 1), NA())</f>
        <v>#N/A</v>
      </c>
      <c r="Q117" s="206">
        <f>IF(ISNUMBER(Regressions!S127),ROUND(Regressions!S127, 1), NA())</f>
        <v>64.400000000000006</v>
      </c>
      <c r="R117" s="331" t="e">
        <f>IF(ISNUMBER(Regressions!T127),ROUND(Regressions!T127, 1), NA())</f>
        <v>#N/A</v>
      </c>
      <c r="S117" s="228" t="e">
        <f>IF(ISNUMBER(Regressions!U127),ROUND(Regressions!U127, 1), NA())</f>
        <v>#N/A</v>
      </c>
    </row>
    <row xmlns:x14ac="http://schemas.microsoft.com/office/spreadsheetml/2009/9/ac" r="118" x14ac:dyDescent="0.2">
      <c r="A118" s="377" t="str">
        <f>IF(ISBLANK(Regressions!A128), " ", Regressions!A128)</f>
        <v>Romania</v>
      </c>
      <c r="B118" s="378">
        <f>IF(ISBLANK(Regressions!B128), " ", Regressions!B128)</f>
        <v>2021</v>
      </c>
      <c r="C118" s="379" t="str">
        <f>IF(ISBLANK(Regressions!C128), " ", Regressions!C128)</f>
        <v>Pre-primary</v>
      </c>
      <c r="D118" s="380">
        <f>IF(ISBLANK(Regressions!D128), " ", Regressions!D128)</f>
        <v>602121</v>
      </c>
      <c r="E118" s="383" t="e">
        <f>IF(ISNUMBER(Regressions!E128),ROUND(Regressions!E128, 1), NA())</f>
        <v>#N/A</v>
      </c>
      <c r="F118" s="381" t="e">
        <f>IF(ISNUMBER(Regressions!F128),ROUND(Regressions!F128, 1), NA())</f>
        <v>#N/A</v>
      </c>
      <c r="G118" s="384">
        <f>IF(ISNUMBER(Regressions!G128),ROUND(Regressions!G128, 1), NA())</f>
        <v>66.7</v>
      </c>
      <c r="H118" s="382" t="e">
        <f>IF(ISNUMBER(Regressions!H128),ROUND(Regressions!H128, 1), NA())</f>
        <v>#N/A</v>
      </c>
      <c r="I118" s="385" t="e">
        <f>IF(ISNUMBER(Regressions!I128),ROUND(Regressions!I128, 1), NA())</f>
        <v>#N/A</v>
      </c>
      <c r="J118" s="383" t="e">
        <f>IF(ISNUMBER(Regressions!K128),ROUND(Regressions!K128, 1), NA())</f>
        <v>#N/A</v>
      </c>
      <c r="K118" s="381" t="e">
        <f>IF(ISNUMBER(Regressions!L128),ROUND(Regressions!L128, 1), NA())</f>
        <v>#N/A</v>
      </c>
      <c r="L118" s="386">
        <f>IF(ISNUMBER(Regressions!M128),ROUND(Regressions!M128, 1), NA())</f>
        <v>64.400000000000006</v>
      </c>
      <c r="M118" s="382" t="e">
        <f>IF(ISNUMBER(Regressions!N128),ROUND(Regressions!N128, 1), NA())</f>
        <v>#N/A</v>
      </c>
      <c r="N118" s="385" t="e">
        <f>IF(ISNUMBER(Regressions!O128),ROUND(Regressions!O128, 1), NA())</f>
        <v>#N/A</v>
      </c>
      <c r="O118" s="383" t="e">
        <f>IF(ISNUMBER(Regressions!Q128),ROUND(Regressions!Q128, 1), NA())</f>
        <v>#N/A</v>
      </c>
      <c r="P118" s="381" t="e">
        <f>IF(ISNUMBER(Regressions!R128),ROUND(Regressions!R128, 1), NA())</f>
        <v>#N/A</v>
      </c>
      <c r="Q118" s="387">
        <f>IF(ISNUMBER(Regressions!S128),ROUND(Regressions!S128, 1), NA())</f>
        <v>64.400000000000006</v>
      </c>
      <c r="R118" s="382" t="e">
        <f>IF(ISNUMBER(Regressions!T128),ROUND(Regressions!T128, 1), NA())</f>
        <v>#N/A</v>
      </c>
      <c r="S118" s="385" t="e">
        <f>IF(ISNUMBER(Regressions!U128),ROUND(Regressions!U128, 1), NA())</f>
        <v>#N/A</v>
      </c>
      <c r="T118" s="376"/>
      <c r="U118" s="376"/>
      <c r="V118" s="376"/>
      <c r="W118" s="376"/>
      <c r="X118" s="376"/>
      <c r="Y118" s="376"/>
      <c r="Z118" s="376"/>
      <c r="AA118" s="376"/>
      <c r="AB118" s="376"/>
      <c r="AC118" s="376"/>
    </row>
    <row xmlns:x14ac="http://schemas.microsoft.com/office/spreadsheetml/2009/9/ac" r="119" x14ac:dyDescent="0.2">
      <c r="A119" s="327" t="str">
        <f>IF(ISBLANK(Regressions!A129), " ", Regressions!A129)</f>
        <v>Romania</v>
      </c>
      <c r="B119" s="328">
        <f>IF(ISBLANK(Regressions!B129), " ", Regressions!B129)</f>
        <v>2022</v>
      </c>
      <c r="C119" s="333" t="str">
        <f>IF(ISBLANK(Regressions!C129), " ", Regressions!C129)</f>
        <v>Pre-primary</v>
      </c>
      <c r="D119" s="329">
        <f>IF(ISBLANK(Regressions!D129), " ", Regressions!D129)</f>
        <v>620280</v>
      </c>
      <c r="E119" s="205" t="e">
        <f>IF(ISNUMBER(Regressions!E129),ROUND(Regressions!E129, 1), NA())</f>
        <v>#N/A</v>
      </c>
      <c r="F119" s="330" t="e">
        <f>IF(ISNUMBER(Regressions!F129),ROUND(Regressions!F129, 1), NA())</f>
        <v>#N/A</v>
      </c>
      <c r="G119" s="227">
        <f>IF(ISNUMBER(Regressions!G129),ROUND(Regressions!G129, 1), NA())</f>
        <v>66.7</v>
      </c>
      <c r="H119" s="331" t="e">
        <f>IF(ISNUMBER(Regressions!H129),ROUND(Regressions!H129, 1), NA())</f>
        <v>#N/A</v>
      </c>
      <c r="I119" s="228" t="e">
        <f>IF(ISNUMBER(Regressions!I129),ROUND(Regressions!I129, 1), NA())</f>
        <v>#N/A</v>
      </c>
      <c r="J119" s="332" t="e">
        <f>IF(ISNUMBER(Regressions!K129),ROUND(Regressions!K129, 1), NA())</f>
        <v>#N/A</v>
      </c>
      <c r="K119" s="330" t="e">
        <f>IF(ISNUMBER(Regressions!L129),ROUND(Regressions!L129, 1), NA())</f>
        <v>#N/A</v>
      </c>
      <c r="L119" s="229">
        <f>IF(ISNUMBER(Regressions!M129),ROUND(Regressions!M129, 1), NA())</f>
        <v>64.400000000000006</v>
      </c>
      <c r="M119" s="331" t="e">
        <f>IF(ISNUMBER(Regressions!N129),ROUND(Regressions!N129, 1), NA())</f>
        <v>#N/A</v>
      </c>
      <c r="N119" s="228" t="e">
        <f>IF(ISNUMBER(Regressions!O129),ROUND(Regressions!O129, 1), NA())</f>
        <v>#N/A</v>
      </c>
      <c r="O119" s="332" t="e">
        <f>IF(ISNUMBER(Regressions!Q129),ROUND(Regressions!Q129, 1), NA())</f>
        <v>#N/A</v>
      </c>
      <c r="P119" s="330" t="e">
        <f>IF(ISNUMBER(Regressions!R129),ROUND(Regressions!R129, 1), NA())</f>
        <v>#N/A</v>
      </c>
      <c r="Q119" s="206">
        <f>IF(ISNUMBER(Regressions!S129),ROUND(Regressions!S129, 1), NA())</f>
        <v>64.400000000000006</v>
      </c>
      <c r="R119" s="331" t="e">
        <f>IF(ISNUMBER(Regressions!T129),ROUND(Regressions!T129, 1), NA())</f>
        <v>#N/A</v>
      </c>
      <c r="S119" s="228" t="e">
        <f>IF(ISNUMBER(Regressions!U129),ROUND(Regressions!U129, 1), NA())</f>
        <v>#N/A</v>
      </c>
    </row>
    <row xmlns:x14ac="http://schemas.microsoft.com/office/spreadsheetml/2009/9/ac" r="120" x14ac:dyDescent="0.2">
      <c r="A120" s="334" t="str">
        <f>IF(ISBLANK(Regressions!A130), " ", Regressions!A130)</f>
        <v>Romania</v>
      </c>
      <c r="B120" s="335">
        <f>IF(ISBLANK(Regressions!B130), " ", Regressions!B130)</f>
        <v>2023</v>
      </c>
      <c r="C120" s="336" t="str">
        <f>IF(ISBLANK(Regressions!C130), " ", Regressions!C130)</f>
        <v>Pre-primary</v>
      </c>
      <c r="D120" s="337">
        <f>IF(ISBLANK(Regressions!D130), " ", Regressions!D130)</f>
        <v>650719</v>
      </c>
      <c r="E120" s="338" t="e">
        <f>IF(ISNUMBER(Regressions!E130),ROUND(Regressions!E130, 1), NA())</f>
        <v>#N/A</v>
      </c>
      <c r="F120" s="339" t="e">
        <f>IF(ISNUMBER(Regressions!F130),ROUND(Regressions!F130, 1), NA())</f>
        <v>#N/A</v>
      </c>
      <c r="G120" s="340">
        <f>IF(ISNUMBER(Regressions!G130),ROUND(Regressions!G130, 1), NA())</f>
        <v>66.7</v>
      </c>
      <c r="H120" s="341" t="e">
        <f>IF(ISNUMBER(Regressions!H130),ROUND(Regressions!H130, 1), NA())</f>
        <v>#N/A</v>
      </c>
      <c r="I120" s="342" t="e">
        <f>IF(ISNUMBER(Regressions!I130),ROUND(Regressions!I130, 1), NA())</f>
        <v>#N/A</v>
      </c>
      <c r="J120" s="343" t="e">
        <f>IF(ISNUMBER(Regressions!K130),ROUND(Regressions!K130, 1), NA())</f>
        <v>#N/A</v>
      </c>
      <c r="K120" s="339" t="e">
        <f>IF(ISNUMBER(Regressions!L130),ROUND(Regressions!L130, 1), NA())</f>
        <v>#N/A</v>
      </c>
      <c r="L120" s="344">
        <f>IF(ISNUMBER(Regressions!M130),ROUND(Regressions!M130, 1), NA())</f>
        <v>64.400000000000006</v>
      </c>
      <c r="M120" s="341" t="e">
        <f>IF(ISNUMBER(Regressions!N130),ROUND(Regressions!N130, 1), NA())</f>
        <v>#N/A</v>
      </c>
      <c r="N120" s="342" t="e">
        <f>IF(ISNUMBER(Regressions!O130),ROUND(Regressions!O130, 1), NA())</f>
        <v>#N/A</v>
      </c>
      <c r="O120" s="343" t="e">
        <f>IF(ISNUMBER(Regressions!Q130),ROUND(Regressions!Q130, 1), NA())</f>
        <v>#N/A</v>
      </c>
      <c r="P120" s="339" t="e">
        <f>IF(ISNUMBER(Regressions!R130),ROUND(Regressions!R130, 1), NA())</f>
        <v>#N/A</v>
      </c>
      <c r="Q120" s="345">
        <f>IF(ISNUMBER(Regressions!S130),ROUND(Regressions!S130, 1), NA())</f>
        <v>64.400000000000006</v>
      </c>
      <c r="R120" s="341" t="e">
        <f>IF(ISNUMBER(Regressions!T130),ROUND(Regressions!T130, 1), NA())</f>
        <v>#N/A</v>
      </c>
      <c r="S120" s="342" t="e">
        <f>IF(ISNUMBER(Regressions!U130),ROUND(Regressions!U130, 1), NA())</f>
        <v>#N/A</v>
      </c>
    </row>
    <row xmlns:x14ac="http://schemas.microsoft.com/office/spreadsheetml/2009/9/ac" r="121" hidden="true" x14ac:dyDescent="0.2">
      <c r="A121" s="327" t="str">
        <f>IF(ISBLANK(Regressions!A131), " ", Regressions!A131)</f>
        <v>Romania</v>
      </c>
      <c r="B121" s="328">
        <f>IF(ISBLANK(Regressions!B131), " ", Regressions!B131)</f>
        <v>2024</v>
      </c>
      <c r="C121" s="333" t="str">
        <f>IF(ISBLANK(Regressions!C131), " ", Regressions!C131)</f>
        <v>Pre-primary</v>
      </c>
      <c r="D121" s="329" t="str">
        <f>IF(ISBLANK(Regressions!D131), " ", Regressions!D131)</f>
        <v> </v>
      </c>
      <c r="E121" s="205" t="e">
        <f>IF(ISNUMBER(Regressions!E131),ROUND(Regressions!E131, 1), NA())</f>
        <v>#N/A</v>
      </c>
      <c r="F121" s="330" t="e">
        <f>IF(ISNUMBER(Regressions!F131),ROUND(Regressions!F131, 1), NA())</f>
        <v>#N/A</v>
      </c>
      <c r="G121" s="227" t="e">
        <f>IF(ISNUMBER(Regressions!G131),ROUND(Regressions!G131, 1), NA())</f>
        <v>#N/A</v>
      </c>
      <c r="H121" s="331" t="e">
        <f>IF(ISNUMBER(Regressions!H131),ROUND(Regressions!H131, 1), NA())</f>
        <v>#N/A</v>
      </c>
      <c r="I121" s="228" t="e">
        <f>IF(ISNUMBER(Regressions!I131),ROUND(Regressions!I131, 1), NA())</f>
        <v>#N/A</v>
      </c>
      <c r="J121" s="332" t="e">
        <f>IF(ISNUMBER(Regressions!K131),ROUND(Regressions!K131, 1), NA())</f>
        <v>#N/A</v>
      </c>
      <c r="K121" s="330" t="e">
        <f>IF(ISNUMBER(Regressions!L131),ROUND(Regressions!L131, 1), NA())</f>
        <v>#N/A</v>
      </c>
      <c r="L121" s="229" t="e">
        <f>IF(ISNUMBER(Regressions!M131),ROUND(Regressions!M131, 1), NA())</f>
        <v>#N/A</v>
      </c>
      <c r="M121" s="331" t="e">
        <f>IF(ISNUMBER(Regressions!N131),ROUND(Regressions!N131, 1), NA())</f>
        <v>#N/A</v>
      </c>
      <c r="N121" s="228" t="e">
        <f>IF(ISNUMBER(Regressions!O131),ROUND(Regressions!O131, 1), NA())</f>
        <v>#N/A</v>
      </c>
      <c r="O121" s="332" t="e">
        <f>IF(ISNUMBER(Regressions!Q131),ROUND(Regressions!Q131, 1), NA())</f>
        <v>#N/A</v>
      </c>
      <c r="P121" s="330" t="e">
        <f>IF(ISNUMBER(Regressions!R131),ROUND(Regressions!R131, 1), NA())</f>
        <v>#N/A</v>
      </c>
      <c r="Q121" s="206" t="e">
        <f>IF(ISNUMBER(Regressions!S131),ROUND(Regressions!S131, 1), NA())</f>
        <v>#N/A</v>
      </c>
      <c r="R121" s="331" t="e">
        <f>IF(ISNUMBER(Regressions!T131),ROUND(Regressions!T131, 1), NA())</f>
        <v>#N/A</v>
      </c>
      <c r="S121" s="228" t="e">
        <f>IF(ISNUMBER(Regressions!U131),ROUND(Regressions!U131, 1), NA())</f>
        <v>#N/A</v>
      </c>
    </row>
    <row xmlns:x14ac="http://schemas.microsoft.com/office/spreadsheetml/2009/9/ac" r="122" hidden="true" x14ac:dyDescent="0.2">
      <c r="A122" s="327" t="str">
        <f>IF(ISBLANK(Regressions!A132), " ", Regressions!A132)</f>
        <v>Romania</v>
      </c>
      <c r="B122" s="328">
        <f>IF(ISBLANK(Regressions!B132), " ", Regressions!B132)</f>
        <v>2025</v>
      </c>
      <c r="C122" s="333" t="str">
        <f>IF(ISBLANK(Regressions!C132), " ", Regressions!C132)</f>
        <v>Pre-primary</v>
      </c>
      <c r="D122" s="329" t="str">
        <f>IF(ISBLANK(Regressions!D132), " ", Regressions!D132)</f>
        <v> </v>
      </c>
      <c r="E122" s="205" t="e">
        <f>IF(ISNUMBER(Regressions!E132),ROUND(Regressions!E132, 1), NA())</f>
        <v>#N/A</v>
      </c>
      <c r="F122" s="330" t="e">
        <f>IF(ISNUMBER(Regressions!F132),ROUND(Regressions!F132, 1), NA())</f>
        <v>#N/A</v>
      </c>
      <c r="G122" s="227" t="e">
        <f>IF(ISNUMBER(Regressions!G132),ROUND(Regressions!G132, 1), NA())</f>
        <v>#N/A</v>
      </c>
      <c r="H122" s="331" t="e">
        <f>IF(ISNUMBER(Regressions!H132),ROUND(Regressions!H132, 1), NA())</f>
        <v>#N/A</v>
      </c>
      <c r="I122" s="228" t="e">
        <f>IF(ISNUMBER(Regressions!I132),ROUND(Regressions!I132, 1), NA())</f>
        <v>#N/A</v>
      </c>
      <c r="J122" s="332" t="e">
        <f>IF(ISNUMBER(Regressions!K132),ROUND(Regressions!K132, 1), NA())</f>
        <v>#N/A</v>
      </c>
      <c r="K122" s="330" t="e">
        <f>IF(ISNUMBER(Regressions!L132),ROUND(Regressions!L132, 1), NA())</f>
        <v>#N/A</v>
      </c>
      <c r="L122" s="229" t="e">
        <f>IF(ISNUMBER(Regressions!M132),ROUND(Regressions!M132, 1), NA())</f>
        <v>#N/A</v>
      </c>
      <c r="M122" s="331" t="e">
        <f>IF(ISNUMBER(Regressions!N132),ROUND(Regressions!N132, 1), NA())</f>
        <v>#N/A</v>
      </c>
      <c r="N122" s="228" t="e">
        <f>IF(ISNUMBER(Regressions!O132),ROUND(Regressions!O132, 1), NA())</f>
        <v>#N/A</v>
      </c>
      <c r="O122" s="332" t="e">
        <f>IF(ISNUMBER(Regressions!Q132),ROUND(Regressions!Q132, 1), NA())</f>
        <v>#N/A</v>
      </c>
      <c r="P122" s="330" t="e">
        <f>IF(ISNUMBER(Regressions!R132),ROUND(Regressions!R132, 1), NA())</f>
        <v>#N/A</v>
      </c>
      <c r="Q122" s="206" t="e">
        <f>IF(ISNUMBER(Regressions!S132),ROUND(Regressions!S132, 1), NA())</f>
        <v>#N/A</v>
      </c>
      <c r="R122" s="331" t="e">
        <f>IF(ISNUMBER(Regressions!T132),ROUND(Regressions!T132, 1), NA())</f>
        <v>#N/A</v>
      </c>
      <c r="S122" s="228" t="e">
        <f>IF(ISNUMBER(Regressions!U132),ROUND(Regressions!U132, 1), NA())</f>
        <v>#N/A</v>
      </c>
    </row>
    <row xmlns:x14ac="http://schemas.microsoft.com/office/spreadsheetml/2009/9/ac" r="123" hidden="true" x14ac:dyDescent="0.2">
      <c r="A123" s="327" t="str">
        <f>IF(ISBLANK(Regressions!A133), " ", Regressions!A133)</f>
        <v>Romania</v>
      </c>
      <c r="B123" s="328">
        <f>IF(ISBLANK(Regressions!B133), " ", Regressions!B133)</f>
        <v>2026</v>
      </c>
      <c r="C123" s="333" t="str">
        <f>IF(ISBLANK(Regressions!C133), " ", Regressions!C133)</f>
        <v>Pre-primary</v>
      </c>
      <c r="D123" s="329" t="str">
        <f>IF(ISBLANK(Regressions!D133), " ", Regressions!D133)</f>
        <v> </v>
      </c>
      <c r="E123" s="205" t="e">
        <f>IF(ISNUMBER(Regressions!E133),ROUND(Regressions!E133, 1), NA())</f>
        <v>#N/A</v>
      </c>
      <c r="F123" s="330" t="e">
        <f>IF(ISNUMBER(Regressions!F133),ROUND(Regressions!F133, 1), NA())</f>
        <v>#N/A</v>
      </c>
      <c r="G123" s="227" t="e">
        <f>IF(ISNUMBER(Regressions!G133),ROUND(Regressions!G133, 1), NA())</f>
        <v>#N/A</v>
      </c>
      <c r="H123" s="331" t="e">
        <f>IF(ISNUMBER(Regressions!H133),ROUND(Regressions!H133, 1), NA())</f>
        <v>#N/A</v>
      </c>
      <c r="I123" s="228" t="e">
        <f>IF(ISNUMBER(Regressions!I133),ROUND(Regressions!I133, 1), NA())</f>
        <v>#N/A</v>
      </c>
      <c r="J123" s="332" t="e">
        <f>IF(ISNUMBER(Regressions!K133),ROUND(Regressions!K133, 1), NA())</f>
        <v>#N/A</v>
      </c>
      <c r="K123" s="330" t="e">
        <f>IF(ISNUMBER(Regressions!L133),ROUND(Regressions!L133, 1), NA())</f>
        <v>#N/A</v>
      </c>
      <c r="L123" s="229" t="e">
        <f>IF(ISNUMBER(Regressions!M133),ROUND(Regressions!M133, 1), NA())</f>
        <v>#N/A</v>
      </c>
      <c r="M123" s="331" t="e">
        <f>IF(ISNUMBER(Regressions!N133),ROUND(Regressions!N133, 1), NA())</f>
        <v>#N/A</v>
      </c>
      <c r="N123" s="228" t="e">
        <f>IF(ISNUMBER(Regressions!O133),ROUND(Regressions!O133, 1), NA())</f>
        <v>#N/A</v>
      </c>
      <c r="O123" s="332" t="e">
        <f>IF(ISNUMBER(Regressions!Q133),ROUND(Regressions!Q133, 1), NA())</f>
        <v>#N/A</v>
      </c>
      <c r="P123" s="330" t="e">
        <f>IF(ISNUMBER(Regressions!R133),ROUND(Regressions!R133, 1), NA())</f>
        <v>#N/A</v>
      </c>
      <c r="Q123" s="206" t="e">
        <f>IF(ISNUMBER(Regressions!S133),ROUND(Regressions!S133, 1), NA())</f>
        <v>#N/A</v>
      </c>
      <c r="R123" s="331" t="e">
        <f>IF(ISNUMBER(Regressions!T133),ROUND(Regressions!T133, 1), NA())</f>
        <v>#N/A</v>
      </c>
      <c r="S123" s="228" t="e">
        <f>IF(ISNUMBER(Regressions!U133),ROUND(Regressions!U133, 1), NA())</f>
        <v>#N/A</v>
      </c>
    </row>
    <row xmlns:x14ac="http://schemas.microsoft.com/office/spreadsheetml/2009/9/ac" r="124" hidden="true" x14ac:dyDescent="0.2">
      <c r="A124" s="327" t="str">
        <f>IF(ISBLANK(Regressions!A134), " ", Regressions!A134)</f>
        <v>Romania</v>
      </c>
      <c r="B124" s="328">
        <f>IF(ISBLANK(Regressions!B134), " ", Regressions!B134)</f>
        <v>2027</v>
      </c>
      <c r="C124" s="333" t="str">
        <f>IF(ISBLANK(Regressions!C134), " ", Regressions!C134)</f>
        <v>Pre-primary</v>
      </c>
      <c r="D124" s="329" t="str">
        <f>IF(ISBLANK(Regressions!D134), " ", Regressions!D134)</f>
        <v> </v>
      </c>
      <c r="E124" s="205" t="e">
        <f>IF(ISNUMBER(Regressions!E134),ROUND(Regressions!E134, 1), NA())</f>
        <v>#N/A</v>
      </c>
      <c r="F124" s="330" t="e">
        <f>IF(ISNUMBER(Regressions!F134),ROUND(Regressions!F134, 1), NA())</f>
        <v>#N/A</v>
      </c>
      <c r="G124" s="227" t="e">
        <f>IF(ISNUMBER(Regressions!G134),ROUND(Regressions!G134, 1), NA())</f>
        <v>#N/A</v>
      </c>
      <c r="H124" s="331" t="e">
        <f>IF(ISNUMBER(Regressions!H134),ROUND(Regressions!H134, 1), NA())</f>
        <v>#N/A</v>
      </c>
      <c r="I124" s="228" t="e">
        <f>IF(ISNUMBER(Regressions!I134),ROUND(Regressions!I134, 1), NA())</f>
        <v>#N/A</v>
      </c>
      <c r="J124" s="332" t="e">
        <f>IF(ISNUMBER(Regressions!K134),ROUND(Regressions!K134, 1), NA())</f>
        <v>#N/A</v>
      </c>
      <c r="K124" s="330" t="e">
        <f>IF(ISNUMBER(Regressions!L134),ROUND(Regressions!L134, 1), NA())</f>
        <v>#N/A</v>
      </c>
      <c r="L124" s="229" t="e">
        <f>IF(ISNUMBER(Regressions!M134),ROUND(Regressions!M134, 1), NA())</f>
        <v>#N/A</v>
      </c>
      <c r="M124" s="331" t="e">
        <f>IF(ISNUMBER(Regressions!N134),ROUND(Regressions!N134, 1), NA())</f>
        <v>#N/A</v>
      </c>
      <c r="N124" s="228" t="e">
        <f>IF(ISNUMBER(Regressions!O134),ROUND(Regressions!O134, 1), NA())</f>
        <v>#N/A</v>
      </c>
      <c r="O124" s="332" t="e">
        <f>IF(ISNUMBER(Regressions!Q134),ROUND(Regressions!Q134, 1), NA())</f>
        <v>#N/A</v>
      </c>
      <c r="P124" s="330" t="e">
        <f>IF(ISNUMBER(Regressions!R134),ROUND(Regressions!R134, 1), NA())</f>
        <v>#N/A</v>
      </c>
      <c r="Q124" s="206" t="e">
        <f>IF(ISNUMBER(Regressions!S134),ROUND(Regressions!S134, 1), NA())</f>
        <v>#N/A</v>
      </c>
      <c r="R124" s="331" t="e">
        <f>IF(ISNUMBER(Regressions!T134),ROUND(Regressions!T134, 1), NA())</f>
        <v>#N/A</v>
      </c>
      <c r="S124" s="228" t="e">
        <f>IF(ISNUMBER(Regressions!U134),ROUND(Regressions!U134, 1), NA())</f>
        <v>#N/A</v>
      </c>
    </row>
    <row xmlns:x14ac="http://schemas.microsoft.com/office/spreadsheetml/2009/9/ac" r="125" hidden="true" x14ac:dyDescent="0.2">
      <c r="A125" s="327" t="str">
        <f>IF(ISBLANK(Regressions!A135), " ", Regressions!A135)</f>
        <v>Romania</v>
      </c>
      <c r="B125" s="328">
        <f>IF(ISBLANK(Regressions!B135), " ", Regressions!B135)</f>
        <v>2028</v>
      </c>
      <c r="C125" s="333" t="str">
        <f>IF(ISBLANK(Regressions!C135), " ", Regressions!C135)</f>
        <v>Pre-primary</v>
      </c>
      <c r="D125" s="329" t="str">
        <f>IF(ISBLANK(Regressions!D135), " ", Regressions!D135)</f>
        <v> </v>
      </c>
      <c r="E125" s="205" t="e">
        <f>IF(ISNUMBER(Regressions!E135),ROUND(Regressions!E135, 1), NA())</f>
        <v>#N/A</v>
      </c>
      <c r="F125" s="330" t="e">
        <f>IF(ISNUMBER(Regressions!F135),ROUND(Regressions!F135, 1), NA())</f>
        <v>#N/A</v>
      </c>
      <c r="G125" s="227" t="e">
        <f>IF(ISNUMBER(Regressions!G135),ROUND(Regressions!G135, 1), NA())</f>
        <v>#N/A</v>
      </c>
      <c r="H125" s="331" t="e">
        <f>IF(ISNUMBER(Regressions!H135),ROUND(Regressions!H135, 1), NA())</f>
        <v>#N/A</v>
      </c>
      <c r="I125" s="228" t="e">
        <f>IF(ISNUMBER(Regressions!I135),ROUND(Regressions!I135, 1), NA())</f>
        <v>#N/A</v>
      </c>
      <c r="J125" s="332" t="e">
        <f>IF(ISNUMBER(Regressions!K135),ROUND(Regressions!K135, 1), NA())</f>
        <v>#N/A</v>
      </c>
      <c r="K125" s="330" t="e">
        <f>IF(ISNUMBER(Regressions!L135),ROUND(Regressions!L135, 1), NA())</f>
        <v>#N/A</v>
      </c>
      <c r="L125" s="229" t="e">
        <f>IF(ISNUMBER(Regressions!M135),ROUND(Regressions!M135, 1), NA())</f>
        <v>#N/A</v>
      </c>
      <c r="M125" s="331" t="e">
        <f>IF(ISNUMBER(Regressions!N135),ROUND(Regressions!N135, 1), NA())</f>
        <v>#N/A</v>
      </c>
      <c r="N125" s="228" t="e">
        <f>IF(ISNUMBER(Regressions!O135),ROUND(Regressions!O135, 1), NA())</f>
        <v>#N/A</v>
      </c>
      <c r="O125" s="332" t="e">
        <f>IF(ISNUMBER(Regressions!Q135),ROUND(Regressions!Q135, 1), NA())</f>
        <v>#N/A</v>
      </c>
      <c r="P125" s="330" t="e">
        <f>IF(ISNUMBER(Regressions!R135),ROUND(Regressions!R135, 1), NA())</f>
        <v>#N/A</v>
      </c>
      <c r="Q125" s="206" t="e">
        <f>IF(ISNUMBER(Regressions!S135),ROUND(Regressions!S135, 1), NA())</f>
        <v>#N/A</v>
      </c>
      <c r="R125" s="331" t="e">
        <f>IF(ISNUMBER(Regressions!T135),ROUND(Regressions!T135, 1), NA())</f>
        <v>#N/A</v>
      </c>
      <c r="S125" s="228" t="e">
        <f>IF(ISNUMBER(Regressions!U135),ROUND(Regressions!U135, 1), NA())</f>
        <v>#N/A</v>
      </c>
    </row>
    <row xmlns:x14ac="http://schemas.microsoft.com/office/spreadsheetml/2009/9/ac" r="126" hidden="true" x14ac:dyDescent="0.2">
      <c r="A126" s="327" t="str">
        <f>IF(ISBLANK(Regressions!A136), " ", Regressions!A136)</f>
        <v>Romania</v>
      </c>
      <c r="B126" s="328">
        <f>IF(ISBLANK(Regressions!B136), " ", Regressions!B136)</f>
        <v>2029</v>
      </c>
      <c r="C126" s="333" t="str">
        <f>IF(ISBLANK(Regressions!C136), " ", Regressions!C136)</f>
        <v>Pre-primary</v>
      </c>
      <c r="D126" s="329" t="str">
        <f>IF(ISBLANK(Regressions!D136), " ", Regressions!D136)</f>
        <v> </v>
      </c>
      <c r="E126" s="205" t="e">
        <f>IF(ISNUMBER(Regressions!E136),ROUND(Regressions!E136, 1), NA())</f>
        <v>#N/A</v>
      </c>
      <c r="F126" s="330" t="e">
        <f>IF(ISNUMBER(Regressions!F136),ROUND(Regressions!F136, 1), NA())</f>
        <v>#N/A</v>
      </c>
      <c r="G126" s="227" t="e">
        <f>IF(ISNUMBER(Regressions!G136),ROUND(Regressions!G136, 1), NA())</f>
        <v>#N/A</v>
      </c>
      <c r="H126" s="331" t="e">
        <f>IF(ISNUMBER(Regressions!H136),ROUND(Regressions!H136, 1), NA())</f>
        <v>#N/A</v>
      </c>
      <c r="I126" s="228" t="e">
        <f>IF(ISNUMBER(Regressions!I136),ROUND(Regressions!I136, 1), NA())</f>
        <v>#N/A</v>
      </c>
      <c r="J126" s="332" t="e">
        <f>IF(ISNUMBER(Regressions!K136),ROUND(Regressions!K136, 1), NA())</f>
        <v>#N/A</v>
      </c>
      <c r="K126" s="330" t="e">
        <f>IF(ISNUMBER(Regressions!L136),ROUND(Regressions!L136, 1), NA())</f>
        <v>#N/A</v>
      </c>
      <c r="L126" s="229" t="e">
        <f>IF(ISNUMBER(Regressions!M136),ROUND(Regressions!M136, 1), NA())</f>
        <v>#N/A</v>
      </c>
      <c r="M126" s="331" t="e">
        <f>IF(ISNUMBER(Regressions!N136),ROUND(Regressions!N136, 1), NA())</f>
        <v>#N/A</v>
      </c>
      <c r="N126" s="228" t="e">
        <f>IF(ISNUMBER(Regressions!O136),ROUND(Regressions!O136, 1), NA())</f>
        <v>#N/A</v>
      </c>
      <c r="O126" s="332" t="e">
        <f>IF(ISNUMBER(Regressions!Q136),ROUND(Regressions!Q136, 1), NA())</f>
        <v>#N/A</v>
      </c>
      <c r="P126" s="330" t="e">
        <f>IF(ISNUMBER(Regressions!R136),ROUND(Regressions!R136, 1), NA())</f>
        <v>#N/A</v>
      </c>
      <c r="Q126" s="206" t="e">
        <f>IF(ISNUMBER(Regressions!S136),ROUND(Regressions!S136, 1), NA())</f>
        <v>#N/A</v>
      </c>
      <c r="R126" s="331" t="e">
        <f>IF(ISNUMBER(Regressions!T136),ROUND(Regressions!T136, 1), NA())</f>
        <v>#N/A</v>
      </c>
      <c r="S126" s="228" t="e">
        <f>IF(ISNUMBER(Regressions!U136),ROUND(Regressions!U136, 1), NA())</f>
        <v>#N/A</v>
      </c>
    </row>
    <row xmlns:x14ac="http://schemas.microsoft.com/office/spreadsheetml/2009/9/ac" r="127" hidden="true" x14ac:dyDescent="0.2">
      <c r="A127" s="327" t="str">
        <f>IF(ISBLANK(Regressions!A137), " ", Regressions!A137)</f>
        <v>Romania</v>
      </c>
      <c r="B127" s="328">
        <f>IF(ISBLANK(Regressions!B137), " ", Regressions!B137)</f>
        <v>2030</v>
      </c>
      <c r="C127" s="333" t="str">
        <f>IF(ISBLANK(Regressions!C137), " ", Regressions!C137)</f>
        <v>Pre-primary</v>
      </c>
      <c r="D127" s="329" t="str">
        <f>IF(ISBLANK(Regressions!D137), " ", Regressions!D137)</f>
        <v> </v>
      </c>
      <c r="E127" s="205" t="e">
        <f>IF(ISNUMBER(Regressions!E137),ROUND(Regressions!E137, 1), NA())</f>
        <v>#N/A</v>
      </c>
      <c r="F127" s="330" t="e">
        <f>IF(ISNUMBER(Regressions!F137),ROUND(Regressions!F137, 1), NA())</f>
        <v>#N/A</v>
      </c>
      <c r="G127" s="227" t="e">
        <f>IF(ISNUMBER(Regressions!G137),ROUND(Regressions!G137, 1), NA())</f>
        <v>#N/A</v>
      </c>
      <c r="H127" s="331" t="e">
        <f>IF(ISNUMBER(Regressions!H137),ROUND(Regressions!H137, 1), NA())</f>
        <v>#N/A</v>
      </c>
      <c r="I127" s="228" t="e">
        <f>IF(ISNUMBER(Regressions!I137),ROUND(Regressions!I137, 1), NA())</f>
        <v>#N/A</v>
      </c>
      <c r="J127" s="332" t="e">
        <f>IF(ISNUMBER(Regressions!K137),ROUND(Regressions!K137, 1), NA())</f>
        <v>#N/A</v>
      </c>
      <c r="K127" s="330" t="e">
        <f>IF(ISNUMBER(Regressions!L137),ROUND(Regressions!L137, 1), NA())</f>
        <v>#N/A</v>
      </c>
      <c r="L127" s="229" t="e">
        <f>IF(ISNUMBER(Regressions!M137),ROUND(Regressions!M137, 1), NA())</f>
        <v>#N/A</v>
      </c>
      <c r="M127" s="331" t="e">
        <f>IF(ISNUMBER(Regressions!N137),ROUND(Regressions!N137, 1), NA())</f>
        <v>#N/A</v>
      </c>
      <c r="N127" s="228" t="e">
        <f>IF(ISNUMBER(Regressions!O137),ROUND(Regressions!O137, 1), NA())</f>
        <v>#N/A</v>
      </c>
      <c r="O127" s="332" t="e">
        <f>IF(ISNUMBER(Regressions!Q137),ROUND(Regressions!Q137, 1), NA())</f>
        <v>#N/A</v>
      </c>
      <c r="P127" s="330" t="e">
        <f>IF(ISNUMBER(Regressions!R137),ROUND(Regressions!R137, 1), NA())</f>
        <v>#N/A</v>
      </c>
      <c r="Q127" s="206" t="e">
        <f>IF(ISNUMBER(Regressions!S137),ROUND(Regressions!S137, 1), NA())</f>
        <v>#N/A</v>
      </c>
      <c r="R127" s="331" t="e">
        <f>IF(ISNUMBER(Regressions!T137),ROUND(Regressions!T137, 1), NA())</f>
        <v>#N/A</v>
      </c>
      <c r="S127" s="228" t="e">
        <f>IF(ISNUMBER(Regressions!U137),ROUND(Regressions!U137, 1), NA())</f>
        <v>#N/A</v>
      </c>
    </row>
    <row xmlns:x14ac="http://schemas.microsoft.com/office/spreadsheetml/2009/9/ac" r="128" x14ac:dyDescent="0.2">
      <c r="A128" s="327" t="str">
        <f>IF(ISBLANK(Regressions!A138), " ", Regressions!A138)</f>
        <v>Romania</v>
      </c>
      <c r="B128" s="328">
        <f>IF(ISBLANK(Regressions!B138), " ", Regressions!B138)</f>
        <v>2000</v>
      </c>
      <c r="C128" s="333" t="str">
        <f>IF(ISBLANK(Regressions!C138), " ", Regressions!C138)</f>
        <v>Primary</v>
      </c>
      <c r="D128" s="329">
        <f>IF(ISBLANK(Regressions!D138), " ", Regressions!D138)</f>
        <v>1140179</v>
      </c>
      <c r="E128" s="205" t="e">
        <f>IF(ISNUMBER(Regressions!E138),ROUND(Regressions!E138, 1), NA())</f>
        <v>#N/A</v>
      </c>
      <c r="F128" s="330" t="e">
        <f>IF(ISNUMBER(Regressions!F138),ROUND(Regressions!F138, 1), NA())</f>
        <v>#N/A</v>
      </c>
      <c r="G128" s="227" t="e">
        <f>IF(ISNUMBER(Regressions!G138),ROUND(Regressions!G138, 1), NA())</f>
        <v>#N/A</v>
      </c>
      <c r="H128" s="331" t="e">
        <f>IF(ISNUMBER(Regressions!H138),ROUND(Regressions!H138, 1), NA())</f>
        <v>#N/A</v>
      </c>
      <c r="I128" s="228" t="e">
        <f>IF(ISNUMBER(Regressions!I138),ROUND(Regressions!I138, 1), NA())</f>
        <v>#N/A</v>
      </c>
      <c r="J128" s="332" t="e">
        <f>IF(ISNUMBER(Regressions!K138),ROUND(Regressions!K138, 1), NA())</f>
        <v>#N/A</v>
      </c>
      <c r="K128" s="330" t="e">
        <f>IF(ISNUMBER(Regressions!L138),ROUND(Regressions!L138, 1), NA())</f>
        <v>#N/A</v>
      </c>
      <c r="L128" s="229" t="e">
        <f>IF(ISNUMBER(Regressions!M138),ROUND(Regressions!M138, 1), NA())</f>
        <v>#N/A</v>
      </c>
      <c r="M128" s="331" t="e">
        <f>IF(ISNUMBER(Regressions!N138),ROUND(Regressions!N138, 1), NA())</f>
        <v>#N/A</v>
      </c>
      <c r="N128" s="228" t="e">
        <f>IF(ISNUMBER(Regressions!O138),ROUND(Regressions!O138, 1), NA())</f>
        <v>#N/A</v>
      </c>
      <c r="O128" s="332" t="e">
        <f>IF(ISNUMBER(Regressions!Q138),ROUND(Regressions!Q138, 1), NA())</f>
        <v>#N/A</v>
      </c>
      <c r="P128" s="330" t="e">
        <f>IF(ISNUMBER(Regressions!R138),ROUND(Regressions!R138, 1), NA())</f>
        <v>#N/A</v>
      </c>
      <c r="Q128" s="206" t="e">
        <f>IF(ISNUMBER(Regressions!S138),ROUND(Regressions!S138, 1), NA())</f>
        <v>#N/A</v>
      </c>
      <c r="R128" s="331" t="e">
        <f>IF(ISNUMBER(Regressions!T138),ROUND(Regressions!T138, 1), NA())</f>
        <v>#N/A</v>
      </c>
      <c r="S128" s="228" t="e">
        <f>IF(ISNUMBER(Regressions!U138),ROUND(Regressions!U138, 1), NA())</f>
        <v>#N/A</v>
      </c>
    </row>
    <row xmlns:x14ac="http://schemas.microsoft.com/office/spreadsheetml/2009/9/ac" r="129" x14ac:dyDescent="0.2">
      <c r="A129" s="327" t="str">
        <f>IF(ISBLANK(Regressions!A139), " ", Regressions!A139)</f>
        <v>Romania</v>
      </c>
      <c r="B129" s="328">
        <f>IF(ISBLANK(Regressions!B139), " ", Regressions!B139)</f>
        <v>2001</v>
      </c>
      <c r="C129" s="333" t="str">
        <f>IF(ISBLANK(Regressions!C139), " ", Regressions!C139)</f>
        <v>Primary</v>
      </c>
      <c r="D129" s="329">
        <f>IF(ISBLANK(Regressions!D139), " ", Regressions!D139)</f>
        <v>1030503</v>
      </c>
      <c r="E129" s="205" t="e">
        <f>IF(ISNUMBER(Regressions!E139),ROUND(Regressions!E139, 1), NA())</f>
        <v>#N/A</v>
      </c>
      <c r="F129" s="330" t="e">
        <f>IF(ISNUMBER(Regressions!F139),ROUND(Regressions!F139, 1), NA())</f>
        <v>#N/A</v>
      </c>
      <c r="G129" s="227" t="e">
        <f>IF(ISNUMBER(Regressions!G139),ROUND(Regressions!G139, 1), NA())</f>
        <v>#N/A</v>
      </c>
      <c r="H129" s="331" t="e">
        <f>IF(ISNUMBER(Regressions!H139),ROUND(Regressions!H139, 1), NA())</f>
        <v>#N/A</v>
      </c>
      <c r="I129" s="228" t="e">
        <f>IF(ISNUMBER(Regressions!I139),ROUND(Regressions!I139, 1), NA())</f>
        <v>#N/A</v>
      </c>
      <c r="J129" s="332" t="e">
        <f>IF(ISNUMBER(Regressions!K139),ROUND(Regressions!K139, 1), NA())</f>
        <v>#N/A</v>
      </c>
      <c r="K129" s="330" t="e">
        <f>IF(ISNUMBER(Regressions!L139),ROUND(Regressions!L139, 1), NA())</f>
        <v>#N/A</v>
      </c>
      <c r="L129" s="229" t="e">
        <f>IF(ISNUMBER(Regressions!M139),ROUND(Regressions!M139, 1), NA())</f>
        <v>#N/A</v>
      </c>
      <c r="M129" s="331" t="e">
        <f>IF(ISNUMBER(Regressions!N139),ROUND(Regressions!N139, 1), NA())</f>
        <v>#N/A</v>
      </c>
      <c r="N129" s="228" t="e">
        <f>IF(ISNUMBER(Regressions!O139),ROUND(Regressions!O139, 1), NA())</f>
        <v>#N/A</v>
      </c>
      <c r="O129" s="332" t="e">
        <f>IF(ISNUMBER(Regressions!Q139),ROUND(Regressions!Q139, 1), NA())</f>
        <v>#N/A</v>
      </c>
      <c r="P129" s="330" t="e">
        <f>IF(ISNUMBER(Regressions!R139),ROUND(Regressions!R139, 1), NA())</f>
        <v>#N/A</v>
      </c>
      <c r="Q129" s="206" t="e">
        <f>IF(ISNUMBER(Regressions!S139),ROUND(Regressions!S139, 1), NA())</f>
        <v>#N/A</v>
      </c>
      <c r="R129" s="331" t="e">
        <f>IF(ISNUMBER(Regressions!T139),ROUND(Regressions!T139, 1), NA())</f>
        <v>#N/A</v>
      </c>
      <c r="S129" s="228" t="e">
        <f>IF(ISNUMBER(Regressions!U139),ROUND(Regressions!U139, 1), NA())</f>
        <v>#N/A</v>
      </c>
    </row>
    <row xmlns:x14ac="http://schemas.microsoft.com/office/spreadsheetml/2009/9/ac" r="130" x14ac:dyDescent="0.2">
      <c r="A130" s="327" t="str">
        <f>IF(ISBLANK(Regressions!A140), " ", Regressions!A140)</f>
        <v>Romania</v>
      </c>
      <c r="B130" s="328">
        <f>IF(ISBLANK(Regressions!B140), " ", Regressions!B140)</f>
        <v>2002</v>
      </c>
      <c r="C130" s="333" t="str">
        <f>IF(ISBLANK(Regressions!C140), " ", Regressions!C140)</f>
        <v>Primary</v>
      </c>
      <c r="D130" s="329">
        <f>IF(ISBLANK(Regressions!D140), " ", Regressions!D140)</f>
        <v>974789</v>
      </c>
      <c r="E130" s="205" t="e">
        <f>IF(ISNUMBER(Regressions!E140),ROUND(Regressions!E140, 1), NA())</f>
        <v>#N/A</v>
      </c>
      <c r="F130" s="330" t="e">
        <f>IF(ISNUMBER(Regressions!F140),ROUND(Regressions!F140, 1), NA())</f>
        <v>#N/A</v>
      </c>
      <c r="G130" s="227" t="e">
        <f>IF(ISNUMBER(Regressions!G140),ROUND(Regressions!G140, 1), NA())</f>
        <v>#N/A</v>
      </c>
      <c r="H130" s="331" t="e">
        <f>IF(ISNUMBER(Regressions!H140),ROUND(Regressions!H140, 1), NA())</f>
        <v>#N/A</v>
      </c>
      <c r="I130" s="228" t="e">
        <f>IF(ISNUMBER(Regressions!I140),ROUND(Regressions!I140, 1), NA())</f>
        <v>#N/A</v>
      </c>
      <c r="J130" s="332" t="e">
        <f>IF(ISNUMBER(Regressions!K140),ROUND(Regressions!K140, 1), NA())</f>
        <v>#N/A</v>
      </c>
      <c r="K130" s="330" t="e">
        <f>IF(ISNUMBER(Regressions!L140),ROUND(Regressions!L140, 1), NA())</f>
        <v>#N/A</v>
      </c>
      <c r="L130" s="229" t="e">
        <f>IF(ISNUMBER(Regressions!M140),ROUND(Regressions!M140, 1), NA())</f>
        <v>#N/A</v>
      </c>
      <c r="M130" s="331" t="e">
        <f>IF(ISNUMBER(Regressions!N140),ROUND(Regressions!N140, 1), NA())</f>
        <v>#N/A</v>
      </c>
      <c r="N130" s="228" t="e">
        <f>IF(ISNUMBER(Regressions!O140),ROUND(Regressions!O140, 1), NA())</f>
        <v>#N/A</v>
      </c>
      <c r="O130" s="332" t="e">
        <f>IF(ISNUMBER(Regressions!Q140),ROUND(Regressions!Q140, 1), NA())</f>
        <v>#N/A</v>
      </c>
      <c r="P130" s="330" t="e">
        <f>IF(ISNUMBER(Regressions!R140),ROUND(Regressions!R140, 1), NA())</f>
        <v>#N/A</v>
      </c>
      <c r="Q130" s="206" t="e">
        <f>IF(ISNUMBER(Regressions!S140),ROUND(Regressions!S140, 1), NA())</f>
        <v>#N/A</v>
      </c>
      <c r="R130" s="331" t="e">
        <f>IF(ISNUMBER(Regressions!T140),ROUND(Regressions!T140, 1), NA())</f>
        <v>#N/A</v>
      </c>
      <c r="S130" s="228" t="e">
        <f>IF(ISNUMBER(Regressions!U140),ROUND(Regressions!U140, 1), NA())</f>
        <v>#N/A</v>
      </c>
    </row>
    <row xmlns:x14ac="http://schemas.microsoft.com/office/spreadsheetml/2009/9/ac" r="131" x14ac:dyDescent="0.2">
      <c r="A131" s="327" t="str">
        <f>IF(ISBLANK(Regressions!A141), " ", Regressions!A141)</f>
        <v>Romania</v>
      </c>
      <c r="B131" s="328">
        <f>IF(ISBLANK(Regressions!B141), " ", Regressions!B141)</f>
        <v>2003</v>
      </c>
      <c r="C131" s="333" t="str">
        <f>IF(ISBLANK(Regressions!C141), " ", Regressions!C141)</f>
        <v>Primary</v>
      </c>
      <c r="D131" s="329">
        <f>IF(ISBLANK(Regressions!D141), " ", Regressions!D141)</f>
        <v>963533</v>
      </c>
      <c r="E131" s="205" t="e">
        <f>IF(ISNUMBER(Regressions!E141),ROUND(Regressions!E141, 1), NA())</f>
        <v>#N/A</v>
      </c>
      <c r="F131" s="330" t="e">
        <f>IF(ISNUMBER(Regressions!F141),ROUND(Regressions!F141, 1), NA())</f>
        <v>#N/A</v>
      </c>
      <c r="G131" s="227" t="e">
        <f>IF(ISNUMBER(Regressions!G141),ROUND(Regressions!G141, 1), NA())</f>
        <v>#N/A</v>
      </c>
      <c r="H131" s="331" t="e">
        <f>IF(ISNUMBER(Regressions!H141),ROUND(Regressions!H141, 1), NA())</f>
        <v>#N/A</v>
      </c>
      <c r="I131" s="228" t="e">
        <f>IF(ISNUMBER(Regressions!I141),ROUND(Regressions!I141, 1), NA())</f>
        <v>#N/A</v>
      </c>
      <c r="J131" s="332" t="e">
        <f>IF(ISNUMBER(Regressions!K141),ROUND(Regressions!K141, 1), NA())</f>
        <v>#N/A</v>
      </c>
      <c r="K131" s="330" t="e">
        <f>IF(ISNUMBER(Regressions!L141),ROUND(Regressions!L141, 1), NA())</f>
        <v>#N/A</v>
      </c>
      <c r="L131" s="229" t="e">
        <f>IF(ISNUMBER(Regressions!M141),ROUND(Regressions!M141, 1), NA())</f>
        <v>#N/A</v>
      </c>
      <c r="M131" s="331" t="e">
        <f>IF(ISNUMBER(Regressions!N141),ROUND(Regressions!N141, 1), NA())</f>
        <v>#N/A</v>
      </c>
      <c r="N131" s="228" t="e">
        <f>IF(ISNUMBER(Regressions!O141),ROUND(Regressions!O141, 1), NA())</f>
        <v>#N/A</v>
      </c>
      <c r="O131" s="332" t="e">
        <f>IF(ISNUMBER(Regressions!Q141),ROUND(Regressions!Q141, 1), NA())</f>
        <v>#N/A</v>
      </c>
      <c r="P131" s="330" t="e">
        <f>IF(ISNUMBER(Regressions!R141),ROUND(Regressions!R141, 1), NA())</f>
        <v>#N/A</v>
      </c>
      <c r="Q131" s="206" t="e">
        <f>IF(ISNUMBER(Regressions!S141),ROUND(Regressions!S141, 1), NA())</f>
        <v>#N/A</v>
      </c>
      <c r="R131" s="331" t="e">
        <f>IF(ISNUMBER(Regressions!T141),ROUND(Regressions!T141, 1), NA())</f>
        <v>#N/A</v>
      </c>
      <c r="S131" s="228" t="e">
        <f>IF(ISNUMBER(Regressions!U141),ROUND(Regressions!U141, 1), NA())</f>
        <v>#N/A</v>
      </c>
    </row>
    <row xmlns:x14ac="http://schemas.microsoft.com/office/spreadsheetml/2009/9/ac" r="132" x14ac:dyDescent="0.2">
      <c r="A132" s="327" t="str">
        <f>IF(ISBLANK(Regressions!A142), " ", Regressions!A142)</f>
        <v>Romania</v>
      </c>
      <c r="B132" s="328">
        <f>IF(ISBLANK(Regressions!B142), " ", Regressions!B142)</f>
        <v>2004</v>
      </c>
      <c r="C132" s="333" t="str">
        <f>IF(ISBLANK(Regressions!C142), " ", Regressions!C142)</f>
        <v>Primary</v>
      </c>
      <c r="D132" s="329">
        <f>IF(ISBLANK(Regressions!D142), " ", Regressions!D142)</f>
        <v>956536</v>
      </c>
      <c r="E132" s="205" t="e">
        <f>IF(ISNUMBER(Regressions!E142),ROUND(Regressions!E142, 1), NA())</f>
        <v>#N/A</v>
      </c>
      <c r="F132" s="330" t="e">
        <f>IF(ISNUMBER(Regressions!F142),ROUND(Regressions!F142, 1), NA())</f>
        <v>#N/A</v>
      </c>
      <c r="G132" s="227" t="e">
        <f>IF(ISNUMBER(Regressions!G142),ROUND(Regressions!G142, 1), NA())</f>
        <v>#N/A</v>
      </c>
      <c r="H132" s="331" t="e">
        <f>IF(ISNUMBER(Regressions!H142),ROUND(Regressions!H142, 1), NA())</f>
        <v>#N/A</v>
      </c>
      <c r="I132" s="228" t="e">
        <f>IF(ISNUMBER(Regressions!I142),ROUND(Regressions!I142, 1), NA())</f>
        <v>#N/A</v>
      </c>
      <c r="J132" s="332" t="e">
        <f>IF(ISNUMBER(Regressions!K142),ROUND(Regressions!K142, 1), NA())</f>
        <v>#N/A</v>
      </c>
      <c r="K132" s="330" t="e">
        <f>IF(ISNUMBER(Regressions!L142),ROUND(Regressions!L142, 1), NA())</f>
        <v>#N/A</v>
      </c>
      <c r="L132" s="229" t="e">
        <f>IF(ISNUMBER(Regressions!M142),ROUND(Regressions!M142, 1), NA())</f>
        <v>#N/A</v>
      </c>
      <c r="M132" s="331" t="e">
        <f>IF(ISNUMBER(Regressions!N142),ROUND(Regressions!N142, 1), NA())</f>
        <v>#N/A</v>
      </c>
      <c r="N132" s="228" t="e">
        <f>IF(ISNUMBER(Regressions!O142),ROUND(Regressions!O142, 1), NA())</f>
        <v>#N/A</v>
      </c>
      <c r="O132" s="332" t="e">
        <f>IF(ISNUMBER(Regressions!Q142),ROUND(Regressions!Q142, 1), NA())</f>
        <v>#N/A</v>
      </c>
      <c r="P132" s="330" t="e">
        <f>IF(ISNUMBER(Regressions!R142),ROUND(Regressions!R142, 1), NA())</f>
        <v>#N/A</v>
      </c>
      <c r="Q132" s="206" t="e">
        <f>IF(ISNUMBER(Regressions!S142),ROUND(Regressions!S142, 1), NA())</f>
        <v>#N/A</v>
      </c>
      <c r="R132" s="331" t="e">
        <f>IF(ISNUMBER(Regressions!T142),ROUND(Regressions!T142, 1), NA())</f>
        <v>#N/A</v>
      </c>
      <c r="S132" s="228" t="e">
        <f>IF(ISNUMBER(Regressions!U142),ROUND(Regressions!U142, 1), NA())</f>
        <v>#N/A</v>
      </c>
    </row>
    <row xmlns:x14ac="http://schemas.microsoft.com/office/spreadsheetml/2009/9/ac" r="133" x14ac:dyDescent="0.2">
      <c r="A133" s="327" t="str">
        <f>IF(ISBLANK(Regressions!A143), " ", Regressions!A143)</f>
        <v>Romania</v>
      </c>
      <c r="B133" s="328">
        <f>IF(ISBLANK(Regressions!B143), " ", Regressions!B143)</f>
        <v>2005</v>
      </c>
      <c r="C133" s="333" t="str">
        <f>IF(ISBLANK(Regressions!C143), " ", Regressions!C143)</f>
        <v>Primary</v>
      </c>
      <c r="D133" s="329">
        <f>IF(ISBLANK(Regressions!D143), " ", Regressions!D143)</f>
        <v>949521</v>
      </c>
      <c r="E133" s="205" t="e">
        <f>IF(ISNUMBER(Regressions!E143),ROUND(Regressions!E143, 1), NA())</f>
        <v>#N/A</v>
      </c>
      <c r="F133" s="330" t="e">
        <f>IF(ISNUMBER(Regressions!F143),ROUND(Regressions!F143, 1), NA())</f>
        <v>#N/A</v>
      </c>
      <c r="G133" s="227" t="e">
        <f>IF(ISNUMBER(Regressions!G143),ROUND(Regressions!G143, 1), NA())</f>
        <v>#N/A</v>
      </c>
      <c r="H133" s="331" t="e">
        <f>IF(ISNUMBER(Regressions!H143),ROUND(Regressions!H143, 1), NA())</f>
        <v>#N/A</v>
      </c>
      <c r="I133" s="228" t="e">
        <f>IF(ISNUMBER(Regressions!I143),ROUND(Regressions!I143, 1), NA())</f>
        <v>#N/A</v>
      </c>
      <c r="J133" s="332" t="e">
        <f>IF(ISNUMBER(Regressions!K143),ROUND(Regressions!K143, 1), NA())</f>
        <v>#N/A</v>
      </c>
      <c r="K133" s="330" t="e">
        <f>IF(ISNUMBER(Regressions!L143),ROUND(Regressions!L143, 1), NA())</f>
        <v>#N/A</v>
      </c>
      <c r="L133" s="229" t="e">
        <f>IF(ISNUMBER(Regressions!M143),ROUND(Regressions!M143, 1), NA())</f>
        <v>#N/A</v>
      </c>
      <c r="M133" s="331" t="e">
        <f>IF(ISNUMBER(Regressions!N143),ROUND(Regressions!N143, 1), NA())</f>
        <v>#N/A</v>
      </c>
      <c r="N133" s="228" t="e">
        <f>IF(ISNUMBER(Regressions!O143),ROUND(Regressions!O143, 1), NA())</f>
        <v>#N/A</v>
      </c>
      <c r="O133" s="332" t="e">
        <f>IF(ISNUMBER(Regressions!Q143),ROUND(Regressions!Q143, 1), NA())</f>
        <v>#N/A</v>
      </c>
      <c r="P133" s="330" t="e">
        <f>IF(ISNUMBER(Regressions!R143),ROUND(Regressions!R143, 1), NA())</f>
        <v>#N/A</v>
      </c>
      <c r="Q133" s="206" t="e">
        <f>IF(ISNUMBER(Regressions!S143),ROUND(Regressions!S143, 1), NA())</f>
        <v>#N/A</v>
      </c>
      <c r="R133" s="331" t="e">
        <f>IF(ISNUMBER(Regressions!T143),ROUND(Regressions!T143, 1), NA())</f>
        <v>#N/A</v>
      </c>
      <c r="S133" s="228" t="e">
        <f>IF(ISNUMBER(Regressions!U143),ROUND(Regressions!U143, 1), NA())</f>
        <v>#N/A</v>
      </c>
    </row>
    <row xmlns:x14ac="http://schemas.microsoft.com/office/spreadsheetml/2009/9/ac" r="134" x14ac:dyDescent="0.2">
      <c r="A134" s="327" t="str">
        <f>IF(ISBLANK(Regressions!A144), " ", Regressions!A144)</f>
        <v>Romania</v>
      </c>
      <c r="B134" s="328">
        <f>IF(ISBLANK(Regressions!B144), " ", Regressions!B144)</f>
        <v>2006</v>
      </c>
      <c r="C134" s="333" t="str">
        <f>IF(ISBLANK(Regressions!C144), " ", Regressions!C144)</f>
        <v>Primary</v>
      </c>
      <c r="D134" s="329">
        <f>IF(ISBLANK(Regressions!D144), " ", Regressions!D144)</f>
        <v>923013</v>
      </c>
      <c r="E134" s="205" t="e">
        <f>IF(ISNUMBER(Regressions!E144),ROUND(Regressions!E144, 1), NA())</f>
        <v>#N/A</v>
      </c>
      <c r="F134" s="330" t="e">
        <f>IF(ISNUMBER(Regressions!F144),ROUND(Regressions!F144, 1), NA())</f>
        <v>#N/A</v>
      </c>
      <c r="G134" s="227" t="e">
        <f>IF(ISNUMBER(Regressions!G144),ROUND(Regressions!G144, 1), NA())</f>
        <v>#N/A</v>
      </c>
      <c r="H134" s="331" t="e">
        <f>IF(ISNUMBER(Regressions!H144),ROUND(Regressions!H144, 1), NA())</f>
        <v>#N/A</v>
      </c>
      <c r="I134" s="228" t="e">
        <f>IF(ISNUMBER(Regressions!I144),ROUND(Regressions!I144, 1), NA())</f>
        <v>#N/A</v>
      </c>
      <c r="J134" s="332" t="e">
        <f>IF(ISNUMBER(Regressions!K144),ROUND(Regressions!K144, 1), NA())</f>
        <v>#N/A</v>
      </c>
      <c r="K134" s="330" t="e">
        <f>IF(ISNUMBER(Regressions!L144),ROUND(Regressions!L144, 1), NA())</f>
        <v>#N/A</v>
      </c>
      <c r="L134" s="229" t="e">
        <f>IF(ISNUMBER(Regressions!M144),ROUND(Regressions!M144, 1), NA())</f>
        <v>#N/A</v>
      </c>
      <c r="M134" s="331" t="e">
        <f>IF(ISNUMBER(Regressions!N144),ROUND(Regressions!N144, 1), NA())</f>
        <v>#N/A</v>
      </c>
      <c r="N134" s="228" t="e">
        <f>IF(ISNUMBER(Regressions!O144),ROUND(Regressions!O144, 1), NA())</f>
        <v>#N/A</v>
      </c>
      <c r="O134" s="332" t="e">
        <f>IF(ISNUMBER(Regressions!Q144),ROUND(Regressions!Q144, 1), NA())</f>
        <v>#N/A</v>
      </c>
      <c r="P134" s="330" t="e">
        <f>IF(ISNUMBER(Regressions!R144),ROUND(Regressions!R144, 1), NA())</f>
        <v>#N/A</v>
      </c>
      <c r="Q134" s="206" t="e">
        <f>IF(ISNUMBER(Regressions!S144),ROUND(Regressions!S144, 1), NA())</f>
        <v>#N/A</v>
      </c>
      <c r="R134" s="331" t="e">
        <f>IF(ISNUMBER(Regressions!T144),ROUND(Regressions!T144, 1), NA())</f>
        <v>#N/A</v>
      </c>
      <c r="S134" s="228" t="e">
        <f>IF(ISNUMBER(Regressions!U144),ROUND(Regressions!U144, 1), NA())</f>
        <v>#N/A</v>
      </c>
    </row>
    <row xmlns:x14ac="http://schemas.microsoft.com/office/spreadsheetml/2009/9/ac" r="135" x14ac:dyDescent="0.2">
      <c r="A135" s="327" t="str">
        <f>IF(ISBLANK(Regressions!A145), " ", Regressions!A145)</f>
        <v>Romania</v>
      </c>
      <c r="B135" s="328">
        <f>IF(ISBLANK(Regressions!B145), " ", Regressions!B145)</f>
        <v>2007</v>
      </c>
      <c r="C135" s="333" t="str">
        <f>IF(ISBLANK(Regressions!C145), " ", Regressions!C145)</f>
        <v>Primary</v>
      </c>
      <c r="D135" s="329">
        <f>IF(ISBLANK(Regressions!D145), " ", Regressions!D145)</f>
        <v>917045</v>
      </c>
      <c r="E135" s="205" t="e">
        <f>IF(ISNUMBER(Regressions!E145),ROUND(Regressions!E145, 1), NA())</f>
        <v>#N/A</v>
      </c>
      <c r="F135" s="330" t="e">
        <f>IF(ISNUMBER(Regressions!F145),ROUND(Regressions!F145, 1), NA())</f>
        <v>#N/A</v>
      </c>
      <c r="G135" s="227" t="e">
        <f>IF(ISNUMBER(Regressions!G145),ROUND(Regressions!G145, 1), NA())</f>
        <v>#N/A</v>
      </c>
      <c r="H135" s="331" t="e">
        <f>IF(ISNUMBER(Regressions!H145),ROUND(Regressions!H145, 1), NA())</f>
        <v>#N/A</v>
      </c>
      <c r="I135" s="228" t="e">
        <f>IF(ISNUMBER(Regressions!I145),ROUND(Regressions!I145, 1), NA())</f>
        <v>#N/A</v>
      </c>
      <c r="J135" s="332" t="e">
        <f>IF(ISNUMBER(Regressions!K145),ROUND(Regressions!K145, 1), NA())</f>
        <v>#N/A</v>
      </c>
      <c r="K135" s="330" t="e">
        <f>IF(ISNUMBER(Regressions!L145),ROUND(Regressions!L145, 1), NA())</f>
        <v>#N/A</v>
      </c>
      <c r="L135" s="229" t="e">
        <f>IF(ISNUMBER(Regressions!M145),ROUND(Regressions!M145, 1), NA())</f>
        <v>#N/A</v>
      </c>
      <c r="M135" s="331" t="e">
        <f>IF(ISNUMBER(Regressions!N145),ROUND(Regressions!N145, 1), NA())</f>
        <v>#N/A</v>
      </c>
      <c r="N135" s="228" t="e">
        <f>IF(ISNUMBER(Regressions!O145),ROUND(Regressions!O145, 1), NA())</f>
        <v>#N/A</v>
      </c>
      <c r="O135" s="332" t="e">
        <f>IF(ISNUMBER(Regressions!Q145),ROUND(Regressions!Q145, 1), NA())</f>
        <v>#N/A</v>
      </c>
      <c r="P135" s="330" t="e">
        <f>IF(ISNUMBER(Regressions!R145),ROUND(Regressions!R145, 1), NA())</f>
        <v>#N/A</v>
      </c>
      <c r="Q135" s="206" t="e">
        <f>IF(ISNUMBER(Regressions!S145),ROUND(Regressions!S145, 1), NA())</f>
        <v>#N/A</v>
      </c>
      <c r="R135" s="331" t="e">
        <f>IF(ISNUMBER(Regressions!T145),ROUND(Regressions!T145, 1), NA())</f>
        <v>#N/A</v>
      </c>
      <c r="S135" s="228" t="e">
        <f>IF(ISNUMBER(Regressions!U145),ROUND(Regressions!U145, 1), NA())</f>
        <v>#N/A</v>
      </c>
    </row>
    <row xmlns:x14ac="http://schemas.microsoft.com/office/spreadsheetml/2009/9/ac" r="136" x14ac:dyDescent="0.2">
      <c r="A136" s="327" t="str">
        <f>IF(ISBLANK(Regressions!A146), " ", Regressions!A146)</f>
        <v>Romania</v>
      </c>
      <c r="B136" s="328">
        <f>IF(ISBLANK(Regressions!B146), " ", Regressions!B146)</f>
        <v>2008</v>
      </c>
      <c r="C136" s="333" t="str">
        <f>IF(ISBLANK(Regressions!C146), " ", Regressions!C146)</f>
        <v>Primary</v>
      </c>
      <c r="D136" s="329">
        <f>IF(ISBLANK(Regressions!D146), " ", Regressions!D146)</f>
        <v>877629</v>
      </c>
      <c r="E136" s="205" t="e">
        <f>IF(ISNUMBER(Regressions!E146),ROUND(Regressions!E146, 1), NA())</f>
        <v>#N/A</v>
      </c>
      <c r="F136" s="330" t="e">
        <f>IF(ISNUMBER(Regressions!F146),ROUND(Regressions!F146, 1), NA())</f>
        <v>#N/A</v>
      </c>
      <c r="G136" s="227" t="e">
        <f>IF(ISNUMBER(Regressions!G146),ROUND(Regressions!G146, 1), NA())</f>
        <v>#N/A</v>
      </c>
      <c r="H136" s="331" t="e">
        <f>IF(ISNUMBER(Regressions!H146),ROUND(Regressions!H146, 1), NA())</f>
        <v>#N/A</v>
      </c>
      <c r="I136" s="228" t="e">
        <f>IF(ISNUMBER(Regressions!I146),ROUND(Regressions!I146, 1), NA())</f>
        <v>#N/A</v>
      </c>
      <c r="J136" s="332" t="e">
        <f>IF(ISNUMBER(Regressions!K146),ROUND(Regressions!K146, 1), NA())</f>
        <v>#N/A</v>
      </c>
      <c r="K136" s="330" t="e">
        <f>IF(ISNUMBER(Regressions!L146),ROUND(Regressions!L146, 1), NA())</f>
        <v>#N/A</v>
      </c>
      <c r="L136" s="229" t="e">
        <f>IF(ISNUMBER(Regressions!M146),ROUND(Regressions!M146, 1), NA())</f>
        <v>#N/A</v>
      </c>
      <c r="M136" s="331" t="e">
        <f>IF(ISNUMBER(Regressions!N146),ROUND(Regressions!N146, 1), NA())</f>
        <v>#N/A</v>
      </c>
      <c r="N136" s="228" t="e">
        <f>IF(ISNUMBER(Regressions!O146),ROUND(Regressions!O146, 1), NA())</f>
        <v>#N/A</v>
      </c>
      <c r="O136" s="332" t="e">
        <f>IF(ISNUMBER(Regressions!Q146),ROUND(Regressions!Q146, 1), NA())</f>
        <v>#N/A</v>
      </c>
      <c r="P136" s="330" t="e">
        <f>IF(ISNUMBER(Regressions!R146),ROUND(Regressions!R146, 1), NA())</f>
        <v>#N/A</v>
      </c>
      <c r="Q136" s="206" t="e">
        <f>IF(ISNUMBER(Regressions!S146),ROUND(Regressions!S146, 1), NA())</f>
        <v>#N/A</v>
      </c>
      <c r="R136" s="331" t="e">
        <f>IF(ISNUMBER(Regressions!T146),ROUND(Regressions!T146, 1), NA())</f>
        <v>#N/A</v>
      </c>
      <c r="S136" s="228" t="e">
        <f>IF(ISNUMBER(Regressions!U146),ROUND(Regressions!U146, 1), NA())</f>
        <v>#N/A</v>
      </c>
    </row>
    <row xmlns:x14ac="http://schemas.microsoft.com/office/spreadsheetml/2009/9/ac" r="137" x14ac:dyDescent="0.2">
      <c r="A137" s="327" t="str">
        <f>IF(ISBLANK(Regressions!A147), " ", Regressions!A147)</f>
        <v>Romania</v>
      </c>
      <c r="B137" s="328">
        <f>IF(ISBLANK(Regressions!B147), " ", Regressions!B147)</f>
        <v>2009</v>
      </c>
      <c r="C137" s="333" t="str">
        <f>IF(ISBLANK(Regressions!C147), " ", Regressions!C147)</f>
        <v>Primary</v>
      </c>
      <c r="D137" s="329">
        <f>IF(ISBLANK(Regressions!D147), " ", Regressions!D147)</f>
        <v>848404</v>
      </c>
      <c r="E137" s="205" t="e">
        <f>IF(ISNUMBER(Regressions!E147),ROUND(Regressions!E147, 1), NA())</f>
        <v>#N/A</v>
      </c>
      <c r="F137" s="330" t="e">
        <f>IF(ISNUMBER(Regressions!F147),ROUND(Regressions!F147, 1), NA())</f>
        <v>#N/A</v>
      </c>
      <c r="G137" s="227" t="e">
        <f>IF(ISNUMBER(Regressions!G147),ROUND(Regressions!G147, 1), NA())</f>
        <v>#N/A</v>
      </c>
      <c r="H137" s="331" t="e">
        <f>IF(ISNUMBER(Regressions!H147),ROUND(Regressions!H147, 1), NA())</f>
        <v>#N/A</v>
      </c>
      <c r="I137" s="228" t="e">
        <f>IF(ISNUMBER(Regressions!I147),ROUND(Regressions!I147, 1), NA())</f>
        <v>#N/A</v>
      </c>
      <c r="J137" s="332" t="e">
        <f>IF(ISNUMBER(Regressions!K147),ROUND(Regressions!K147, 1), NA())</f>
        <v>#N/A</v>
      </c>
      <c r="K137" s="330" t="e">
        <f>IF(ISNUMBER(Regressions!L147),ROUND(Regressions!L147, 1), NA())</f>
        <v>#N/A</v>
      </c>
      <c r="L137" s="229" t="e">
        <f>IF(ISNUMBER(Regressions!M147),ROUND(Regressions!M147, 1), NA())</f>
        <v>#N/A</v>
      </c>
      <c r="M137" s="331" t="e">
        <f>IF(ISNUMBER(Regressions!N147),ROUND(Regressions!N147, 1), NA())</f>
        <v>#N/A</v>
      </c>
      <c r="N137" s="228" t="e">
        <f>IF(ISNUMBER(Regressions!O147),ROUND(Regressions!O147, 1), NA())</f>
        <v>#N/A</v>
      </c>
      <c r="O137" s="332" t="e">
        <f>IF(ISNUMBER(Regressions!Q147),ROUND(Regressions!Q147, 1), NA())</f>
        <v>#N/A</v>
      </c>
      <c r="P137" s="330" t="e">
        <f>IF(ISNUMBER(Regressions!R147),ROUND(Regressions!R147, 1), NA())</f>
        <v>#N/A</v>
      </c>
      <c r="Q137" s="206" t="e">
        <f>IF(ISNUMBER(Regressions!S147),ROUND(Regressions!S147, 1), NA())</f>
        <v>#N/A</v>
      </c>
      <c r="R137" s="331" t="e">
        <f>IF(ISNUMBER(Regressions!T147),ROUND(Regressions!T147, 1), NA())</f>
        <v>#N/A</v>
      </c>
      <c r="S137" s="228" t="e">
        <f>IF(ISNUMBER(Regressions!U147),ROUND(Regressions!U147, 1), NA())</f>
        <v>#N/A</v>
      </c>
    </row>
    <row xmlns:x14ac="http://schemas.microsoft.com/office/spreadsheetml/2009/9/ac" r="138" x14ac:dyDescent="0.2">
      <c r="A138" s="327" t="str">
        <f>IF(ISBLANK(Regressions!A148), " ", Regressions!A148)</f>
        <v>Romania</v>
      </c>
      <c r="B138" s="328">
        <f>IF(ISBLANK(Regressions!B148), " ", Regressions!B148)</f>
        <v>2010</v>
      </c>
      <c r="C138" s="333" t="str">
        <f>IF(ISBLANK(Regressions!C148), " ", Regressions!C148)</f>
        <v>Primary</v>
      </c>
      <c r="D138" s="329">
        <f>IF(ISBLANK(Regressions!D148), " ", Regressions!D148)</f>
        <v>842457</v>
      </c>
      <c r="E138" s="205" t="e">
        <f>IF(ISNUMBER(Regressions!E148),ROUND(Regressions!E148, 1), NA())</f>
        <v>#N/A</v>
      </c>
      <c r="F138" s="330" t="e">
        <f>IF(ISNUMBER(Regressions!F148),ROUND(Regressions!F148, 1), NA())</f>
        <v>#N/A</v>
      </c>
      <c r="G138" s="227" t="e">
        <f>IF(ISNUMBER(Regressions!G148),ROUND(Regressions!G148, 1), NA())</f>
        <v>#N/A</v>
      </c>
      <c r="H138" s="331" t="e">
        <f>IF(ISNUMBER(Regressions!H148),ROUND(Regressions!H148, 1), NA())</f>
        <v>#N/A</v>
      </c>
      <c r="I138" s="228" t="e">
        <f>IF(ISNUMBER(Regressions!I148),ROUND(Regressions!I148, 1), NA())</f>
        <v>#N/A</v>
      </c>
      <c r="J138" s="332" t="e">
        <f>IF(ISNUMBER(Regressions!K148),ROUND(Regressions!K148, 1), NA())</f>
        <v>#N/A</v>
      </c>
      <c r="K138" s="330" t="e">
        <f>IF(ISNUMBER(Regressions!L148),ROUND(Regressions!L148, 1), NA())</f>
        <v>#N/A</v>
      </c>
      <c r="L138" s="229" t="e">
        <f>IF(ISNUMBER(Regressions!M148),ROUND(Regressions!M148, 1), NA())</f>
        <v>#N/A</v>
      </c>
      <c r="M138" s="331" t="e">
        <f>IF(ISNUMBER(Regressions!N148),ROUND(Regressions!N148, 1), NA())</f>
        <v>#N/A</v>
      </c>
      <c r="N138" s="228" t="e">
        <f>IF(ISNUMBER(Regressions!O148),ROUND(Regressions!O148, 1), NA())</f>
        <v>#N/A</v>
      </c>
      <c r="O138" s="332" t="e">
        <f>IF(ISNUMBER(Regressions!Q148),ROUND(Regressions!Q148, 1), NA())</f>
        <v>#N/A</v>
      </c>
      <c r="P138" s="330" t="e">
        <f>IF(ISNUMBER(Regressions!R148),ROUND(Regressions!R148, 1), NA())</f>
        <v>#N/A</v>
      </c>
      <c r="Q138" s="206" t="e">
        <f>IF(ISNUMBER(Regressions!S148),ROUND(Regressions!S148, 1), NA())</f>
        <v>#N/A</v>
      </c>
      <c r="R138" s="331" t="e">
        <f>IF(ISNUMBER(Regressions!T148),ROUND(Regressions!T148, 1), NA())</f>
        <v>#N/A</v>
      </c>
      <c r="S138" s="228" t="e">
        <f>IF(ISNUMBER(Regressions!U148),ROUND(Regressions!U148, 1), NA())</f>
        <v>#N/A</v>
      </c>
    </row>
    <row xmlns:x14ac="http://schemas.microsoft.com/office/spreadsheetml/2009/9/ac" r="139" x14ac:dyDescent="0.2">
      <c r="A139" s="327" t="str">
        <f>IF(ISBLANK(Regressions!A149), " ", Regressions!A149)</f>
        <v>Romania</v>
      </c>
      <c r="B139" s="328">
        <f>IF(ISBLANK(Regressions!B149), " ", Regressions!B149)</f>
        <v>2011</v>
      </c>
      <c r="C139" s="333" t="str">
        <f>IF(ISBLANK(Regressions!C149), " ", Regressions!C149)</f>
        <v>Primary</v>
      </c>
      <c r="D139" s="329">
        <f>IF(ISBLANK(Regressions!D149), " ", Regressions!D149)</f>
        <v>839571</v>
      </c>
      <c r="E139" s="205" t="e">
        <f>IF(ISNUMBER(Regressions!E149),ROUND(Regressions!E149, 1), NA())</f>
        <v>#N/A</v>
      </c>
      <c r="F139" s="330" t="e">
        <f>IF(ISNUMBER(Regressions!F149),ROUND(Regressions!F149, 1), NA())</f>
        <v>#N/A</v>
      </c>
      <c r="G139" s="227" t="e">
        <f>IF(ISNUMBER(Regressions!G149),ROUND(Regressions!G149, 1), NA())</f>
        <v>#N/A</v>
      </c>
      <c r="H139" s="331" t="e">
        <f>IF(ISNUMBER(Regressions!H149),ROUND(Regressions!H149, 1), NA())</f>
        <v>#N/A</v>
      </c>
      <c r="I139" s="228" t="e">
        <f>IF(ISNUMBER(Regressions!I149),ROUND(Regressions!I149, 1), NA())</f>
        <v>#N/A</v>
      </c>
      <c r="J139" s="332" t="e">
        <f>IF(ISNUMBER(Regressions!K149),ROUND(Regressions!K149, 1), NA())</f>
        <v>#N/A</v>
      </c>
      <c r="K139" s="330" t="e">
        <f>IF(ISNUMBER(Regressions!L149),ROUND(Regressions!L149, 1), NA())</f>
        <v>#N/A</v>
      </c>
      <c r="L139" s="229" t="e">
        <f>IF(ISNUMBER(Regressions!M149),ROUND(Regressions!M149, 1), NA())</f>
        <v>#N/A</v>
      </c>
      <c r="M139" s="331" t="e">
        <f>IF(ISNUMBER(Regressions!N149),ROUND(Regressions!N149, 1), NA())</f>
        <v>#N/A</v>
      </c>
      <c r="N139" s="228" t="e">
        <f>IF(ISNUMBER(Regressions!O149),ROUND(Regressions!O149, 1), NA())</f>
        <v>#N/A</v>
      </c>
      <c r="O139" s="332" t="e">
        <f>IF(ISNUMBER(Regressions!Q149),ROUND(Regressions!Q149, 1), NA())</f>
        <v>#N/A</v>
      </c>
      <c r="P139" s="330" t="e">
        <f>IF(ISNUMBER(Regressions!R149),ROUND(Regressions!R149, 1), NA())</f>
        <v>#N/A</v>
      </c>
      <c r="Q139" s="206" t="e">
        <f>IF(ISNUMBER(Regressions!S149),ROUND(Regressions!S149, 1), NA())</f>
        <v>#N/A</v>
      </c>
      <c r="R139" s="331" t="e">
        <f>IF(ISNUMBER(Regressions!T149),ROUND(Regressions!T149, 1), NA())</f>
        <v>#N/A</v>
      </c>
      <c r="S139" s="228" t="e">
        <f>IF(ISNUMBER(Regressions!U149),ROUND(Regressions!U149, 1), NA())</f>
        <v>#N/A</v>
      </c>
    </row>
    <row xmlns:x14ac="http://schemas.microsoft.com/office/spreadsheetml/2009/9/ac" r="140" x14ac:dyDescent="0.2">
      <c r="A140" s="327" t="str">
        <f>IF(ISBLANK(Regressions!A150), " ", Regressions!A150)</f>
        <v>Romania</v>
      </c>
      <c r="B140" s="328">
        <f>IF(ISBLANK(Regressions!B150), " ", Regressions!B150)</f>
        <v>2012</v>
      </c>
      <c r="C140" s="333" t="str">
        <f>IF(ISBLANK(Regressions!C150), " ", Regressions!C150)</f>
        <v>Primary</v>
      </c>
      <c r="D140" s="329">
        <f>IF(ISBLANK(Regressions!D150), " ", Regressions!D150)</f>
        <v>838564</v>
      </c>
      <c r="E140" s="205" t="e">
        <f>IF(ISNUMBER(Regressions!E150),ROUND(Regressions!E150, 1), NA())</f>
        <v>#N/A</v>
      </c>
      <c r="F140" s="330" t="e">
        <f>IF(ISNUMBER(Regressions!F150),ROUND(Regressions!F150, 1), NA())</f>
        <v>#N/A</v>
      </c>
      <c r="G140" s="227" t="e">
        <f>IF(ISNUMBER(Regressions!G150),ROUND(Regressions!G150, 1), NA())</f>
        <v>#N/A</v>
      </c>
      <c r="H140" s="331" t="e">
        <f>IF(ISNUMBER(Regressions!H150),ROUND(Regressions!H150, 1), NA())</f>
        <v>#N/A</v>
      </c>
      <c r="I140" s="228" t="e">
        <f>IF(ISNUMBER(Regressions!I150),ROUND(Regressions!I150, 1), NA())</f>
        <v>#N/A</v>
      </c>
      <c r="J140" s="332" t="e">
        <f>IF(ISNUMBER(Regressions!K150),ROUND(Regressions!K150, 1), NA())</f>
        <v>#N/A</v>
      </c>
      <c r="K140" s="330" t="e">
        <f>IF(ISNUMBER(Regressions!L150),ROUND(Regressions!L150, 1), NA())</f>
        <v>#N/A</v>
      </c>
      <c r="L140" s="229" t="e">
        <f>IF(ISNUMBER(Regressions!M150),ROUND(Regressions!M150, 1), NA())</f>
        <v>#N/A</v>
      </c>
      <c r="M140" s="331" t="e">
        <f>IF(ISNUMBER(Regressions!N150),ROUND(Regressions!N150, 1), NA())</f>
        <v>#N/A</v>
      </c>
      <c r="N140" s="228" t="e">
        <f>IF(ISNUMBER(Regressions!O150),ROUND(Regressions!O150, 1), NA())</f>
        <v>#N/A</v>
      </c>
      <c r="O140" s="332" t="e">
        <f>IF(ISNUMBER(Regressions!Q150),ROUND(Regressions!Q150, 1), NA())</f>
        <v>#N/A</v>
      </c>
      <c r="P140" s="330" t="e">
        <f>IF(ISNUMBER(Regressions!R150),ROUND(Regressions!R150, 1), NA())</f>
        <v>#N/A</v>
      </c>
      <c r="Q140" s="206" t="e">
        <f>IF(ISNUMBER(Regressions!S150),ROUND(Regressions!S150, 1), NA())</f>
        <v>#N/A</v>
      </c>
      <c r="R140" s="331" t="e">
        <f>IF(ISNUMBER(Regressions!T150),ROUND(Regressions!T150, 1), NA())</f>
        <v>#N/A</v>
      </c>
      <c r="S140" s="228" t="e">
        <f>IF(ISNUMBER(Regressions!U150),ROUND(Regressions!U150, 1), NA())</f>
        <v>#N/A</v>
      </c>
    </row>
    <row xmlns:x14ac="http://schemas.microsoft.com/office/spreadsheetml/2009/9/ac" r="141" x14ac:dyDescent="0.2">
      <c r="A141" s="327" t="str">
        <f>IF(ISBLANK(Regressions!A151), " ", Regressions!A151)</f>
        <v>Romania</v>
      </c>
      <c r="B141" s="328">
        <f>IF(ISBLANK(Regressions!B151), " ", Regressions!B151)</f>
        <v>2013</v>
      </c>
      <c r="C141" s="333" t="str">
        <f>IF(ISBLANK(Regressions!C151), " ", Regressions!C151)</f>
        <v>Primary</v>
      </c>
      <c r="D141" s="329">
        <f>IF(ISBLANK(Regressions!D151), " ", Regressions!D151)</f>
        <v>1055254</v>
      </c>
      <c r="E141" s="205" t="e">
        <f>IF(ISNUMBER(Regressions!E151),ROUND(Regressions!E151, 1), NA())</f>
        <v>#N/A</v>
      </c>
      <c r="F141" s="330" t="e">
        <f>IF(ISNUMBER(Regressions!F151),ROUND(Regressions!F151, 1), NA())</f>
        <v>#N/A</v>
      </c>
      <c r="G141" s="227" t="e">
        <f>IF(ISNUMBER(Regressions!G151),ROUND(Regressions!G151, 1), NA())</f>
        <v>#N/A</v>
      </c>
      <c r="H141" s="331" t="e">
        <f>IF(ISNUMBER(Regressions!H151),ROUND(Regressions!H151, 1), NA())</f>
        <v>#N/A</v>
      </c>
      <c r="I141" s="228" t="e">
        <f>IF(ISNUMBER(Regressions!I151),ROUND(Regressions!I151, 1), NA())</f>
        <v>#N/A</v>
      </c>
      <c r="J141" s="332" t="e">
        <f>IF(ISNUMBER(Regressions!K151),ROUND(Regressions!K151, 1), NA())</f>
        <v>#N/A</v>
      </c>
      <c r="K141" s="330" t="e">
        <f>IF(ISNUMBER(Regressions!L151),ROUND(Regressions!L151, 1), NA())</f>
        <v>#N/A</v>
      </c>
      <c r="L141" s="229" t="e">
        <f>IF(ISNUMBER(Regressions!M151),ROUND(Regressions!M151, 1), NA())</f>
        <v>#N/A</v>
      </c>
      <c r="M141" s="331" t="e">
        <f>IF(ISNUMBER(Regressions!N151),ROUND(Regressions!N151, 1), NA())</f>
        <v>#N/A</v>
      </c>
      <c r="N141" s="228" t="e">
        <f>IF(ISNUMBER(Regressions!O151),ROUND(Regressions!O151, 1), NA())</f>
        <v>#N/A</v>
      </c>
      <c r="O141" s="332" t="e">
        <f>IF(ISNUMBER(Regressions!Q151),ROUND(Regressions!Q151, 1), NA())</f>
        <v>#N/A</v>
      </c>
      <c r="P141" s="330" t="e">
        <f>IF(ISNUMBER(Regressions!R151),ROUND(Regressions!R151, 1), NA())</f>
        <v>#N/A</v>
      </c>
      <c r="Q141" s="206" t="e">
        <f>IF(ISNUMBER(Regressions!S151),ROUND(Regressions!S151, 1), NA())</f>
        <v>#N/A</v>
      </c>
      <c r="R141" s="331" t="e">
        <f>IF(ISNUMBER(Regressions!T151),ROUND(Regressions!T151, 1), NA())</f>
        <v>#N/A</v>
      </c>
      <c r="S141" s="228" t="e">
        <f>IF(ISNUMBER(Regressions!U151),ROUND(Regressions!U151, 1), NA())</f>
        <v>#N/A</v>
      </c>
    </row>
    <row xmlns:x14ac="http://schemas.microsoft.com/office/spreadsheetml/2009/9/ac" r="142" x14ac:dyDescent="0.2">
      <c r="A142" s="327" t="str">
        <f>IF(ISBLANK(Regressions!A152), " ", Regressions!A152)</f>
        <v>Romania</v>
      </c>
      <c r="B142" s="328">
        <f>IF(ISBLANK(Regressions!B152), " ", Regressions!B152)</f>
        <v>2014</v>
      </c>
      <c r="C142" s="333" t="str">
        <f>IF(ISBLANK(Regressions!C152), " ", Regressions!C152)</f>
        <v>Primary</v>
      </c>
      <c r="D142" s="329">
        <f>IF(ISBLANK(Regressions!D152), " ", Regressions!D152)</f>
        <v>1058975</v>
      </c>
      <c r="E142" s="205" t="e">
        <f>IF(ISNUMBER(Regressions!E152),ROUND(Regressions!E152, 1), NA())</f>
        <v>#N/A</v>
      </c>
      <c r="F142" s="330" t="e">
        <f>IF(ISNUMBER(Regressions!F152),ROUND(Regressions!F152, 1), NA())</f>
        <v>#N/A</v>
      </c>
      <c r="G142" s="227" t="e">
        <f>IF(ISNUMBER(Regressions!G152),ROUND(Regressions!G152, 1), NA())</f>
        <v>#N/A</v>
      </c>
      <c r="H142" s="331" t="e">
        <f>IF(ISNUMBER(Regressions!H152),ROUND(Regressions!H152, 1), NA())</f>
        <v>#N/A</v>
      </c>
      <c r="I142" s="228" t="e">
        <f>IF(ISNUMBER(Regressions!I152),ROUND(Regressions!I152, 1), NA())</f>
        <v>#N/A</v>
      </c>
      <c r="J142" s="332" t="e">
        <f>IF(ISNUMBER(Regressions!K152),ROUND(Regressions!K152, 1), NA())</f>
        <v>#N/A</v>
      </c>
      <c r="K142" s="330" t="e">
        <f>IF(ISNUMBER(Regressions!L152),ROUND(Regressions!L152, 1), NA())</f>
        <v>#N/A</v>
      </c>
      <c r="L142" s="229" t="e">
        <f>IF(ISNUMBER(Regressions!M152),ROUND(Regressions!M152, 1), NA())</f>
        <v>#N/A</v>
      </c>
      <c r="M142" s="331" t="e">
        <f>IF(ISNUMBER(Regressions!N152),ROUND(Regressions!N152, 1), NA())</f>
        <v>#N/A</v>
      </c>
      <c r="N142" s="228" t="e">
        <f>IF(ISNUMBER(Regressions!O152),ROUND(Regressions!O152, 1), NA())</f>
        <v>#N/A</v>
      </c>
      <c r="O142" s="332" t="e">
        <f>IF(ISNUMBER(Regressions!Q152),ROUND(Regressions!Q152, 1), NA())</f>
        <v>#N/A</v>
      </c>
      <c r="P142" s="330" t="e">
        <f>IF(ISNUMBER(Regressions!R152),ROUND(Regressions!R152, 1), NA())</f>
        <v>#N/A</v>
      </c>
      <c r="Q142" s="206" t="e">
        <f>IF(ISNUMBER(Regressions!S152),ROUND(Regressions!S152, 1), NA())</f>
        <v>#N/A</v>
      </c>
      <c r="R142" s="331" t="e">
        <f>IF(ISNUMBER(Regressions!T152),ROUND(Regressions!T152, 1), NA())</f>
        <v>#N/A</v>
      </c>
      <c r="S142" s="228" t="e">
        <f>IF(ISNUMBER(Regressions!U152),ROUND(Regressions!U152, 1), NA())</f>
        <v>#N/A</v>
      </c>
    </row>
    <row xmlns:x14ac="http://schemas.microsoft.com/office/spreadsheetml/2009/9/ac" r="143" x14ac:dyDescent="0.2">
      <c r="A143" s="327" t="str">
        <f>IF(ISBLANK(Regressions!A153), " ", Regressions!A153)</f>
        <v>Romania</v>
      </c>
      <c r="B143" s="328">
        <f>IF(ISBLANK(Regressions!B153), " ", Regressions!B153)</f>
        <v>2015</v>
      </c>
      <c r="C143" s="333" t="str">
        <f>IF(ISBLANK(Regressions!C153), " ", Regressions!C153)</f>
        <v>Primary</v>
      </c>
      <c r="D143" s="329">
        <f>IF(ISBLANK(Regressions!D153), " ", Regressions!D153)</f>
        <v>1065877</v>
      </c>
      <c r="E143" s="205" t="e">
        <f>IF(ISNUMBER(Regressions!E153),ROUND(Regressions!E153, 1), NA())</f>
        <v>#N/A</v>
      </c>
      <c r="F143" s="330" t="e">
        <f>IF(ISNUMBER(Regressions!F153),ROUND(Regressions!F153, 1), NA())</f>
        <v>#N/A</v>
      </c>
      <c r="G143" s="227">
        <f>IF(ISNUMBER(Regressions!G153),ROUND(Regressions!G153, 1), NA())</f>
        <v>63.5</v>
      </c>
      <c r="H143" s="331" t="e">
        <f>IF(ISNUMBER(Regressions!H153),ROUND(Regressions!H153, 1), NA())</f>
        <v>#N/A</v>
      </c>
      <c r="I143" s="228" t="e">
        <f>IF(ISNUMBER(Regressions!I153),ROUND(Regressions!I153, 1), NA())</f>
        <v>#N/A</v>
      </c>
      <c r="J143" s="332" t="e">
        <f>IF(ISNUMBER(Regressions!K153),ROUND(Regressions!K153, 1), NA())</f>
        <v>#N/A</v>
      </c>
      <c r="K143" s="330" t="e">
        <f>IF(ISNUMBER(Regressions!L153),ROUND(Regressions!L153, 1), NA())</f>
        <v>#N/A</v>
      </c>
      <c r="L143" s="229">
        <f>IF(ISNUMBER(Regressions!M153),ROUND(Regressions!M153, 1), NA())</f>
        <v>64</v>
      </c>
      <c r="M143" s="331" t="e">
        <f>IF(ISNUMBER(Regressions!N153),ROUND(Regressions!N153, 1), NA())</f>
        <v>#N/A</v>
      </c>
      <c r="N143" s="228" t="e">
        <f>IF(ISNUMBER(Regressions!O153),ROUND(Regressions!O153, 1), NA())</f>
        <v>#N/A</v>
      </c>
      <c r="O143" s="332" t="e">
        <f>IF(ISNUMBER(Regressions!Q153),ROUND(Regressions!Q153, 1), NA())</f>
        <v>#N/A</v>
      </c>
      <c r="P143" s="330" t="e">
        <f>IF(ISNUMBER(Regressions!R153),ROUND(Regressions!R153, 1), NA())</f>
        <v>#N/A</v>
      </c>
      <c r="Q143" s="206">
        <f>IF(ISNUMBER(Regressions!S153),ROUND(Regressions!S153, 1), NA())</f>
        <v>64</v>
      </c>
      <c r="R143" s="331" t="e">
        <f>IF(ISNUMBER(Regressions!T153),ROUND(Regressions!T153, 1), NA())</f>
        <v>#N/A</v>
      </c>
      <c r="S143" s="228" t="e">
        <f>IF(ISNUMBER(Regressions!U153),ROUND(Regressions!U153, 1), NA())</f>
        <v>#N/A</v>
      </c>
    </row>
    <row xmlns:x14ac="http://schemas.microsoft.com/office/spreadsheetml/2009/9/ac" r="144" x14ac:dyDescent="0.2">
      <c r="A144" s="327" t="str">
        <f>IF(ISBLANK(Regressions!A154), " ", Regressions!A154)</f>
        <v>Romania</v>
      </c>
      <c r="B144" s="328">
        <f>IF(ISBLANK(Regressions!B154), " ", Regressions!B154)</f>
        <v>2016</v>
      </c>
      <c r="C144" s="333" t="str">
        <f>IF(ISBLANK(Regressions!C154), " ", Regressions!C154)</f>
        <v>Primary</v>
      </c>
      <c r="D144" s="329">
        <f>IF(ISBLANK(Regressions!D154), " ", Regressions!D154)</f>
        <v>1072213</v>
      </c>
      <c r="E144" s="205" t="e">
        <f>IF(ISNUMBER(Regressions!E154),ROUND(Regressions!E154, 1), NA())</f>
        <v>#N/A</v>
      </c>
      <c r="F144" s="330" t="e">
        <f>IF(ISNUMBER(Regressions!F154),ROUND(Regressions!F154, 1), NA())</f>
        <v>#N/A</v>
      </c>
      <c r="G144" s="227">
        <f>IF(ISNUMBER(Regressions!G154),ROUND(Regressions!G154, 1), NA())</f>
        <v>63.5</v>
      </c>
      <c r="H144" s="331" t="e">
        <f>IF(ISNUMBER(Regressions!H154),ROUND(Regressions!H154, 1), NA())</f>
        <v>#N/A</v>
      </c>
      <c r="I144" s="228" t="e">
        <f>IF(ISNUMBER(Regressions!I154),ROUND(Regressions!I154, 1), NA())</f>
        <v>#N/A</v>
      </c>
      <c r="J144" s="332" t="e">
        <f>IF(ISNUMBER(Regressions!K154),ROUND(Regressions!K154, 1), NA())</f>
        <v>#N/A</v>
      </c>
      <c r="K144" s="330" t="e">
        <f>IF(ISNUMBER(Regressions!L154),ROUND(Regressions!L154, 1), NA())</f>
        <v>#N/A</v>
      </c>
      <c r="L144" s="229">
        <f>IF(ISNUMBER(Regressions!M154),ROUND(Regressions!M154, 1), NA())</f>
        <v>64</v>
      </c>
      <c r="M144" s="331" t="e">
        <f>IF(ISNUMBER(Regressions!N154),ROUND(Regressions!N154, 1), NA())</f>
        <v>#N/A</v>
      </c>
      <c r="N144" s="228" t="e">
        <f>IF(ISNUMBER(Regressions!O154),ROUND(Regressions!O154, 1), NA())</f>
        <v>#N/A</v>
      </c>
      <c r="O144" s="332" t="e">
        <f>IF(ISNUMBER(Regressions!Q154),ROUND(Regressions!Q154, 1), NA())</f>
        <v>#N/A</v>
      </c>
      <c r="P144" s="330" t="e">
        <f>IF(ISNUMBER(Regressions!R154),ROUND(Regressions!R154, 1), NA())</f>
        <v>#N/A</v>
      </c>
      <c r="Q144" s="206">
        <f>IF(ISNUMBER(Regressions!S154),ROUND(Regressions!S154, 1), NA())</f>
        <v>64</v>
      </c>
      <c r="R144" s="331" t="e">
        <f>IF(ISNUMBER(Regressions!T154),ROUND(Regressions!T154, 1), NA())</f>
        <v>#N/A</v>
      </c>
      <c r="S144" s="228" t="e">
        <f>IF(ISNUMBER(Regressions!U154),ROUND(Regressions!U154, 1), NA())</f>
        <v>#N/A</v>
      </c>
    </row>
    <row xmlns:x14ac="http://schemas.microsoft.com/office/spreadsheetml/2009/9/ac" r="145" x14ac:dyDescent="0.2">
      <c r="A145" s="327" t="str">
        <f>IF(ISBLANK(Regressions!A155), " ", Regressions!A155)</f>
        <v>Romania</v>
      </c>
      <c r="B145" s="328">
        <f>IF(ISBLANK(Regressions!B155), " ", Regressions!B155)</f>
        <v>2017</v>
      </c>
      <c r="C145" s="333" t="str">
        <f>IF(ISBLANK(Regressions!C155), " ", Regressions!C155)</f>
        <v>Primary</v>
      </c>
      <c r="D145" s="329">
        <f>IF(ISBLANK(Regressions!D155), " ", Regressions!D155)</f>
        <v>1063618</v>
      </c>
      <c r="E145" s="205" t="e">
        <f>IF(ISNUMBER(Regressions!E155),ROUND(Regressions!E155, 1), NA())</f>
        <v>#N/A</v>
      </c>
      <c r="F145" s="330" t="e">
        <f>IF(ISNUMBER(Regressions!F155),ROUND(Regressions!F155, 1), NA())</f>
        <v>#N/A</v>
      </c>
      <c r="G145" s="227">
        <f>IF(ISNUMBER(Regressions!G155),ROUND(Regressions!G155, 1), NA())</f>
        <v>63.5</v>
      </c>
      <c r="H145" s="331" t="e">
        <f>IF(ISNUMBER(Regressions!H155),ROUND(Regressions!H155, 1), NA())</f>
        <v>#N/A</v>
      </c>
      <c r="I145" s="228" t="e">
        <f>IF(ISNUMBER(Regressions!I155),ROUND(Regressions!I155, 1), NA())</f>
        <v>#N/A</v>
      </c>
      <c r="J145" s="332" t="e">
        <f>IF(ISNUMBER(Regressions!K155),ROUND(Regressions!K155, 1), NA())</f>
        <v>#N/A</v>
      </c>
      <c r="K145" s="330" t="e">
        <f>IF(ISNUMBER(Regressions!L155),ROUND(Regressions!L155, 1), NA())</f>
        <v>#N/A</v>
      </c>
      <c r="L145" s="229">
        <f>IF(ISNUMBER(Regressions!M155),ROUND(Regressions!M155, 1), NA())</f>
        <v>64</v>
      </c>
      <c r="M145" s="331" t="e">
        <f>IF(ISNUMBER(Regressions!N155),ROUND(Regressions!N155, 1), NA())</f>
        <v>#N/A</v>
      </c>
      <c r="N145" s="228" t="e">
        <f>IF(ISNUMBER(Regressions!O155),ROUND(Regressions!O155, 1), NA())</f>
        <v>#N/A</v>
      </c>
      <c r="O145" s="332" t="e">
        <f>IF(ISNUMBER(Regressions!Q155),ROUND(Regressions!Q155, 1), NA())</f>
        <v>#N/A</v>
      </c>
      <c r="P145" s="330" t="e">
        <f>IF(ISNUMBER(Regressions!R155),ROUND(Regressions!R155, 1), NA())</f>
        <v>#N/A</v>
      </c>
      <c r="Q145" s="206">
        <f>IF(ISNUMBER(Regressions!S155),ROUND(Regressions!S155, 1), NA())</f>
        <v>64</v>
      </c>
      <c r="R145" s="331" t="e">
        <f>IF(ISNUMBER(Regressions!T155),ROUND(Regressions!T155, 1), NA())</f>
        <v>#N/A</v>
      </c>
      <c r="S145" s="228" t="e">
        <f>IF(ISNUMBER(Regressions!U155),ROUND(Regressions!U155, 1), NA())</f>
        <v>#N/A</v>
      </c>
    </row>
    <row xmlns:x14ac="http://schemas.microsoft.com/office/spreadsheetml/2009/9/ac" r="146" x14ac:dyDescent="0.2">
      <c r="A146" s="327" t="str">
        <f>IF(ISBLANK(Regressions!A156), " ", Regressions!A156)</f>
        <v>Romania</v>
      </c>
      <c r="B146" s="328">
        <f>IF(ISBLANK(Regressions!B156), " ", Regressions!B156)</f>
        <v>2018</v>
      </c>
      <c r="C146" s="333" t="str">
        <f>IF(ISBLANK(Regressions!C156), " ", Regressions!C156)</f>
        <v>Primary</v>
      </c>
      <c r="D146" s="329">
        <f>IF(ISBLANK(Regressions!D156), " ", Regressions!D156)</f>
        <v>1037406</v>
      </c>
      <c r="E146" s="205" t="e">
        <f>IF(ISNUMBER(Regressions!E156),ROUND(Regressions!E156, 1), NA())</f>
        <v>#N/A</v>
      </c>
      <c r="F146" s="330" t="e">
        <f>IF(ISNUMBER(Regressions!F156),ROUND(Regressions!F156, 1), NA())</f>
        <v>#N/A</v>
      </c>
      <c r="G146" s="227">
        <f>IF(ISNUMBER(Regressions!G156),ROUND(Regressions!G156, 1), NA())</f>
        <v>63.5</v>
      </c>
      <c r="H146" s="331" t="e">
        <f>IF(ISNUMBER(Regressions!H156),ROUND(Regressions!H156, 1), NA())</f>
        <v>#N/A</v>
      </c>
      <c r="I146" s="228" t="e">
        <f>IF(ISNUMBER(Regressions!I156),ROUND(Regressions!I156, 1), NA())</f>
        <v>#N/A</v>
      </c>
      <c r="J146" s="332" t="e">
        <f>IF(ISNUMBER(Regressions!K156),ROUND(Regressions!K156, 1), NA())</f>
        <v>#N/A</v>
      </c>
      <c r="K146" s="330" t="e">
        <f>IF(ISNUMBER(Regressions!L156),ROUND(Regressions!L156, 1), NA())</f>
        <v>#N/A</v>
      </c>
      <c r="L146" s="229">
        <f>IF(ISNUMBER(Regressions!M156),ROUND(Regressions!M156, 1), NA())</f>
        <v>64</v>
      </c>
      <c r="M146" s="331" t="e">
        <f>IF(ISNUMBER(Regressions!N156),ROUND(Regressions!N156, 1), NA())</f>
        <v>#N/A</v>
      </c>
      <c r="N146" s="228" t="e">
        <f>IF(ISNUMBER(Regressions!O156),ROUND(Regressions!O156, 1), NA())</f>
        <v>#N/A</v>
      </c>
      <c r="O146" s="332" t="e">
        <f>IF(ISNUMBER(Regressions!Q156),ROUND(Regressions!Q156, 1), NA())</f>
        <v>#N/A</v>
      </c>
      <c r="P146" s="330" t="e">
        <f>IF(ISNUMBER(Regressions!R156),ROUND(Regressions!R156, 1), NA())</f>
        <v>#N/A</v>
      </c>
      <c r="Q146" s="206">
        <f>IF(ISNUMBER(Regressions!S156),ROUND(Regressions!S156, 1), NA())</f>
        <v>64</v>
      </c>
      <c r="R146" s="331" t="e">
        <f>IF(ISNUMBER(Regressions!T156),ROUND(Regressions!T156, 1), NA())</f>
        <v>#N/A</v>
      </c>
      <c r="S146" s="228" t="e">
        <f>IF(ISNUMBER(Regressions!U156),ROUND(Regressions!U156, 1), NA())</f>
        <v>#N/A</v>
      </c>
    </row>
    <row xmlns:x14ac="http://schemas.microsoft.com/office/spreadsheetml/2009/9/ac" r="147" x14ac:dyDescent="0.2">
      <c r="A147" s="327" t="str">
        <f>IF(ISBLANK(Regressions!A157), " ", Regressions!A157)</f>
        <v>Romania</v>
      </c>
      <c r="B147" s="328">
        <f>IF(ISBLANK(Regressions!B157), " ", Regressions!B157)</f>
        <v>2019</v>
      </c>
      <c r="C147" s="333" t="str">
        <f>IF(ISBLANK(Regressions!C157), " ", Regressions!C157)</f>
        <v>Primary</v>
      </c>
      <c r="D147" s="329">
        <f>IF(ISBLANK(Regressions!D157), " ", Regressions!D157)</f>
        <v>1006317</v>
      </c>
      <c r="E147" s="205" t="e">
        <f>IF(ISNUMBER(Regressions!E157),ROUND(Regressions!E157, 1), NA())</f>
        <v>#N/A</v>
      </c>
      <c r="F147" s="330" t="e">
        <f>IF(ISNUMBER(Regressions!F157),ROUND(Regressions!F157, 1), NA())</f>
        <v>#N/A</v>
      </c>
      <c r="G147" s="227">
        <f>IF(ISNUMBER(Regressions!G157),ROUND(Regressions!G157, 1), NA())</f>
        <v>63.5</v>
      </c>
      <c r="H147" s="331" t="e">
        <f>IF(ISNUMBER(Regressions!H157),ROUND(Regressions!H157, 1), NA())</f>
        <v>#N/A</v>
      </c>
      <c r="I147" s="228" t="e">
        <f>IF(ISNUMBER(Regressions!I157),ROUND(Regressions!I157, 1), NA())</f>
        <v>#N/A</v>
      </c>
      <c r="J147" s="332" t="e">
        <f>IF(ISNUMBER(Regressions!K157),ROUND(Regressions!K157, 1), NA())</f>
        <v>#N/A</v>
      </c>
      <c r="K147" s="330" t="e">
        <f>IF(ISNUMBER(Regressions!L157),ROUND(Regressions!L157, 1), NA())</f>
        <v>#N/A</v>
      </c>
      <c r="L147" s="229">
        <f>IF(ISNUMBER(Regressions!M157),ROUND(Regressions!M157, 1), NA())</f>
        <v>64</v>
      </c>
      <c r="M147" s="331" t="e">
        <f>IF(ISNUMBER(Regressions!N157),ROUND(Regressions!N157, 1), NA())</f>
        <v>#N/A</v>
      </c>
      <c r="N147" s="228" t="e">
        <f>IF(ISNUMBER(Regressions!O157),ROUND(Regressions!O157, 1), NA())</f>
        <v>#N/A</v>
      </c>
      <c r="O147" s="332" t="e">
        <f>IF(ISNUMBER(Regressions!Q157),ROUND(Regressions!Q157, 1), NA())</f>
        <v>#N/A</v>
      </c>
      <c r="P147" s="330" t="e">
        <f>IF(ISNUMBER(Regressions!R157),ROUND(Regressions!R157, 1), NA())</f>
        <v>#N/A</v>
      </c>
      <c r="Q147" s="206">
        <f>IF(ISNUMBER(Regressions!S157),ROUND(Regressions!S157, 1), NA())</f>
        <v>64</v>
      </c>
      <c r="R147" s="331" t="e">
        <f>IF(ISNUMBER(Regressions!T157),ROUND(Regressions!T157, 1), NA())</f>
        <v>#N/A</v>
      </c>
      <c r="S147" s="228" t="e">
        <f>IF(ISNUMBER(Regressions!U157),ROUND(Regressions!U157, 1), NA())</f>
        <v>#N/A</v>
      </c>
    </row>
    <row xmlns:x14ac="http://schemas.microsoft.com/office/spreadsheetml/2009/9/ac" r="148" x14ac:dyDescent="0.2">
      <c r="A148" s="327" t="str">
        <f>IF(ISBLANK(Regressions!A158), " ", Regressions!A158)</f>
        <v>Romania</v>
      </c>
      <c r="B148" s="328">
        <f>IF(ISBLANK(Regressions!B158), " ", Regressions!B158)</f>
        <v>2020</v>
      </c>
      <c r="C148" s="333" t="str">
        <f>IF(ISBLANK(Regressions!C158), " ", Regressions!C158)</f>
        <v>Primary</v>
      </c>
      <c r="D148" s="329">
        <f>IF(ISBLANK(Regressions!D158), " ", Regressions!D158)</f>
        <v>977633</v>
      </c>
      <c r="E148" s="205" t="e">
        <f>IF(ISNUMBER(Regressions!E158),ROUND(Regressions!E158, 1), NA())</f>
        <v>#N/A</v>
      </c>
      <c r="F148" s="330" t="e">
        <f>IF(ISNUMBER(Regressions!F158),ROUND(Regressions!F158, 1), NA())</f>
        <v>#N/A</v>
      </c>
      <c r="G148" s="227">
        <f>IF(ISNUMBER(Regressions!G158),ROUND(Regressions!G158, 1), NA())</f>
        <v>63.5</v>
      </c>
      <c r="H148" s="331" t="e">
        <f>IF(ISNUMBER(Regressions!H158),ROUND(Regressions!H158, 1), NA())</f>
        <v>#N/A</v>
      </c>
      <c r="I148" s="228" t="e">
        <f>IF(ISNUMBER(Regressions!I158),ROUND(Regressions!I158, 1), NA())</f>
        <v>#N/A</v>
      </c>
      <c r="J148" s="332" t="e">
        <f>IF(ISNUMBER(Regressions!K158),ROUND(Regressions!K158, 1), NA())</f>
        <v>#N/A</v>
      </c>
      <c r="K148" s="330" t="e">
        <f>IF(ISNUMBER(Regressions!L158),ROUND(Regressions!L158, 1), NA())</f>
        <v>#N/A</v>
      </c>
      <c r="L148" s="229">
        <f>IF(ISNUMBER(Regressions!M158),ROUND(Regressions!M158, 1), NA())</f>
        <v>64</v>
      </c>
      <c r="M148" s="331" t="e">
        <f>IF(ISNUMBER(Regressions!N158),ROUND(Regressions!N158, 1), NA())</f>
        <v>#N/A</v>
      </c>
      <c r="N148" s="228" t="e">
        <f>IF(ISNUMBER(Regressions!O158),ROUND(Regressions!O158, 1), NA())</f>
        <v>#N/A</v>
      </c>
      <c r="O148" s="332" t="e">
        <f>IF(ISNUMBER(Regressions!Q158),ROUND(Regressions!Q158, 1), NA())</f>
        <v>#N/A</v>
      </c>
      <c r="P148" s="330" t="e">
        <f>IF(ISNUMBER(Regressions!R158),ROUND(Regressions!R158, 1), NA())</f>
        <v>#N/A</v>
      </c>
      <c r="Q148" s="206">
        <f>IF(ISNUMBER(Regressions!S158),ROUND(Regressions!S158, 1), NA())</f>
        <v>64</v>
      </c>
      <c r="R148" s="331" t="e">
        <f>IF(ISNUMBER(Regressions!T158),ROUND(Regressions!T158, 1), NA())</f>
        <v>#N/A</v>
      </c>
      <c r="S148" s="228" t="e">
        <f>IF(ISNUMBER(Regressions!U158),ROUND(Regressions!U158, 1), NA())</f>
        <v>#N/A</v>
      </c>
    </row>
    <row xmlns:x14ac="http://schemas.microsoft.com/office/spreadsheetml/2009/9/ac" r="149" x14ac:dyDescent="0.2">
      <c r="A149" s="377" t="str">
        <f>IF(ISBLANK(Regressions!A159), " ", Regressions!A159)</f>
        <v>Romania</v>
      </c>
      <c r="B149" s="378">
        <f>IF(ISBLANK(Regressions!B159), " ", Regressions!B159)</f>
        <v>2021</v>
      </c>
      <c r="C149" s="379" t="str">
        <f>IF(ISBLANK(Regressions!C159), " ", Regressions!C159)</f>
        <v>Primary</v>
      </c>
      <c r="D149" s="380">
        <f>IF(ISBLANK(Regressions!D159), " ", Regressions!D159)</f>
        <v>966041</v>
      </c>
      <c r="E149" s="383" t="e">
        <f>IF(ISNUMBER(Regressions!E159),ROUND(Regressions!E159, 1), NA())</f>
        <v>#N/A</v>
      </c>
      <c r="F149" s="381" t="e">
        <f>IF(ISNUMBER(Regressions!F159),ROUND(Regressions!F159, 1), NA())</f>
        <v>#N/A</v>
      </c>
      <c r="G149" s="384">
        <f>IF(ISNUMBER(Regressions!G159),ROUND(Regressions!G159, 1), NA())</f>
        <v>63.5</v>
      </c>
      <c r="H149" s="382" t="e">
        <f>IF(ISNUMBER(Regressions!H159),ROUND(Regressions!H159, 1), NA())</f>
        <v>#N/A</v>
      </c>
      <c r="I149" s="385" t="e">
        <f>IF(ISNUMBER(Regressions!I159),ROUND(Regressions!I159, 1), NA())</f>
        <v>#N/A</v>
      </c>
      <c r="J149" s="383" t="e">
        <f>IF(ISNUMBER(Regressions!K159),ROUND(Regressions!K159, 1), NA())</f>
        <v>#N/A</v>
      </c>
      <c r="K149" s="381" t="e">
        <f>IF(ISNUMBER(Regressions!L159),ROUND(Regressions!L159, 1), NA())</f>
        <v>#N/A</v>
      </c>
      <c r="L149" s="386">
        <f>IF(ISNUMBER(Regressions!M159),ROUND(Regressions!M159, 1), NA())</f>
        <v>64</v>
      </c>
      <c r="M149" s="382" t="e">
        <f>IF(ISNUMBER(Regressions!N159),ROUND(Regressions!N159, 1), NA())</f>
        <v>#N/A</v>
      </c>
      <c r="N149" s="385" t="e">
        <f>IF(ISNUMBER(Regressions!O159),ROUND(Regressions!O159, 1), NA())</f>
        <v>#N/A</v>
      </c>
      <c r="O149" s="383" t="e">
        <f>IF(ISNUMBER(Regressions!Q159),ROUND(Regressions!Q159, 1), NA())</f>
        <v>#N/A</v>
      </c>
      <c r="P149" s="381" t="e">
        <f>IF(ISNUMBER(Regressions!R159),ROUND(Regressions!R159, 1), NA())</f>
        <v>#N/A</v>
      </c>
      <c r="Q149" s="387">
        <f>IF(ISNUMBER(Regressions!S159),ROUND(Regressions!S159, 1), NA())</f>
        <v>64</v>
      </c>
      <c r="R149" s="382" t="e">
        <f>IF(ISNUMBER(Regressions!T159),ROUND(Regressions!T159, 1), NA())</f>
        <v>#N/A</v>
      </c>
      <c r="S149" s="385" t="e">
        <f>IF(ISNUMBER(Regressions!U159),ROUND(Regressions!U159, 1), NA())</f>
        <v>#N/A</v>
      </c>
      <c r="T149" s="376"/>
      <c r="U149" s="376"/>
      <c r="V149" s="376"/>
      <c r="W149" s="376"/>
      <c r="X149" s="376"/>
      <c r="Y149" s="376"/>
      <c r="Z149" s="376"/>
      <c r="AA149" s="376"/>
      <c r="AB149" s="376"/>
      <c r="AC149" s="376"/>
    </row>
    <row xmlns:x14ac="http://schemas.microsoft.com/office/spreadsheetml/2009/9/ac" r="150" x14ac:dyDescent="0.2">
      <c r="A150" s="327" t="str">
        <f>IF(ISBLANK(Regressions!A160), " ", Regressions!A160)</f>
        <v>Romania</v>
      </c>
      <c r="B150" s="328">
        <f>IF(ISBLANK(Regressions!B160), " ", Regressions!B160)</f>
        <v>2022</v>
      </c>
      <c r="C150" s="333" t="str">
        <f>IF(ISBLANK(Regressions!C160), " ", Regressions!C160)</f>
        <v>Primary</v>
      </c>
      <c r="D150" s="329">
        <f>IF(ISBLANK(Regressions!D160), " ", Regressions!D160)</f>
        <v>1021072</v>
      </c>
      <c r="E150" s="205" t="e">
        <f>IF(ISNUMBER(Regressions!E160),ROUND(Regressions!E160, 1), NA())</f>
        <v>#N/A</v>
      </c>
      <c r="F150" s="330" t="e">
        <f>IF(ISNUMBER(Regressions!F160),ROUND(Regressions!F160, 1), NA())</f>
        <v>#N/A</v>
      </c>
      <c r="G150" s="227">
        <f>IF(ISNUMBER(Regressions!G160),ROUND(Regressions!G160, 1), NA())</f>
        <v>63.5</v>
      </c>
      <c r="H150" s="331" t="e">
        <f>IF(ISNUMBER(Regressions!H160),ROUND(Regressions!H160, 1), NA())</f>
        <v>#N/A</v>
      </c>
      <c r="I150" s="228" t="e">
        <f>IF(ISNUMBER(Regressions!I160),ROUND(Regressions!I160, 1), NA())</f>
        <v>#N/A</v>
      </c>
      <c r="J150" s="332" t="e">
        <f>IF(ISNUMBER(Regressions!K160),ROUND(Regressions!K160, 1), NA())</f>
        <v>#N/A</v>
      </c>
      <c r="K150" s="330" t="e">
        <f>IF(ISNUMBER(Regressions!L160),ROUND(Regressions!L160, 1), NA())</f>
        <v>#N/A</v>
      </c>
      <c r="L150" s="229">
        <f>IF(ISNUMBER(Regressions!M160),ROUND(Regressions!M160, 1), NA())</f>
        <v>64</v>
      </c>
      <c r="M150" s="331" t="e">
        <f>IF(ISNUMBER(Regressions!N160),ROUND(Regressions!N160, 1), NA())</f>
        <v>#N/A</v>
      </c>
      <c r="N150" s="228" t="e">
        <f>IF(ISNUMBER(Regressions!O160),ROUND(Regressions!O160, 1), NA())</f>
        <v>#N/A</v>
      </c>
      <c r="O150" s="332" t="e">
        <f>IF(ISNUMBER(Regressions!Q160),ROUND(Regressions!Q160, 1), NA())</f>
        <v>#N/A</v>
      </c>
      <c r="P150" s="330" t="e">
        <f>IF(ISNUMBER(Regressions!R160),ROUND(Regressions!R160, 1), NA())</f>
        <v>#N/A</v>
      </c>
      <c r="Q150" s="206">
        <f>IF(ISNUMBER(Regressions!S160),ROUND(Regressions!S160, 1), NA())</f>
        <v>64</v>
      </c>
      <c r="R150" s="331" t="e">
        <f>IF(ISNUMBER(Regressions!T160),ROUND(Regressions!T160, 1), NA())</f>
        <v>#N/A</v>
      </c>
      <c r="S150" s="228" t="e">
        <f>IF(ISNUMBER(Regressions!U160),ROUND(Regressions!U160, 1), NA())</f>
        <v>#N/A</v>
      </c>
    </row>
    <row xmlns:x14ac="http://schemas.microsoft.com/office/spreadsheetml/2009/9/ac" r="151" x14ac:dyDescent="0.2">
      <c r="A151" s="334" t="str">
        <f>IF(ISBLANK(Regressions!A161), " ", Regressions!A161)</f>
        <v>Romania</v>
      </c>
      <c r="B151" s="335">
        <f>IF(ISBLANK(Regressions!B161), " ", Regressions!B161)</f>
        <v>2023</v>
      </c>
      <c r="C151" s="336" t="str">
        <f>IF(ISBLANK(Regressions!C161), " ", Regressions!C161)</f>
        <v>Primary</v>
      </c>
      <c r="D151" s="337">
        <f>IF(ISBLANK(Regressions!D161), " ", Regressions!D161)</f>
        <v>1038988</v>
      </c>
      <c r="E151" s="338" t="e">
        <f>IF(ISNUMBER(Regressions!E161),ROUND(Regressions!E161, 1), NA())</f>
        <v>#N/A</v>
      </c>
      <c r="F151" s="339" t="e">
        <f>IF(ISNUMBER(Regressions!F161),ROUND(Regressions!F161, 1), NA())</f>
        <v>#N/A</v>
      </c>
      <c r="G151" s="340">
        <f>IF(ISNUMBER(Regressions!G161),ROUND(Regressions!G161, 1), NA())</f>
        <v>63.5</v>
      </c>
      <c r="H151" s="341" t="e">
        <f>IF(ISNUMBER(Regressions!H161),ROUND(Regressions!H161, 1), NA())</f>
        <v>#N/A</v>
      </c>
      <c r="I151" s="342" t="e">
        <f>IF(ISNUMBER(Regressions!I161),ROUND(Regressions!I161, 1), NA())</f>
        <v>#N/A</v>
      </c>
      <c r="J151" s="343" t="e">
        <f>IF(ISNUMBER(Regressions!K161),ROUND(Regressions!K161, 1), NA())</f>
        <v>#N/A</v>
      </c>
      <c r="K151" s="339" t="e">
        <f>IF(ISNUMBER(Regressions!L161),ROUND(Regressions!L161, 1), NA())</f>
        <v>#N/A</v>
      </c>
      <c r="L151" s="344">
        <f>IF(ISNUMBER(Regressions!M161),ROUND(Regressions!M161, 1), NA())</f>
        <v>64</v>
      </c>
      <c r="M151" s="341" t="e">
        <f>IF(ISNUMBER(Regressions!N161),ROUND(Regressions!N161, 1), NA())</f>
        <v>#N/A</v>
      </c>
      <c r="N151" s="342" t="e">
        <f>IF(ISNUMBER(Regressions!O161),ROUND(Regressions!O161, 1), NA())</f>
        <v>#N/A</v>
      </c>
      <c r="O151" s="343" t="e">
        <f>IF(ISNUMBER(Regressions!Q161),ROUND(Regressions!Q161, 1), NA())</f>
        <v>#N/A</v>
      </c>
      <c r="P151" s="339" t="e">
        <f>IF(ISNUMBER(Regressions!R161),ROUND(Regressions!R161, 1), NA())</f>
        <v>#N/A</v>
      </c>
      <c r="Q151" s="345">
        <f>IF(ISNUMBER(Regressions!S161),ROUND(Regressions!S161, 1), NA())</f>
        <v>64</v>
      </c>
      <c r="R151" s="341" t="e">
        <f>IF(ISNUMBER(Regressions!T161),ROUND(Regressions!T161, 1), NA())</f>
        <v>#N/A</v>
      </c>
      <c r="S151" s="342" t="e">
        <f>IF(ISNUMBER(Regressions!U161),ROUND(Regressions!U161, 1), NA())</f>
        <v>#N/A</v>
      </c>
    </row>
    <row xmlns:x14ac="http://schemas.microsoft.com/office/spreadsheetml/2009/9/ac" r="152" hidden="true" x14ac:dyDescent="0.2">
      <c r="A152" s="327" t="str">
        <f>IF(ISBLANK(Regressions!A162), " ", Regressions!A162)</f>
        <v>Romania</v>
      </c>
      <c r="B152" s="328">
        <f>IF(ISBLANK(Regressions!B162), " ", Regressions!B162)</f>
        <v>2024</v>
      </c>
      <c r="C152" s="333" t="str">
        <f>IF(ISBLANK(Regressions!C162), " ", Regressions!C162)</f>
        <v>Primary</v>
      </c>
      <c r="D152" s="329" t="str">
        <f>IF(ISBLANK(Regressions!D162), " ", Regressions!D162)</f>
        <v> </v>
      </c>
      <c r="E152" s="205" t="e">
        <f>IF(ISNUMBER(Regressions!E162),ROUND(Regressions!E162, 1), NA())</f>
        <v>#N/A</v>
      </c>
      <c r="F152" s="330" t="e">
        <f>IF(ISNUMBER(Regressions!F162),ROUND(Regressions!F162, 1), NA())</f>
        <v>#N/A</v>
      </c>
      <c r="G152" s="227" t="e">
        <f>IF(ISNUMBER(Regressions!G162),ROUND(Regressions!G162, 1), NA())</f>
        <v>#N/A</v>
      </c>
      <c r="H152" s="331" t="e">
        <f>IF(ISNUMBER(Regressions!H162),ROUND(Regressions!H162, 1), NA())</f>
        <v>#N/A</v>
      </c>
      <c r="I152" s="228" t="e">
        <f>IF(ISNUMBER(Regressions!I162),ROUND(Regressions!I162, 1), NA())</f>
        <v>#N/A</v>
      </c>
      <c r="J152" s="332" t="e">
        <f>IF(ISNUMBER(Regressions!K162),ROUND(Regressions!K162, 1), NA())</f>
        <v>#N/A</v>
      </c>
      <c r="K152" s="330" t="e">
        <f>IF(ISNUMBER(Regressions!L162),ROUND(Regressions!L162, 1), NA())</f>
        <v>#N/A</v>
      </c>
      <c r="L152" s="229" t="e">
        <f>IF(ISNUMBER(Regressions!M162),ROUND(Regressions!M162, 1), NA())</f>
        <v>#N/A</v>
      </c>
      <c r="M152" s="331" t="e">
        <f>IF(ISNUMBER(Regressions!N162),ROUND(Regressions!N162, 1), NA())</f>
        <v>#N/A</v>
      </c>
      <c r="N152" s="228" t="e">
        <f>IF(ISNUMBER(Regressions!O162),ROUND(Regressions!O162, 1), NA())</f>
        <v>#N/A</v>
      </c>
      <c r="O152" s="332" t="e">
        <f>IF(ISNUMBER(Regressions!Q162),ROUND(Regressions!Q162, 1), NA())</f>
        <v>#N/A</v>
      </c>
      <c r="P152" s="330" t="e">
        <f>IF(ISNUMBER(Regressions!R162),ROUND(Regressions!R162, 1), NA())</f>
        <v>#N/A</v>
      </c>
      <c r="Q152" s="206" t="e">
        <f>IF(ISNUMBER(Regressions!S162),ROUND(Regressions!S162, 1), NA())</f>
        <v>#N/A</v>
      </c>
      <c r="R152" s="331" t="e">
        <f>IF(ISNUMBER(Regressions!T162),ROUND(Regressions!T162, 1), NA())</f>
        <v>#N/A</v>
      </c>
      <c r="S152" s="228" t="e">
        <f>IF(ISNUMBER(Regressions!U162),ROUND(Regressions!U162, 1), NA())</f>
        <v>#N/A</v>
      </c>
    </row>
    <row xmlns:x14ac="http://schemas.microsoft.com/office/spreadsheetml/2009/9/ac" r="153" hidden="true" x14ac:dyDescent="0.2">
      <c r="A153" s="327" t="str">
        <f>IF(ISBLANK(Regressions!A163), " ", Regressions!A163)</f>
        <v>Romania</v>
      </c>
      <c r="B153" s="328">
        <f>IF(ISBLANK(Regressions!B163), " ", Regressions!B163)</f>
        <v>2025</v>
      </c>
      <c r="C153" s="333" t="str">
        <f>IF(ISBLANK(Regressions!C163), " ", Regressions!C163)</f>
        <v>Primary</v>
      </c>
      <c r="D153" s="329" t="str">
        <f>IF(ISBLANK(Regressions!D163), " ", Regressions!D163)</f>
        <v> </v>
      </c>
      <c r="E153" s="205" t="e">
        <f>IF(ISNUMBER(Regressions!E163),ROUND(Regressions!E163, 1), NA())</f>
        <v>#N/A</v>
      </c>
      <c r="F153" s="330" t="e">
        <f>IF(ISNUMBER(Regressions!F163),ROUND(Regressions!F163, 1), NA())</f>
        <v>#N/A</v>
      </c>
      <c r="G153" s="227" t="e">
        <f>IF(ISNUMBER(Regressions!G163),ROUND(Regressions!G163, 1), NA())</f>
        <v>#N/A</v>
      </c>
      <c r="H153" s="331" t="e">
        <f>IF(ISNUMBER(Regressions!H163),ROUND(Regressions!H163, 1), NA())</f>
        <v>#N/A</v>
      </c>
      <c r="I153" s="228" t="e">
        <f>IF(ISNUMBER(Regressions!I163),ROUND(Regressions!I163, 1), NA())</f>
        <v>#N/A</v>
      </c>
      <c r="J153" s="332" t="e">
        <f>IF(ISNUMBER(Regressions!K163),ROUND(Regressions!K163, 1), NA())</f>
        <v>#N/A</v>
      </c>
      <c r="K153" s="330" t="e">
        <f>IF(ISNUMBER(Regressions!L163),ROUND(Regressions!L163, 1), NA())</f>
        <v>#N/A</v>
      </c>
      <c r="L153" s="229" t="e">
        <f>IF(ISNUMBER(Regressions!M163),ROUND(Regressions!M163, 1), NA())</f>
        <v>#N/A</v>
      </c>
      <c r="M153" s="331" t="e">
        <f>IF(ISNUMBER(Regressions!N163),ROUND(Regressions!N163, 1), NA())</f>
        <v>#N/A</v>
      </c>
      <c r="N153" s="228" t="e">
        <f>IF(ISNUMBER(Regressions!O163),ROUND(Regressions!O163, 1), NA())</f>
        <v>#N/A</v>
      </c>
      <c r="O153" s="332" t="e">
        <f>IF(ISNUMBER(Regressions!Q163),ROUND(Regressions!Q163, 1), NA())</f>
        <v>#N/A</v>
      </c>
      <c r="P153" s="330" t="e">
        <f>IF(ISNUMBER(Regressions!R163),ROUND(Regressions!R163, 1), NA())</f>
        <v>#N/A</v>
      </c>
      <c r="Q153" s="206" t="e">
        <f>IF(ISNUMBER(Regressions!S163),ROUND(Regressions!S163, 1), NA())</f>
        <v>#N/A</v>
      </c>
      <c r="R153" s="331" t="e">
        <f>IF(ISNUMBER(Regressions!T163),ROUND(Regressions!T163, 1), NA())</f>
        <v>#N/A</v>
      </c>
      <c r="S153" s="228" t="e">
        <f>IF(ISNUMBER(Regressions!U163),ROUND(Regressions!U163, 1), NA())</f>
        <v>#N/A</v>
      </c>
    </row>
    <row xmlns:x14ac="http://schemas.microsoft.com/office/spreadsheetml/2009/9/ac" r="154" hidden="true" x14ac:dyDescent="0.2">
      <c r="A154" s="327" t="str">
        <f>IF(ISBLANK(Regressions!A164), " ", Regressions!A164)</f>
        <v>Romania</v>
      </c>
      <c r="B154" s="328">
        <f>IF(ISBLANK(Regressions!B164), " ", Regressions!B164)</f>
        <v>2026</v>
      </c>
      <c r="C154" s="333" t="str">
        <f>IF(ISBLANK(Regressions!C164), " ", Regressions!C164)</f>
        <v>Primary</v>
      </c>
      <c r="D154" s="329" t="str">
        <f>IF(ISBLANK(Regressions!D164), " ", Regressions!D164)</f>
        <v> </v>
      </c>
      <c r="E154" s="205" t="e">
        <f>IF(ISNUMBER(Regressions!E164),ROUND(Regressions!E164, 1), NA())</f>
        <v>#N/A</v>
      </c>
      <c r="F154" s="330" t="e">
        <f>IF(ISNUMBER(Regressions!F164),ROUND(Regressions!F164, 1), NA())</f>
        <v>#N/A</v>
      </c>
      <c r="G154" s="227" t="e">
        <f>IF(ISNUMBER(Regressions!G164),ROUND(Regressions!G164, 1), NA())</f>
        <v>#N/A</v>
      </c>
      <c r="H154" s="331" t="e">
        <f>IF(ISNUMBER(Regressions!H164),ROUND(Regressions!H164, 1), NA())</f>
        <v>#N/A</v>
      </c>
      <c r="I154" s="228" t="e">
        <f>IF(ISNUMBER(Regressions!I164),ROUND(Regressions!I164, 1), NA())</f>
        <v>#N/A</v>
      </c>
      <c r="J154" s="332" t="e">
        <f>IF(ISNUMBER(Regressions!K164),ROUND(Regressions!K164, 1), NA())</f>
        <v>#N/A</v>
      </c>
      <c r="K154" s="330" t="e">
        <f>IF(ISNUMBER(Regressions!L164),ROUND(Regressions!L164, 1), NA())</f>
        <v>#N/A</v>
      </c>
      <c r="L154" s="229" t="e">
        <f>IF(ISNUMBER(Regressions!M164),ROUND(Regressions!M164, 1), NA())</f>
        <v>#N/A</v>
      </c>
      <c r="M154" s="331" t="e">
        <f>IF(ISNUMBER(Regressions!N164),ROUND(Regressions!N164, 1), NA())</f>
        <v>#N/A</v>
      </c>
      <c r="N154" s="228" t="e">
        <f>IF(ISNUMBER(Regressions!O164),ROUND(Regressions!O164, 1), NA())</f>
        <v>#N/A</v>
      </c>
      <c r="O154" s="332" t="e">
        <f>IF(ISNUMBER(Regressions!Q164),ROUND(Regressions!Q164, 1), NA())</f>
        <v>#N/A</v>
      </c>
      <c r="P154" s="330" t="e">
        <f>IF(ISNUMBER(Regressions!R164),ROUND(Regressions!R164, 1), NA())</f>
        <v>#N/A</v>
      </c>
      <c r="Q154" s="206" t="e">
        <f>IF(ISNUMBER(Regressions!S164),ROUND(Regressions!S164, 1), NA())</f>
        <v>#N/A</v>
      </c>
      <c r="R154" s="331" t="e">
        <f>IF(ISNUMBER(Regressions!T164),ROUND(Regressions!T164, 1), NA())</f>
        <v>#N/A</v>
      </c>
      <c r="S154" s="228" t="e">
        <f>IF(ISNUMBER(Regressions!U164),ROUND(Regressions!U164, 1), NA())</f>
        <v>#N/A</v>
      </c>
    </row>
    <row xmlns:x14ac="http://schemas.microsoft.com/office/spreadsheetml/2009/9/ac" r="155" hidden="true" x14ac:dyDescent="0.2">
      <c r="A155" s="327" t="str">
        <f>IF(ISBLANK(Regressions!A165), " ", Regressions!A165)</f>
        <v>Romania</v>
      </c>
      <c r="B155" s="328">
        <f>IF(ISBLANK(Regressions!B165), " ", Regressions!B165)</f>
        <v>2027</v>
      </c>
      <c r="C155" s="333" t="str">
        <f>IF(ISBLANK(Regressions!C165), " ", Regressions!C165)</f>
        <v>Primary</v>
      </c>
      <c r="D155" s="329" t="str">
        <f>IF(ISBLANK(Regressions!D165), " ", Regressions!D165)</f>
        <v> </v>
      </c>
      <c r="E155" s="205" t="e">
        <f>IF(ISNUMBER(Regressions!E165),ROUND(Regressions!E165, 1), NA())</f>
        <v>#N/A</v>
      </c>
      <c r="F155" s="330" t="e">
        <f>IF(ISNUMBER(Regressions!F165),ROUND(Regressions!F165, 1), NA())</f>
        <v>#N/A</v>
      </c>
      <c r="G155" s="227" t="e">
        <f>IF(ISNUMBER(Regressions!G165),ROUND(Regressions!G165, 1), NA())</f>
        <v>#N/A</v>
      </c>
      <c r="H155" s="331" t="e">
        <f>IF(ISNUMBER(Regressions!H165),ROUND(Regressions!H165, 1), NA())</f>
        <v>#N/A</v>
      </c>
      <c r="I155" s="228" t="e">
        <f>IF(ISNUMBER(Regressions!I165),ROUND(Regressions!I165, 1), NA())</f>
        <v>#N/A</v>
      </c>
      <c r="J155" s="332" t="e">
        <f>IF(ISNUMBER(Regressions!K165),ROUND(Regressions!K165, 1), NA())</f>
        <v>#N/A</v>
      </c>
      <c r="K155" s="330" t="e">
        <f>IF(ISNUMBER(Regressions!L165),ROUND(Regressions!L165, 1), NA())</f>
        <v>#N/A</v>
      </c>
      <c r="L155" s="229" t="e">
        <f>IF(ISNUMBER(Regressions!M165),ROUND(Regressions!M165, 1), NA())</f>
        <v>#N/A</v>
      </c>
      <c r="M155" s="331" t="e">
        <f>IF(ISNUMBER(Regressions!N165),ROUND(Regressions!N165, 1), NA())</f>
        <v>#N/A</v>
      </c>
      <c r="N155" s="228" t="e">
        <f>IF(ISNUMBER(Regressions!O165),ROUND(Regressions!O165, 1), NA())</f>
        <v>#N/A</v>
      </c>
      <c r="O155" s="332" t="e">
        <f>IF(ISNUMBER(Regressions!Q165),ROUND(Regressions!Q165, 1), NA())</f>
        <v>#N/A</v>
      </c>
      <c r="P155" s="330" t="e">
        <f>IF(ISNUMBER(Regressions!R165),ROUND(Regressions!R165, 1), NA())</f>
        <v>#N/A</v>
      </c>
      <c r="Q155" s="206" t="e">
        <f>IF(ISNUMBER(Regressions!S165),ROUND(Regressions!S165, 1), NA())</f>
        <v>#N/A</v>
      </c>
      <c r="R155" s="331" t="e">
        <f>IF(ISNUMBER(Regressions!T165),ROUND(Regressions!T165, 1), NA())</f>
        <v>#N/A</v>
      </c>
      <c r="S155" s="228" t="e">
        <f>IF(ISNUMBER(Regressions!U165),ROUND(Regressions!U165, 1), NA())</f>
        <v>#N/A</v>
      </c>
    </row>
    <row xmlns:x14ac="http://schemas.microsoft.com/office/spreadsheetml/2009/9/ac" r="156" hidden="true" x14ac:dyDescent="0.2">
      <c r="A156" s="327" t="str">
        <f>IF(ISBLANK(Regressions!A166), " ", Regressions!A166)</f>
        <v>Romania</v>
      </c>
      <c r="B156" s="328">
        <f>IF(ISBLANK(Regressions!B166), " ", Regressions!B166)</f>
        <v>2028</v>
      </c>
      <c r="C156" s="333" t="str">
        <f>IF(ISBLANK(Regressions!C166), " ", Regressions!C166)</f>
        <v>Primary</v>
      </c>
      <c r="D156" s="329" t="str">
        <f>IF(ISBLANK(Regressions!D166), " ", Regressions!D166)</f>
        <v> </v>
      </c>
      <c r="E156" s="205" t="e">
        <f>IF(ISNUMBER(Regressions!E166),ROUND(Regressions!E166, 1), NA())</f>
        <v>#N/A</v>
      </c>
      <c r="F156" s="330" t="e">
        <f>IF(ISNUMBER(Regressions!F166),ROUND(Regressions!F166, 1), NA())</f>
        <v>#N/A</v>
      </c>
      <c r="G156" s="227" t="e">
        <f>IF(ISNUMBER(Regressions!G166),ROUND(Regressions!G166, 1), NA())</f>
        <v>#N/A</v>
      </c>
      <c r="H156" s="331" t="e">
        <f>IF(ISNUMBER(Regressions!H166),ROUND(Regressions!H166, 1), NA())</f>
        <v>#N/A</v>
      </c>
      <c r="I156" s="228" t="e">
        <f>IF(ISNUMBER(Regressions!I166),ROUND(Regressions!I166, 1), NA())</f>
        <v>#N/A</v>
      </c>
      <c r="J156" s="332" t="e">
        <f>IF(ISNUMBER(Regressions!K166),ROUND(Regressions!K166, 1), NA())</f>
        <v>#N/A</v>
      </c>
      <c r="K156" s="330" t="e">
        <f>IF(ISNUMBER(Regressions!L166),ROUND(Regressions!L166, 1), NA())</f>
        <v>#N/A</v>
      </c>
      <c r="L156" s="229" t="e">
        <f>IF(ISNUMBER(Regressions!M166),ROUND(Regressions!M166, 1), NA())</f>
        <v>#N/A</v>
      </c>
      <c r="M156" s="331" t="e">
        <f>IF(ISNUMBER(Regressions!N166),ROUND(Regressions!N166, 1), NA())</f>
        <v>#N/A</v>
      </c>
      <c r="N156" s="228" t="e">
        <f>IF(ISNUMBER(Regressions!O166),ROUND(Regressions!O166, 1), NA())</f>
        <v>#N/A</v>
      </c>
      <c r="O156" s="332" t="e">
        <f>IF(ISNUMBER(Regressions!Q166),ROUND(Regressions!Q166, 1), NA())</f>
        <v>#N/A</v>
      </c>
      <c r="P156" s="330" t="e">
        <f>IF(ISNUMBER(Regressions!R166),ROUND(Regressions!R166, 1), NA())</f>
        <v>#N/A</v>
      </c>
      <c r="Q156" s="206" t="e">
        <f>IF(ISNUMBER(Regressions!S166),ROUND(Regressions!S166, 1), NA())</f>
        <v>#N/A</v>
      </c>
      <c r="R156" s="331" t="e">
        <f>IF(ISNUMBER(Regressions!T166),ROUND(Regressions!T166, 1), NA())</f>
        <v>#N/A</v>
      </c>
      <c r="S156" s="228" t="e">
        <f>IF(ISNUMBER(Regressions!U166),ROUND(Regressions!U166, 1), NA())</f>
        <v>#N/A</v>
      </c>
    </row>
    <row xmlns:x14ac="http://schemas.microsoft.com/office/spreadsheetml/2009/9/ac" r="157" hidden="true" x14ac:dyDescent="0.2">
      <c r="A157" s="327" t="str">
        <f>IF(ISBLANK(Regressions!A167), " ", Regressions!A167)</f>
        <v>Romania</v>
      </c>
      <c r="B157" s="328">
        <f>IF(ISBLANK(Regressions!B167), " ", Regressions!B167)</f>
        <v>2029</v>
      </c>
      <c r="C157" s="333" t="str">
        <f>IF(ISBLANK(Regressions!C167), " ", Regressions!C167)</f>
        <v>Primary</v>
      </c>
      <c r="D157" s="329" t="str">
        <f>IF(ISBLANK(Regressions!D167), " ", Regressions!D167)</f>
        <v> </v>
      </c>
      <c r="E157" s="205" t="e">
        <f>IF(ISNUMBER(Regressions!E167),ROUND(Regressions!E167, 1), NA())</f>
        <v>#N/A</v>
      </c>
      <c r="F157" s="330" t="e">
        <f>IF(ISNUMBER(Regressions!F167),ROUND(Regressions!F167, 1), NA())</f>
        <v>#N/A</v>
      </c>
      <c r="G157" s="227" t="e">
        <f>IF(ISNUMBER(Regressions!G167),ROUND(Regressions!G167, 1), NA())</f>
        <v>#N/A</v>
      </c>
      <c r="H157" s="331" t="e">
        <f>IF(ISNUMBER(Regressions!H167),ROUND(Regressions!H167, 1), NA())</f>
        <v>#N/A</v>
      </c>
      <c r="I157" s="228" t="e">
        <f>IF(ISNUMBER(Regressions!I167),ROUND(Regressions!I167, 1), NA())</f>
        <v>#N/A</v>
      </c>
      <c r="J157" s="332" t="e">
        <f>IF(ISNUMBER(Regressions!K167),ROUND(Regressions!K167, 1), NA())</f>
        <v>#N/A</v>
      </c>
      <c r="K157" s="330" t="e">
        <f>IF(ISNUMBER(Regressions!L167),ROUND(Regressions!L167, 1), NA())</f>
        <v>#N/A</v>
      </c>
      <c r="L157" s="229" t="e">
        <f>IF(ISNUMBER(Regressions!M167),ROUND(Regressions!M167, 1), NA())</f>
        <v>#N/A</v>
      </c>
      <c r="M157" s="331" t="e">
        <f>IF(ISNUMBER(Regressions!N167),ROUND(Regressions!N167, 1), NA())</f>
        <v>#N/A</v>
      </c>
      <c r="N157" s="228" t="e">
        <f>IF(ISNUMBER(Regressions!O167),ROUND(Regressions!O167, 1), NA())</f>
        <v>#N/A</v>
      </c>
      <c r="O157" s="332" t="e">
        <f>IF(ISNUMBER(Regressions!Q167),ROUND(Regressions!Q167, 1), NA())</f>
        <v>#N/A</v>
      </c>
      <c r="P157" s="330" t="e">
        <f>IF(ISNUMBER(Regressions!R167),ROUND(Regressions!R167, 1), NA())</f>
        <v>#N/A</v>
      </c>
      <c r="Q157" s="206" t="e">
        <f>IF(ISNUMBER(Regressions!S167),ROUND(Regressions!S167, 1), NA())</f>
        <v>#N/A</v>
      </c>
      <c r="R157" s="331" t="e">
        <f>IF(ISNUMBER(Regressions!T167),ROUND(Regressions!T167, 1), NA())</f>
        <v>#N/A</v>
      </c>
      <c r="S157" s="228" t="e">
        <f>IF(ISNUMBER(Regressions!U167),ROUND(Regressions!U167, 1), NA())</f>
        <v>#N/A</v>
      </c>
    </row>
    <row xmlns:x14ac="http://schemas.microsoft.com/office/spreadsheetml/2009/9/ac" r="158" hidden="true" x14ac:dyDescent="0.2">
      <c r="A158" s="327" t="str">
        <f>IF(ISBLANK(Regressions!A168), " ", Regressions!A168)</f>
        <v>Romania</v>
      </c>
      <c r="B158" s="328">
        <f>IF(ISBLANK(Regressions!B168), " ", Regressions!B168)</f>
        <v>2030</v>
      </c>
      <c r="C158" s="333" t="str">
        <f>IF(ISBLANK(Regressions!C168), " ", Regressions!C168)</f>
        <v>Primary</v>
      </c>
      <c r="D158" s="329" t="str">
        <f>IF(ISBLANK(Regressions!D168), " ", Regressions!D168)</f>
        <v> </v>
      </c>
      <c r="E158" s="205" t="e">
        <f>IF(ISNUMBER(Regressions!E168),ROUND(Regressions!E168, 1), NA())</f>
        <v>#N/A</v>
      </c>
      <c r="F158" s="330" t="e">
        <f>IF(ISNUMBER(Regressions!F168),ROUND(Regressions!F168, 1), NA())</f>
        <v>#N/A</v>
      </c>
      <c r="G158" s="227" t="e">
        <f>IF(ISNUMBER(Regressions!G168),ROUND(Regressions!G168, 1), NA())</f>
        <v>#N/A</v>
      </c>
      <c r="H158" s="331" t="e">
        <f>IF(ISNUMBER(Regressions!H168),ROUND(Regressions!H168, 1), NA())</f>
        <v>#N/A</v>
      </c>
      <c r="I158" s="228" t="e">
        <f>IF(ISNUMBER(Regressions!I168),ROUND(Regressions!I168, 1), NA())</f>
        <v>#N/A</v>
      </c>
      <c r="J158" s="332" t="e">
        <f>IF(ISNUMBER(Regressions!K168),ROUND(Regressions!K168, 1), NA())</f>
        <v>#N/A</v>
      </c>
      <c r="K158" s="330" t="e">
        <f>IF(ISNUMBER(Regressions!L168),ROUND(Regressions!L168, 1), NA())</f>
        <v>#N/A</v>
      </c>
      <c r="L158" s="229" t="e">
        <f>IF(ISNUMBER(Regressions!M168),ROUND(Regressions!M168, 1), NA())</f>
        <v>#N/A</v>
      </c>
      <c r="M158" s="331" t="e">
        <f>IF(ISNUMBER(Regressions!N168),ROUND(Regressions!N168, 1), NA())</f>
        <v>#N/A</v>
      </c>
      <c r="N158" s="228" t="e">
        <f>IF(ISNUMBER(Regressions!O168),ROUND(Regressions!O168, 1), NA())</f>
        <v>#N/A</v>
      </c>
      <c r="O158" s="332" t="e">
        <f>IF(ISNUMBER(Regressions!Q168),ROUND(Regressions!Q168, 1), NA())</f>
        <v>#N/A</v>
      </c>
      <c r="P158" s="330" t="e">
        <f>IF(ISNUMBER(Regressions!R168),ROUND(Regressions!R168, 1), NA())</f>
        <v>#N/A</v>
      </c>
      <c r="Q158" s="206" t="e">
        <f>IF(ISNUMBER(Regressions!S168),ROUND(Regressions!S168, 1), NA())</f>
        <v>#N/A</v>
      </c>
      <c r="R158" s="331" t="e">
        <f>IF(ISNUMBER(Regressions!T168),ROUND(Regressions!T168, 1), NA())</f>
        <v>#N/A</v>
      </c>
      <c r="S158" s="228" t="e">
        <f>IF(ISNUMBER(Regressions!U168),ROUND(Regressions!U168, 1), NA())</f>
        <v>#N/A</v>
      </c>
    </row>
    <row xmlns:x14ac="http://schemas.microsoft.com/office/spreadsheetml/2009/9/ac" r="159" x14ac:dyDescent="0.2">
      <c r="A159" s="327" t="str">
        <f>IF(ISBLANK(Regressions!A169), " ", Regressions!A169)</f>
        <v>Romania</v>
      </c>
      <c r="B159" s="328">
        <f>IF(ISBLANK(Regressions!B169), " ", Regressions!B169)</f>
        <v>2000</v>
      </c>
      <c r="C159" s="333" t="str">
        <f>IF(ISBLANK(Regressions!C169), " ", Regressions!C169)</f>
        <v>Secondary</v>
      </c>
      <c r="D159" s="329">
        <f>IF(ISBLANK(Regressions!D169), " ", Regressions!D169)</f>
        <v>2701629</v>
      </c>
      <c r="E159" s="205" t="e">
        <f>IF(ISNUMBER(Regressions!E169),ROUND(Regressions!E169, 1), NA())</f>
        <v>#N/A</v>
      </c>
      <c r="F159" s="330" t="e">
        <f>IF(ISNUMBER(Regressions!F169),ROUND(Regressions!F169, 1), NA())</f>
        <v>#N/A</v>
      </c>
      <c r="G159" s="227" t="e">
        <f>IF(ISNUMBER(Regressions!G169),ROUND(Regressions!G169, 1), NA())</f>
        <v>#N/A</v>
      </c>
      <c r="H159" s="331" t="e">
        <f>IF(ISNUMBER(Regressions!H169),ROUND(Regressions!H169, 1), NA())</f>
        <v>#N/A</v>
      </c>
      <c r="I159" s="228" t="e">
        <f>IF(ISNUMBER(Regressions!I169),ROUND(Regressions!I169, 1), NA())</f>
        <v>#N/A</v>
      </c>
      <c r="J159" s="332" t="e">
        <f>IF(ISNUMBER(Regressions!K169),ROUND(Regressions!K169, 1), NA())</f>
        <v>#N/A</v>
      </c>
      <c r="K159" s="330" t="e">
        <f>IF(ISNUMBER(Regressions!L169),ROUND(Regressions!L169, 1), NA())</f>
        <v>#N/A</v>
      </c>
      <c r="L159" s="229" t="e">
        <f>IF(ISNUMBER(Regressions!M169),ROUND(Regressions!M169, 1), NA())</f>
        <v>#N/A</v>
      </c>
      <c r="M159" s="331" t="e">
        <f>IF(ISNUMBER(Regressions!N169),ROUND(Regressions!N169, 1), NA())</f>
        <v>#N/A</v>
      </c>
      <c r="N159" s="228" t="e">
        <f>IF(ISNUMBER(Regressions!O169),ROUND(Regressions!O169, 1), NA())</f>
        <v>#N/A</v>
      </c>
      <c r="O159" s="332" t="e">
        <f>IF(ISNUMBER(Regressions!Q169),ROUND(Regressions!Q169, 1), NA())</f>
        <v>#N/A</v>
      </c>
      <c r="P159" s="330" t="e">
        <f>IF(ISNUMBER(Regressions!R169),ROUND(Regressions!R169, 1), NA())</f>
        <v>#N/A</v>
      </c>
      <c r="Q159" s="206" t="e">
        <f>IF(ISNUMBER(Regressions!S169),ROUND(Regressions!S169, 1), NA())</f>
        <v>#N/A</v>
      </c>
      <c r="R159" s="331" t="e">
        <f>IF(ISNUMBER(Regressions!T169),ROUND(Regressions!T169, 1), NA())</f>
        <v>#N/A</v>
      </c>
      <c r="S159" s="228" t="e">
        <f>IF(ISNUMBER(Regressions!U169),ROUND(Regressions!U169, 1), NA())</f>
        <v>#N/A</v>
      </c>
    </row>
    <row xmlns:x14ac="http://schemas.microsoft.com/office/spreadsheetml/2009/9/ac" r="160" x14ac:dyDescent="0.2">
      <c r="A160" s="327" t="str">
        <f>IF(ISBLANK(Regressions!A170), " ", Regressions!A170)</f>
        <v>Romania</v>
      </c>
      <c r="B160" s="328">
        <f>IF(ISBLANK(Regressions!B170), " ", Regressions!B170)</f>
        <v>2001</v>
      </c>
      <c r="C160" s="333" t="str">
        <f>IF(ISBLANK(Regressions!C170), " ", Regressions!C170)</f>
        <v>Secondary</v>
      </c>
      <c r="D160" s="329">
        <f>IF(ISBLANK(Regressions!D170), " ", Regressions!D170)</f>
        <v>2693196</v>
      </c>
      <c r="E160" s="205" t="e">
        <f>IF(ISNUMBER(Regressions!E170),ROUND(Regressions!E170, 1), NA())</f>
        <v>#N/A</v>
      </c>
      <c r="F160" s="330" t="e">
        <f>IF(ISNUMBER(Regressions!F170),ROUND(Regressions!F170, 1), NA())</f>
        <v>#N/A</v>
      </c>
      <c r="G160" s="227" t="e">
        <f>IF(ISNUMBER(Regressions!G170),ROUND(Regressions!G170, 1), NA())</f>
        <v>#N/A</v>
      </c>
      <c r="H160" s="331" t="e">
        <f>IF(ISNUMBER(Regressions!H170),ROUND(Regressions!H170, 1), NA())</f>
        <v>#N/A</v>
      </c>
      <c r="I160" s="228" t="e">
        <f>IF(ISNUMBER(Regressions!I170),ROUND(Regressions!I170, 1), NA())</f>
        <v>#N/A</v>
      </c>
      <c r="J160" s="332" t="e">
        <f>IF(ISNUMBER(Regressions!K170),ROUND(Regressions!K170, 1), NA())</f>
        <v>#N/A</v>
      </c>
      <c r="K160" s="330" t="e">
        <f>IF(ISNUMBER(Regressions!L170),ROUND(Regressions!L170, 1), NA())</f>
        <v>#N/A</v>
      </c>
      <c r="L160" s="229" t="e">
        <f>IF(ISNUMBER(Regressions!M170),ROUND(Regressions!M170, 1), NA())</f>
        <v>#N/A</v>
      </c>
      <c r="M160" s="331" t="e">
        <f>IF(ISNUMBER(Regressions!N170),ROUND(Regressions!N170, 1), NA())</f>
        <v>#N/A</v>
      </c>
      <c r="N160" s="228" t="e">
        <f>IF(ISNUMBER(Regressions!O170),ROUND(Regressions!O170, 1), NA())</f>
        <v>#N/A</v>
      </c>
      <c r="O160" s="332" t="e">
        <f>IF(ISNUMBER(Regressions!Q170),ROUND(Regressions!Q170, 1), NA())</f>
        <v>#N/A</v>
      </c>
      <c r="P160" s="330" t="e">
        <f>IF(ISNUMBER(Regressions!R170),ROUND(Regressions!R170, 1), NA())</f>
        <v>#N/A</v>
      </c>
      <c r="Q160" s="206" t="e">
        <f>IF(ISNUMBER(Regressions!S170),ROUND(Regressions!S170, 1), NA())</f>
        <v>#N/A</v>
      </c>
      <c r="R160" s="331" t="e">
        <f>IF(ISNUMBER(Regressions!T170),ROUND(Regressions!T170, 1), NA())</f>
        <v>#N/A</v>
      </c>
      <c r="S160" s="228" t="e">
        <f>IF(ISNUMBER(Regressions!U170),ROUND(Regressions!U170, 1), NA())</f>
        <v>#N/A</v>
      </c>
    </row>
    <row xmlns:x14ac="http://schemas.microsoft.com/office/spreadsheetml/2009/9/ac" r="161" x14ac:dyDescent="0.2">
      <c r="A161" s="327" t="str">
        <f>IF(ISBLANK(Regressions!A171), " ", Regressions!A171)</f>
        <v>Romania</v>
      </c>
      <c r="B161" s="328">
        <f>IF(ISBLANK(Regressions!B171), " ", Regressions!B171)</f>
        <v>2002</v>
      </c>
      <c r="C161" s="333" t="str">
        <f>IF(ISBLANK(Regressions!C171), " ", Regressions!C171)</f>
        <v>Secondary</v>
      </c>
      <c r="D161" s="329">
        <f>IF(ISBLANK(Regressions!D171), " ", Regressions!D171)</f>
        <v>2654314</v>
      </c>
      <c r="E161" s="205" t="e">
        <f>IF(ISNUMBER(Regressions!E171),ROUND(Regressions!E171, 1), NA())</f>
        <v>#N/A</v>
      </c>
      <c r="F161" s="330" t="e">
        <f>IF(ISNUMBER(Regressions!F171),ROUND(Regressions!F171, 1), NA())</f>
        <v>#N/A</v>
      </c>
      <c r="G161" s="227" t="e">
        <f>IF(ISNUMBER(Regressions!G171),ROUND(Regressions!G171, 1), NA())</f>
        <v>#N/A</v>
      </c>
      <c r="H161" s="331" t="e">
        <f>IF(ISNUMBER(Regressions!H171),ROUND(Regressions!H171, 1), NA())</f>
        <v>#N/A</v>
      </c>
      <c r="I161" s="228" t="e">
        <f>IF(ISNUMBER(Regressions!I171),ROUND(Regressions!I171, 1), NA())</f>
        <v>#N/A</v>
      </c>
      <c r="J161" s="332" t="e">
        <f>IF(ISNUMBER(Regressions!K171),ROUND(Regressions!K171, 1), NA())</f>
        <v>#N/A</v>
      </c>
      <c r="K161" s="330" t="e">
        <f>IF(ISNUMBER(Regressions!L171),ROUND(Regressions!L171, 1), NA())</f>
        <v>#N/A</v>
      </c>
      <c r="L161" s="229" t="e">
        <f>IF(ISNUMBER(Regressions!M171),ROUND(Regressions!M171, 1), NA())</f>
        <v>#N/A</v>
      </c>
      <c r="M161" s="331" t="e">
        <f>IF(ISNUMBER(Regressions!N171),ROUND(Regressions!N171, 1), NA())</f>
        <v>#N/A</v>
      </c>
      <c r="N161" s="228" t="e">
        <f>IF(ISNUMBER(Regressions!O171),ROUND(Regressions!O171, 1), NA())</f>
        <v>#N/A</v>
      </c>
      <c r="O161" s="332" t="e">
        <f>IF(ISNUMBER(Regressions!Q171),ROUND(Regressions!Q171, 1), NA())</f>
        <v>#N/A</v>
      </c>
      <c r="P161" s="330" t="e">
        <f>IF(ISNUMBER(Regressions!R171),ROUND(Regressions!R171, 1), NA())</f>
        <v>#N/A</v>
      </c>
      <c r="Q161" s="206" t="e">
        <f>IF(ISNUMBER(Regressions!S171),ROUND(Regressions!S171, 1), NA())</f>
        <v>#N/A</v>
      </c>
      <c r="R161" s="331" t="e">
        <f>IF(ISNUMBER(Regressions!T171),ROUND(Regressions!T171, 1), NA())</f>
        <v>#N/A</v>
      </c>
      <c r="S161" s="228" t="e">
        <f>IF(ISNUMBER(Regressions!U171),ROUND(Regressions!U171, 1), NA())</f>
        <v>#N/A</v>
      </c>
    </row>
    <row xmlns:x14ac="http://schemas.microsoft.com/office/spreadsheetml/2009/9/ac" r="162" x14ac:dyDescent="0.2">
      <c r="A162" s="327" t="str">
        <f>IF(ISBLANK(Regressions!A172), " ", Regressions!A172)</f>
        <v>Romania</v>
      </c>
      <c r="B162" s="328">
        <f>IF(ISBLANK(Regressions!B172), " ", Regressions!B172)</f>
        <v>2003</v>
      </c>
      <c r="C162" s="333" t="str">
        <f>IF(ISBLANK(Regressions!C172), " ", Regressions!C172)</f>
        <v>Secondary</v>
      </c>
      <c r="D162" s="329">
        <f>IF(ISBLANK(Regressions!D172), " ", Regressions!D172)</f>
        <v>2633702</v>
      </c>
      <c r="E162" s="205" t="e">
        <f>IF(ISNUMBER(Regressions!E172),ROUND(Regressions!E172, 1), NA())</f>
        <v>#N/A</v>
      </c>
      <c r="F162" s="330" t="e">
        <f>IF(ISNUMBER(Regressions!F172),ROUND(Regressions!F172, 1), NA())</f>
        <v>#N/A</v>
      </c>
      <c r="G162" s="227" t="e">
        <f>IF(ISNUMBER(Regressions!G172),ROUND(Regressions!G172, 1), NA())</f>
        <v>#N/A</v>
      </c>
      <c r="H162" s="331" t="e">
        <f>IF(ISNUMBER(Regressions!H172),ROUND(Regressions!H172, 1), NA())</f>
        <v>#N/A</v>
      </c>
      <c r="I162" s="228" t="e">
        <f>IF(ISNUMBER(Regressions!I172),ROUND(Regressions!I172, 1), NA())</f>
        <v>#N/A</v>
      </c>
      <c r="J162" s="332" t="e">
        <f>IF(ISNUMBER(Regressions!K172),ROUND(Regressions!K172, 1), NA())</f>
        <v>#N/A</v>
      </c>
      <c r="K162" s="330" t="e">
        <f>IF(ISNUMBER(Regressions!L172),ROUND(Regressions!L172, 1), NA())</f>
        <v>#N/A</v>
      </c>
      <c r="L162" s="229" t="e">
        <f>IF(ISNUMBER(Regressions!M172),ROUND(Regressions!M172, 1), NA())</f>
        <v>#N/A</v>
      </c>
      <c r="M162" s="331" t="e">
        <f>IF(ISNUMBER(Regressions!N172),ROUND(Regressions!N172, 1), NA())</f>
        <v>#N/A</v>
      </c>
      <c r="N162" s="228" t="e">
        <f>IF(ISNUMBER(Regressions!O172),ROUND(Regressions!O172, 1), NA())</f>
        <v>#N/A</v>
      </c>
      <c r="O162" s="332" t="e">
        <f>IF(ISNUMBER(Regressions!Q172),ROUND(Regressions!Q172, 1), NA())</f>
        <v>#N/A</v>
      </c>
      <c r="P162" s="330" t="e">
        <f>IF(ISNUMBER(Regressions!R172),ROUND(Regressions!R172, 1), NA())</f>
        <v>#N/A</v>
      </c>
      <c r="Q162" s="206" t="e">
        <f>IF(ISNUMBER(Regressions!S172),ROUND(Regressions!S172, 1), NA())</f>
        <v>#N/A</v>
      </c>
      <c r="R162" s="331" t="e">
        <f>IF(ISNUMBER(Regressions!T172),ROUND(Regressions!T172, 1), NA())</f>
        <v>#N/A</v>
      </c>
      <c r="S162" s="228" t="e">
        <f>IF(ISNUMBER(Regressions!U172),ROUND(Regressions!U172, 1), NA())</f>
        <v>#N/A</v>
      </c>
    </row>
    <row xmlns:x14ac="http://schemas.microsoft.com/office/spreadsheetml/2009/9/ac" r="163" x14ac:dyDescent="0.2">
      <c r="A163" s="327" t="str">
        <f>IF(ISBLANK(Regressions!A173), " ", Regressions!A173)</f>
        <v>Romania</v>
      </c>
      <c r="B163" s="328">
        <f>IF(ISBLANK(Regressions!B173), " ", Regressions!B173)</f>
        <v>2004</v>
      </c>
      <c r="C163" s="333" t="str">
        <f>IF(ISBLANK(Regressions!C173), " ", Regressions!C173)</f>
        <v>Secondary</v>
      </c>
      <c r="D163" s="329">
        <f>IF(ISBLANK(Regressions!D173), " ", Regressions!D173)</f>
        <v>2609122</v>
      </c>
      <c r="E163" s="205" t="e">
        <f>IF(ISNUMBER(Regressions!E173),ROUND(Regressions!E173, 1), NA())</f>
        <v>#N/A</v>
      </c>
      <c r="F163" s="330" t="e">
        <f>IF(ISNUMBER(Regressions!F173),ROUND(Regressions!F173, 1), NA())</f>
        <v>#N/A</v>
      </c>
      <c r="G163" s="227" t="e">
        <f>IF(ISNUMBER(Regressions!G173),ROUND(Regressions!G173, 1), NA())</f>
        <v>#N/A</v>
      </c>
      <c r="H163" s="331" t="e">
        <f>IF(ISNUMBER(Regressions!H173),ROUND(Regressions!H173, 1), NA())</f>
        <v>#N/A</v>
      </c>
      <c r="I163" s="228" t="e">
        <f>IF(ISNUMBER(Regressions!I173),ROUND(Regressions!I173, 1), NA())</f>
        <v>#N/A</v>
      </c>
      <c r="J163" s="332" t="e">
        <f>IF(ISNUMBER(Regressions!K173),ROUND(Regressions!K173, 1), NA())</f>
        <v>#N/A</v>
      </c>
      <c r="K163" s="330" t="e">
        <f>IF(ISNUMBER(Regressions!L173),ROUND(Regressions!L173, 1), NA())</f>
        <v>#N/A</v>
      </c>
      <c r="L163" s="229" t="e">
        <f>IF(ISNUMBER(Regressions!M173),ROUND(Regressions!M173, 1), NA())</f>
        <v>#N/A</v>
      </c>
      <c r="M163" s="331" t="e">
        <f>IF(ISNUMBER(Regressions!N173),ROUND(Regressions!N173, 1), NA())</f>
        <v>#N/A</v>
      </c>
      <c r="N163" s="228" t="e">
        <f>IF(ISNUMBER(Regressions!O173),ROUND(Regressions!O173, 1), NA())</f>
        <v>#N/A</v>
      </c>
      <c r="O163" s="332" t="e">
        <f>IF(ISNUMBER(Regressions!Q173),ROUND(Regressions!Q173, 1), NA())</f>
        <v>#N/A</v>
      </c>
      <c r="P163" s="330" t="e">
        <f>IF(ISNUMBER(Regressions!R173),ROUND(Regressions!R173, 1), NA())</f>
        <v>#N/A</v>
      </c>
      <c r="Q163" s="206" t="e">
        <f>IF(ISNUMBER(Regressions!S173),ROUND(Regressions!S173, 1), NA())</f>
        <v>#N/A</v>
      </c>
      <c r="R163" s="331" t="e">
        <f>IF(ISNUMBER(Regressions!T173),ROUND(Regressions!T173, 1), NA())</f>
        <v>#N/A</v>
      </c>
      <c r="S163" s="228" t="e">
        <f>IF(ISNUMBER(Regressions!U173),ROUND(Regressions!U173, 1), NA())</f>
        <v>#N/A</v>
      </c>
    </row>
    <row xmlns:x14ac="http://schemas.microsoft.com/office/spreadsheetml/2009/9/ac" r="164" x14ac:dyDescent="0.2">
      <c r="A164" s="327" t="str">
        <f>IF(ISBLANK(Regressions!A174), " ", Regressions!A174)</f>
        <v>Romania</v>
      </c>
      <c r="B164" s="328">
        <f>IF(ISBLANK(Regressions!B174), " ", Regressions!B174)</f>
        <v>2005</v>
      </c>
      <c r="C164" s="333" t="str">
        <f>IF(ISBLANK(Regressions!C174), " ", Regressions!C174)</f>
        <v>Secondary</v>
      </c>
      <c r="D164" s="329">
        <f>IF(ISBLANK(Regressions!D174), " ", Regressions!D174)</f>
        <v>2577917</v>
      </c>
      <c r="E164" s="205" t="e">
        <f>IF(ISNUMBER(Regressions!E174),ROUND(Regressions!E174, 1), NA())</f>
        <v>#N/A</v>
      </c>
      <c r="F164" s="330" t="e">
        <f>IF(ISNUMBER(Regressions!F174),ROUND(Regressions!F174, 1), NA())</f>
        <v>#N/A</v>
      </c>
      <c r="G164" s="227" t="e">
        <f>IF(ISNUMBER(Regressions!G174),ROUND(Regressions!G174, 1), NA())</f>
        <v>#N/A</v>
      </c>
      <c r="H164" s="331" t="e">
        <f>IF(ISNUMBER(Regressions!H174),ROUND(Regressions!H174, 1), NA())</f>
        <v>#N/A</v>
      </c>
      <c r="I164" s="228" t="e">
        <f>IF(ISNUMBER(Regressions!I174),ROUND(Regressions!I174, 1), NA())</f>
        <v>#N/A</v>
      </c>
      <c r="J164" s="332" t="e">
        <f>IF(ISNUMBER(Regressions!K174),ROUND(Regressions!K174, 1), NA())</f>
        <v>#N/A</v>
      </c>
      <c r="K164" s="330" t="e">
        <f>IF(ISNUMBER(Regressions!L174),ROUND(Regressions!L174, 1), NA())</f>
        <v>#N/A</v>
      </c>
      <c r="L164" s="229" t="e">
        <f>IF(ISNUMBER(Regressions!M174),ROUND(Regressions!M174, 1), NA())</f>
        <v>#N/A</v>
      </c>
      <c r="M164" s="331" t="e">
        <f>IF(ISNUMBER(Regressions!N174),ROUND(Regressions!N174, 1), NA())</f>
        <v>#N/A</v>
      </c>
      <c r="N164" s="228" t="e">
        <f>IF(ISNUMBER(Regressions!O174),ROUND(Regressions!O174, 1), NA())</f>
        <v>#N/A</v>
      </c>
      <c r="O164" s="332" t="e">
        <f>IF(ISNUMBER(Regressions!Q174),ROUND(Regressions!Q174, 1), NA())</f>
        <v>#N/A</v>
      </c>
      <c r="P164" s="330" t="e">
        <f>IF(ISNUMBER(Regressions!R174),ROUND(Regressions!R174, 1), NA())</f>
        <v>#N/A</v>
      </c>
      <c r="Q164" s="206" t="e">
        <f>IF(ISNUMBER(Regressions!S174),ROUND(Regressions!S174, 1), NA())</f>
        <v>#N/A</v>
      </c>
      <c r="R164" s="331" t="e">
        <f>IF(ISNUMBER(Regressions!T174),ROUND(Regressions!T174, 1), NA())</f>
        <v>#N/A</v>
      </c>
      <c r="S164" s="228" t="e">
        <f>IF(ISNUMBER(Regressions!U174),ROUND(Regressions!U174, 1), NA())</f>
        <v>#N/A</v>
      </c>
    </row>
    <row xmlns:x14ac="http://schemas.microsoft.com/office/spreadsheetml/2009/9/ac" r="165" x14ac:dyDescent="0.2">
      <c r="A165" s="327" t="str">
        <f>IF(ISBLANK(Regressions!A175), " ", Regressions!A175)</f>
        <v>Romania</v>
      </c>
      <c r="B165" s="328">
        <f>IF(ISBLANK(Regressions!B175), " ", Regressions!B175)</f>
        <v>2006</v>
      </c>
      <c r="C165" s="333" t="str">
        <f>IF(ISBLANK(Regressions!C175), " ", Regressions!C175)</f>
        <v>Secondary</v>
      </c>
      <c r="D165" s="329">
        <f>IF(ISBLANK(Regressions!D175), " ", Regressions!D175)</f>
        <v>2349402</v>
      </c>
      <c r="E165" s="205" t="e">
        <f>IF(ISNUMBER(Regressions!E175),ROUND(Regressions!E175, 1), NA())</f>
        <v>#N/A</v>
      </c>
      <c r="F165" s="330" t="e">
        <f>IF(ISNUMBER(Regressions!F175),ROUND(Regressions!F175, 1), NA())</f>
        <v>#N/A</v>
      </c>
      <c r="G165" s="227" t="e">
        <f>IF(ISNUMBER(Regressions!G175),ROUND(Regressions!G175, 1), NA())</f>
        <v>#N/A</v>
      </c>
      <c r="H165" s="331" t="e">
        <f>IF(ISNUMBER(Regressions!H175),ROUND(Regressions!H175, 1), NA())</f>
        <v>#N/A</v>
      </c>
      <c r="I165" s="228" t="e">
        <f>IF(ISNUMBER(Regressions!I175),ROUND(Regressions!I175, 1), NA())</f>
        <v>#N/A</v>
      </c>
      <c r="J165" s="332" t="e">
        <f>IF(ISNUMBER(Regressions!K175),ROUND(Regressions!K175, 1), NA())</f>
        <v>#N/A</v>
      </c>
      <c r="K165" s="330" t="e">
        <f>IF(ISNUMBER(Regressions!L175),ROUND(Regressions!L175, 1), NA())</f>
        <v>#N/A</v>
      </c>
      <c r="L165" s="229" t="e">
        <f>IF(ISNUMBER(Regressions!M175),ROUND(Regressions!M175, 1), NA())</f>
        <v>#N/A</v>
      </c>
      <c r="M165" s="331" t="e">
        <f>IF(ISNUMBER(Regressions!N175),ROUND(Regressions!N175, 1), NA())</f>
        <v>#N/A</v>
      </c>
      <c r="N165" s="228" t="e">
        <f>IF(ISNUMBER(Regressions!O175),ROUND(Regressions!O175, 1), NA())</f>
        <v>#N/A</v>
      </c>
      <c r="O165" s="332" t="e">
        <f>IF(ISNUMBER(Regressions!Q175),ROUND(Regressions!Q175, 1), NA())</f>
        <v>#N/A</v>
      </c>
      <c r="P165" s="330" t="e">
        <f>IF(ISNUMBER(Regressions!R175),ROUND(Regressions!R175, 1), NA())</f>
        <v>#N/A</v>
      </c>
      <c r="Q165" s="206" t="e">
        <f>IF(ISNUMBER(Regressions!S175),ROUND(Regressions!S175, 1), NA())</f>
        <v>#N/A</v>
      </c>
      <c r="R165" s="331" t="e">
        <f>IF(ISNUMBER(Regressions!T175),ROUND(Regressions!T175, 1), NA())</f>
        <v>#N/A</v>
      </c>
      <c r="S165" s="228" t="e">
        <f>IF(ISNUMBER(Regressions!U175),ROUND(Regressions!U175, 1), NA())</f>
        <v>#N/A</v>
      </c>
    </row>
    <row xmlns:x14ac="http://schemas.microsoft.com/office/spreadsheetml/2009/9/ac" r="166" x14ac:dyDescent="0.2">
      <c r="A166" s="327" t="str">
        <f>IF(ISBLANK(Regressions!A176), " ", Regressions!A176)</f>
        <v>Romania</v>
      </c>
      <c r="B166" s="328">
        <f>IF(ISBLANK(Regressions!B176), " ", Regressions!B176)</f>
        <v>2007</v>
      </c>
      <c r="C166" s="333" t="str">
        <f>IF(ISBLANK(Regressions!C176), " ", Regressions!C176)</f>
        <v>Secondary</v>
      </c>
      <c r="D166" s="329">
        <f>IF(ISBLANK(Regressions!D176), " ", Regressions!D176)</f>
        <v>2319094</v>
      </c>
      <c r="E166" s="205" t="e">
        <f>IF(ISNUMBER(Regressions!E176),ROUND(Regressions!E176, 1), NA())</f>
        <v>#N/A</v>
      </c>
      <c r="F166" s="330" t="e">
        <f>IF(ISNUMBER(Regressions!F176),ROUND(Regressions!F176, 1), NA())</f>
        <v>#N/A</v>
      </c>
      <c r="G166" s="227" t="e">
        <f>IF(ISNUMBER(Regressions!G176),ROUND(Regressions!G176, 1), NA())</f>
        <v>#N/A</v>
      </c>
      <c r="H166" s="331" t="e">
        <f>IF(ISNUMBER(Regressions!H176),ROUND(Regressions!H176, 1), NA())</f>
        <v>#N/A</v>
      </c>
      <c r="I166" s="228" t="e">
        <f>IF(ISNUMBER(Regressions!I176),ROUND(Regressions!I176, 1), NA())</f>
        <v>#N/A</v>
      </c>
      <c r="J166" s="332" t="e">
        <f>IF(ISNUMBER(Regressions!K176),ROUND(Regressions!K176, 1), NA())</f>
        <v>#N/A</v>
      </c>
      <c r="K166" s="330" t="e">
        <f>IF(ISNUMBER(Regressions!L176),ROUND(Regressions!L176, 1), NA())</f>
        <v>#N/A</v>
      </c>
      <c r="L166" s="229" t="e">
        <f>IF(ISNUMBER(Regressions!M176),ROUND(Regressions!M176, 1), NA())</f>
        <v>#N/A</v>
      </c>
      <c r="M166" s="331" t="e">
        <f>IF(ISNUMBER(Regressions!N176),ROUND(Regressions!N176, 1), NA())</f>
        <v>#N/A</v>
      </c>
      <c r="N166" s="228" t="e">
        <f>IF(ISNUMBER(Regressions!O176),ROUND(Regressions!O176, 1), NA())</f>
        <v>#N/A</v>
      </c>
      <c r="O166" s="332" t="e">
        <f>IF(ISNUMBER(Regressions!Q176),ROUND(Regressions!Q176, 1), NA())</f>
        <v>#N/A</v>
      </c>
      <c r="P166" s="330" t="e">
        <f>IF(ISNUMBER(Regressions!R176),ROUND(Regressions!R176, 1), NA())</f>
        <v>#N/A</v>
      </c>
      <c r="Q166" s="206" t="e">
        <f>IF(ISNUMBER(Regressions!S176),ROUND(Regressions!S176, 1), NA())</f>
        <v>#N/A</v>
      </c>
      <c r="R166" s="331" t="e">
        <f>IF(ISNUMBER(Regressions!T176),ROUND(Regressions!T176, 1), NA())</f>
        <v>#N/A</v>
      </c>
      <c r="S166" s="228" t="e">
        <f>IF(ISNUMBER(Regressions!U176),ROUND(Regressions!U176, 1), NA())</f>
        <v>#N/A</v>
      </c>
    </row>
    <row xmlns:x14ac="http://schemas.microsoft.com/office/spreadsheetml/2009/9/ac" r="167" x14ac:dyDescent="0.2">
      <c r="A167" s="327" t="str">
        <f>IF(ISBLANK(Regressions!A177), " ", Regressions!A177)</f>
        <v>Romania</v>
      </c>
      <c r="B167" s="328">
        <f>IF(ISBLANK(Regressions!B177), " ", Regressions!B177)</f>
        <v>2008</v>
      </c>
      <c r="C167" s="333" t="str">
        <f>IF(ISBLANK(Regressions!C177), " ", Regressions!C177)</f>
        <v>Secondary</v>
      </c>
      <c r="D167" s="329">
        <f>IF(ISBLANK(Regressions!D177), " ", Regressions!D177)</f>
        <v>2045889</v>
      </c>
      <c r="E167" s="205" t="e">
        <f>IF(ISNUMBER(Regressions!E177),ROUND(Regressions!E177, 1), NA())</f>
        <v>#N/A</v>
      </c>
      <c r="F167" s="330" t="e">
        <f>IF(ISNUMBER(Regressions!F177),ROUND(Regressions!F177, 1), NA())</f>
        <v>#N/A</v>
      </c>
      <c r="G167" s="227" t="e">
        <f>IF(ISNUMBER(Regressions!G177),ROUND(Regressions!G177, 1), NA())</f>
        <v>#N/A</v>
      </c>
      <c r="H167" s="331" t="e">
        <f>IF(ISNUMBER(Regressions!H177),ROUND(Regressions!H177, 1), NA())</f>
        <v>#N/A</v>
      </c>
      <c r="I167" s="228" t="e">
        <f>IF(ISNUMBER(Regressions!I177),ROUND(Regressions!I177, 1), NA())</f>
        <v>#N/A</v>
      </c>
      <c r="J167" s="332" t="e">
        <f>IF(ISNUMBER(Regressions!K177),ROUND(Regressions!K177, 1), NA())</f>
        <v>#N/A</v>
      </c>
      <c r="K167" s="330" t="e">
        <f>IF(ISNUMBER(Regressions!L177),ROUND(Regressions!L177, 1), NA())</f>
        <v>#N/A</v>
      </c>
      <c r="L167" s="229" t="e">
        <f>IF(ISNUMBER(Regressions!M177),ROUND(Regressions!M177, 1), NA())</f>
        <v>#N/A</v>
      </c>
      <c r="M167" s="331" t="e">
        <f>IF(ISNUMBER(Regressions!N177),ROUND(Regressions!N177, 1), NA())</f>
        <v>#N/A</v>
      </c>
      <c r="N167" s="228" t="e">
        <f>IF(ISNUMBER(Regressions!O177),ROUND(Regressions!O177, 1), NA())</f>
        <v>#N/A</v>
      </c>
      <c r="O167" s="332" t="e">
        <f>IF(ISNUMBER(Regressions!Q177),ROUND(Regressions!Q177, 1), NA())</f>
        <v>#N/A</v>
      </c>
      <c r="P167" s="330" t="e">
        <f>IF(ISNUMBER(Regressions!R177),ROUND(Regressions!R177, 1), NA())</f>
        <v>#N/A</v>
      </c>
      <c r="Q167" s="206" t="e">
        <f>IF(ISNUMBER(Regressions!S177),ROUND(Regressions!S177, 1), NA())</f>
        <v>#N/A</v>
      </c>
      <c r="R167" s="331" t="e">
        <f>IF(ISNUMBER(Regressions!T177),ROUND(Regressions!T177, 1), NA())</f>
        <v>#N/A</v>
      </c>
      <c r="S167" s="228" t="e">
        <f>IF(ISNUMBER(Regressions!U177),ROUND(Regressions!U177, 1), NA())</f>
        <v>#N/A</v>
      </c>
    </row>
    <row xmlns:x14ac="http://schemas.microsoft.com/office/spreadsheetml/2009/9/ac" r="168" x14ac:dyDescent="0.2">
      <c r="A168" s="327" t="str">
        <f>IF(ISBLANK(Regressions!A178), " ", Regressions!A178)</f>
        <v>Romania</v>
      </c>
      <c r="B168" s="328">
        <f>IF(ISBLANK(Regressions!B178), " ", Regressions!B178)</f>
        <v>2009</v>
      </c>
      <c r="C168" s="333" t="str">
        <f>IF(ISBLANK(Regressions!C178), " ", Regressions!C178)</f>
        <v>Secondary</v>
      </c>
      <c r="D168" s="329">
        <f>IF(ISBLANK(Regressions!D178), " ", Regressions!D178)</f>
        <v>1800727</v>
      </c>
      <c r="E168" s="205" t="e">
        <f>IF(ISNUMBER(Regressions!E178),ROUND(Regressions!E178, 1), NA())</f>
        <v>#N/A</v>
      </c>
      <c r="F168" s="330" t="e">
        <f>IF(ISNUMBER(Regressions!F178),ROUND(Regressions!F178, 1), NA())</f>
        <v>#N/A</v>
      </c>
      <c r="G168" s="227" t="e">
        <f>IF(ISNUMBER(Regressions!G178),ROUND(Regressions!G178, 1), NA())</f>
        <v>#N/A</v>
      </c>
      <c r="H168" s="331" t="e">
        <f>IF(ISNUMBER(Regressions!H178),ROUND(Regressions!H178, 1), NA())</f>
        <v>#N/A</v>
      </c>
      <c r="I168" s="228" t="e">
        <f>IF(ISNUMBER(Regressions!I178),ROUND(Regressions!I178, 1), NA())</f>
        <v>#N/A</v>
      </c>
      <c r="J168" s="332" t="e">
        <f>IF(ISNUMBER(Regressions!K178),ROUND(Regressions!K178, 1), NA())</f>
        <v>#N/A</v>
      </c>
      <c r="K168" s="330" t="e">
        <f>IF(ISNUMBER(Regressions!L178),ROUND(Regressions!L178, 1), NA())</f>
        <v>#N/A</v>
      </c>
      <c r="L168" s="229" t="e">
        <f>IF(ISNUMBER(Regressions!M178),ROUND(Regressions!M178, 1), NA())</f>
        <v>#N/A</v>
      </c>
      <c r="M168" s="331" t="e">
        <f>IF(ISNUMBER(Regressions!N178),ROUND(Regressions!N178, 1), NA())</f>
        <v>#N/A</v>
      </c>
      <c r="N168" s="228" t="e">
        <f>IF(ISNUMBER(Regressions!O178),ROUND(Regressions!O178, 1), NA())</f>
        <v>#N/A</v>
      </c>
      <c r="O168" s="332" t="e">
        <f>IF(ISNUMBER(Regressions!Q178),ROUND(Regressions!Q178, 1), NA())</f>
        <v>#N/A</v>
      </c>
      <c r="P168" s="330" t="e">
        <f>IF(ISNUMBER(Regressions!R178),ROUND(Regressions!R178, 1), NA())</f>
        <v>#N/A</v>
      </c>
      <c r="Q168" s="206" t="e">
        <f>IF(ISNUMBER(Regressions!S178),ROUND(Regressions!S178, 1), NA())</f>
        <v>#N/A</v>
      </c>
      <c r="R168" s="331" t="e">
        <f>IF(ISNUMBER(Regressions!T178),ROUND(Regressions!T178, 1), NA())</f>
        <v>#N/A</v>
      </c>
      <c r="S168" s="228" t="e">
        <f>IF(ISNUMBER(Regressions!U178),ROUND(Regressions!U178, 1), NA())</f>
        <v>#N/A</v>
      </c>
    </row>
    <row xmlns:x14ac="http://schemas.microsoft.com/office/spreadsheetml/2009/9/ac" r="169" x14ac:dyDescent="0.2">
      <c r="A169" s="327" t="str">
        <f>IF(ISBLANK(Regressions!A179), " ", Regressions!A179)</f>
        <v>Romania</v>
      </c>
      <c r="B169" s="328">
        <f>IF(ISBLANK(Regressions!B179), " ", Regressions!B179)</f>
        <v>2010</v>
      </c>
      <c r="C169" s="333" t="str">
        <f>IF(ISBLANK(Regressions!C179), " ", Regressions!C179)</f>
        <v>Secondary</v>
      </c>
      <c r="D169" s="329">
        <f>IF(ISBLANK(Regressions!D179), " ", Regressions!D179)</f>
        <v>1777905</v>
      </c>
      <c r="E169" s="205" t="e">
        <f>IF(ISNUMBER(Regressions!E179),ROUND(Regressions!E179, 1), NA())</f>
        <v>#N/A</v>
      </c>
      <c r="F169" s="330" t="e">
        <f>IF(ISNUMBER(Regressions!F179),ROUND(Regressions!F179, 1), NA())</f>
        <v>#N/A</v>
      </c>
      <c r="G169" s="227" t="e">
        <f>IF(ISNUMBER(Regressions!G179),ROUND(Regressions!G179, 1), NA())</f>
        <v>#N/A</v>
      </c>
      <c r="H169" s="331" t="e">
        <f>IF(ISNUMBER(Regressions!H179),ROUND(Regressions!H179, 1), NA())</f>
        <v>#N/A</v>
      </c>
      <c r="I169" s="228" t="e">
        <f>IF(ISNUMBER(Regressions!I179),ROUND(Regressions!I179, 1), NA())</f>
        <v>#N/A</v>
      </c>
      <c r="J169" s="332" t="e">
        <f>IF(ISNUMBER(Regressions!K179),ROUND(Regressions!K179, 1), NA())</f>
        <v>#N/A</v>
      </c>
      <c r="K169" s="330" t="e">
        <f>IF(ISNUMBER(Regressions!L179),ROUND(Regressions!L179, 1), NA())</f>
        <v>#N/A</v>
      </c>
      <c r="L169" s="229" t="e">
        <f>IF(ISNUMBER(Regressions!M179),ROUND(Regressions!M179, 1), NA())</f>
        <v>#N/A</v>
      </c>
      <c r="M169" s="331" t="e">
        <f>IF(ISNUMBER(Regressions!N179),ROUND(Regressions!N179, 1), NA())</f>
        <v>#N/A</v>
      </c>
      <c r="N169" s="228" t="e">
        <f>IF(ISNUMBER(Regressions!O179),ROUND(Regressions!O179, 1), NA())</f>
        <v>#N/A</v>
      </c>
      <c r="O169" s="332" t="e">
        <f>IF(ISNUMBER(Regressions!Q179),ROUND(Regressions!Q179, 1), NA())</f>
        <v>#N/A</v>
      </c>
      <c r="P169" s="330" t="e">
        <f>IF(ISNUMBER(Regressions!R179),ROUND(Regressions!R179, 1), NA())</f>
        <v>#N/A</v>
      </c>
      <c r="Q169" s="206" t="e">
        <f>IF(ISNUMBER(Regressions!S179),ROUND(Regressions!S179, 1), NA())</f>
        <v>#N/A</v>
      </c>
      <c r="R169" s="331" t="e">
        <f>IF(ISNUMBER(Regressions!T179),ROUND(Regressions!T179, 1), NA())</f>
        <v>#N/A</v>
      </c>
      <c r="S169" s="228" t="e">
        <f>IF(ISNUMBER(Regressions!U179),ROUND(Regressions!U179, 1), NA())</f>
        <v>#N/A</v>
      </c>
    </row>
    <row xmlns:x14ac="http://schemas.microsoft.com/office/spreadsheetml/2009/9/ac" r="170" x14ac:dyDescent="0.2">
      <c r="A170" s="327" t="str">
        <f>IF(ISBLANK(Regressions!A180), " ", Regressions!A180)</f>
        <v>Romania</v>
      </c>
      <c r="B170" s="328">
        <f>IF(ISBLANK(Regressions!B180), " ", Regressions!B180)</f>
        <v>2011</v>
      </c>
      <c r="C170" s="333" t="str">
        <f>IF(ISBLANK(Regressions!C180), " ", Regressions!C180)</f>
        <v>Secondary</v>
      </c>
      <c r="D170" s="329">
        <f>IF(ISBLANK(Regressions!D180), " ", Regressions!D180)</f>
        <v>1764784</v>
      </c>
      <c r="E170" s="205" t="e">
        <f>IF(ISNUMBER(Regressions!E180),ROUND(Regressions!E180, 1), NA())</f>
        <v>#N/A</v>
      </c>
      <c r="F170" s="330" t="e">
        <f>IF(ISNUMBER(Regressions!F180),ROUND(Regressions!F180, 1), NA())</f>
        <v>#N/A</v>
      </c>
      <c r="G170" s="227" t="e">
        <f>IF(ISNUMBER(Regressions!G180),ROUND(Regressions!G180, 1), NA())</f>
        <v>#N/A</v>
      </c>
      <c r="H170" s="331" t="e">
        <f>IF(ISNUMBER(Regressions!H180),ROUND(Regressions!H180, 1), NA())</f>
        <v>#N/A</v>
      </c>
      <c r="I170" s="228" t="e">
        <f>IF(ISNUMBER(Regressions!I180),ROUND(Regressions!I180, 1), NA())</f>
        <v>#N/A</v>
      </c>
      <c r="J170" s="332" t="e">
        <f>IF(ISNUMBER(Regressions!K180),ROUND(Regressions!K180, 1), NA())</f>
        <v>#N/A</v>
      </c>
      <c r="K170" s="330" t="e">
        <f>IF(ISNUMBER(Regressions!L180),ROUND(Regressions!L180, 1), NA())</f>
        <v>#N/A</v>
      </c>
      <c r="L170" s="229" t="e">
        <f>IF(ISNUMBER(Regressions!M180),ROUND(Regressions!M180, 1), NA())</f>
        <v>#N/A</v>
      </c>
      <c r="M170" s="331" t="e">
        <f>IF(ISNUMBER(Regressions!N180),ROUND(Regressions!N180, 1), NA())</f>
        <v>#N/A</v>
      </c>
      <c r="N170" s="228" t="e">
        <f>IF(ISNUMBER(Regressions!O180),ROUND(Regressions!O180, 1), NA())</f>
        <v>#N/A</v>
      </c>
      <c r="O170" s="332" t="e">
        <f>IF(ISNUMBER(Regressions!Q180),ROUND(Regressions!Q180, 1), NA())</f>
        <v>#N/A</v>
      </c>
      <c r="P170" s="330" t="e">
        <f>IF(ISNUMBER(Regressions!R180),ROUND(Regressions!R180, 1), NA())</f>
        <v>#N/A</v>
      </c>
      <c r="Q170" s="206" t="e">
        <f>IF(ISNUMBER(Regressions!S180),ROUND(Regressions!S180, 1), NA())</f>
        <v>#N/A</v>
      </c>
      <c r="R170" s="331" t="e">
        <f>IF(ISNUMBER(Regressions!T180),ROUND(Regressions!T180, 1), NA())</f>
        <v>#N/A</v>
      </c>
      <c r="S170" s="228" t="e">
        <f>IF(ISNUMBER(Regressions!U180),ROUND(Regressions!U180, 1), NA())</f>
        <v>#N/A</v>
      </c>
    </row>
    <row xmlns:x14ac="http://schemas.microsoft.com/office/spreadsheetml/2009/9/ac" r="171" x14ac:dyDescent="0.2">
      <c r="A171" s="327" t="str">
        <f>IF(ISBLANK(Regressions!A181), " ", Regressions!A181)</f>
        <v>Romania</v>
      </c>
      <c r="B171" s="328">
        <f>IF(ISBLANK(Regressions!B181), " ", Regressions!B181)</f>
        <v>2012</v>
      </c>
      <c r="C171" s="333" t="str">
        <f>IF(ISBLANK(Regressions!C181), " ", Regressions!C181)</f>
        <v>Secondary</v>
      </c>
      <c r="D171" s="329">
        <f>IF(ISBLANK(Regressions!D181), " ", Regressions!D181)</f>
        <v>1759159</v>
      </c>
      <c r="E171" s="205" t="e">
        <f>IF(ISNUMBER(Regressions!E181),ROUND(Regressions!E181, 1), NA())</f>
        <v>#N/A</v>
      </c>
      <c r="F171" s="330" t="e">
        <f>IF(ISNUMBER(Regressions!F181),ROUND(Regressions!F181, 1), NA())</f>
        <v>#N/A</v>
      </c>
      <c r="G171" s="227" t="e">
        <f>IF(ISNUMBER(Regressions!G181),ROUND(Regressions!G181, 1), NA())</f>
        <v>#N/A</v>
      </c>
      <c r="H171" s="331" t="e">
        <f>IF(ISNUMBER(Regressions!H181),ROUND(Regressions!H181, 1), NA())</f>
        <v>#N/A</v>
      </c>
      <c r="I171" s="228" t="e">
        <f>IF(ISNUMBER(Regressions!I181),ROUND(Regressions!I181, 1), NA())</f>
        <v>#N/A</v>
      </c>
      <c r="J171" s="332" t="e">
        <f>IF(ISNUMBER(Regressions!K181),ROUND(Regressions!K181, 1), NA())</f>
        <v>#N/A</v>
      </c>
      <c r="K171" s="330" t="e">
        <f>IF(ISNUMBER(Regressions!L181),ROUND(Regressions!L181, 1), NA())</f>
        <v>#N/A</v>
      </c>
      <c r="L171" s="229" t="e">
        <f>IF(ISNUMBER(Regressions!M181),ROUND(Regressions!M181, 1), NA())</f>
        <v>#N/A</v>
      </c>
      <c r="M171" s="331" t="e">
        <f>IF(ISNUMBER(Regressions!N181),ROUND(Regressions!N181, 1), NA())</f>
        <v>#N/A</v>
      </c>
      <c r="N171" s="228" t="e">
        <f>IF(ISNUMBER(Regressions!O181),ROUND(Regressions!O181, 1), NA())</f>
        <v>#N/A</v>
      </c>
      <c r="O171" s="332" t="e">
        <f>IF(ISNUMBER(Regressions!Q181),ROUND(Regressions!Q181, 1), NA())</f>
        <v>#N/A</v>
      </c>
      <c r="P171" s="330" t="e">
        <f>IF(ISNUMBER(Regressions!R181),ROUND(Regressions!R181, 1), NA())</f>
        <v>#N/A</v>
      </c>
      <c r="Q171" s="206" t="e">
        <f>IF(ISNUMBER(Regressions!S181),ROUND(Regressions!S181, 1), NA())</f>
        <v>#N/A</v>
      </c>
      <c r="R171" s="331" t="e">
        <f>IF(ISNUMBER(Regressions!T181),ROUND(Regressions!T181, 1), NA())</f>
        <v>#N/A</v>
      </c>
      <c r="S171" s="228" t="e">
        <f>IF(ISNUMBER(Regressions!U181),ROUND(Regressions!U181, 1), NA())</f>
        <v>#N/A</v>
      </c>
    </row>
    <row xmlns:x14ac="http://schemas.microsoft.com/office/spreadsheetml/2009/9/ac" r="172" x14ac:dyDescent="0.2">
      <c r="A172" s="327" t="str">
        <f>IF(ISBLANK(Regressions!A182), " ", Regressions!A182)</f>
        <v>Romania</v>
      </c>
      <c r="B172" s="328">
        <f>IF(ISBLANK(Regressions!B182), " ", Regressions!B182)</f>
        <v>2013</v>
      </c>
      <c r="C172" s="333" t="str">
        <f>IF(ISBLANK(Regressions!C182), " ", Regressions!C182)</f>
        <v>Secondary</v>
      </c>
      <c r="D172" s="329">
        <f>IF(ISBLANK(Regressions!D182), " ", Regressions!D182)</f>
        <v>1744017</v>
      </c>
      <c r="E172" s="205" t="e">
        <f>IF(ISNUMBER(Regressions!E182),ROUND(Regressions!E182, 1), NA())</f>
        <v>#N/A</v>
      </c>
      <c r="F172" s="330" t="e">
        <f>IF(ISNUMBER(Regressions!F182),ROUND(Regressions!F182, 1), NA())</f>
        <v>#N/A</v>
      </c>
      <c r="G172" s="227" t="e">
        <f>IF(ISNUMBER(Regressions!G182),ROUND(Regressions!G182, 1), NA())</f>
        <v>#N/A</v>
      </c>
      <c r="H172" s="331" t="e">
        <f>IF(ISNUMBER(Regressions!H182),ROUND(Regressions!H182, 1), NA())</f>
        <v>#N/A</v>
      </c>
      <c r="I172" s="228" t="e">
        <f>IF(ISNUMBER(Regressions!I182),ROUND(Regressions!I182, 1), NA())</f>
        <v>#N/A</v>
      </c>
      <c r="J172" s="332" t="e">
        <f>IF(ISNUMBER(Regressions!K182),ROUND(Regressions!K182, 1), NA())</f>
        <v>#N/A</v>
      </c>
      <c r="K172" s="330" t="e">
        <f>IF(ISNUMBER(Regressions!L182),ROUND(Regressions!L182, 1), NA())</f>
        <v>#N/A</v>
      </c>
      <c r="L172" s="229" t="e">
        <f>IF(ISNUMBER(Regressions!M182),ROUND(Regressions!M182, 1), NA())</f>
        <v>#N/A</v>
      </c>
      <c r="M172" s="331" t="e">
        <f>IF(ISNUMBER(Regressions!N182),ROUND(Regressions!N182, 1), NA())</f>
        <v>#N/A</v>
      </c>
      <c r="N172" s="228" t="e">
        <f>IF(ISNUMBER(Regressions!O182),ROUND(Regressions!O182, 1), NA())</f>
        <v>#N/A</v>
      </c>
      <c r="O172" s="332" t="e">
        <f>IF(ISNUMBER(Regressions!Q182),ROUND(Regressions!Q182, 1), NA())</f>
        <v>#N/A</v>
      </c>
      <c r="P172" s="330" t="e">
        <f>IF(ISNUMBER(Regressions!R182),ROUND(Regressions!R182, 1), NA())</f>
        <v>#N/A</v>
      </c>
      <c r="Q172" s="206" t="e">
        <f>IF(ISNUMBER(Regressions!S182),ROUND(Regressions!S182, 1), NA())</f>
        <v>#N/A</v>
      </c>
      <c r="R172" s="331" t="e">
        <f>IF(ISNUMBER(Regressions!T182),ROUND(Regressions!T182, 1), NA())</f>
        <v>#N/A</v>
      </c>
      <c r="S172" s="228" t="e">
        <f>IF(ISNUMBER(Regressions!U182),ROUND(Regressions!U182, 1), NA())</f>
        <v>#N/A</v>
      </c>
    </row>
    <row xmlns:x14ac="http://schemas.microsoft.com/office/spreadsheetml/2009/9/ac" r="173" x14ac:dyDescent="0.2">
      <c r="A173" s="327" t="str">
        <f>IF(ISBLANK(Regressions!A183), " ", Regressions!A183)</f>
        <v>Romania</v>
      </c>
      <c r="B173" s="328">
        <f>IF(ISBLANK(Regressions!B183), " ", Regressions!B183)</f>
        <v>2014</v>
      </c>
      <c r="C173" s="333" t="str">
        <f>IF(ISBLANK(Regressions!C183), " ", Regressions!C183)</f>
        <v>Secondary</v>
      </c>
      <c r="D173" s="329">
        <f>IF(ISBLANK(Regressions!D183), " ", Regressions!D183)</f>
        <v>1720503</v>
      </c>
      <c r="E173" s="205" t="e">
        <f>IF(ISNUMBER(Regressions!E183),ROUND(Regressions!E183, 1), NA())</f>
        <v>#N/A</v>
      </c>
      <c r="F173" s="330" t="e">
        <f>IF(ISNUMBER(Regressions!F183),ROUND(Regressions!F183, 1), NA())</f>
        <v>#N/A</v>
      </c>
      <c r="G173" s="227" t="e">
        <f>IF(ISNUMBER(Regressions!G183),ROUND(Regressions!G183, 1), NA())</f>
        <v>#N/A</v>
      </c>
      <c r="H173" s="331" t="e">
        <f>IF(ISNUMBER(Regressions!H183),ROUND(Regressions!H183, 1), NA())</f>
        <v>#N/A</v>
      </c>
      <c r="I173" s="228" t="e">
        <f>IF(ISNUMBER(Regressions!I183),ROUND(Regressions!I183, 1), NA())</f>
        <v>#N/A</v>
      </c>
      <c r="J173" s="332" t="e">
        <f>IF(ISNUMBER(Regressions!K183),ROUND(Regressions!K183, 1), NA())</f>
        <v>#N/A</v>
      </c>
      <c r="K173" s="330" t="e">
        <f>IF(ISNUMBER(Regressions!L183),ROUND(Regressions!L183, 1), NA())</f>
        <v>#N/A</v>
      </c>
      <c r="L173" s="229" t="e">
        <f>IF(ISNUMBER(Regressions!M183),ROUND(Regressions!M183, 1), NA())</f>
        <v>#N/A</v>
      </c>
      <c r="M173" s="331" t="e">
        <f>IF(ISNUMBER(Regressions!N183),ROUND(Regressions!N183, 1), NA())</f>
        <v>#N/A</v>
      </c>
      <c r="N173" s="228" t="e">
        <f>IF(ISNUMBER(Regressions!O183),ROUND(Regressions!O183, 1), NA())</f>
        <v>#N/A</v>
      </c>
      <c r="O173" s="332" t="e">
        <f>IF(ISNUMBER(Regressions!Q183),ROUND(Regressions!Q183, 1), NA())</f>
        <v>#N/A</v>
      </c>
      <c r="P173" s="330" t="e">
        <f>IF(ISNUMBER(Regressions!R183),ROUND(Regressions!R183, 1), NA())</f>
        <v>#N/A</v>
      </c>
      <c r="Q173" s="206" t="e">
        <f>IF(ISNUMBER(Regressions!S183),ROUND(Regressions!S183, 1), NA())</f>
        <v>#N/A</v>
      </c>
      <c r="R173" s="331" t="e">
        <f>IF(ISNUMBER(Regressions!T183),ROUND(Regressions!T183, 1), NA())</f>
        <v>#N/A</v>
      </c>
      <c r="S173" s="228" t="e">
        <f>IF(ISNUMBER(Regressions!U183),ROUND(Regressions!U183, 1), NA())</f>
        <v>#N/A</v>
      </c>
    </row>
    <row xmlns:x14ac="http://schemas.microsoft.com/office/spreadsheetml/2009/9/ac" r="174" x14ac:dyDescent="0.2">
      <c r="A174" s="327" t="str">
        <f>IF(ISBLANK(Regressions!A184), " ", Regressions!A184)</f>
        <v>Romania</v>
      </c>
      <c r="B174" s="328">
        <f>IF(ISBLANK(Regressions!B184), " ", Regressions!B184)</f>
        <v>2015</v>
      </c>
      <c r="C174" s="333" t="str">
        <f>IF(ISBLANK(Regressions!C184), " ", Regressions!C184)</f>
        <v>Secondary</v>
      </c>
      <c r="D174" s="329">
        <f>IF(ISBLANK(Regressions!D184), " ", Regressions!D184)</f>
        <v>1712510</v>
      </c>
      <c r="E174" s="205" t="e">
        <f>IF(ISNUMBER(Regressions!E184),ROUND(Regressions!E184, 1), NA())</f>
        <v>#N/A</v>
      </c>
      <c r="F174" s="330" t="e">
        <f>IF(ISNUMBER(Regressions!F184),ROUND(Regressions!F184, 1), NA())</f>
        <v>#N/A</v>
      </c>
      <c r="G174" s="227">
        <f>IF(ISNUMBER(Regressions!G184),ROUND(Regressions!G184, 1), NA())</f>
        <v>84.7</v>
      </c>
      <c r="H174" s="331" t="e">
        <f>IF(ISNUMBER(Regressions!H184),ROUND(Regressions!H184, 1), NA())</f>
        <v>#N/A</v>
      </c>
      <c r="I174" s="228" t="e">
        <f>IF(ISNUMBER(Regressions!I184),ROUND(Regressions!I184, 1), NA())</f>
        <v>#N/A</v>
      </c>
      <c r="J174" s="332" t="e">
        <f>IF(ISNUMBER(Regressions!K184),ROUND(Regressions!K184, 1), NA())</f>
        <v>#N/A</v>
      </c>
      <c r="K174" s="330" t="e">
        <f>IF(ISNUMBER(Regressions!L184),ROUND(Regressions!L184, 1), NA())</f>
        <v>#N/A</v>
      </c>
      <c r="L174" s="229">
        <f>IF(ISNUMBER(Regressions!M184),ROUND(Regressions!M184, 1), NA())</f>
        <v>87.3</v>
      </c>
      <c r="M174" s="331" t="e">
        <f>IF(ISNUMBER(Regressions!N184),ROUND(Regressions!N184, 1), NA())</f>
        <v>#N/A</v>
      </c>
      <c r="N174" s="228" t="e">
        <f>IF(ISNUMBER(Regressions!O184),ROUND(Regressions!O184, 1), NA())</f>
        <v>#N/A</v>
      </c>
      <c r="O174" s="332" t="e">
        <f>IF(ISNUMBER(Regressions!Q184),ROUND(Regressions!Q184, 1), NA())</f>
        <v>#N/A</v>
      </c>
      <c r="P174" s="330" t="e">
        <f>IF(ISNUMBER(Regressions!R184),ROUND(Regressions!R184, 1), NA())</f>
        <v>#N/A</v>
      </c>
      <c r="Q174" s="206">
        <f>IF(ISNUMBER(Regressions!S184),ROUND(Regressions!S184, 1), NA())</f>
        <v>87.3</v>
      </c>
      <c r="R174" s="331" t="e">
        <f>IF(ISNUMBER(Regressions!T184),ROUND(Regressions!T184, 1), NA())</f>
        <v>#N/A</v>
      </c>
      <c r="S174" s="228" t="e">
        <f>IF(ISNUMBER(Regressions!U184),ROUND(Regressions!U184, 1), NA())</f>
        <v>#N/A</v>
      </c>
    </row>
    <row xmlns:x14ac="http://schemas.microsoft.com/office/spreadsheetml/2009/9/ac" r="175" x14ac:dyDescent="0.2">
      <c r="A175" s="327" t="str">
        <f>IF(ISBLANK(Regressions!A185), " ", Regressions!A185)</f>
        <v>Romania</v>
      </c>
      <c r="B175" s="328">
        <f>IF(ISBLANK(Regressions!B185), " ", Regressions!B185)</f>
        <v>2016</v>
      </c>
      <c r="C175" s="333" t="str">
        <f>IF(ISBLANK(Regressions!C185), " ", Regressions!C185)</f>
        <v>Secondary</v>
      </c>
      <c r="D175" s="329">
        <f>IF(ISBLANK(Regressions!D185), " ", Regressions!D185)</f>
        <v>1706743</v>
      </c>
      <c r="E175" s="205" t="e">
        <f>IF(ISNUMBER(Regressions!E185),ROUND(Regressions!E185, 1), NA())</f>
        <v>#N/A</v>
      </c>
      <c r="F175" s="330" t="e">
        <f>IF(ISNUMBER(Regressions!F185),ROUND(Regressions!F185, 1), NA())</f>
        <v>#N/A</v>
      </c>
      <c r="G175" s="227">
        <f>IF(ISNUMBER(Regressions!G185),ROUND(Regressions!G185, 1), NA())</f>
        <v>84.7</v>
      </c>
      <c r="H175" s="331" t="e">
        <f>IF(ISNUMBER(Regressions!H185),ROUND(Regressions!H185, 1), NA())</f>
        <v>#N/A</v>
      </c>
      <c r="I175" s="228" t="e">
        <f>IF(ISNUMBER(Regressions!I185),ROUND(Regressions!I185, 1), NA())</f>
        <v>#N/A</v>
      </c>
      <c r="J175" s="332" t="e">
        <f>IF(ISNUMBER(Regressions!K185),ROUND(Regressions!K185, 1), NA())</f>
        <v>#N/A</v>
      </c>
      <c r="K175" s="330" t="e">
        <f>IF(ISNUMBER(Regressions!L185),ROUND(Regressions!L185, 1), NA())</f>
        <v>#N/A</v>
      </c>
      <c r="L175" s="229">
        <f>IF(ISNUMBER(Regressions!M185),ROUND(Regressions!M185, 1), NA())</f>
        <v>87.3</v>
      </c>
      <c r="M175" s="331" t="e">
        <f>IF(ISNUMBER(Regressions!N185),ROUND(Regressions!N185, 1), NA())</f>
        <v>#N/A</v>
      </c>
      <c r="N175" s="228" t="e">
        <f>IF(ISNUMBER(Regressions!O185),ROUND(Regressions!O185, 1), NA())</f>
        <v>#N/A</v>
      </c>
      <c r="O175" s="332" t="e">
        <f>IF(ISNUMBER(Regressions!Q185),ROUND(Regressions!Q185, 1), NA())</f>
        <v>#N/A</v>
      </c>
      <c r="P175" s="330" t="e">
        <f>IF(ISNUMBER(Regressions!R185),ROUND(Regressions!R185, 1), NA())</f>
        <v>#N/A</v>
      </c>
      <c r="Q175" s="206">
        <f>IF(ISNUMBER(Regressions!S185),ROUND(Regressions!S185, 1), NA())</f>
        <v>87.3</v>
      </c>
      <c r="R175" s="331" t="e">
        <f>IF(ISNUMBER(Regressions!T185),ROUND(Regressions!T185, 1), NA())</f>
        <v>#N/A</v>
      </c>
      <c r="S175" s="228" t="e">
        <f>IF(ISNUMBER(Regressions!U185),ROUND(Regressions!U185, 1), NA())</f>
        <v>#N/A</v>
      </c>
    </row>
    <row xmlns:x14ac="http://schemas.microsoft.com/office/spreadsheetml/2009/9/ac" r="176" x14ac:dyDescent="0.2">
      <c r="A176" s="327" t="str">
        <f>IF(ISBLANK(Regressions!A186), " ", Regressions!A186)</f>
        <v>Romania</v>
      </c>
      <c r="B176" s="328">
        <f>IF(ISBLANK(Regressions!B186), " ", Regressions!B186)</f>
        <v>2017</v>
      </c>
      <c r="C176" s="333" t="str">
        <f>IF(ISBLANK(Regressions!C186), " ", Regressions!C186)</f>
        <v>Secondary</v>
      </c>
      <c r="D176" s="329">
        <f>IF(ISBLANK(Regressions!D186), " ", Regressions!D186)</f>
        <v>1699892</v>
      </c>
      <c r="E176" s="205" t="e">
        <f>IF(ISNUMBER(Regressions!E186),ROUND(Regressions!E186, 1), NA())</f>
        <v>#N/A</v>
      </c>
      <c r="F176" s="330" t="e">
        <f>IF(ISNUMBER(Regressions!F186),ROUND(Regressions!F186, 1), NA())</f>
        <v>#N/A</v>
      </c>
      <c r="G176" s="227">
        <f>IF(ISNUMBER(Regressions!G186),ROUND(Regressions!G186, 1), NA())</f>
        <v>84.7</v>
      </c>
      <c r="H176" s="331" t="e">
        <f>IF(ISNUMBER(Regressions!H186),ROUND(Regressions!H186, 1), NA())</f>
        <v>#N/A</v>
      </c>
      <c r="I176" s="228" t="e">
        <f>IF(ISNUMBER(Regressions!I186),ROUND(Regressions!I186, 1), NA())</f>
        <v>#N/A</v>
      </c>
      <c r="J176" s="332" t="e">
        <f>IF(ISNUMBER(Regressions!K186),ROUND(Regressions!K186, 1), NA())</f>
        <v>#N/A</v>
      </c>
      <c r="K176" s="330" t="e">
        <f>IF(ISNUMBER(Regressions!L186),ROUND(Regressions!L186, 1), NA())</f>
        <v>#N/A</v>
      </c>
      <c r="L176" s="229">
        <f>IF(ISNUMBER(Regressions!M186),ROUND(Regressions!M186, 1), NA())</f>
        <v>87.3</v>
      </c>
      <c r="M176" s="331" t="e">
        <f>IF(ISNUMBER(Regressions!N186),ROUND(Regressions!N186, 1), NA())</f>
        <v>#N/A</v>
      </c>
      <c r="N176" s="228" t="e">
        <f>IF(ISNUMBER(Regressions!O186),ROUND(Regressions!O186, 1), NA())</f>
        <v>#N/A</v>
      </c>
      <c r="O176" s="332" t="e">
        <f>IF(ISNUMBER(Regressions!Q186),ROUND(Regressions!Q186, 1), NA())</f>
        <v>#N/A</v>
      </c>
      <c r="P176" s="330" t="e">
        <f>IF(ISNUMBER(Regressions!R186),ROUND(Regressions!R186, 1), NA())</f>
        <v>#N/A</v>
      </c>
      <c r="Q176" s="206">
        <f>IF(ISNUMBER(Regressions!S186),ROUND(Regressions!S186, 1), NA())</f>
        <v>87.3</v>
      </c>
      <c r="R176" s="331" t="e">
        <f>IF(ISNUMBER(Regressions!T186),ROUND(Regressions!T186, 1), NA())</f>
        <v>#N/A</v>
      </c>
      <c r="S176" s="228" t="e">
        <f>IF(ISNUMBER(Regressions!U186),ROUND(Regressions!U186, 1), NA())</f>
        <v>#N/A</v>
      </c>
    </row>
    <row xmlns:x14ac="http://schemas.microsoft.com/office/spreadsheetml/2009/9/ac" r="177" x14ac:dyDescent="0.2">
      <c r="A177" s="327" t="str">
        <f>IF(ISBLANK(Regressions!A187), " ", Regressions!A187)</f>
        <v>Romania</v>
      </c>
      <c r="B177" s="328">
        <f>IF(ISBLANK(Regressions!B187), " ", Regressions!B187)</f>
        <v>2018</v>
      </c>
      <c r="C177" s="333" t="str">
        <f>IF(ISBLANK(Regressions!C187), " ", Regressions!C187)</f>
        <v>Secondary</v>
      </c>
      <c r="D177" s="329">
        <f>IF(ISBLANK(Regressions!D187), " ", Regressions!D187)</f>
        <v>1684365</v>
      </c>
      <c r="E177" s="205" t="e">
        <f>IF(ISNUMBER(Regressions!E187),ROUND(Regressions!E187, 1), NA())</f>
        <v>#N/A</v>
      </c>
      <c r="F177" s="330" t="e">
        <f>IF(ISNUMBER(Regressions!F187),ROUND(Regressions!F187, 1), NA())</f>
        <v>#N/A</v>
      </c>
      <c r="G177" s="227">
        <f>IF(ISNUMBER(Regressions!G187),ROUND(Regressions!G187, 1), NA())</f>
        <v>84.7</v>
      </c>
      <c r="H177" s="331" t="e">
        <f>IF(ISNUMBER(Regressions!H187),ROUND(Regressions!H187, 1), NA())</f>
        <v>#N/A</v>
      </c>
      <c r="I177" s="228" t="e">
        <f>IF(ISNUMBER(Regressions!I187),ROUND(Regressions!I187, 1), NA())</f>
        <v>#N/A</v>
      </c>
      <c r="J177" s="332" t="e">
        <f>IF(ISNUMBER(Regressions!K187),ROUND(Regressions!K187, 1), NA())</f>
        <v>#N/A</v>
      </c>
      <c r="K177" s="330" t="e">
        <f>IF(ISNUMBER(Regressions!L187),ROUND(Regressions!L187, 1), NA())</f>
        <v>#N/A</v>
      </c>
      <c r="L177" s="229">
        <f>IF(ISNUMBER(Regressions!M187),ROUND(Regressions!M187, 1), NA())</f>
        <v>87.3</v>
      </c>
      <c r="M177" s="331" t="e">
        <f>IF(ISNUMBER(Regressions!N187),ROUND(Regressions!N187, 1), NA())</f>
        <v>#N/A</v>
      </c>
      <c r="N177" s="228" t="e">
        <f>IF(ISNUMBER(Regressions!O187),ROUND(Regressions!O187, 1), NA())</f>
        <v>#N/A</v>
      </c>
      <c r="O177" s="332" t="e">
        <f>IF(ISNUMBER(Regressions!Q187),ROUND(Regressions!Q187, 1), NA())</f>
        <v>#N/A</v>
      </c>
      <c r="P177" s="330" t="e">
        <f>IF(ISNUMBER(Regressions!R187),ROUND(Regressions!R187, 1), NA())</f>
        <v>#N/A</v>
      </c>
      <c r="Q177" s="206">
        <f>IF(ISNUMBER(Regressions!S187),ROUND(Regressions!S187, 1), NA())</f>
        <v>87.3</v>
      </c>
      <c r="R177" s="331" t="e">
        <f>IF(ISNUMBER(Regressions!T187),ROUND(Regressions!T187, 1), NA())</f>
        <v>#N/A</v>
      </c>
      <c r="S177" s="228" t="e">
        <f>IF(ISNUMBER(Regressions!U187),ROUND(Regressions!U187, 1), NA())</f>
        <v>#N/A</v>
      </c>
    </row>
    <row xmlns:x14ac="http://schemas.microsoft.com/office/spreadsheetml/2009/9/ac" r="178" x14ac:dyDescent="0.2">
      <c r="A178" s="327" t="str">
        <f>IF(ISBLANK(Regressions!A188), " ", Regressions!A188)</f>
        <v>Romania</v>
      </c>
      <c r="B178" s="328">
        <f>IF(ISBLANK(Regressions!B188), " ", Regressions!B188)</f>
        <v>2019</v>
      </c>
      <c r="C178" s="333" t="str">
        <f>IF(ISBLANK(Regressions!C188), " ", Regressions!C188)</f>
        <v>Secondary</v>
      </c>
      <c r="D178" s="329">
        <f>IF(ISBLANK(Regressions!D188), " ", Regressions!D188)</f>
        <v>1671071</v>
      </c>
      <c r="E178" s="205" t="e">
        <f>IF(ISNUMBER(Regressions!E188),ROUND(Regressions!E188, 1), NA())</f>
        <v>#N/A</v>
      </c>
      <c r="F178" s="330" t="e">
        <f>IF(ISNUMBER(Regressions!F188),ROUND(Regressions!F188, 1), NA())</f>
        <v>#N/A</v>
      </c>
      <c r="G178" s="227">
        <f>IF(ISNUMBER(Regressions!G188),ROUND(Regressions!G188, 1), NA())</f>
        <v>84.7</v>
      </c>
      <c r="H178" s="331" t="e">
        <f>IF(ISNUMBER(Regressions!H188),ROUND(Regressions!H188, 1), NA())</f>
        <v>#N/A</v>
      </c>
      <c r="I178" s="228" t="e">
        <f>IF(ISNUMBER(Regressions!I188),ROUND(Regressions!I188, 1), NA())</f>
        <v>#N/A</v>
      </c>
      <c r="J178" s="332" t="e">
        <f>IF(ISNUMBER(Regressions!K188),ROUND(Regressions!K188, 1), NA())</f>
        <v>#N/A</v>
      </c>
      <c r="K178" s="330" t="e">
        <f>IF(ISNUMBER(Regressions!L188),ROUND(Regressions!L188, 1), NA())</f>
        <v>#N/A</v>
      </c>
      <c r="L178" s="229">
        <f>IF(ISNUMBER(Regressions!M188),ROUND(Regressions!M188, 1), NA())</f>
        <v>87.3</v>
      </c>
      <c r="M178" s="331" t="e">
        <f>IF(ISNUMBER(Regressions!N188),ROUND(Regressions!N188, 1), NA())</f>
        <v>#N/A</v>
      </c>
      <c r="N178" s="228" t="e">
        <f>IF(ISNUMBER(Regressions!O188),ROUND(Regressions!O188, 1), NA())</f>
        <v>#N/A</v>
      </c>
      <c r="O178" s="332" t="e">
        <f>IF(ISNUMBER(Regressions!Q188),ROUND(Regressions!Q188, 1), NA())</f>
        <v>#N/A</v>
      </c>
      <c r="P178" s="330" t="e">
        <f>IF(ISNUMBER(Regressions!R188),ROUND(Regressions!R188, 1), NA())</f>
        <v>#N/A</v>
      </c>
      <c r="Q178" s="206">
        <f>IF(ISNUMBER(Regressions!S188),ROUND(Regressions!S188, 1), NA())</f>
        <v>87.3</v>
      </c>
      <c r="R178" s="331" t="e">
        <f>IF(ISNUMBER(Regressions!T188),ROUND(Regressions!T188, 1), NA())</f>
        <v>#N/A</v>
      </c>
      <c r="S178" s="228" t="e">
        <f>IF(ISNUMBER(Regressions!U188),ROUND(Regressions!U188, 1), NA())</f>
        <v>#N/A</v>
      </c>
    </row>
    <row xmlns:x14ac="http://schemas.microsoft.com/office/spreadsheetml/2009/9/ac" r="179" x14ac:dyDescent="0.2">
      <c r="A179" s="327" t="str">
        <f>IF(ISBLANK(Regressions!A189), " ", Regressions!A189)</f>
        <v>Romania</v>
      </c>
      <c r="B179" s="328">
        <f>IF(ISBLANK(Regressions!B189), " ", Regressions!B189)</f>
        <v>2020</v>
      </c>
      <c r="C179" s="333" t="str">
        <f>IF(ISBLANK(Regressions!C189), " ", Regressions!C189)</f>
        <v>Secondary</v>
      </c>
      <c r="D179" s="329">
        <f>IF(ISBLANK(Regressions!D189), " ", Regressions!D189)</f>
        <v>1666521</v>
      </c>
      <c r="E179" s="205" t="e">
        <f>IF(ISNUMBER(Regressions!E189),ROUND(Regressions!E189, 1), NA())</f>
        <v>#N/A</v>
      </c>
      <c r="F179" s="330" t="e">
        <f>IF(ISNUMBER(Regressions!F189),ROUND(Regressions!F189, 1), NA())</f>
        <v>#N/A</v>
      </c>
      <c r="G179" s="227">
        <f>IF(ISNUMBER(Regressions!G189),ROUND(Regressions!G189, 1), NA())</f>
        <v>84.7</v>
      </c>
      <c r="H179" s="331" t="e">
        <f>IF(ISNUMBER(Regressions!H189),ROUND(Regressions!H189, 1), NA())</f>
        <v>#N/A</v>
      </c>
      <c r="I179" s="228" t="e">
        <f>IF(ISNUMBER(Regressions!I189),ROUND(Regressions!I189, 1), NA())</f>
        <v>#N/A</v>
      </c>
      <c r="J179" s="332" t="e">
        <f>IF(ISNUMBER(Regressions!K189),ROUND(Regressions!K189, 1), NA())</f>
        <v>#N/A</v>
      </c>
      <c r="K179" s="330" t="e">
        <f>IF(ISNUMBER(Regressions!L189),ROUND(Regressions!L189, 1), NA())</f>
        <v>#N/A</v>
      </c>
      <c r="L179" s="229">
        <f>IF(ISNUMBER(Regressions!M189),ROUND(Regressions!M189, 1), NA())</f>
        <v>87.3</v>
      </c>
      <c r="M179" s="331" t="e">
        <f>IF(ISNUMBER(Regressions!N189),ROUND(Regressions!N189, 1), NA())</f>
        <v>#N/A</v>
      </c>
      <c r="N179" s="228" t="e">
        <f>IF(ISNUMBER(Regressions!O189),ROUND(Regressions!O189, 1), NA())</f>
        <v>#N/A</v>
      </c>
      <c r="O179" s="332" t="e">
        <f>IF(ISNUMBER(Regressions!Q189),ROUND(Regressions!Q189, 1), NA())</f>
        <v>#N/A</v>
      </c>
      <c r="P179" s="330" t="e">
        <f>IF(ISNUMBER(Regressions!R189),ROUND(Regressions!R189, 1), NA())</f>
        <v>#N/A</v>
      </c>
      <c r="Q179" s="206">
        <f>IF(ISNUMBER(Regressions!S189),ROUND(Regressions!S189, 1), NA())</f>
        <v>87.3</v>
      </c>
      <c r="R179" s="331" t="e">
        <f>IF(ISNUMBER(Regressions!T189),ROUND(Regressions!T189, 1), NA())</f>
        <v>#N/A</v>
      </c>
      <c r="S179" s="228" t="e">
        <f>IF(ISNUMBER(Regressions!U189),ROUND(Regressions!U189, 1), NA())</f>
        <v>#N/A</v>
      </c>
    </row>
    <row xmlns:x14ac="http://schemas.microsoft.com/office/spreadsheetml/2009/9/ac" r="180" x14ac:dyDescent="0.2">
      <c r="A180" s="377" t="str">
        <f>IF(ISBLANK(Regressions!A190), " ", Regressions!A190)</f>
        <v>Romania</v>
      </c>
      <c r="B180" s="378">
        <f>IF(ISBLANK(Regressions!B190), " ", Regressions!B190)</f>
        <v>2021</v>
      </c>
      <c r="C180" s="379" t="str">
        <f>IF(ISBLANK(Regressions!C190), " ", Regressions!C190)</f>
        <v>Secondary</v>
      </c>
      <c r="D180" s="380">
        <f>IF(ISBLANK(Regressions!D190), " ", Regressions!D190)</f>
        <v>1673922</v>
      </c>
      <c r="E180" s="383" t="e">
        <f>IF(ISNUMBER(Regressions!E190),ROUND(Regressions!E190, 1), NA())</f>
        <v>#N/A</v>
      </c>
      <c r="F180" s="381" t="e">
        <f>IF(ISNUMBER(Regressions!F190),ROUND(Regressions!F190, 1), NA())</f>
        <v>#N/A</v>
      </c>
      <c r="G180" s="384">
        <f>IF(ISNUMBER(Regressions!G190),ROUND(Regressions!G190, 1), NA())</f>
        <v>84.7</v>
      </c>
      <c r="H180" s="382" t="e">
        <f>IF(ISNUMBER(Regressions!H190),ROUND(Regressions!H190, 1), NA())</f>
        <v>#N/A</v>
      </c>
      <c r="I180" s="385" t="e">
        <f>IF(ISNUMBER(Regressions!I190),ROUND(Regressions!I190, 1), NA())</f>
        <v>#N/A</v>
      </c>
      <c r="J180" s="383" t="e">
        <f>IF(ISNUMBER(Regressions!K190),ROUND(Regressions!K190, 1), NA())</f>
        <v>#N/A</v>
      </c>
      <c r="K180" s="381" t="e">
        <f>IF(ISNUMBER(Regressions!L190),ROUND(Regressions!L190, 1), NA())</f>
        <v>#N/A</v>
      </c>
      <c r="L180" s="386">
        <f>IF(ISNUMBER(Regressions!M190),ROUND(Regressions!M190, 1), NA())</f>
        <v>87.3</v>
      </c>
      <c r="M180" s="382" t="e">
        <f>IF(ISNUMBER(Regressions!N190),ROUND(Regressions!N190, 1), NA())</f>
        <v>#N/A</v>
      </c>
      <c r="N180" s="385" t="e">
        <f>IF(ISNUMBER(Regressions!O190),ROUND(Regressions!O190, 1), NA())</f>
        <v>#N/A</v>
      </c>
      <c r="O180" s="383" t="e">
        <f>IF(ISNUMBER(Regressions!Q190),ROUND(Regressions!Q190, 1), NA())</f>
        <v>#N/A</v>
      </c>
      <c r="P180" s="381" t="e">
        <f>IF(ISNUMBER(Regressions!R190),ROUND(Regressions!R190, 1), NA())</f>
        <v>#N/A</v>
      </c>
      <c r="Q180" s="387">
        <f>IF(ISNUMBER(Regressions!S190),ROUND(Regressions!S190, 1), NA())</f>
        <v>87.3</v>
      </c>
      <c r="R180" s="382" t="e">
        <f>IF(ISNUMBER(Regressions!T190),ROUND(Regressions!T190, 1), NA())</f>
        <v>#N/A</v>
      </c>
      <c r="S180" s="385" t="e">
        <f>IF(ISNUMBER(Regressions!U190),ROUND(Regressions!U190, 1), NA())</f>
        <v>#N/A</v>
      </c>
      <c r="T180" s="376"/>
      <c r="U180" s="376"/>
      <c r="V180" s="376"/>
      <c r="W180" s="376"/>
      <c r="X180" s="376"/>
      <c r="Y180" s="376"/>
      <c r="Z180" s="376"/>
      <c r="AA180" s="376"/>
      <c r="AB180" s="376"/>
      <c r="AC180" s="376"/>
    </row>
    <row xmlns:x14ac="http://schemas.microsoft.com/office/spreadsheetml/2009/9/ac" r="181" x14ac:dyDescent="0.2">
      <c r="A181" s="327" t="str">
        <f>IF(ISBLANK(Regressions!A191), " ", Regressions!A191)</f>
        <v>Romania</v>
      </c>
      <c r="B181" s="328">
        <f>IF(ISBLANK(Regressions!B191), " ", Regressions!B191)</f>
        <v>2022</v>
      </c>
      <c r="C181" s="333" t="str">
        <f>IF(ISBLANK(Regressions!C191), " ", Regressions!C191)</f>
        <v>Secondary</v>
      </c>
      <c r="D181" s="329">
        <f>IF(ISBLANK(Regressions!D191), " ", Regressions!D191)</f>
        <v>1741487</v>
      </c>
      <c r="E181" s="205" t="e">
        <f>IF(ISNUMBER(Regressions!E191),ROUND(Regressions!E191, 1), NA())</f>
        <v>#N/A</v>
      </c>
      <c r="F181" s="330" t="e">
        <f>IF(ISNUMBER(Regressions!F191),ROUND(Regressions!F191, 1), NA())</f>
        <v>#N/A</v>
      </c>
      <c r="G181" s="227">
        <f>IF(ISNUMBER(Regressions!G191),ROUND(Regressions!G191, 1), NA())</f>
        <v>84.7</v>
      </c>
      <c r="H181" s="331" t="e">
        <f>IF(ISNUMBER(Regressions!H191),ROUND(Regressions!H191, 1), NA())</f>
        <v>#N/A</v>
      </c>
      <c r="I181" s="228" t="e">
        <f>IF(ISNUMBER(Regressions!I191),ROUND(Regressions!I191, 1), NA())</f>
        <v>#N/A</v>
      </c>
      <c r="J181" s="332" t="e">
        <f>IF(ISNUMBER(Regressions!K191),ROUND(Regressions!K191, 1), NA())</f>
        <v>#N/A</v>
      </c>
      <c r="K181" s="330" t="e">
        <f>IF(ISNUMBER(Regressions!L191),ROUND(Regressions!L191, 1), NA())</f>
        <v>#N/A</v>
      </c>
      <c r="L181" s="229">
        <f>IF(ISNUMBER(Regressions!M191),ROUND(Regressions!M191, 1), NA())</f>
        <v>87.3</v>
      </c>
      <c r="M181" s="331" t="e">
        <f>IF(ISNUMBER(Regressions!N191),ROUND(Regressions!N191, 1), NA())</f>
        <v>#N/A</v>
      </c>
      <c r="N181" s="228" t="e">
        <f>IF(ISNUMBER(Regressions!O191),ROUND(Regressions!O191, 1), NA())</f>
        <v>#N/A</v>
      </c>
      <c r="O181" s="332" t="e">
        <f>IF(ISNUMBER(Regressions!Q191),ROUND(Regressions!Q191, 1), NA())</f>
        <v>#N/A</v>
      </c>
      <c r="P181" s="330" t="e">
        <f>IF(ISNUMBER(Regressions!R191),ROUND(Regressions!R191, 1), NA())</f>
        <v>#N/A</v>
      </c>
      <c r="Q181" s="206">
        <f>IF(ISNUMBER(Regressions!S191),ROUND(Regressions!S191, 1), NA())</f>
        <v>87.3</v>
      </c>
      <c r="R181" s="331" t="e">
        <f>IF(ISNUMBER(Regressions!T191),ROUND(Regressions!T191, 1), NA())</f>
        <v>#N/A</v>
      </c>
      <c r="S181" s="228" t="e">
        <f>IF(ISNUMBER(Regressions!U191),ROUND(Regressions!U191, 1), NA())</f>
        <v>#N/A</v>
      </c>
    </row>
    <row xmlns:x14ac="http://schemas.microsoft.com/office/spreadsheetml/2009/9/ac" r="182" x14ac:dyDescent="0.2">
      <c r="A182" s="334" t="str">
        <f>IF(ISBLANK(Regressions!A192), " ", Regressions!A192)</f>
        <v>Romania</v>
      </c>
      <c r="B182" s="335">
        <f>IF(ISBLANK(Regressions!B192), " ", Regressions!B192)</f>
        <v>2023</v>
      </c>
      <c r="C182" s="336" t="str">
        <f>IF(ISBLANK(Regressions!C192), " ", Regressions!C192)</f>
        <v>Secondary</v>
      </c>
      <c r="D182" s="337">
        <f>IF(ISBLANK(Regressions!D192), " ", Regressions!D192)</f>
        <v>1768922</v>
      </c>
      <c r="E182" s="338" t="e">
        <f>IF(ISNUMBER(Regressions!E192),ROUND(Regressions!E192, 1), NA())</f>
        <v>#N/A</v>
      </c>
      <c r="F182" s="339" t="e">
        <f>IF(ISNUMBER(Regressions!F192),ROUND(Regressions!F192, 1), NA())</f>
        <v>#N/A</v>
      </c>
      <c r="G182" s="340">
        <f>IF(ISNUMBER(Regressions!G192),ROUND(Regressions!G192, 1), NA())</f>
        <v>84.7</v>
      </c>
      <c r="H182" s="341" t="e">
        <f>IF(ISNUMBER(Regressions!H192),ROUND(Regressions!H192, 1), NA())</f>
        <v>#N/A</v>
      </c>
      <c r="I182" s="342" t="e">
        <f>IF(ISNUMBER(Regressions!I192),ROUND(Regressions!I192, 1), NA())</f>
        <v>#N/A</v>
      </c>
      <c r="J182" s="343" t="e">
        <f>IF(ISNUMBER(Regressions!K192),ROUND(Regressions!K192, 1), NA())</f>
        <v>#N/A</v>
      </c>
      <c r="K182" s="339" t="e">
        <f>IF(ISNUMBER(Regressions!L192),ROUND(Regressions!L192, 1), NA())</f>
        <v>#N/A</v>
      </c>
      <c r="L182" s="344">
        <f>IF(ISNUMBER(Regressions!M192),ROUND(Regressions!M192, 1), NA())</f>
        <v>87.3</v>
      </c>
      <c r="M182" s="341" t="e">
        <f>IF(ISNUMBER(Regressions!N192),ROUND(Regressions!N192, 1), NA())</f>
        <v>#N/A</v>
      </c>
      <c r="N182" s="342" t="e">
        <f>IF(ISNUMBER(Regressions!O192),ROUND(Regressions!O192, 1), NA())</f>
        <v>#N/A</v>
      </c>
      <c r="O182" s="343" t="e">
        <f>IF(ISNUMBER(Regressions!Q192),ROUND(Regressions!Q192, 1), NA())</f>
        <v>#N/A</v>
      </c>
      <c r="P182" s="339" t="e">
        <f>IF(ISNUMBER(Regressions!R192),ROUND(Regressions!R192, 1), NA())</f>
        <v>#N/A</v>
      </c>
      <c r="Q182" s="345">
        <f>IF(ISNUMBER(Regressions!S192),ROUND(Regressions!S192, 1), NA())</f>
        <v>87.3</v>
      </c>
      <c r="R182" s="341" t="e">
        <f>IF(ISNUMBER(Regressions!T192),ROUND(Regressions!T192, 1), NA())</f>
        <v>#N/A</v>
      </c>
      <c r="S182" s="342" t="e">
        <f>IF(ISNUMBER(Regressions!U192),ROUND(Regressions!U192, 1), NA())</f>
        <v>#N/A</v>
      </c>
    </row>
    <row xmlns:x14ac="http://schemas.microsoft.com/office/spreadsheetml/2009/9/ac" r="183" hidden="true" x14ac:dyDescent="0.2">
      <c r="A183" s="327" t="str">
        <f>IF(ISBLANK(Regressions!A193), " ", Regressions!A193)</f>
        <v>Romania</v>
      </c>
      <c r="B183" s="328">
        <f>IF(ISBLANK(Regressions!B193), " ", Regressions!B193)</f>
        <v>2024</v>
      </c>
      <c r="C183" s="333" t="str">
        <f>IF(ISBLANK(Regressions!C193), " ", Regressions!C193)</f>
        <v>Secondary</v>
      </c>
      <c r="D183" s="329" t="str">
        <f>IF(ISBLANK(Regressions!D193), " ", Regressions!D193)</f>
        <v> </v>
      </c>
      <c r="E183" s="205" t="e">
        <f>IF(ISNUMBER(Regressions!E193),ROUND(Regressions!E193, 1), NA())</f>
        <v>#N/A</v>
      </c>
      <c r="F183" s="330" t="e">
        <f>IF(ISNUMBER(Regressions!F193),ROUND(Regressions!F193, 1), NA())</f>
        <v>#N/A</v>
      </c>
      <c r="G183" s="227" t="e">
        <f>IF(ISNUMBER(Regressions!G193),ROUND(Regressions!G193, 1), NA())</f>
        <v>#N/A</v>
      </c>
      <c r="H183" s="331" t="e">
        <f>IF(ISNUMBER(Regressions!H193),ROUND(Regressions!H193, 1), NA())</f>
        <v>#N/A</v>
      </c>
      <c r="I183" s="228" t="e">
        <f>IF(ISNUMBER(Regressions!I193),ROUND(Regressions!I193, 1), NA())</f>
        <v>#N/A</v>
      </c>
      <c r="J183" s="332" t="e">
        <f>IF(ISNUMBER(Regressions!K193),ROUND(Regressions!K193, 1), NA())</f>
        <v>#N/A</v>
      </c>
      <c r="K183" s="330" t="e">
        <f>IF(ISNUMBER(Regressions!L193),ROUND(Regressions!L193, 1), NA())</f>
        <v>#N/A</v>
      </c>
      <c r="L183" s="229" t="e">
        <f>IF(ISNUMBER(Regressions!M193),ROUND(Regressions!M193, 1), NA())</f>
        <v>#N/A</v>
      </c>
      <c r="M183" s="331" t="e">
        <f>IF(ISNUMBER(Regressions!N193),ROUND(Regressions!N193, 1), NA())</f>
        <v>#N/A</v>
      </c>
      <c r="N183" s="228" t="e">
        <f>IF(ISNUMBER(Regressions!O193),ROUND(Regressions!O193, 1), NA())</f>
        <v>#N/A</v>
      </c>
      <c r="O183" s="332" t="e">
        <f>IF(ISNUMBER(Regressions!Q193),ROUND(Regressions!Q193, 1), NA())</f>
        <v>#N/A</v>
      </c>
      <c r="P183" s="330" t="e">
        <f>IF(ISNUMBER(Regressions!R193),ROUND(Regressions!R193, 1), NA())</f>
        <v>#N/A</v>
      </c>
      <c r="Q183" s="206" t="e">
        <f>IF(ISNUMBER(Regressions!S193),ROUND(Regressions!S193, 1), NA())</f>
        <v>#N/A</v>
      </c>
      <c r="R183" s="331" t="e">
        <f>IF(ISNUMBER(Regressions!T193),ROUND(Regressions!T193, 1), NA())</f>
        <v>#N/A</v>
      </c>
      <c r="S183" s="228" t="e">
        <f>IF(ISNUMBER(Regressions!U193),ROUND(Regressions!U193, 1), NA())</f>
        <v>#N/A</v>
      </c>
    </row>
    <row xmlns:x14ac="http://schemas.microsoft.com/office/spreadsheetml/2009/9/ac" r="184" hidden="true" x14ac:dyDescent="0.2">
      <c r="A184" s="327" t="str">
        <f>IF(ISBLANK(Regressions!A194), " ", Regressions!A194)</f>
        <v>Romania</v>
      </c>
      <c r="B184" s="328">
        <f>IF(ISBLANK(Regressions!B194), " ", Regressions!B194)</f>
        <v>2025</v>
      </c>
      <c r="C184" s="333" t="str">
        <f>IF(ISBLANK(Regressions!C194), " ", Regressions!C194)</f>
        <v>Secondary</v>
      </c>
      <c r="D184" s="329" t="str">
        <f>IF(ISBLANK(Regressions!D194), " ", Regressions!D194)</f>
        <v> </v>
      </c>
      <c r="E184" s="205" t="e">
        <f>IF(ISNUMBER(Regressions!E194),ROUND(Regressions!E194, 1), NA())</f>
        <v>#N/A</v>
      </c>
      <c r="F184" s="330" t="e">
        <f>IF(ISNUMBER(Regressions!F194),ROUND(Regressions!F194, 1), NA())</f>
        <v>#N/A</v>
      </c>
      <c r="G184" s="227" t="e">
        <f>IF(ISNUMBER(Regressions!G194),ROUND(Regressions!G194, 1), NA())</f>
        <v>#N/A</v>
      </c>
      <c r="H184" s="331" t="e">
        <f>IF(ISNUMBER(Regressions!H194),ROUND(Regressions!H194, 1), NA())</f>
        <v>#N/A</v>
      </c>
      <c r="I184" s="228" t="e">
        <f>IF(ISNUMBER(Regressions!I194),ROUND(Regressions!I194, 1), NA())</f>
        <v>#N/A</v>
      </c>
      <c r="J184" s="332" t="e">
        <f>IF(ISNUMBER(Regressions!K194),ROUND(Regressions!K194, 1), NA())</f>
        <v>#N/A</v>
      </c>
      <c r="K184" s="330" t="e">
        <f>IF(ISNUMBER(Regressions!L194),ROUND(Regressions!L194, 1), NA())</f>
        <v>#N/A</v>
      </c>
      <c r="L184" s="229" t="e">
        <f>IF(ISNUMBER(Regressions!M194),ROUND(Regressions!M194, 1), NA())</f>
        <v>#N/A</v>
      </c>
      <c r="M184" s="331" t="e">
        <f>IF(ISNUMBER(Regressions!N194),ROUND(Regressions!N194, 1), NA())</f>
        <v>#N/A</v>
      </c>
      <c r="N184" s="228" t="e">
        <f>IF(ISNUMBER(Regressions!O194),ROUND(Regressions!O194, 1), NA())</f>
        <v>#N/A</v>
      </c>
      <c r="O184" s="332" t="e">
        <f>IF(ISNUMBER(Regressions!Q194),ROUND(Regressions!Q194, 1), NA())</f>
        <v>#N/A</v>
      </c>
      <c r="P184" s="330" t="e">
        <f>IF(ISNUMBER(Regressions!R194),ROUND(Regressions!R194, 1), NA())</f>
        <v>#N/A</v>
      </c>
      <c r="Q184" s="206" t="e">
        <f>IF(ISNUMBER(Regressions!S194),ROUND(Regressions!S194, 1), NA())</f>
        <v>#N/A</v>
      </c>
      <c r="R184" s="331" t="e">
        <f>IF(ISNUMBER(Regressions!T194),ROUND(Regressions!T194, 1), NA())</f>
        <v>#N/A</v>
      </c>
      <c r="S184" s="228" t="e">
        <f>IF(ISNUMBER(Regressions!U194),ROUND(Regressions!U194, 1), NA())</f>
        <v>#N/A</v>
      </c>
    </row>
    <row xmlns:x14ac="http://schemas.microsoft.com/office/spreadsheetml/2009/9/ac" r="185" hidden="true" x14ac:dyDescent="0.2">
      <c r="A185" s="327" t="str">
        <f>IF(ISBLANK(Regressions!A195), " ", Regressions!A195)</f>
        <v>Romania</v>
      </c>
      <c r="B185" s="328">
        <f>IF(ISBLANK(Regressions!B195), " ", Regressions!B195)</f>
        <v>2026</v>
      </c>
      <c r="C185" s="333" t="str">
        <f>IF(ISBLANK(Regressions!C195), " ", Regressions!C195)</f>
        <v>Secondary</v>
      </c>
      <c r="D185" s="329" t="str">
        <f>IF(ISBLANK(Regressions!D195), " ", Regressions!D195)</f>
        <v> </v>
      </c>
      <c r="E185" s="205" t="e">
        <f>IF(ISNUMBER(Regressions!E195),ROUND(Regressions!E195, 1), NA())</f>
        <v>#N/A</v>
      </c>
      <c r="F185" s="330" t="e">
        <f>IF(ISNUMBER(Regressions!F195),ROUND(Regressions!F195, 1), NA())</f>
        <v>#N/A</v>
      </c>
      <c r="G185" s="227" t="e">
        <f>IF(ISNUMBER(Regressions!G195),ROUND(Regressions!G195, 1), NA())</f>
        <v>#N/A</v>
      </c>
      <c r="H185" s="331" t="e">
        <f>IF(ISNUMBER(Regressions!H195),ROUND(Regressions!H195, 1), NA())</f>
        <v>#N/A</v>
      </c>
      <c r="I185" s="228" t="e">
        <f>IF(ISNUMBER(Regressions!I195),ROUND(Regressions!I195, 1), NA())</f>
        <v>#N/A</v>
      </c>
      <c r="J185" s="332" t="e">
        <f>IF(ISNUMBER(Regressions!K195),ROUND(Regressions!K195, 1), NA())</f>
        <v>#N/A</v>
      </c>
      <c r="K185" s="330" t="e">
        <f>IF(ISNUMBER(Regressions!L195),ROUND(Regressions!L195, 1), NA())</f>
        <v>#N/A</v>
      </c>
      <c r="L185" s="229" t="e">
        <f>IF(ISNUMBER(Regressions!M195),ROUND(Regressions!M195, 1), NA())</f>
        <v>#N/A</v>
      </c>
      <c r="M185" s="331" t="e">
        <f>IF(ISNUMBER(Regressions!N195),ROUND(Regressions!N195, 1), NA())</f>
        <v>#N/A</v>
      </c>
      <c r="N185" s="228" t="e">
        <f>IF(ISNUMBER(Regressions!O195),ROUND(Regressions!O195, 1), NA())</f>
        <v>#N/A</v>
      </c>
      <c r="O185" s="332" t="e">
        <f>IF(ISNUMBER(Regressions!Q195),ROUND(Regressions!Q195, 1), NA())</f>
        <v>#N/A</v>
      </c>
      <c r="P185" s="330" t="e">
        <f>IF(ISNUMBER(Regressions!R195),ROUND(Regressions!R195, 1), NA())</f>
        <v>#N/A</v>
      </c>
      <c r="Q185" s="206" t="e">
        <f>IF(ISNUMBER(Regressions!S195),ROUND(Regressions!S195, 1), NA())</f>
        <v>#N/A</v>
      </c>
      <c r="R185" s="331" t="e">
        <f>IF(ISNUMBER(Regressions!T195),ROUND(Regressions!T195, 1), NA())</f>
        <v>#N/A</v>
      </c>
      <c r="S185" s="228" t="e">
        <f>IF(ISNUMBER(Regressions!U195),ROUND(Regressions!U195, 1), NA())</f>
        <v>#N/A</v>
      </c>
    </row>
    <row xmlns:x14ac="http://schemas.microsoft.com/office/spreadsheetml/2009/9/ac" r="186" hidden="true" x14ac:dyDescent="0.2">
      <c r="A186" s="327" t="str">
        <f>IF(ISBLANK(Regressions!A196), " ", Regressions!A196)</f>
        <v>Romania</v>
      </c>
      <c r="B186" s="328">
        <f>IF(ISBLANK(Regressions!B196), " ", Regressions!B196)</f>
        <v>2027</v>
      </c>
      <c r="C186" s="333" t="str">
        <f>IF(ISBLANK(Regressions!C196), " ", Regressions!C196)</f>
        <v>Secondary</v>
      </c>
      <c r="D186" s="329" t="str">
        <f>IF(ISBLANK(Regressions!D196), " ", Regressions!D196)</f>
        <v> </v>
      </c>
      <c r="E186" s="205" t="e">
        <f>IF(ISNUMBER(Regressions!E196),ROUND(Regressions!E196, 1), NA())</f>
        <v>#N/A</v>
      </c>
      <c r="F186" s="330" t="e">
        <f>IF(ISNUMBER(Regressions!F196),ROUND(Regressions!F196, 1), NA())</f>
        <v>#N/A</v>
      </c>
      <c r="G186" s="227" t="e">
        <f>IF(ISNUMBER(Regressions!G196),ROUND(Regressions!G196, 1), NA())</f>
        <v>#N/A</v>
      </c>
      <c r="H186" s="331" t="e">
        <f>IF(ISNUMBER(Regressions!H196),ROUND(Regressions!H196, 1), NA())</f>
        <v>#N/A</v>
      </c>
      <c r="I186" s="228" t="e">
        <f>IF(ISNUMBER(Regressions!I196),ROUND(Regressions!I196, 1), NA())</f>
        <v>#N/A</v>
      </c>
      <c r="J186" s="332" t="e">
        <f>IF(ISNUMBER(Regressions!K196),ROUND(Regressions!K196, 1), NA())</f>
        <v>#N/A</v>
      </c>
      <c r="K186" s="330" t="e">
        <f>IF(ISNUMBER(Regressions!L196),ROUND(Regressions!L196, 1), NA())</f>
        <v>#N/A</v>
      </c>
      <c r="L186" s="229" t="e">
        <f>IF(ISNUMBER(Regressions!M196),ROUND(Regressions!M196, 1), NA())</f>
        <v>#N/A</v>
      </c>
      <c r="M186" s="331" t="e">
        <f>IF(ISNUMBER(Regressions!N196),ROUND(Regressions!N196, 1), NA())</f>
        <v>#N/A</v>
      </c>
      <c r="N186" s="228" t="e">
        <f>IF(ISNUMBER(Regressions!O196),ROUND(Regressions!O196, 1), NA())</f>
        <v>#N/A</v>
      </c>
      <c r="O186" s="332" t="e">
        <f>IF(ISNUMBER(Regressions!Q196),ROUND(Regressions!Q196, 1), NA())</f>
        <v>#N/A</v>
      </c>
      <c r="P186" s="330" t="e">
        <f>IF(ISNUMBER(Regressions!R196),ROUND(Regressions!R196, 1), NA())</f>
        <v>#N/A</v>
      </c>
      <c r="Q186" s="206" t="e">
        <f>IF(ISNUMBER(Regressions!S196),ROUND(Regressions!S196, 1), NA())</f>
        <v>#N/A</v>
      </c>
      <c r="R186" s="331" t="e">
        <f>IF(ISNUMBER(Regressions!T196),ROUND(Regressions!T196, 1), NA())</f>
        <v>#N/A</v>
      </c>
      <c r="S186" s="228" t="e">
        <f>IF(ISNUMBER(Regressions!U196),ROUND(Regressions!U196, 1), NA())</f>
        <v>#N/A</v>
      </c>
    </row>
    <row xmlns:x14ac="http://schemas.microsoft.com/office/spreadsheetml/2009/9/ac" r="187" hidden="true" x14ac:dyDescent="0.2">
      <c r="A187" s="327" t="str">
        <f>IF(ISBLANK(Regressions!A197), " ", Regressions!A197)</f>
        <v>Romania</v>
      </c>
      <c r="B187" s="328">
        <f>IF(ISBLANK(Regressions!B197), " ", Regressions!B197)</f>
        <v>2028</v>
      </c>
      <c r="C187" s="333" t="str">
        <f>IF(ISBLANK(Regressions!C197), " ", Regressions!C197)</f>
        <v>Secondary</v>
      </c>
      <c r="D187" s="329" t="str">
        <f>IF(ISBLANK(Regressions!D197), " ", Regressions!D197)</f>
        <v> </v>
      </c>
      <c r="E187" s="205" t="e">
        <f>IF(ISNUMBER(Regressions!E197),ROUND(Regressions!E197, 1), NA())</f>
        <v>#N/A</v>
      </c>
      <c r="F187" s="330" t="e">
        <f>IF(ISNUMBER(Regressions!F197),ROUND(Regressions!F197, 1), NA())</f>
        <v>#N/A</v>
      </c>
      <c r="G187" s="227" t="e">
        <f>IF(ISNUMBER(Regressions!G197),ROUND(Regressions!G197, 1), NA())</f>
        <v>#N/A</v>
      </c>
      <c r="H187" s="331" t="e">
        <f>IF(ISNUMBER(Regressions!H197),ROUND(Regressions!H197, 1), NA())</f>
        <v>#N/A</v>
      </c>
      <c r="I187" s="228" t="e">
        <f>IF(ISNUMBER(Regressions!I197),ROUND(Regressions!I197, 1), NA())</f>
        <v>#N/A</v>
      </c>
      <c r="J187" s="332" t="e">
        <f>IF(ISNUMBER(Regressions!K197),ROUND(Regressions!K197, 1), NA())</f>
        <v>#N/A</v>
      </c>
      <c r="K187" s="330" t="e">
        <f>IF(ISNUMBER(Regressions!L197),ROUND(Regressions!L197, 1), NA())</f>
        <v>#N/A</v>
      </c>
      <c r="L187" s="229" t="e">
        <f>IF(ISNUMBER(Regressions!M197),ROUND(Regressions!M197, 1), NA())</f>
        <v>#N/A</v>
      </c>
      <c r="M187" s="331" t="e">
        <f>IF(ISNUMBER(Regressions!N197),ROUND(Regressions!N197, 1), NA())</f>
        <v>#N/A</v>
      </c>
      <c r="N187" s="228" t="e">
        <f>IF(ISNUMBER(Regressions!O197),ROUND(Regressions!O197, 1), NA())</f>
        <v>#N/A</v>
      </c>
      <c r="O187" s="332" t="e">
        <f>IF(ISNUMBER(Regressions!Q197),ROUND(Regressions!Q197, 1), NA())</f>
        <v>#N/A</v>
      </c>
      <c r="P187" s="330" t="e">
        <f>IF(ISNUMBER(Regressions!R197),ROUND(Regressions!R197, 1), NA())</f>
        <v>#N/A</v>
      </c>
      <c r="Q187" s="206" t="e">
        <f>IF(ISNUMBER(Regressions!S197),ROUND(Regressions!S197, 1), NA())</f>
        <v>#N/A</v>
      </c>
      <c r="R187" s="331" t="e">
        <f>IF(ISNUMBER(Regressions!T197),ROUND(Regressions!T197, 1), NA())</f>
        <v>#N/A</v>
      </c>
      <c r="S187" s="228" t="e">
        <f>IF(ISNUMBER(Regressions!U197),ROUND(Regressions!U197, 1), NA())</f>
        <v>#N/A</v>
      </c>
    </row>
    <row xmlns:x14ac="http://schemas.microsoft.com/office/spreadsheetml/2009/9/ac" r="188" hidden="true" x14ac:dyDescent="0.2">
      <c r="A188" s="327" t="str">
        <f>IF(ISBLANK(Regressions!A198), " ", Regressions!A198)</f>
        <v>Romania</v>
      </c>
      <c r="B188" s="328">
        <f>IF(ISBLANK(Regressions!B198), " ", Regressions!B198)</f>
        <v>2029</v>
      </c>
      <c r="C188" s="333" t="str">
        <f>IF(ISBLANK(Regressions!C198), " ", Regressions!C198)</f>
        <v>Secondary</v>
      </c>
      <c r="D188" s="329" t="str">
        <f>IF(ISBLANK(Regressions!D198), " ", Regressions!D198)</f>
        <v> </v>
      </c>
      <c r="E188" s="205" t="e">
        <f>IF(ISNUMBER(Regressions!E198),ROUND(Regressions!E198, 1), NA())</f>
        <v>#N/A</v>
      </c>
      <c r="F188" s="330" t="e">
        <f>IF(ISNUMBER(Regressions!F198),ROUND(Regressions!F198, 1), NA())</f>
        <v>#N/A</v>
      </c>
      <c r="G188" s="227" t="e">
        <f>IF(ISNUMBER(Regressions!G198),ROUND(Regressions!G198, 1), NA())</f>
        <v>#N/A</v>
      </c>
      <c r="H188" s="331" t="e">
        <f>IF(ISNUMBER(Regressions!H198),ROUND(Regressions!H198, 1), NA())</f>
        <v>#N/A</v>
      </c>
      <c r="I188" s="228" t="e">
        <f>IF(ISNUMBER(Regressions!I198),ROUND(Regressions!I198, 1), NA())</f>
        <v>#N/A</v>
      </c>
      <c r="J188" s="332" t="e">
        <f>IF(ISNUMBER(Regressions!K198),ROUND(Regressions!K198, 1), NA())</f>
        <v>#N/A</v>
      </c>
      <c r="K188" s="330" t="e">
        <f>IF(ISNUMBER(Regressions!L198),ROUND(Regressions!L198, 1), NA())</f>
        <v>#N/A</v>
      </c>
      <c r="L188" s="229" t="e">
        <f>IF(ISNUMBER(Regressions!M198),ROUND(Regressions!M198, 1), NA())</f>
        <v>#N/A</v>
      </c>
      <c r="M188" s="331" t="e">
        <f>IF(ISNUMBER(Regressions!N198),ROUND(Regressions!N198, 1), NA())</f>
        <v>#N/A</v>
      </c>
      <c r="N188" s="228" t="e">
        <f>IF(ISNUMBER(Regressions!O198),ROUND(Regressions!O198, 1), NA())</f>
        <v>#N/A</v>
      </c>
      <c r="O188" s="332" t="e">
        <f>IF(ISNUMBER(Regressions!Q198),ROUND(Regressions!Q198, 1), NA())</f>
        <v>#N/A</v>
      </c>
      <c r="P188" s="330" t="e">
        <f>IF(ISNUMBER(Regressions!R198),ROUND(Regressions!R198, 1), NA())</f>
        <v>#N/A</v>
      </c>
      <c r="Q188" s="206" t="e">
        <f>IF(ISNUMBER(Regressions!S198),ROUND(Regressions!S198, 1), NA())</f>
        <v>#N/A</v>
      </c>
      <c r="R188" s="331" t="e">
        <f>IF(ISNUMBER(Regressions!T198),ROUND(Regressions!T198, 1), NA())</f>
        <v>#N/A</v>
      </c>
      <c r="S188" s="228" t="e">
        <f>IF(ISNUMBER(Regressions!U198),ROUND(Regressions!U198, 1), NA())</f>
        <v>#N/A</v>
      </c>
    </row>
    <row xmlns:x14ac="http://schemas.microsoft.com/office/spreadsheetml/2009/9/ac" r="189" hidden="true" x14ac:dyDescent="0.2">
      <c r="A189" s="327" t="str">
        <f>IF(ISBLANK(Regressions!A199), " ", Regressions!A199)</f>
        <v>Romania</v>
      </c>
      <c r="B189" s="328">
        <f>IF(ISBLANK(Regressions!B199), " ", Regressions!B199)</f>
        <v>2030</v>
      </c>
      <c r="C189" s="333" t="str">
        <f>IF(ISBLANK(Regressions!C199), " ", Regressions!C199)</f>
        <v>Secondary</v>
      </c>
      <c r="D189" s="329" t="str">
        <f>IF(ISBLANK(Regressions!D199), " ", Regressions!D199)</f>
        <v> </v>
      </c>
      <c r="E189" s="205" t="e">
        <f>IF(ISNUMBER(Regressions!E199),ROUND(Regressions!E199, 1), NA())</f>
        <v>#N/A</v>
      </c>
      <c r="F189" s="330" t="e">
        <f>IF(ISNUMBER(Regressions!F199),ROUND(Regressions!F199, 1), NA())</f>
        <v>#N/A</v>
      </c>
      <c r="G189" s="227" t="e">
        <f>IF(ISNUMBER(Regressions!G199),ROUND(Regressions!G199, 1), NA())</f>
        <v>#N/A</v>
      </c>
      <c r="H189" s="331" t="e">
        <f>IF(ISNUMBER(Regressions!H199),ROUND(Regressions!H199, 1), NA())</f>
        <v>#N/A</v>
      </c>
      <c r="I189" s="228" t="e">
        <f>IF(ISNUMBER(Regressions!I199),ROUND(Regressions!I199, 1), NA())</f>
        <v>#N/A</v>
      </c>
      <c r="J189" s="332" t="e">
        <f>IF(ISNUMBER(Regressions!K199),ROUND(Regressions!K199, 1), NA())</f>
        <v>#N/A</v>
      </c>
      <c r="K189" s="330" t="e">
        <f>IF(ISNUMBER(Regressions!L199),ROUND(Regressions!L199, 1), NA())</f>
        <v>#N/A</v>
      </c>
      <c r="L189" s="229" t="e">
        <f>IF(ISNUMBER(Regressions!M199),ROUND(Regressions!M199, 1), NA())</f>
        <v>#N/A</v>
      </c>
      <c r="M189" s="331" t="e">
        <f>IF(ISNUMBER(Regressions!N199),ROUND(Regressions!N199, 1), NA())</f>
        <v>#N/A</v>
      </c>
      <c r="N189" s="228" t="e">
        <f>IF(ISNUMBER(Regressions!O199),ROUND(Regressions!O199, 1), NA())</f>
        <v>#N/A</v>
      </c>
      <c r="O189" s="332" t="e">
        <f>IF(ISNUMBER(Regressions!Q199),ROUND(Regressions!Q199, 1), NA())</f>
        <v>#N/A</v>
      </c>
      <c r="P189" s="330" t="e">
        <f>IF(ISNUMBER(Regressions!R199),ROUND(Regressions!R199, 1), NA())</f>
        <v>#N/A</v>
      </c>
      <c r="Q189" s="206" t="e">
        <f>IF(ISNUMBER(Regressions!S199),ROUND(Regressions!S199, 1), NA())</f>
        <v>#N/A</v>
      </c>
      <c r="R189" s="331" t="e">
        <f>IF(ISNUMBER(Regressions!T199),ROUND(Regressions!T199, 1), NA())</f>
        <v>#N/A</v>
      </c>
      <c r="S189" s="228" t="e">
        <f>IF(ISNUMBER(Regressions!U199),ROUND(Regressions!U199, 1), NA())</f>
        <v>#N/A</v>
      </c>
    </row>
    <row xmlns:x14ac="http://schemas.microsoft.com/office/spreadsheetml/2009/9/ac" r="211" x14ac:dyDescent="0.2">
      <c r="A211" s="388"/>
      <c r="B211" s="389"/>
      <c r="C211" s="390"/>
      <c r="D211" s="376"/>
      <c r="E211" s="212"/>
      <c r="G211" s="391"/>
      <c r="H211" s="212"/>
      <c r="I211" s="391"/>
      <c r="J211" s="392"/>
      <c r="K211" s="392"/>
      <c r="M211" s="392"/>
      <c r="N211" s="393"/>
      <c r="O211" s="376"/>
      <c r="P211" s="376"/>
      <c r="Q211" s="376"/>
      <c r="R211" s="376"/>
      <c r="S211" s="376"/>
      <c r="T211" s="376"/>
      <c r="U211" s="376"/>
      <c r="V211" s="376"/>
      <c r="W211" s="376"/>
      <c r="X211" s="376"/>
      <c r="Y211" s="376"/>
      <c r="Z211" s="376"/>
      <c r="AA211" s="376"/>
      <c r="AB211" s="376"/>
      <c r="AC211" s="37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5" customWidth="true"/>
    <col min="2" max="2" width="9" style="25"/>
    <col min="3" max="3" width="5" style="25" customWidth="true"/>
    <col min="4" max="21" width="3.875" style="25" customWidth="true"/>
    <col min="22" max="22" width="3.875" style="78" customWidth="true"/>
    <col min="23" max="26" width="3.875" style="45" customWidth="true"/>
    <col min="27" max="27" width="3.875" style="78" customWidth="true"/>
    <col min="28" max="31" width="3.875" style="45" customWidth="true"/>
    <col min="32" max="32" width="3.875" style="78" customWidth="true"/>
    <col min="33" max="36" width="3.875" style="45" customWidth="true"/>
    <col min="37" max="37" width="3.875" style="78" customWidth="true"/>
    <col min="38" max="41" width="3.875" style="45" customWidth="true"/>
    <col min="42" max="42" width="3.875" style="78" customWidth="true"/>
    <col min="43" max="46" width="3.875" style="45" customWidth="true"/>
    <col min="47" max="47" width="3.875" style="78" customWidth="true"/>
    <col min="48" max="51" width="3.875" style="45" customWidth="true"/>
    <col min="52" max="52" width="3.875" style="56" customWidth="true"/>
    <col min="53" max="69" width="3.875" style="39" customWidth="true"/>
    <col min="70" max="70" width="9" style="25" hidden="true" customWidth="true"/>
    <col min="71" max="136" width="3.875" style="25" hidden="true" customWidth="true"/>
    <col min="137" max="137" width="9" style="25" hidden="true" customWidth="true"/>
    <col min="138" max="227" width="0.0" style="25" hidden="true" customWidth="true"/>
    <col min="228" max="16384" width="9" style="25"/>
  </cols>
  <sheetData>
    <row xmlns:x14ac="http://schemas.microsoft.com/office/spreadsheetml/2009/9/ac" r="1" ht="18" x14ac:dyDescent="0.25">
      <c r="A1" s="30" t="s">
        <v>59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row>
    <row xmlns:x14ac="http://schemas.microsoft.com/office/spreadsheetml/2009/9/ac" r="2" ht="15.75" x14ac:dyDescent="0.25">
      <c r="A2" s="32" t="s">
        <v>37</v>
      </c>
      <c r="B2" s="32"/>
      <c r="C2" s="32"/>
      <c r="D2" s="230" t="s">
        <v>13</v>
      </c>
      <c r="E2" s="31"/>
      <c r="F2" s="31"/>
      <c r="G2" s="48"/>
      <c r="H2" s="31"/>
      <c r="I2" s="31"/>
      <c r="J2" s="48"/>
      <c r="K2" s="33"/>
      <c r="L2" s="33"/>
      <c r="M2" s="48"/>
      <c r="N2" s="33"/>
      <c r="O2" s="33"/>
      <c r="P2" s="48"/>
      <c r="Q2" s="33"/>
      <c r="R2" s="33"/>
      <c r="S2" s="48"/>
      <c r="T2" s="33"/>
      <c r="U2" s="33"/>
      <c r="V2" s="231" t="s">
        <v>14</v>
      </c>
      <c r="W2" s="28"/>
      <c r="X2" s="33"/>
      <c r="Y2" s="33"/>
      <c r="Z2" s="33"/>
      <c r="AA2" s="47"/>
      <c r="AB2" s="33"/>
      <c r="AC2" s="33"/>
      <c r="AD2" s="33"/>
      <c r="AE2" s="33"/>
      <c r="AF2" s="47"/>
      <c r="AG2" s="33"/>
      <c r="AH2" s="33"/>
      <c r="AI2" s="33"/>
      <c r="AJ2" s="33"/>
      <c r="AK2" s="47"/>
      <c r="AL2" s="33"/>
      <c r="AM2" s="33"/>
      <c r="AN2" s="33"/>
      <c r="AO2" s="33"/>
      <c r="AP2" s="47"/>
      <c r="AQ2" s="33"/>
      <c r="AR2" s="33"/>
      <c r="AS2" s="33"/>
      <c r="AT2" s="33"/>
      <c r="AU2" s="47"/>
      <c r="AV2" s="33"/>
      <c r="AW2" s="33"/>
      <c r="AX2" s="33"/>
      <c r="AY2" s="33"/>
      <c r="AZ2" s="98" t="s">
        <v>15</v>
      </c>
      <c r="BA2" s="28"/>
      <c r="BB2" s="35"/>
      <c r="BC2" s="35"/>
      <c r="BD2" s="34"/>
      <c r="BE2" s="34"/>
      <c r="BF2" s="34"/>
      <c r="BG2" s="34"/>
      <c r="BH2" s="34"/>
      <c r="BI2" s="34"/>
      <c r="BJ2" s="34"/>
      <c r="BK2" s="34"/>
      <c r="BL2" s="34"/>
      <c r="BM2" s="34"/>
      <c r="BN2" s="34"/>
      <c r="BO2" s="34"/>
      <c r="BP2" s="34"/>
      <c r="BQ2" s="34"/>
    </row>
    <row xmlns:x14ac="http://schemas.microsoft.com/office/spreadsheetml/2009/9/ac" r="3" ht="14.25" x14ac:dyDescent="0.2">
      <c r="A3" s="36"/>
      <c r="B3" s="31"/>
      <c r="C3" s="31"/>
      <c r="D3" s="37" t="s">
        <v>7</v>
      </c>
      <c r="E3" s="37"/>
      <c r="F3" s="37"/>
      <c r="G3" s="37" t="s">
        <v>1</v>
      </c>
      <c r="I3" s="37"/>
      <c r="J3" s="37" t="s">
        <v>2</v>
      </c>
      <c r="L3" s="37"/>
      <c r="M3" s="37" t="s">
        <v>16</v>
      </c>
      <c r="O3" s="37"/>
      <c r="P3" s="37" t="s">
        <v>17</v>
      </c>
      <c r="Q3" s="37"/>
      <c r="R3" s="37"/>
      <c r="S3" s="37" t="s">
        <v>18</v>
      </c>
      <c r="U3" s="37"/>
      <c r="V3" s="37" t="s">
        <v>7</v>
      </c>
      <c r="W3" s="28"/>
      <c r="X3" s="37"/>
      <c r="Y3" s="37"/>
      <c r="Z3" s="37"/>
      <c r="AA3" s="37" t="s">
        <v>1</v>
      </c>
      <c r="AB3" s="37"/>
      <c r="AC3" s="37"/>
      <c r="AD3" s="37"/>
      <c r="AE3" s="37"/>
      <c r="AF3" s="37" t="s">
        <v>2</v>
      </c>
      <c r="AG3" s="28"/>
      <c r="AH3" s="37"/>
      <c r="AI3" s="37"/>
      <c r="AJ3" s="37"/>
      <c r="AK3" s="37" t="s">
        <v>16</v>
      </c>
      <c r="AL3" s="37"/>
      <c r="AM3" s="37"/>
      <c r="AN3" s="37"/>
      <c r="AO3" s="37"/>
      <c r="AP3" s="37" t="s">
        <v>17</v>
      </c>
      <c r="AQ3" s="37"/>
      <c r="AR3" s="37"/>
      <c r="AS3" s="37"/>
      <c r="AT3" s="37"/>
      <c r="AU3" s="37" t="s">
        <v>18</v>
      </c>
      <c r="AV3" s="37"/>
      <c r="AW3" s="37"/>
      <c r="AX3" s="37"/>
      <c r="AY3" s="37"/>
      <c r="AZ3" s="37" t="s">
        <v>7</v>
      </c>
      <c r="BA3" s="28"/>
      <c r="BB3" s="37"/>
      <c r="BC3" s="37" t="s">
        <v>1</v>
      </c>
      <c r="BD3" s="28"/>
      <c r="BE3" s="37"/>
      <c r="BF3" s="37" t="s">
        <v>2</v>
      </c>
      <c r="BG3" s="37"/>
      <c r="BH3" s="37"/>
      <c r="BI3" s="37" t="s">
        <v>16</v>
      </c>
      <c r="BJ3" s="28"/>
      <c r="BK3" s="37"/>
      <c r="BL3" s="37" t="s">
        <v>17</v>
      </c>
      <c r="BM3" s="28"/>
      <c r="BN3" s="37"/>
      <c r="BO3" s="37" t="s">
        <v>18</v>
      </c>
      <c r="BP3" s="28"/>
      <c r="BQ3" s="37"/>
      <c r="BS3" s="37" t="s">
        <v>7</v>
      </c>
      <c r="BU3" s="37"/>
      <c r="BV3" s="37" t="s">
        <v>1</v>
      </c>
      <c r="BX3" s="37"/>
      <c r="BY3" s="37" t="s">
        <v>2</v>
      </c>
      <c r="CA3" s="37"/>
      <c r="CB3" s="37" t="s">
        <v>16</v>
      </c>
      <c r="CD3" s="37"/>
      <c r="CE3" s="37" t="s">
        <v>17</v>
      </c>
      <c r="CG3" s="37"/>
      <c r="CH3" s="37" t="s">
        <v>18</v>
      </c>
      <c r="CJ3" s="37"/>
      <c r="CK3" s="37" t="s">
        <v>7</v>
      </c>
      <c r="CM3" s="37"/>
      <c r="CN3" s="28"/>
      <c r="CO3" s="28"/>
      <c r="CP3" s="37" t="s">
        <v>1</v>
      </c>
      <c r="CR3" s="28"/>
      <c r="CS3" s="37"/>
      <c r="CT3" s="28"/>
      <c r="CU3" s="37" t="s">
        <v>2</v>
      </c>
      <c r="CW3" s="37"/>
      <c r="CX3" s="28"/>
      <c r="CY3" s="28"/>
      <c r="CZ3" s="37" t="s">
        <v>16</v>
      </c>
      <c r="DB3" s="28"/>
      <c r="DC3" s="37"/>
      <c r="DD3" s="28"/>
      <c r="DE3" s="37" t="s">
        <v>17</v>
      </c>
      <c r="DG3" s="28"/>
      <c r="DH3" s="28"/>
      <c r="DI3" s="28"/>
      <c r="DJ3" s="37" t="s">
        <v>18</v>
      </c>
      <c r="DL3" s="28"/>
      <c r="DM3" s="28"/>
      <c r="DN3" s="28"/>
      <c r="DO3" s="37" t="s">
        <v>7</v>
      </c>
      <c r="DP3" s="37"/>
      <c r="DQ3" s="37"/>
      <c r="DR3" s="37" t="s">
        <v>1</v>
      </c>
      <c r="DS3" s="37"/>
      <c r="DT3" s="37"/>
      <c r="DU3" s="37" t="s">
        <v>2</v>
      </c>
      <c r="DV3" s="37"/>
      <c r="DW3" s="37"/>
      <c r="DX3" s="37" t="s">
        <v>16</v>
      </c>
      <c r="DY3" s="37"/>
      <c r="DZ3" s="37"/>
      <c r="EA3" s="37" t="s">
        <v>17</v>
      </c>
      <c r="EB3" s="37"/>
      <c r="EC3" s="37"/>
      <c r="ED3" s="37"/>
      <c r="EE3" s="37" t="s">
        <v>18</v>
      </c>
      <c r="EF3" s="37"/>
    </row>
    <row xmlns:x14ac="http://schemas.microsoft.com/office/spreadsheetml/2009/9/ac" r="4" s="42" customFormat="true" ht="140.1" customHeight="true" x14ac:dyDescent="0.2">
      <c r="A4" s="38" t="s">
        <v>5</v>
      </c>
      <c r="B4" s="38" t="s">
        <v>6</v>
      </c>
      <c r="C4" s="38" t="s">
        <v>4</v>
      </c>
      <c r="D4" s="112" t="s">
        <v>25</v>
      </c>
      <c r="E4" s="232" t="s">
        <v>19</v>
      </c>
      <c r="F4" s="233" t="s">
        <v>172</v>
      </c>
      <c r="G4" s="112" t="s">
        <v>25</v>
      </c>
      <c r="H4" s="232" t="s">
        <v>19</v>
      </c>
      <c r="I4" s="233" t="s">
        <v>172</v>
      </c>
      <c r="J4" s="112" t="s">
        <v>25</v>
      </c>
      <c r="K4" s="232" t="s">
        <v>19</v>
      </c>
      <c r="L4" s="233" t="s">
        <v>172</v>
      </c>
      <c r="M4" s="112" t="s">
        <v>25</v>
      </c>
      <c r="N4" s="232" t="s">
        <v>19</v>
      </c>
      <c r="O4" s="233" t="s">
        <v>172</v>
      </c>
      <c r="P4" s="112" t="s">
        <v>25</v>
      </c>
      <c r="Q4" s="232" t="s">
        <v>19</v>
      </c>
      <c r="R4" s="233" t="s">
        <v>172</v>
      </c>
      <c r="S4" s="112" t="s">
        <v>25</v>
      </c>
      <c r="T4" s="232" t="s">
        <v>19</v>
      </c>
      <c r="U4" s="234" t="s">
        <v>172</v>
      </c>
      <c r="V4" s="116" t="s">
        <v>25</v>
      </c>
      <c r="W4" s="117" t="s">
        <v>19</v>
      </c>
      <c r="X4" s="117" t="s">
        <v>21</v>
      </c>
      <c r="Y4" s="117" t="s">
        <v>29</v>
      </c>
      <c r="Z4" s="119" t="s">
        <v>173</v>
      </c>
      <c r="AA4" s="116" t="s">
        <v>25</v>
      </c>
      <c r="AB4" s="117" t="s">
        <v>19</v>
      </c>
      <c r="AC4" s="117" t="s">
        <v>21</v>
      </c>
      <c r="AD4" s="117" t="s">
        <v>29</v>
      </c>
      <c r="AE4" s="119" t="s">
        <v>173</v>
      </c>
      <c r="AF4" s="116" t="s">
        <v>25</v>
      </c>
      <c r="AG4" s="117" t="s">
        <v>19</v>
      </c>
      <c r="AH4" s="117" t="s">
        <v>21</v>
      </c>
      <c r="AI4" s="117" t="s">
        <v>29</v>
      </c>
      <c r="AJ4" s="119" t="s">
        <v>173</v>
      </c>
      <c r="AK4" s="116" t="s">
        <v>25</v>
      </c>
      <c r="AL4" s="117" t="s">
        <v>19</v>
      </c>
      <c r="AM4" s="117" t="s">
        <v>21</v>
      </c>
      <c r="AN4" s="117" t="s">
        <v>29</v>
      </c>
      <c r="AO4" s="119" t="s">
        <v>173</v>
      </c>
      <c r="AP4" s="116" t="s">
        <v>25</v>
      </c>
      <c r="AQ4" s="117" t="s">
        <v>19</v>
      </c>
      <c r="AR4" s="117" t="s">
        <v>21</v>
      </c>
      <c r="AS4" s="117" t="s">
        <v>29</v>
      </c>
      <c r="AT4" s="119" t="s">
        <v>173</v>
      </c>
      <c r="AU4" s="116" t="s">
        <v>25</v>
      </c>
      <c r="AV4" s="117" t="s">
        <v>19</v>
      </c>
      <c r="AW4" s="117" t="s">
        <v>21</v>
      </c>
      <c r="AX4" s="117" t="s">
        <v>29</v>
      </c>
      <c r="AY4" s="120" t="s">
        <v>173</v>
      </c>
      <c r="AZ4" s="121" t="s">
        <v>125</v>
      </c>
      <c r="BA4" s="122" t="s">
        <v>124</v>
      </c>
      <c r="BB4" s="123" t="s">
        <v>174</v>
      </c>
      <c r="BC4" s="121" t="s">
        <v>125</v>
      </c>
      <c r="BD4" s="122" t="s">
        <v>124</v>
      </c>
      <c r="BE4" s="123" t="s">
        <v>174</v>
      </c>
      <c r="BF4" s="121" t="s">
        <v>125</v>
      </c>
      <c r="BG4" s="122" t="s">
        <v>124</v>
      </c>
      <c r="BH4" s="123" t="s">
        <v>174</v>
      </c>
      <c r="BI4" s="121" t="s">
        <v>125</v>
      </c>
      <c r="BJ4" s="122" t="s">
        <v>124</v>
      </c>
      <c r="BK4" s="123" t="s">
        <v>174</v>
      </c>
      <c r="BL4" s="121" t="s">
        <v>125</v>
      </c>
      <c r="BM4" s="122" t="s">
        <v>124</v>
      </c>
      <c r="BN4" s="123" t="s">
        <v>174</v>
      </c>
      <c r="BO4" s="121" t="s">
        <v>125</v>
      </c>
      <c r="BP4" s="122" t="s">
        <v>124</v>
      </c>
      <c r="BQ4" s="123" t="s">
        <v>174</v>
      </c>
      <c r="BS4" s="72" t="s">
        <v>25</v>
      </c>
      <c r="BT4" s="73" t="s">
        <v>19</v>
      </c>
      <c r="BU4" s="49" t="s">
        <v>38</v>
      </c>
      <c r="BV4" s="72" t="s">
        <v>25</v>
      </c>
      <c r="BW4" s="73" t="s">
        <v>19</v>
      </c>
      <c r="BX4" s="74" t="s">
        <v>104</v>
      </c>
      <c r="BY4" s="72" t="s">
        <v>25</v>
      </c>
      <c r="BZ4" s="73" t="s">
        <v>19</v>
      </c>
      <c r="CA4" s="43" t="s">
        <v>38</v>
      </c>
      <c r="CB4" s="72" t="s">
        <v>25</v>
      </c>
      <c r="CC4" s="73" t="s">
        <v>19</v>
      </c>
      <c r="CD4" s="49" t="s">
        <v>38</v>
      </c>
      <c r="CE4" s="72" t="s">
        <v>25</v>
      </c>
      <c r="CF4" s="73" t="s">
        <v>19</v>
      </c>
      <c r="CG4" s="74" t="s">
        <v>38</v>
      </c>
      <c r="CH4" s="72" t="s">
        <v>25</v>
      </c>
      <c r="CI4" s="73" t="s">
        <v>19</v>
      </c>
      <c r="CJ4" s="43" t="s">
        <v>38</v>
      </c>
      <c r="CK4" s="76" t="s">
        <v>25</v>
      </c>
      <c r="CL4" s="75" t="s">
        <v>19</v>
      </c>
      <c r="CM4" s="51" t="s">
        <v>53</v>
      </c>
      <c r="CN4" s="51" t="s">
        <v>58</v>
      </c>
      <c r="CO4" s="77" t="s">
        <v>110</v>
      </c>
      <c r="CP4" s="76" t="s">
        <v>25</v>
      </c>
      <c r="CQ4" s="75" t="s">
        <v>19</v>
      </c>
      <c r="CR4" s="44" t="s">
        <v>53</v>
      </c>
      <c r="CS4" s="44" t="s">
        <v>58</v>
      </c>
      <c r="CT4" s="51" t="s">
        <v>110</v>
      </c>
      <c r="CU4" s="76" t="s">
        <v>25</v>
      </c>
      <c r="CV4" s="75" t="s">
        <v>19</v>
      </c>
      <c r="CW4" s="51" t="s">
        <v>53</v>
      </c>
      <c r="CX4" s="51" t="s">
        <v>58</v>
      </c>
      <c r="CY4" s="77" t="s">
        <v>110</v>
      </c>
      <c r="CZ4" s="76" t="s">
        <v>25</v>
      </c>
      <c r="DA4" s="75" t="s">
        <v>19</v>
      </c>
      <c r="DB4" s="44" t="s">
        <v>53</v>
      </c>
      <c r="DC4" s="44" t="s">
        <v>58</v>
      </c>
      <c r="DD4" s="51" t="s">
        <v>110</v>
      </c>
      <c r="DE4" s="76" t="s">
        <v>25</v>
      </c>
      <c r="DF4" s="75" t="s">
        <v>19</v>
      </c>
      <c r="DG4" s="51" t="s">
        <v>53</v>
      </c>
      <c r="DH4" s="51" t="s">
        <v>58</v>
      </c>
      <c r="DI4" s="77" t="s">
        <v>110</v>
      </c>
      <c r="DJ4" s="76" t="s">
        <v>25</v>
      </c>
      <c r="DK4" s="75" t="s">
        <v>19</v>
      </c>
      <c r="DL4" s="44" t="s">
        <v>53</v>
      </c>
      <c r="DM4" s="44" t="s">
        <v>58</v>
      </c>
      <c r="DN4" s="51" t="s">
        <v>110</v>
      </c>
      <c r="DO4" s="41" t="s">
        <v>111</v>
      </c>
      <c r="DP4" s="50" t="s">
        <v>112</v>
      </c>
      <c r="DQ4" s="50" t="s">
        <v>113</v>
      </c>
      <c r="DR4" s="41" t="s">
        <v>111</v>
      </c>
      <c r="DS4" s="50" t="s">
        <v>112</v>
      </c>
      <c r="DT4" s="50" t="s">
        <v>113</v>
      </c>
      <c r="DU4" s="41" t="s">
        <v>111</v>
      </c>
      <c r="DV4" s="50" t="s">
        <v>112</v>
      </c>
      <c r="DW4" s="50" t="s">
        <v>113</v>
      </c>
      <c r="DX4" s="41" t="s">
        <v>111</v>
      </c>
      <c r="DY4" s="50" t="s">
        <v>112</v>
      </c>
      <c r="DZ4" s="50" t="s">
        <v>113</v>
      </c>
      <c r="EA4" s="41" t="s">
        <v>111</v>
      </c>
      <c r="EB4" s="50" t="s">
        <v>112</v>
      </c>
      <c r="EC4" s="50" t="s">
        <v>113</v>
      </c>
      <c r="ED4" s="41" t="s">
        <v>111</v>
      </c>
      <c r="EE4" s="50" t="s">
        <v>112</v>
      </c>
      <c r="EF4" s="50" t="s">
        <v>113</v>
      </c>
    </row>
    <row xmlns:x14ac="http://schemas.microsoft.com/office/spreadsheetml/2009/9/ac" r="5" ht="48" hidden="true" x14ac:dyDescent="0.2">
      <c r="A5" s="38" t="s">
        <v>39</v>
      </c>
      <c r="B5" s="38" t="s">
        <v>40</v>
      </c>
      <c r="C5" s="38" t="s">
        <v>41</v>
      </c>
      <c r="D5" s="112" t="s">
        <v>135</v>
      </c>
      <c r="E5" s="113" t="s">
        <v>42</v>
      </c>
      <c r="F5" s="114" t="s">
        <v>178</v>
      </c>
      <c r="G5" s="112" t="s">
        <v>136</v>
      </c>
      <c r="H5" s="113" t="s">
        <v>43</v>
      </c>
      <c r="I5" s="114" t="s">
        <v>179</v>
      </c>
      <c r="J5" s="112" t="s">
        <v>137</v>
      </c>
      <c r="K5" s="113" t="s">
        <v>44</v>
      </c>
      <c r="L5" s="114" t="s">
        <v>180</v>
      </c>
      <c r="M5" s="112" t="s">
        <v>138</v>
      </c>
      <c r="N5" s="113" t="s">
        <v>86</v>
      </c>
      <c r="O5" s="114" t="s">
        <v>181</v>
      </c>
      <c r="P5" s="112" t="s">
        <v>139</v>
      </c>
      <c r="Q5" s="113" t="s">
        <v>87</v>
      </c>
      <c r="R5" s="114" t="s">
        <v>182</v>
      </c>
      <c r="S5" s="112" t="s">
        <v>140</v>
      </c>
      <c r="T5" s="113" t="s">
        <v>88</v>
      </c>
      <c r="U5" s="115" t="s">
        <v>183</v>
      </c>
      <c r="V5" s="116" t="s">
        <v>129</v>
      </c>
      <c r="W5" s="117" t="s">
        <v>45</v>
      </c>
      <c r="X5" s="118" t="s">
        <v>65</v>
      </c>
      <c r="Y5" s="118" t="s">
        <v>66</v>
      </c>
      <c r="Z5" s="119" t="s">
        <v>184</v>
      </c>
      <c r="AA5" s="116" t="s">
        <v>130</v>
      </c>
      <c r="AB5" s="117" t="s">
        <v>46</v>
      </c>
      <c r="AC5" s="118" t="s">
        <v>67</v>
      </c>
      <c r="AD5" s="118" t="s">
        <v>68</v>
      </c>
      <c r="AE5" s="119" t="s">
        <v>185</v>
      </c>
      <c r="AF5" s="116" t="s">
        <v>131</v>
      </c>
      <c r="AG5" s="117" t="s">
        <v>47</v>
      </c>
      <c r="AH5" s="118" t="s">
        <v>69</v>
      </c>
      <c r="AI5" s="118" t="s">
        <v>70</v>
      </c>
      <c r="AJ5" s="119" t="s">
        <v>186</v>
      </c>
      <c r="AK5" s="116" t="s">
        <v>132</v>
      </c>
      <c r="AL5" s="117" t="s">
        <v>71</v>
      </c>
      <c r="AM5" s="118" t="s">
        <v>72</v>
      </c>
      <c r="AN5" s="118" t="s">
        <v>73</v>
      </c>
      <c r="AO5" s="119" t="s">
        <v>187</v>
      </c>
      <c r="AP5" s="116" t="s">
        <v>133</v>
      </c>
      <c r="AQ5" s="117" t="s">
        <v>74</v>
      </c>
      <c r="AR5" s="118" t="s">
        <v>75</v>
      </c>
      <c r="AS5" s="118" t="s">
        <v>76</v>
      </c>
      <c r="AT5" s="119" t="s">
        <v>188</v>
      </c>
      <c r="AU5" s="116" t="s">
        <v>134</v>
      </c>
      <c r="AV5" s="117" t="s">
        <v>77</v>
      </c>
      <c r="AW5" s="118" t="s">
        <v>78</v>
      </c>
      <c r="AX5" s="118" t="s">
        <v>79</v>
      </c>
      <c r="AY5" s="120" t="s">
        <v>189</v>
      </c>
      <c r="AZ5" s="121" t="s">
        <v>80</v>
      </c>
      <c r="BA5" s="122" t="s">
        <v>114</v>
      </c>
      <c r="BB5" s="123" t="s">
        <v>190</v>
      </c>
      <c r="BC5" s="121" t="s">
        <v>85</v>
      </c>
      <c r="BD5" s="122" t="s">
        <v>115</v>
      </c>
      <c r="BE5" s="123" t="s">
        <v>191</v>
      </c>
      <c r="BF5" s="121" t="s">
        <v>84</v>
      </c>
      <c r="BG5" s="122" t="s">
        <v>116</v>
      </c>
      <c r="BH5" s="123" t="s">
        <v>192</v>
      </c>
      <c r="BI5" s="121" t="s">
        <v>83</v>
      </c>
      <c r="BJ5" s="122" t="s">
        <v>117</v>
      </c>
      <c r="BK5" s="123" t="s">
        <v>193</v>
      </c>
      <c r="BL5" s="121" t="s">
        <v>82</v>
      </c>
      <c r="BM5" s="122" t="s">
        <v>118</v>
      </c>
      <c r="BN5" s="123" t="s">
        <v>194</v>
      </c>
      <c r="BO5" s="121" t="s">
        <v>81</v>
      </c>
      <c r="BP5" s="122" t="s">
        <v>119</v>
      </c>
      <c r="BQ5" s="123" t="s">
        <v>195</v>
      </c>
    </row>
    <row xmlns:x14ac="http://schemas.microsoft.com/office/spreadsheetml/2009/9/ac" r="6" x14ac:dyDescent="0.2">
      <c r="A6" s="31" t="str">
        <f>IF('Water Data'!$B$2="","",'Water Data'!$B$2)</f>
        <v>ROU_2017_PWH</v>
      </c>
      <c r="B6" s="31" t="str">
        <f>+'Water Data'!C2</f>
        <v>Other</v>
      </c>
      <c r="C6" s="325">
        <f>+IF(ISNUMBER(VALUE(MID(A6,5,4))), VALUE(MID(A6, 5,4)),"")</f>
        <v>2017</v>
      </c>
      <c r="D6" s="83" t="e">
        <f>+IF(AND(ISTEXT('Water Data'!B2),BS6="Yes"),100-'Water Data'!D4,IF(AND(ISTEXT('Water Data'!B2),BS6="No",ISNUMBER('Water Data'!D4)),CONCATENATE("[",ROUND(100-'Water Data'!D4,0),"]"),NA()))</f>
        <v>#N/A</v>
      </c>
      <c r="E6" s="83" t="e">
        <f>+IF(AND(ISTEXT('Water Data'!B2),BT6="Yes"),'Water Data'!D6,IF(AND(ISTEXT('Water Data'!B2),BT6="No",ISNUMBER('Water Data'!D6)),CONCATENATE("[",ROUND('Water Data'!D6,0),"]"),NA()))</f>
        <v>#N/A</v>
      </c>
      <c r="F6" s="83">
        <f>+IF(AND(ISTEXT('Water Data'!B2),BU6="Yes"),'Water Data'!D9,IF(AND(ISTEXT('Water Data'!B2),BU6="No",ISNUMBER('Water Data'!D9)),CONCATENATE("[",ROUND('Water Data'!D9,0),"]"),NA()))</f>
        <v>71.790000000000006</v>
      </c>
      <c r="G6" s="83" t="e">
        <f>+IF(AND(ISTEXT('Water Data'!B2),BV6="Yes"),100-'Water Data'!E4,IF(AND(ISTEXT('Water Data'!B2),BV6="No",ISNUMBER('Water Data'!E4)),CONCATENATE("[",ROUND(100-'Water Data'!E4,0),"]"),NA()))</f>
        <v>#N/A</v>
      </c>
      <c r="H6" s="83" t="e">
        <f>+IF(AND(ISTEXT('Water Data'!B2),BW6="Yes"),'Water Data'!E6,IF(AND(ISTEXT('Water Data'!B2),BW6="No",ISNUMBER('Water Data'!E6)),CONCATENATE("[",ROUND('Water Data'!E6,0),"]"),NA()))</f>
        <v>#N/A</v>
      </c>
      <c r="I6" s="83" t="e">
        <f>+IF(AND(ISTEXT('Water Data'!B2),BX6="Yes"),'Water Data'!E9,IF(AND(ISTEXT('Water Data'!B2),BX6="No",ISNUMBER('Water Data'!E9)),CONCATENATE("[",ROUND('Water Data'!E9,0),"]"),NA()))</f>
        <v>#N/A</v>
      </c>
      <c r="J6" s="83" t="e">
        <f>+IF(AND(ISTEXT('Water Data'!B2),BY6="Yes"),100-'Water Data'!F4,IF(AND(ISTEXT('Water Data'!B2),BY6="No",ISNUMBER('Water Data'!F4)),CONCATENATE("[",ROUND(100-'Water Data'!F4,0),"]"),NA()))</f>
        <v>#N/A</v>
      </c>
      <c r="K6" s="83" t="e">
        <f>+IF(AND(ISTEXT('Water Data'!B2),BZ6="Yes"),'Water Data'!F6,IF(AND(ISTEXT('Water Data'!B2),BZ6="No",ISNUMBER('Water Data'!F6)),CONCATENATE("[",ROUND('Water Data'!F6,0),"]"),NA()))</f>
        <v>#N/A</v>
      </c>
      <c r="L6" s="83" t="e">
        <f>+IF(AND(ISTEXT('Water Data'!B2),CA6="Yes"),'Water Data'!F9,IF(AND(ISTEXT('Water Data'!B2),CA6="No",ISNUMBER('Water Data'!F9)),CONCATENATE("[",ROUND('Water Data'!F9,0),"]"),NA()))</f>
        <v>#N/A</v>
      </c>
      <c r="M6" s="83" t="e">
        <f>+IF(AND(ISTEXT('Water Data'!B2),CB6="Yes"),100-'Water Data'!G4,IF(AND(ISTEXT('Water Data'!B2),CB6="No",ISNUMBER('Water Data'!G4)),CONCATENATE("[",ROUND(100-'Water Data'!G4,0),"]"),NA()))</f>
        <v>#N/A</v>
      </c>
      <c r="N6" s="83" t="e">
        <f>+IF(AND(ISTEXT('Water Data'!B2),CC6="Yes"),'Water Data'!G6,IF(AND(ISTEXT('Water Data'!B2),CC6="No",ISNUMBER('Water Data'!G6)),CONCATENATE("[",ROUND('Water Data'!G6,0),"]"),NA()))</f>
        <v>#N/A</v>
      </c>
      <c r="O6" s="83" t="e">
        <f>+IF(AND(ISTEXT('Water Data'!B2),CD6="Yes"),'Water Data'!G9,IF(AND(ISTEXT('Water Data'!B2),CD6="No",ISNUMBER('Water Data'!G9)),CONCATENATE("[",ROUND('Water Data'!G9,0),"]"),NA()))</f>
        <v>#N/A</v>
      </c>
      <c r="P6" s="83" t="e">
        <f>+IF(AND(ISTEXT('Water Data'!B2),CE6="Yes"),100-'Water Data'!H4,IF(AND(ISTEXT('Water Data'!B2),CE6="No",ISNUMBER('Water Data'!H4)),CONCATENATE("[",ROUND(100-'Water Data'!H4,0),"]"),NA()))</f>
        <v>#N/A</v>
      </c>
      <c r="Q6" s="83" t="e">
        <f>+IF(AND(ISTEXT('Water Data'!B2),CF6="Yes"),'Water Data'!H6,IF(AND(ISTEXT('Water Data'!B2),CF6="No",ISNUMBER('Water Data'!H6)),CONCATENATE("[",ROUND('Water Data'!H6,0),"]"),NA()))</f>
        <v>#N/A</v>
      </c>
      <c r="R6" s="83" t="e">
        <f>+IF(AND(ISTEXT('Water Data'!B2),CG6="Yes"),'Water Data'!H9,IF(AND(ISTEXT('Water Data'!B2),CG6="No",ISNUMBER('Water Data'!H9)),CONCATENATE("[",ROUND('Water Data'!H9,0),"]"),NA()))</f>
        <v>#N/A</v>
      </c>
      <c r="S6" s="83" t="e">
        <f>+IF(AND(ISTEXT('Water Data'!B2),CH6="Yes"),100-'Water Data'!I4,IF(AND(ISTEXT('Water Data'!B2),CH6="No",ISNUMBER('Water Data'!I4)),CONCATENATE("[",ROUND(100-'Water Data'!I4,0),"]"),NA()))</f>
        <v>#N/A</v>
      </c>
      <c r="T6" s="83" t="e">
        <f>+IF(AND(ISTEXT('Water Data'!B2),CI6="Yes"),'Water Data'!I6,IF(AND(ISTEXT('Water Data'!B2),CI6="No",ISNUMBER('Water Data'!I6)),CONCATENATE("[",ROUND('Water Data'!I6,0),"]"),NA()))</f>
        <v>#N/A</v>
      </c>
      <c r="U6" s="83" t="e">
        <f>+IF(AND(ISTEXT('Water Data'!B2),CJ6="Yes"),'Water Data'!I9,IF(AND(ISTEXT('Water Data'!B2),CJ6="No",ISNUMBER('Water Data'!I9)),CONCATENATE("[",ROUND('Water Data'!I9,0),"]"),NA()))</f>
        <v>#N/A</v>
      </c>
      <c r="V6" s="84" t="e">
        <f>+IF(AND(ISTEXT('Sanitation Data'!B2),CK6="Yes"),100-'Sanitation Data'!D4,IF(AND(ISTEXT('Sanitation Data'!B2),CK6="No",ISNUMBER('Sanitation Data'!D4)),CONCATENATE("[",ROUND(100-'Sanitation Data'!D4,0),"]"),NA()))</f>
        <v>#N/A</v>
      </c>
      <c r="W6" s="84" t="str">
        <f>+IF(AND(ISTEXT('Sanitation Data'!B2),CL6="Yes"),'Sanitation Data'!D6,IF(AND(ISTEXT('Sanitation Data'!B2),CL6="No",ISNUMBER('Sanitation Data'!D6)),CONCATENATE("[",ROUND('Sanitation Data'!D6,0),"]"),NA()))</f>
        <v>[45]</v>
      </c>
      <c r="X6" s="84" t="e">
        <f>+IF(AND(ISTEXT('Sanitation Data'!B2),CM6="Yes"),'Sanitation Data'!D10,IF(AND(ISTEXT('Sanitation Data'!B2),CM6="No",ISNUMBER('Sanitation Data'!D10)),CONCATENATE("[",ROUND('Sanitation Data'!D10,0),"]"),NA()))</f>
        <v>#N/A</v>
      </c>
      <c r="Y6" s="84" t="e">
        <f>+IF(AND(ISTEXT('Sanitation Data'!B2),CN6="Yes"),'Sanitation Data'!D11,IF(AND(ISTEXT('Sanitation Data'!B2),CN6="No",ISNUMBER('Sanitation Data'!D11)),CONCATENATE("[",ROUND('Sanitation Data'!D11,0),"]"),NA()))</f>
        <v>#N/A</v>
      </c>
      <c r="Z6" s="84">
        <f>+IF(AND(ISTEXT('Sanitation Data'!B2),CO6="Yes"),'Sanitation Data'!D12,IF(AND(ISTEXT('Sanitation Data'!B2),CO6="No",ISNUMBER('Sanitation Data'!D12)),CONCATENATE("[",ROUND('Sanitation Data'!D12,0),"]"),NA()))</f>
        <v>71.56</v>
      </c>
      <c r="AA6" s="84" t="e">
        <f>+IF(AND(ISTEXT('Sanitation Data'!B2),CP6="Yes"),100-'Sanitation Data'!E4,IF(AND(ISTEXT('Sanitation Data'!B2),CP6="No",ISNUMBER('Sanitation Data'!E4)),CONCATENATE("[",ROUND(100-'Sanitation Data'!E4,0),"]"),NA()))</f>
        <v>#N/A</v>
      </c>
      <c r="AB6" s="84" t="e">
        <f>+IF(AND(ISTEXT('Sanitation Data'!B2),CQ6="Yes"),'Sanitation Data'!E6,IF(AND(ISTEXT('Sanitation Data'!B2),CQ6="No",ISNUMBER('Sanitation Data'!E6)),CONCATENATE("[",ROUND('Sanitation Data'!E6,0),"]"),NA()))</f>
        <v>#N/A</v>
      </c>
      <c r="AC6" s="84" t="e">
        <f>+IF(AND(ISTEXT('Sanitation Data'!B2),CR6="Yes"),'Sanitation Data'!E10,IF(AND(ISTEXT('Sanitation Data'!B2),CR6="No",ISNUMBER('Sanitation Data'!E10)),CONCATENATE("[",ROUND('Sanitation Data'!E10,0),"]"),NA()))</f>
        <v>#N/A</v>
      </c>
      <c r="AD6" s="84" t="e">
        <f>+IF(AND(ISTEXT('Sanitation Data'!B2),CS6="Yes"),'Sanitation Data'!E11,IF(AND(ISTEXT('Sanitation Data'!B2),CS6="No",ISNUMBER('Sanitation Data'!E11)),CONCATENATE("[",ROUND('Sanitation Data'!E11,0),"]"),NA()))</f>
        <v>#N/A</v>
      </c>
      <c r="AE6" s="84" t="e">
        <f>+IF(AND(ISTEXT('Sanitation Data'!B2),CT6="Yes"),'Sanitation Data'!E12,IF(AND(ISTEXT('Sanitation Data'!B2),CT6="No",ISNUMBER('Sanitation Data'!E12)),CONCATENATE("[",ROUND('Sanitation Data'!E12,0),"]"),NA()))</f>
        <v>#N/A</v>
      </c>
      <c r="AF6" s="84" t="e">
        <f>+IF(AND(ISTEXT('Sanitation Data'!B2),CU6="Yes"),100-'Sanitation Data'!F4,IF(AND(ISTEXT('Sanitation Data'!B2),CU6="No",ISNUMBER('Sanitation Data'!F4)),CONCATENATE("[",ROUND(100-'Sanitation Data'!F4,0),"]"),NA()))</f>
        <v>#N/A</v>
      </c>
      <c r="AG6" s="84" t="e">
        <f>+IF(AND(ISTEXT('Sanitation Data'!B2),CV6="Yes"),'Sanitation Data'!F6,IF(AND(ISTEXT('Sanitation Data'!B2),CV6="No",ISNUMBER('Sanitation Data'!F6)),CONCATENATE("[",ROUND('Sanitation Data'!F6,0),"]"),NA()))</f>
        <v>#N/A</v>
      </c>
      <c r="AH6" s="84" t="e">
        <f>+IF(AND(ISTEXT('Sanitation Data'!B2),CW6="Yes"),'Sanitation Data'!F10,IF(AND(ISTEXT('Sanitation Data'!B2),CW6="No",ISNUMBER('Sanitation Data'!F10)),CONCATENATE("[",ROUND('Sanitation Data'!F10,0),"]"),NA()))</f>
        <v>#N/A</v>
      </c>
      <c r="AI6" s="84" t="e">
        <f>+IF(AND(ISTEXT('Sanitation Data'!B2),CX6="Yes"),'Sanitation Data'!F11,IF(AND(ISTEXT('Sanitation Data'!B2),CX6="No",ISNUMBER('Sanitation Data'!F11)),CONCATENATE("[",ROUND('Sanitation Data'!F11,0),"]"),NA()))</f>
        <v>#N/A</v>
      </c>
      <c r="AJ6" s="84" t="e">
        <f>+IF(AND(ISTEXT('Sanitation Data'!B2),CY6="Yes"),'Sanitation Data'!F12,IF(AND(ISTEXT('Sanitation Data'!B2),CY6="No",ISNUMBER('Sanitation Data'!F12)),CONCATENATE("[",ROUND('Sanitation Data'!F12,0),"]"),NA()))</f>
        <v>#N/A</v>
      </c>
      <c r="AK6" s="84" t="e">
        <f>+IF(AND(ISTEXT('Sanitation Data'!B2),CZ6="Yes"),100-'Sanitation Data'!G4,IF(AND(ISTEXT('Sanitation Data'!B2),CZ6="No",ISNUMBER('Sanitation Data'!G4)),CONCATENATE("[",ROUND(100-'Sanitation Data'!G4,0),"]"),NA()))</f>
        <v>#N/A</v>
      </c>
      <c r="AL6" s="84" t="e">
        <f>+IF(AND(ISTEXT('Sanitation Data'!B2),DA6="Yes"),'Sanitation Data'!G6,IF(AND(ISTEXT('Sanitation Data'!B2),DA6="No",ISNUMBER('Sanitation Data'!G6)),CONCATENATE("[",ROUND('Sanitation Data'!G6,0),"]"),NA()))</f>
        <v>#N/A</v>
      </c>
      <c r="AM6" s="84" t="e">
        <f>+IF(AND(ISTEXT('Sanitation Data'!B2),DB6="Yes"),'Sanitation Data'!G10,IF(AND(ISTEXT('Sanitation Data'!B2),DB6="No",ISNUMBER('Sanitation Data'!G10)),CONCATENATE("[",ROUND('Sanitation Data'!G10,0),"]"),NA()))</f>
        <v>#N/A</v>
      </c>
      <c r="AN6" s="84" t="e">
        <f>+IF(AND(ISTEXT('Sanitation Data'!B2),DC6="Yes"),'Sanitation Data'!G11,IF(AND(ISTEXT('Sanitation Data'!B2),DC6="No",ISNUMBER('Sanitation Data'!G11)),CONCATENATE("[",ROUND('Sanitation Data'!G11,0),"]"),NA()))</f>
        <v>#N/A</v>
      </c>
      <c r="AO6" s="84" t="e">
        <f>+IF(AND(ISTEXT('Sanitation Data'!B2),DD6="Yes"),'Sanitation Data'!G12,IF(AND(ISTEXT('Sanitation Data'!B2),DD6="No",ISNUMBER('Sanitation Data'!G12)),CONCATENATE("[",ROUND('Sanitation Data'!G12,0),"]"),NA()))</f>
        <v>#N/A</v>
      </c>
      <c r="AP6" s="84" t="e">
        <f>+IF(AND(ISTEXT('Sanitation Data'!B2),DE6="Yes"),100-'Sanitation Data'!H4,IF(AND(ISTEXT('Sanitation Data'!B2),DE6="No",ISNUMBER('Sanitation Data'!H4)),CONCATENATE("[",ROUND(100-'Sanitation Data'!H4,0),"]"),NA()))</f>
        <v>#N/A</v>
      </c>
      <c r="AQ6" s="84" t="e">
        <f>+IF(AND(ISTEXT('Sanitation Data'!B2),DF6="Yes"),'Sanitation Data'!H6,IF(AND(ISTEXT('Sanitation Data'!B2),DF6="No",ISTEXT('Sanitation Data'!H6)),CONCATENATE("[",ROUND('Sanitation Data'!H6,0),"]"),NA()))</f>
        <v>#N/A</v>
      </c>
      <c r="AR6" s="84" t="e">
        <f>+IF(AND(ISTEXT('Sanitation Data'!B2),DG6="Yes"),'Sanitation Data'!H10,IF(AND(ISTEXT('Sanitation Data'!B2),DG6="No",ISNUMBER('Sanitation Data'!H10)),CONCATENATE("[",ROUND('Sanitation Data'!H10,0),"]"),NA()))</f>
        <v>#N/A</v>
      </c>
      <c r="AS6" s="84" t="e">
        <f>+IF(AND(ISTEXT('Sanitation Data'!B2),DH6="Yes"),'Sanitation Data'!H11,IF(AND(ISTEXT('Sanitation Data'!B2),DH6="No",ISNUMBER('Sanitation Data'!H11)),CONCATENATE("[",ROUND('Sanitation Data'!H11,0),"]"),NA()))</f>
        <v>#N/A</v>
      </c>
      <c r="AT6" s="84" t="e">
        <f>+IF(AND(ISTEXT('Sanitation Data'!B2),DI6="Yes"),'Sanitation Data'!H12,IF(AND(ISTEXT('Sanitation Data'!B2),DI6="No",ISNUMBER('Sanitation Data'!H12)),CONCATENATE("[",ROUND('Sanitation Data'!H12,0),"]"),NA()))</f>
        <v>#N/A</v>
      </c>
      <c r="AU6" s="84" t="e">
        <f>+IF(AND(ISTEXT('Sanitation Data'!B2),DJ6="Yes"),100-'Sanitation Data'!I4,IF(AND(ISTEXT('Sanitation Data'!B2),DJ6="No",ISNUMBER('Sanitation Data'!I4)),CONCATENATE("[",ROUND(100-'Sanitation Data'!I4,0),"]"),NA()))</f>
        <v>#N/A</v>
      </c>
      <c r="AV6" s="84" t="e">
        <f>+IF(AND(ISTEXT('Sanitation Data'!B2),DK6="Yes"),'Sanitation Data'!I6,IF(AND(ISTEXT('Sanitation Data'!B2),DK6="No",ISNUMBER('Sanitation Data'!I6)),CONCATENATE("[",ROUND('Sanitation Data'!I6,0),"]"),NA()))</f>
        <v>#N/A</v>
      </c>
      <c r="AW6" s="84" t="e">
        <f>+IF(AND(ISTEXT('Sanitation Data'!B2),DL6="Yes"),'Sanitation Data'!I10,IF(AND(ISTEXT('Sanitation Data'!B2),DL6="No",ISNUMBER('Sanitation Data'!I10)),CONCATENATE("[",ROUND('Sanitation Data'!I10,0),"]"),NA()))</f>
        <v>#N/A</v>
      </c>
      <c r="AX6" s="84" t="e">
        <f>+IF(AND(ISTEXT('Sanitation Data'!B2),DM6="Yes"),'Sanitation Data'!I11,IF(AND(ISTEXT('Sanitation Data'!B2),DM6="No",ISNUMBER('Sanitation Data'!I11)),CONCATENATE("[",ROUND('Sanitation Data'!I11,0),"]"),NA()))</f>
        <v>#N/A</v>
      </c>
      <c r="AY6" s="84" t="e">
        <f>+IF(AND(ISTEXT('Sanitation Data'!B2),DN6="Yes"),'Sanitation Data'!I12,IF(AND(ISTEXT('Sanitation Data'!B2),DN6="No",ISNUMBER('Sanitation Data'!I12)),CONCATENATE("[",ROUND('Sanitation Data'!I12,0),"]"),NA()))</f>
        <v>#N/A</v>
      </c>
      <c r="AZ6" s="85" t="e">
        <f>+IF(AND(ISTEXT('Hygiene Data'!B2),DO6="Yes"),'Hygiene Data'!D5,IF(AND(ISTEXT('Hygiene Data'!B2),DO6="No",ISNUMBER('Hygiene Data'!D5)),CONCATENATE("[",ROUND('Hygiene Data'!D5,0),"]"),NA()))</f>
        <v>#N/A</v>
      </c>
      <c r="BA6" s="85" t="e">
        <f>+IF(AND(ISTEXT('Hygiene Data'!B2),DP6="Yes"),'Hygiene Data'!D7,IF(AND(ISTEXT('Hygiene Data'!B2),DP6="No",ISNUMBER('Hygiene Data'!D7)),CONCATENATE("[",ROUND('Hygiene Data'!D7,0),"]"),NA()))</f>
        <v>#N/A</v>
      </c>
      <c r="BB6" s="85">
        <f>+IF(AND(ISTEXT('Hygiene Data'!B2),DQ6="Yes"),'Hygiene Data'!D9,IF(AND(ISTEXT('Hygiene Data'!B2),DQ6="No",ISNUMBER('Hygiene Data'!D9)),CONCATENATE("[",ROUND('Hygiene Data'!D9,0),"]"),NA()))</f>
        <v>71.56</v>
      </c>
      <c r="BC6" s="85" t="e">
        <f>+IF(AND(ISTEXT('Hygiene Data'!B2),DR6="Yes"),'Hygiene Data'!E5,IF(AND(ISTEXT('Hygiene Data'!B2),DR6="No",ISNUMBER('Hygiene Data'!E5)),CONCATENATE("[",ROUND('Hygiene Data'!E5,0),"]"),NA()))</f>
        <v>#N/A</v>
      </c>
      <c r="BD6" s="85" t="e">
        <f>+IF(AND(ISTEXT('Hygiene Data'!B2),DS6="Yes"),'Hygiene Data'!E7,IF(AND(ISTEXT('Hygiene Data'!B2),DS6="No",ISNUMBER('Hygiene Data'!E7)),CONCATENATE("[",ROUND('Hygiene Data'!E7,0),"]"),NA()))</f>
        <v>#N/A</v>
      </c>
      <c r="BE6" s="85" t="e">
        <f>+IF(AND(ISTEXT('Hygiene Data'!B2),DT6="Yes"),'Hygiene Data'!E9,IF(AND(ISTEXT('Hygiene Data'!B2),DT6="No",ISNUMBER('Hygiene Data'!E9)),CONCATENATE("[",ROUND('Hygiene Data'!E9,0),"]"),NA()))</f>
        <v>#N/A</v>
      </c>
      <c r="BF6" s="85" t="e">
        <f>+IF(AND(ISTEXT('Hygiene Data'!B2),DU6="Yes"),'Hygiene Data'!F5,IF(AND(ISTEXT('Hygiene Data'!B2),DU6="No",ISNUMBER('Hygiene Data'!F5)),CONCATENATE("[",ROUND('Hygiene Data'!F5,0),"]"),NA()))</f>
        <v>#N/A</v>
      </c>
      <c r="BG6" s="85" t="e">
        <f>+IF(AND(ISTEXT('Hygiene Data'!B2),DV6="Yes"),'Hygiene Data'!F7,IF(AND(ISTEXT('Hygiene Data'!B2),DV6="No",ISNUMBER('Hygiene Data'!F7)),CONCATENATE("[",ROUND('Hygiene Data'!F7,0),"]"),NA()))</f>
        <v>#N/A</v>
      </c>
      <c r="BH6" s="85" t="e">
        <f>+IF(AND(ISTEXT('Hygiene Data'!B2),DW6="Yes"),'Hygiene Data'!F9,IF(AND(ISTEXT('Hygiene Data'!B2),DW6="No",ISNUMBER('Hygiene Data'!F9)),CONCATENATE("[",ROUND('Hygiene Data'!F9,0),"]"),NA()))</f>
        <v>#N/A</v>
      </c>
      <c r="BI6" s="85" t="e">
        <f>+IF(AND(ISTEXT('Hygiene Data'!B2),DX6="Yes"),'Hygiene Data'!G5,IF(AND(ISTEXT('Hygiene Data'!B2),DX6="No",ISNUMBER('Hygiene Data'!G5)),CONCATENATE("[",ROUND('Hygiene Data'!G5,0),"]"),NA()))</f>
        <v>#N/A</v>
      </c>
      <c r="BJ6" s="85" t="e">
        <f>+IF(AND(ISTEXT('Hygiene Data'!B2),DY6="Yes"),'Hygiene Data'!G7,IF(AND(ISTEXT('Hygiene Data'!B2),DY6="No",ISNUMBER('Hygiene Data'!G7)),CONCATENATE("[",ROUND('Hygiene Data'!G7,0),"]"),NA()))</f>
        <v>#N/A</v>
      </c>
      <c r="BK6" s="85" t="e">
        <f>+IF(AND(ISTEXT('Hygiene Data'!B2),DZ6="Yes"),'Hygiene Data'!G9,IF(AND(ISTEXT('Hygiene Data'!B2),DZ6="No",ISNUMBER('Hygiene Data'!G9)),CONCATENATE("[",ROUND('Hygiene Data'!G9,0),"]"),NA()))</f>
        <v>#N/A</v>
      </c>
      <c r="BL6" s="85" t="e">
        <f>+IF(AND(ISTEXT('Hygiene Data'!B2),EA6="Yes"),'Hygiene Data'!H5,IF(AND(ISTEXT('Hygiene Data'!B2),EA6="No",ISNUMBER('Hygiene Data'!H5)),CONCATENATE("[",ROUND('Hygiene Data'!H5,0),"]"),NA()))</f>
        <v>#N/A</v>
      </c>
      <c r="BM6" s="85" t="e">
        <f>+IF(AND(ISTEXT('Hygiene Data'!B2),EB6="Yes"),'Hygiene Data'!H7,IF(AND(ISTEXT('Hygiene Data'!B2),EB6="No",ISNUMBER('Hygiene Data'!H7)),CONCATENATE("[",ROUND('Hygiene Data'!H7,0),"]"),NA()))</f>
        <v>#N/A</v>
      </c>
      <c r="BN6" s="85" t="e">
        <f>+IF(AND(ISTEXT('Hygiene Data'!B2),EC6="Yes"),'Hygiene Data'!H9,IF(AND(ISTEXT('Hygiene Data'!B2),EC6="No",ISNUMBER('Hygiene Data'!H9)),CONCATENATE("[",ROUND('Hygiene Data'!H9,0),"]"),NA()))</f>
        <v>#N/A</v>
      </c>
      <c r="BO6" s="85" t="e">
        <f>+IF(AND(ISTEXT('Hygiene Data'!B2),ED6="Yes"),'Hygiene Data'!I5,IF(AND(ISTEXT('Hygiene Data'!B2),ED6="No",ISNUMBER('Hygiene Data'!I5)),CONCATENATE("[",ROUND('Hygiene Data'!I5,0),"]"),NA()))</f>
        <v>#N/A</v>
      </c>
      <c r="BP6" s="85" t="e">
        <f>+IF(AND(ISTEXT('Hygiene Data'!B2),EE6="Yes"),'Hygiene Data'!I7,IF(AND(ISTEXT('Hygiene Data'!B2),EE6="No",ISNUMBER('Hygiene Data'!I7)),CONCATENATE("[",ROUND('Hygiene Data'!I7,0),"]"),NA()))</f>
        <v>#N/A</v>
      </c>
      <c r="BQ6" s="85" t="e">
        <f>+IF(AND(ISTEXT('Hygiene Data'!B2),EF6="Yes"),'Hygiene Data'!I9,IF(AND(ISTEXT('Hygiene Data'!B2),EF6="No",ISNUMBER('Hygiene Data'!I9)),CONCATENATE("[",ROUND('Hygiene Data'!I9,0),"]"),NA()))</f>
        <v>#N/A</v>
      </c>
      <c r="BR6" s="269"/>
      <c r="BS6" s="269">
        <f>+'Water Data'!D27</f>
        <v>0</v>
      </c>
      <c r="BT6" s="269">
        <f>+'Water Data'!D28</f>
        <v>0</v>
      </c>
      <c r="BU6" s="269" t="str">
        <f>+'Water Data'!D29</f>
        <v>Yes</v>
      </c>
      <c r="BV6" s="269">
        <f>+'Water Data'!E27</f>
        <v>0</v>
      </c>
      <c r="BW6" s="269">
        <f>+'Water Data'!E28</f>
        <v>0</v>
      </c>
      <c r="BX6" s="269">
        <f>+'Water Data'!E29</f>
        <v>0</v>
      </c>
      <c r="BY6" s="269">
        <f>+'Water Data'!F27</f>
        <v>0</v>
      </c>
      <c r="BZ6" s="269">
        <f>+'Water Data'!F28</f>
        <v>0</v>
      </c>
      <c r="CA6" s="269">
        <f>+'Water Data'!F29</f>
        <v>0</v>
      </c>
      <c r="CB6" s="269">
        <f>+'Water Data'!G27</f>
        <v>0</v>
      </c>
      <c r="CC6" s="269">
        <f>+'Water Data'!G28</f>
        <v>0</v>
      </c>
      <c r="CD6" s="269">
        <f>+'Water Data'!G29</f>
        <v>0</v>
      </c>
      <c r="CE6" s="269">
        <f>+'Water Data'!H27</f>
        <v>0</v>
      </c>
      <c r="CF6" s="269">
        <f>+'Water Data'!H28</f>
        <v>0</v>
      </c>
      <c r="CG6" s="269">
        <f>+'Water Data'!H29</f>
        <v>0</v>
      </c>
      <c r="CH6" s="269">
        <f>+'Water Data'!I27</f>
        <v>0</v>
      </c>
      <c r="CI6" s="269">
        <f>+'Water Data'!I28</f>
        <v>0</v>
      </c>
      <c r="CJ6" s="269">
        <f>+'Water Data'!I29</f>
        <v>0</v>
      </c>
      <c r="CK6" s="269">
        <f>+'Sanitation Data'!D28</f>
        <v>0</v>
      </c>
      <c r="CL6" s="269" t="str">
        <f>+'Sanitation Data'!D29</f>
        <v>No</v>
      </c>
      <c r="CM6" s="269">
        <f>+'Sanitation Data'!D30</f>
        <v>0</v>
      </c>
      <c r="CN6" s="269">
        <f>+'Sanitation Data'!D31</f>
        <v>0</v>
      </c>
      <c r="CO6" s="269" t="str">
        <f>+'Sanitation Data'!D32</f>
        <v>Yes</v>
      </c>
      <c r="CP6" s="269">
        <f>+'Sanitation Data'!E28</f>
        <v>0</v>
      </c>
      <c r="CQ6" s="269">
        <f>+'Sanitation Data'!E29</f>
        <v>0</v>
      </c>
      <c r="CR6" s="269">
        <f>+'Sanitation Data'!E30</f>
        <v>0</v>
      </c>
      <c r="CS6" s="269">
        <f>+'Sanitation Data'!E31</f>
        <v>0</v>
      </c>
      <c r="CT6" s="269">
        <f>+'Sanitation Data'!E32</f>
        <v>0</v>
      </c>
      <c r="CU6" s="269">
        <f>+'Sanitation Data'!F28</f>
        <v>0</v>
      </c>
      <c r="CV6" s="269">
        <f>+'Sanitation Data'!F29</f>
        <v>0</v>
      </c>
      <c r="CW6" s="269">
        <f>+'Sanitation Data'!F30</f>
        <v>0</v>
      </c>
      <c r="CX6" s="269">
        <f>+'Sanitation Data'!F31</f>
        <v>0</v>
      </c>
      <c r="CY6" s="269">
        <f>+'Sanitation Data'!F32</f>
        <v>0</v>
      </c>
      <c r="CZ6" s="269">
        <f>+'Sanitation Data'!G28</f>
        <v>0</v>
      </c>
      <c r="DA6" s="269">
        <f>+'Sanitation Data'!G29</f>
        <v>0</v>
      </c>
      <c r="DB6" s="269">
        <f>+'Sanitation Data'!G30</f>
        <v>0</v>
      </c>
      <c r="DC6" s="269">
        <f>+'Sanitation Data'!G31</f>
        <v>0</v>
      </c>
      <c r="DD6" s="269">
        <f>+'Sanitation Data'!G32</f>
        <v>0</v>
      </c>
      <c r="DE6" s="269">
        <f>+'Sanitation Data'!H28</f>
        <v>0</v>
      </c>
      <c r="DF6" s="269">
        <f>+'Sanitation Data'!H29</f>
        <v>0</v>
      </c>
      <c r="DG6" s="269">
        <f>+'Sanitation Data'!H30</f>
        <v>0</v>
      </c>
      <c r="DH6" s="269">
        <f>+'Sanitation Data'!H31</f>
        <v>0</v>
      </c>
      <c r="DI6" s="269">
        <f>+'Sanitation Data'!H32</f>
        <v>0</v>
      </c>
      <c r="DJ6" s="269">
        <f>+'Sanitation Data'!I28</f>
        <v>0</v>
      </c>
      <c r="DK6" s="269">
        <f>+'Sanitation Data'!I29</f>
        <v>0</v>
      </c>
      <c r="DL6" s="269">
        <f>+'Sanitation Data'!I30</f>
        <v>0</v>
      </c>
      <c r="DM6" s="269">
        <f>+'Sanitation Data'!I31</f>
        <v>0</v>
      </c>
      <c r="DN6" s="269">
        <f>+'Sanitation Data'!I32</f>
        <v>0</v>
      </c>
      <c r="DO6" s="269">
        <f>+'Hygiene Data'!D11</f>
        <v>0</v>
      </c>
      <c r="DP6" s="269">
        <f>+'Hygiene Data'!D12</f>
        <v>0</v>
      </c>
      <c r="DQ6" s="269" t="str">
        <f>+'Hygiene Data'!D13</f>
        <v>Yes</v>
      </c>
      <c r="DR6" s="269">
        <f>+'Hygiene Data'!E11</f>
        <v>0</v>
      </c>
      <c r="DS6" s="269">
        <f>+'Hygiene Data'!E12</f>
        <v>0</v>
      </c>
      <c r="DT6" s="269">
        <f>+'Hygiene Data'!E13</f>
        <v>0</v>
      </c>
      <c r="DU6" s="269">
        <f>+'Hygiene Data'!F11</f>
        <v>0</v>
      </c>
      <c r="DV6" s="269">
        <f>+'Hygiene Data'!F12</f>
        <v>0</v>
      </c>
      <c r="DW6" s="269">
        <f>+'Hygiene Data'!F13</f>
        <v>0</v>
      </c>
      <c r="DX6" s="269">
        <f>+'Hygiene Data'!G11</f>
        <v>0</v>
      </c>
      <c r="DY6" s="269">
        <f>+'Hygiene Data'!G12</f>
        <v>0</v>
      </c>
      <c r="DZ6" s="269">
        <f>+'Hygiene Data'!G13</f>
        <v>0</v>
      </c>
      <c r="EA6" s="269">
        <f>+'Hygiene Data'!H11</f>
        <v>0</v>
      </c>
      <c r="EB6" s="269">
        <f>+'Hygiene Data'!H12</f>
        <v>0</v>
      </c>
      <c r="EC6" s="269">
        <f>+'Hygiene Data'!H13</f>
        <v>0</v>
      </c>
      <c r="ED6" s="269">
        <f>+'Hygiene Data'!I11</f>
        <v>0</v>
      </c>
      <c r="EE6" s="269">
        <f>+'Hygiene Data'!I12</f>
        <v>0</v>
      </c>
      <c r="EF6" s="269">
        <f>+'Hygiene Data'!I13</f>
        <v>0</v>
      </c>
    </row>
    <row xmlns:x14ac="http://schemas.microsoft.com/office/spreadsheetml/2009/9/ac" r="7" x14ac:dyDescent="0.2">
      <c r="A7" s="31" t="str">
        <f ca="true">+IF(OFFSET('Water Data'!$B$2,0,10*ROW('Water Data'!E1))="","",OFFSET('Water Data'!$B$2,0,10*ROW('Water Data'!E1)))</f>
        <v>ROU_2019_SUR</v>
      </c>
      <c r="B7" s="31" t="str">
        <f ca="true">+IF(OFFSET('Water Data'!$C$2,0,10*ROW('Water Data'!F1))="","",OFFSET('Water Data'!$C$2,0,10*ROW('Water Data'!F1)))</f>
        <v>Survey</v>
      </c>
      <c r="C7" s="325">
        <f t="shared" ref="C7:C70" ca="true" si="0">+IF(ISNUMBER(VALUE(MID(A7,5,4))), VALUE(MID(A7, 5,4)),"")</f>
        <v>2019</v>
      </c>
      <c r="D7" s="83"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3"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72.33</v>
      </c>
      <c r="G7" s="8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3">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66.72</v>
      </c>
      <c r="P7" s="83"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3"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63.52</v>
      </c>
      <c r="S7" s="83"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3"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84.71</v>
      </c>
      <c r="V7" s="84"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4"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[46]</v>
      </c>
      <c r="X7" s="8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4">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72.11</v>
      </c>
      <c r="AA7" s="8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4" t="str">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[41]</v>
      </c>
      <c r="AM7" s="8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4">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64.39</v>
      </c>
      <c r="AP7" s="84"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4"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[31]</v>
      </c>
      <c r="AR7" s="8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4">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63.99</v>
      </c>
      <c r="AU7" s="84"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4" t="str">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[59]</v>
      </c>
      <c r="AW7" s="8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4">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87.32</v>
      </c>
      <c r="AZ7" s="85"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5"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5">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72.11</v>
      </c>
      <c r="BC7" s="8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5">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64.39</v>
      </c>
      <c r="BL7" s="85"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5"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5">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63.99</v>
      </c>
      <c r="BO7" s="85"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5"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5">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87.32</v>
      </c>
      <c r="BR7" s="269"/>
      <c r="BS7" s="269" t="str">
        <f ca="true">+IF(OFFSET('Water Data'!$D$27,0,10*ROW('Water Data'!D1))="","",OFFSET('Water Data'!$D$27,0,10*ROW('Water Data'!D1)))</f>
        <v/>
      </c>
      <c r="BT7" s="269" t="str">
        <f ca="true">+IF(OFFSET('Water Data'!$D$28,0,10*ROW('Water Data'!D1))="","",OFFSET('Water Data'!$D$28,0,10*ROW('Water Data'!D1)))</f>
        <v/>
      </c>
      <c r="BU7" s="269" t="str">
        <f ca="true">+IF(OFFSET('Water Data'!$D$29,0,10*ROW('Water Data'!D1))="","",OFFSET('Water Data'!$D$29,0,10*ROW('Water Data'!D1)))</f>
        <v>Yes</v>
      </c>
      <c r="BV7" s="269" t="str">
        <f ca="true">+IF(OFFSET('Water Data'!$E$27,0,10*ROW('Water Data'!E1))="","",OFFSET('Water Data'!$E$27,0,10*ROW('Water Data'!E1)))</f>
        <v/>
      </c>
      <c r="BW7" s="269" t="str">
        <f ca="true">+IF(OFFSET('Water Data'!$E$28,0,10*ROW('Water Data'!E1))="","",OFFSET('Water Data'!$E$28,0,10*ROW('Water Data'!E1)))</f>
        <v/>
      </c>
      <c r="BX7" s="269" t="str">
        <f ca="true">+IF(OFFSET('Water Data'!$E$29,0,10*ROW('Water Data'!E1))="","",OFFSET('Water Data'!$E$29,0,10*ROW('Water Data'!E1)))</f>
        <v/>
      </c>
      <c r="BY7" s="269" t="str">
        <f ca="true">+IF(OFFSET('Water Data'!$F$27,0,10*ROW('Water Data'!F1))="","",OFFSET('Water Data'!$F$27,0,10*ROW('Water Data'!F1)))</f>
        <v/>
      </c>
      <c r="BZ7" s="269" t="str">
        <f ca="true">+IF(OFFSET('Water Data'!$F$28,0,10*ROW('Water Data'!F1))="","",OFFSET('Water Data'!$F$28,0,10*ROW('Water Data'!F1)))</f>
        <v/>
      </c>
      <c r="CA7" s="269" t="str">
        <f ca="true">+IF(OFFSET('Water Data'!$F$29,0,10*ROW('Water Data'!F1))="","",OFFSET('Water Data'!$F$29,0,10*ROW('Water Data'!F1)))</f>
        <v/>
      </c>
      <c r="CB7" s="269" t="str">
        <f ca="true">+IF(OFFSET('Water Data'!$G$27,0,10*ROW('Water Data'!G1))="","",OFFSET('Water Data'!$G$27,0,10*ROW('Water Data'!G1)))</f>
        <v/>
      </c>
      <c r="CC7" s="269" t="str">
        <f ca="true">+IF(OFFSET('Water Data'!$G$28,0,10*ROW('Water Data'!G1))="","",OFFSET('Water Data'!$G$28,0,10*ROW('Water Data'!G1)))</f>
        <v/>
      </c>
      <c r="CD7" s="269" t="str">
        <f ca="true">+IF(OFFSET('Water Data'!$G$29,0,10*ROW('Water Data'!G1))="","",OFFSET('Water Data'!$G$29,0,10*ROW('Water Data'!G1)))</f>
        <v>Yes</v>
      </c>
      <c r="CE7" s="269" t="str">
        <f ca="true">+IF(OFFSET('Water Data'!$H$27,0,10*ROW('Water Data'!H1))="","",OFFSET('Water Data'!$H$27,0,10*ROW('Water Data'!H1)))</f>
        <v/>
      </c>
      <c r="CF7" s="269" t="str">
        <f ca="true">+IF(OFFSET('Water Data'!$H$28,0,10*ROW('Water Data'!H1))="","",OFFSET('Water Data'!$H$28,0,10*ROW('Water Data'!H1)))</f>
        <v/>
      </c>
      <c r="CG7" s="269" t="str">
        <f ca="true">+IF(OFFSET('Water Data'!$H$29,0,10*ROW('Water Data'!H1))="","",OFFSET('Water Data'!$H$29,0,10*ROW('Water Data'!H1)))</f>
        <v>Yes</v>
      </c>
      <c r="CH7" s="269" t="str">
        <f ca="true">+IF(OFFSET('Water Data'!$I$27,0,10*ROW('Water Data'!I1))="","",OFFSET('Water Data'!$I$27,0,10*ROW('Water Data'!I1)))</f>
        <v/>
      </c>
      <c r="CI7" s="269" t="str">
        <f ca="true">+IF(OFFSET('Water Data'!$I$28,0,10*ROW('Water Data'!I1))="","",OFFSET('Water Data'!$I$28,0,10*ROW('Water Data'!I1)))</f>
        <v/>
      </c>
      <c r="CJ7" s="269" t="str">
        <f ca="true">+IF(OFFSET('Water Data'!$I$29,0,10*ROW('Water Data'!I1))="","",OFFSET('Water Data'!$I$29,0,10*ROW('Water Data'!I1)))</f>
        <v>Yes</v>
      </c>
      <c r="CK7" s="269" t="str">
        <f ca="true">+IF(OFFSET('Sanitation Data'!$D$28,0,10*ROW('Sanitation Data'!D1))="","",OFFSET('Sanitation Data'!$D$28,0,10*ROW('Sanitation Data'!D1)))</f>
        <v/>
      </c>
      <c r="CL7" s="269" t="str">
        <f ca="true">+IF(OFFSET('Sanitation Data'!$D$29,0,10*ROW('Sanitation Data'!D1))="","",OFFSET('Sanitation Data'!$D$29,0,10*ROW('Sanitation Data'!D1)))</f>
        <v>No</v>
      </c>
      <c r="CM7" s="269" t="str">
        <f ca="true">+IF(OFFSET('Sanitation Data'!$D$30,0,10*ROW('Sanitation Data'!D1))="","",OFFSET('Sanitation Data'!$D$30,0,10*ROW('Sanitation Data'!D1)))</f>
        <v/>
      </c>
      <c r="CN7" s="269" t="str">
        <f ca="true">+IF(OFFSET('Sanitation Data'!$D$31,0,10*ROW('Sanitation Data'!D1))="","",OFFSET('Sanitation Data'!$D$31,0,10*ROW('Sanitation Data'!D1)))</f>
        <v/>
      </c>
      <c r="CO7" s="269" t="str">
        <f ca="true">+IF(OFFSET('Sanitation Data'!$D$32,0,10*ROW('Sanitation Data'!D1))="","",OFFSET('Sanitation Data'!$D$32,0,10*ROW('Sanitation Data'!D1)))</f>
        <v>Yes</v>
      </c>
      <c r="CP7" s="269" t="str">
        <f ca="true">+IF(OFFSET('Sanitation Data'!$E$28,0,10*ROW('Sanitation Data'!E1))="","",OFFSET('Sanitation Data'!$E$28,0,10*ROW('Sanitation Data'!E1)))</f>
        <v/>
      </c>
      <c r="CQ7" s="269" t="str">
        <f ca="true">+IF(OFFSET('Sanitation Data'!$E$29,0,10*ROW('Sanitation Data'!E1))="","",OFFSET('Sanitation Data'!$E$29,0,10*ROW('Sanitation Data'!E1)))</f>
        <v/>
      </c>
      <c r="CR7" s="269" t="str">
        <f ca="true">+IF(OFFSET('Sanitation Data'!$E$30,0,10*ROW('Sanitation Data'!E1))="","",OFFSET('Sanitation Data'!$E$30,0,10*ROW('Sanitation Data'!E1)))</f>
        <v/>
      </c>
      <c r="CS7" s="269" t="str">
        <f ca="true">+IF(OFFSET('Sanitation Data'!$E$31,0,10*ROW('Sanitation Data'!E1))="","",OFFSET('Sanitation Data'!$E$31,0,10*ROW('Sanitation Data'!E1)))</f>
        <v/>
      </c>
      <c r="CT7" s="269" t="str">
        <f ca="true">+IF(OFFSET('Sanitation Data'!$E$32,0,10*ROW('Sanitation Data'!E1))="","",OFFSET('Sanitation Data'!$E$32,0,10*ROW('Sanitation Data'!E1)))</f>
        <v/>
      </c>
      <c r="CU7" s="269" t="str">
        <f ca="true">+IF(OFFSET('Sanitation Data'!$F$28,0,10*ROW('Sanitation Data'!F1))="","",OFFSET('Sanitation Data'!$F$28,0,10*ROW('Sanitation Data'!F1)))</f>
        <v/>
      </c>
      <c r="CV7" s="269" t="str">
        <f ca="true">+IF(OFFSET('Sanitation Data'!$F$29,0,10*ROW('Sanitation Data'!F1))="","",OFFSET('Sanitation Data'!$F$29,0,10*ROW('Sanitation Data'!F1)))</f>
        <v/>
      </c>
      <c r="CW7" s="269" t="str">
        <f ca="true">+IF(OFFSET('Sanitation Data'!$F$30,0,10*ROW('Sanitation Data'!F1))="","",OFFSET('Sanitation Data'!$F$30,0,10*ROW('Sanitation Data'!F1)))</f>
        <v/>
      </c>
      <c r="CX7" s="269" t="str">
        <f ca="true">+IF(OFFSET('Sanitation Data'!$F$31,0,10*ROW('Sanitation Data'!F1))="","",OFFSET('Sanitation Data'!$F$31,0,10*ROW('Sanitation Data'!F1)))</f>
        <v/>
      </c>
      <c r="CY7" s="269" t="str">
        <f ca="true">+IF(OFFSET('Sanitation Data'!$F$32,0,10*ROW('Sanitation Data'!F1))="","",OFFSET('Sanitation Data'!$F$32,0,10*ROW('Sanitation Data'!F1)))</f>
        <v/>
      </c>
      <c r="CZ7" s="269" t="str">
        <f ca="true">+IF(OFFSET('Sanitation Data'!$G$28,0,10*ROW('Sanitation Data'!G1))="","",OFFSET('Sanitation Data'!$G$28,0,10*ROW('Sanitation Data'!G1)))</f>
        <v/>
      </c>
      <c r="DA7" s="269" t="str">
        <f ca="true">+IF(OFFSET('Sanitation Data'!$G$29,0,10*ROW('Sanitation Data'!G1))="","",OFFSET('Sanitation Data'!$G$29,0,10*ROW('Sanitation Data'!G1)))</f>
        <v>No</v>
      </c>
      <c r="DB7" s="269" t="str">
        <f ca="true">+IF(OFFSET('Sanitation Data'!$G$30,0,10*ROW('Sanitation Data'!G1))="","",OFFSET('Sanitation Data'!$G$30,0,10*ROW('Sanitation Data'!G1)))</f>
        <v/>
      </c>
      <c r="DC7" s="269" t="str">
        <f ca="true">+IF(OFFSET('Sanitation Data'!$G$31,0,10*ROW('Sanitation Data'!G1))="","",OFFSET('Sanitation Data'!$G$31,0,10*ROW('Sanitation Data'!G1)))</f>
        <v/>
      </c>
      <c r="DD7" s="269" t="str">
        <f ca="true">+IF(OFFSET('Sanitation Data'!$G$32,0,10*ROW('Sanitation Data'!G1))="","",OFFSET('Sanitation Data'!$G$32,0,10*ROW('Sanitation Data'!G1)))</f>
        <v>Yes</v>
      </c>
      <c r="DE7" s="269" t="str">
        <f ca="true">+IF(OFFSET('Sanitation Data'!$H$28,0,10*ROW('Sanitation Data'!H1))="","",OFFSET('Sanitation Data'!$H$28,0,10*ROW('Sanitation Data'!H1)))</f>
        <v/>
      </c>
      <c r="DF7" s="269" t="str">
        <f ca="true">+IF(OFFSET('Sanitation Data'!$H$29,0,10*ROW('Sanitation Data'!H1))="","",OFFSET('Sanitation Data'!$H$29,0,10*ROW('Sanitation Data'!H1)))</f>
        <v>No</v>
      </c>
      <c r="DG7" s="269" t="str">
        <f ca="true">+IF(OFFSET('Sanitation Data'!$H$30,0,10*ROW('Sanitation Data'!H1))="","",OFFSET('Sanitation Data'!$H$30,0,10*ROW('Sanitation Data'!H1)))</f>
        <v/>
      </c>
      <c r="DH7" s="269" t="str">
        <f ca="true">+IF(OFFSET('Sanitation Data'!$H$31,0,10*ROW('Sanitation Data'!H1))="","",OFFSET('Sanitation Data'!$H$31,0,10*ROW('Sanitation Data'!H1)))</f>
        <v/>
      </c>
      <c r="DI7" s="269" t="str">
        <f ca="true">+IF(OFFSET('Sanitation Data'!$H$32,0,10*ROW('Sanitation Data'!H1))="","",OFFSET('Sanitation Data'!$H$32,0,10*ROW('Sanitation Data'!H1)))</f>
        <v>Yes</v>
      </c>
      <c r="DJ7" s="269" t="str">
        <f ca="true">+IF(OFFSET('Sanitation Data'!$I$28,0,10*ROW('Sanitation Data'!I1))="","",OFFSET('Sanitation Data'!$I$28,0,10*ROW('Sanitation Data'!I1)))</f>
        <v/>
      </c>
      <c r="DK7" s="269" t="str">
        <f ca="true">+IF(OFFSET('Sanitation Data'!$I$29,0,10*ROW('Sanitation Data'!I1))="","",OFFSET('Sanitation Data'!$I$29,0,10*ROW('Sanitation Data'!I1)))</f>
        <v>No</v>
      </c>
      <c r="DL7" s="269" t="str">
        <f ca="true">+IF(OFFSET('Sanitation Data'!$I$30,0,10*ROW('Sanitation Data'!I1))="","",OFFSET('Sanitation Data'!$I$30,0,10*ROW('Sanitation Data'!I1)))</f>
        <v/>
      </c>
      <c r="DM7" s="269" t="str">
        <f ca="true">+IF(OFFSET('Sanitation Data'!$I$31,0,10*ROW('Sanitation Data'!I1))="","",OFFSET('Sanitation Data'!$I$31,0,10*ROW('Sanitation Data'!I1)))</f>
        <v/>
      </c>
      <c r="DN7" s="269" t="str">
        <f ca="true">+IF(OFFSET('Sanitation Data'!$I$32,0,10*ROW('Sanitation Data'!I1))="","",OFFSET('Sanitation Data'!$I$32,0,10*ROW('Sanitation Data'!I1)))</f>
        <v>Yes</v>
      </c>
      <c r="DO7" s="269" t="str">
        <f ca="true">+IF(OFFSET('Hygiene Data'!$D$11,0,10*ROW('Hygiene Data'!D1))="","",OFFSET('Hygiene Data'!$D$11,0,10*ROW('Hygiene Data'!D1)))</f>
        <v/>
      </c>
      <c r="DP7" s="269" t="str">
        <f ca="true">+IF(OFFSET('Hygiene Data'!$D$12,0,10*ROW('Hygiene Data'!D1))="","",OFFSET('Hygiene Data'!$D$12,0,10*ROW('Hygiene Data'!D1)))</f>
        <v/>
      </c>
      <c r="DQ7" s="269" t="str">
        <f ca="true">+IF(OFFSET('Hygiene Data'!$D$13,0,10*ROW('Hygiene Data'!D1))="","",OFFSET('Hygiene Data'!$D$13,0,10*ROW('Hygiene Data'!D1)))</f>
        <v>Yes</v>
      </c>
      <c r="DR7" s="269" t="str">
        <f ca="true">+IF(OFFSET('Hygiene Data'!$E$11,0,10*ROW('Hygiene Data'!E1))="","",OFFSET('Hygiene Data'!$E$11,0,10*ROW('Hygiene Data'!E1)))</f>
        <v/>
      </c>
      <c r="DS7" s="269" t="str">
        <f ca="true">+IF(OFFSET('Hygiene Data'!$E$12,0,10*ROW('Hygiene Data'!E1))="","",OFFSET('Hygiene Data'!$E$12,0,10*ROW('Hygiene Data'!E1)))</f>
        <v/>
      </c>
      <c r="DT7" s="269" t="str">
        <f ca="true">+IF(OFFSET('Hygiene Data'!$E$13,0,10*ROW('Hygiene Data'!E1))="","",OFFSET('Hygiene Data'!$E$13,0,10*ROW('Hygiene Data'!E1)))</f>
        <v/>
      </c>
      <c r="DU7" s="269" t="str">
        <f ca="true">+IF(OFFSET('Hygiene Data'!$F$11,0,10*ROW('Hygiene Data'!F1))="","",OFFSET('Hygiene Data'!$F$11,0,10*ROW('Hygiene Data'!F1)))</f>
        <v/>
      </c>
      <c r="DV7" s="269" t="str">
        <f ca="true">+IF(OFFSET('Hygiene Data'!$F$12,0,10*ROW('Hygiene Data'!F1))="","",OFFSET('Hygiene Data'!$F$12,0,10*ROW('Hygiene Data'!F1)))</f>
        <v/>
      </c>
      <c r="DW7" s="269" t="str">
        <f ca="true">+IF(OFFSET('Hygiene Data'!$F$13,0,10*ROW('Hygiene Data'!F1))="","",OFFSET('Hygiene Data'!$F$13,0,10*ROW('Hygiene Data'!F1)))</f>
        <v/>
      </c>
      <c r="DX7" s="269" t="str">
        <f ca="true">+IF(OFFSET('Hygiene Data'!$G$11,0,10*ROW('Hygiene Data'!G1))="","",OFFSET('Hygiene Data'!$G$11,0,10*ROW('Hygiene Data'!G1)))</f>
        <v/>
      </c>
      <c r="DY7" s="269" t="str">
        <f ca="true">+IF(OFFSET('Hygiene Data'!$G$12,0,10*ROW('Hygiene Data'!G1))="","",OFFSET('Hygiene Data'!$G$12,0,10*ROW('Hygiene Data'!G1)))</f>
        <v/>
      </c>
      <c r="DZ7" s="269" t="str">
        <f ca="true">+IF(OFFSET('Hygiene Data'!$G$13,0,10*ROW('Hygiene Data'!G1))="","",OFFSET('Hygiene Data'!$G$13,0,10*ROW('Hygiene Data'!G1)))</f>
        <v>Yes</v>
      </c>
      <c r="EA7" s="269" t="str">
        <f ca="true">+IF(OFFSET('Hygiene Data'!$H$11,0,10*ROW('Hygiene Data'!H1))="","",OFFSET('Hygiene Data'!$H$11,0,10*ROW('Hygiene Data'!H1)))</f>
        <v/>
      </c>
      <c r="EB7" s="269" t="str">
        <f ca="true">+IF(OFFSET('Hygiene Data'!$H$12,0,10*ROW('Hygiene Data'!H1))="","",OFFSET('Hygiene Data'!$H$12,0,10*ROW('Hygiene Data'!H1)))</f>
        <v/>
      </c>
      <c r="EC7" s="269" t="str">
        <f ca="true">+IF(OFFSET('Hygiene Data'!$H$13,0,10*ROW('Hygiene Data'!H1))="","",OFFSET('Hygiene Data'!$H$13,0,10*ROW('Hygiene Data'!H1)))</f>
        <v>Yes</v>
      </c>
      <c r="ED7" s="269" t="str">
        <f ca="true">+IF(OFFSET('Hygiene Data'!$I$11,0,10*ROW('Hygiene Data'!I1))="","",OFFSET('Hygiene Data'!$I$11,0,10*ROW('Hygiene Data'!I1)))</f>
        <v/>
      </c>
      <c r="EE7" s="269" t="str">
        <f ca="true">+IF(OFFSET('Hygiene Data'!$I$12,0,10*ROW('Hygiene Data'!I1))="","",OFFSET('Hygiene Data'!$I$12,0,10*ROW('Hygiene Data'!I1)))</f>
        <v/>
      </c>
      <c r="EF7" s="269" t="str">
        <f ca="true">+IF(OFFSET('Hygiene Data'!$I$13,0,10*ROW('Hygiene Data'!I1))="","",OFFSET('Hygiene Data'!$I$13,0,10*ROW('Hygiene Data'!I1)))</f>
        <v>Yes</v>
      </c>
    </row>
    <row xmlns:x14ac="http://schemas.microsoft.com/office/spreadsheetml/2009/9/ac" r="8" x14ac:dyDescent="0.2">
      <c r="A8" s="31" t="str">
        <f ca="true">+IF(OFFSET('Water Data'!$B$2,0,10*ROW('Water Data'!E2))="","",OFFSET('Water Data'!$B$2,0,10*ROW('Water Data'!E2)))</f>
        <v>ROU_2021_PWH</v>
      </c>
      <c r="B8" s="31" t="str">
        <f ca="true">+IF(OFFSET('Water Data'!$C$2,0,10*ROW('Water Data'!F2))="","",OFFSET('Water Data'!$C$2,0,10*ROW('Water Data'!F2)))</f>
        <v>Other</v>
      </c>
      <c r="C8" s="325">
        <f t="shared" ca="true" si="0"/>
        <v>2021</v>
      </c>
      <c r="D8" s="83"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3"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88.22</v>
      </c>
      <c r="G8" s="8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3"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3"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3"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3"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3"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3"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4"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4"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[63]</v>
      </c>
      <c r="X8" s="8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4">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85.87</v>
      </c>
      <c r="AA8" s="8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4"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4"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4"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4"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4"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4"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5"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5"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5">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85.87</v>
      </c>
      <c r="BC8" s="8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5"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5"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5"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5"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5"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5"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9"/>
      <c r="BS8" s="269" t="str">
        <f ca="true">+IF(OFFSET('Water Data'!$D$27,0,10*ROW('Water Data'!D2))="","",OFFSET('Water Data'!$D$27,0,10*ROW('Water Data'!D2)))</f>
        <v/>
      </c>
      <c r="BT8" s="269" t="str">
        <f ca="true">+IF(OFFSET('Water Data'!$D$28,0,10*ROW('Water Data'!D2))="","",OFFSET('Water Data'!$D$28,0,10*ROW('Water Data'!D2)))</f>
        <v/>
      </c>
      <c r="BU8" s="269" t="str">
        <f ca="true">+IF(OFFSET('Water Data'!$D$29,0,10*ROW('Water Data'!D2))="","",OFFSET('Water Data'!$D$29,0,10*ROW('Water Data'!D2)))</f>
        <v>Yes</v>
      </c>
      <c r="BV8" s="269" t="str">
        <f ca="true">+IF(OFFSET('Water Data'!$E$27,0,10*ROW('Water Data'!E2))="","",OFFSET('Water Data'!$E$27,0,10*ROW('Water Data'!E2)))</f>
        <v/>
      </c>
      <c r="BW8" s="269" t="str">
        <f ca="true">+IF(OFFSET('Water Data'!$E$28,0,10*ROW('Water Data'!E2))="","",OFFSET('Water Data'!$E$28,0,10*ROW('Water Data'!E2)))</f>
        <v/>
      </c>
      <c r="BX8" s="269" t="str">
        <f ca="true">+IF(OFFSET('Water Data'!$E$29,0,10*ROW('Water Data'!E2))="","",OFFSET('Water Data'!$E$29,0,10*ROW('Water Data'!E2)))</f>
        <v/>
      </c>
      <c r="BY8" s="269" t="str">
        <f ca="true">+IF(OFFSET('Water Data'!$F$27,0,10*ROW('Water Data'!F2))="","",OFFSET('Water Data'!$F$27,0,10*ROW('Water Data'!F2)))</f>
        <v/>
      </c>
      <c r="BZ8" s="269" t="str">
        <f ca="true">+IF(OFFSET('Water Data'!$F$28,0,10*ROW('Water Data'!F2))="","",OFFSET('Water Data'!$F$28,0,10*ROW('Water Data'!F2)))</f>
        <v/>
      </c>
      <c r="CA8" s="269" t="str">
        <f ca="true">+IF(OFFSET('Water Data'!$F$29,0,10*ROW('Water Data'!F2))="","",OFFSET('Water Data'!$F$29,0,10*ROW('Water Data'!F2)))</f>
        <v/>
      </c>
      <c r="CB8" s="269" t="str">
        <f ca="true">+IF(OFFSET('Water Data'!$G$27,0,10*ROW('Water Data'!G2))="","",OFFSET('Water Data'!$G$27,0,10*ROW('Water Data'!G2)))</f>
        <v/>
      </c>
      <c r="CC8" s="269" t="str">
        <f ca="true">+IF(OFFSET('Water Data'!$G$28,0,10*ROW('Water Data'!G2))="","",OFFSET('Water Data'!$G$28,0,10*ROW('Water Data'!G2)))</f>
        <v/>
      </c>
      <c r="CD8" s="269" t="str">
        <f ca="true">+IF(OFFSET('Water Data'!$G$29,0,10*ROW('Water Data'!G2))="","",OFFSET('Water Data'!$G$29,0,10*ROW('Water Data'!G2)))</f>
        <v/>
      </c>
      <c r="CE8" s="269" t="str">
        <f ca="true">+IF(OFFSET('Water Data'!$H$27,0,10*ROW('Water Data'!H2))="","",OFFSET('Water Data'!$H$27,0,10*ROW('Water Data'!H2)))</f>
        <v/>
      </c>
      <c r="CF8" s="269" t="str">
        <f ca="true">+IF(OFFSET('Water Data'!$H$28,0,10*ROW('Water Data'!H2))="","",OFFSET('Water Data'!$H$28,0,10*ROW('Water Data'!H2)))</f>
        <v/>
      </c>
      <c r="CG8" s="269" t="str">
        <f ca="true">+IF(OFFSET('Water Data'!$H$29,0,10*ROW('Water Data'!H2))="","",OFFSET('Water Data'!$H$29,0,10*ROW('Water Data'!H2)))</f>
        <v/>
      </c>
      <c r="CH8" s="269" t="str">
        <f ca="true">+IF(OFFSET('Water Data'!$I$27,0,10*ROW('Water Data'!I2))="","",OFFSET('Water Data'!$I$27,0,10*ROW('Water Data'!I2)))</f>
        <v/>
      </c>
      <c r="CI8" s="269" t="str">
        <f ca="true">+IF(OFFSET('Water Data'!$I$28,0,10*ROW('Water Data'!I2))="","",OFFSET('Water Data'!$I$28,0,10*ROW('Water Data'!I2)))</f>
        <v/>
      </c>
      <c r="CJ8" s="269" t="str">
        <f ca="true">+IF(OFFSET('Water Data'!$I$29,0,10*ROW('Water Data'!I2))="","",OFFSET('Water Data'!$I$29,0,10*ROW('Water Data'!I2)))</f>
        <v/>
      </c>
      <c r="CK8" s="269" t="str">
        <f ca="true">+IF(OFFSET('Sanitation Data'!$D$28,0,10*ROW('Sanitation Data'!D2))="","",OFFSET('Sanitation Data'!$D$28,0,10*ROW('Sanitation Data'!D2)))</f>
        <v/>
      </c>
      <c r="CL8" s="269" t="str">
        <f ca="true">+IF(OFFSET('Sanitation Data'!$D$29,0,10*ROW('Sanitation Data'!D2))="","",OFFSET('Sanitation Data'!$D$29,0,10*ROW('Sanitation Data'!D2)))</f>
        <v>No</v>
      </c>
      <c r="CM8" s="269" t="str">
        <f ca="true">+IF(OFFSET('Sanitation Data'!$D$30,0,10*ROW('Sanitation Data'!D2))="","",OFFSET('Sanitation Data'!$D$30,0,10*ROW('Sanitation Data'!D2)))</f>
        <v/>
      </c>
      <c r="CN8" s="269" t="str">
        <f ca="true">+IF(OFFSET('Sanitation Data'!$D$31,0,10*ROW('Sanitation Data'!D2))="","",OFFSET('Sanitation Data'!$D$31,0,10*ROW('Sanitation Data'!D2)))</f>
        <v/>
      </c>
      <c r="CO8" s="269" t="str">
        <f ca="true">+IF(OFFSET('Sanitation Data'!$D$32,0,10*ROW('Sanitation Data'!D2))="","",OFFSET('Sanitation Data'!$D$32,0,10*ROW('Sanitation Data'!D2)))</f>
        <v>Yes</v>
      </c>
      <c r="CP8" s="269" t="str">
        <f ca="true">+IF(OFFSET('Sanitation Data'!$E$28,0,10*ROW('Sanitation Data'!E2))="","",OFFSET('Sanitation Data'!$E$28,0,10*ROW('Sanitation Data'!E2)))</f>
        <v/>
      </c>
      <c r="CQ8" s="269" t="str">
        <f ca="true">+IF(OFFSET('Sanitation Data'!$E$29,0,10*ROW('Sanitation Data'!E2))="","",OFFSET('Sanitation Data'!$E$29,0,10*ROW('Sanitation Data'!E2)))</f>
        <v/>
      </c>
      <c r="CR8" s="269" t="str">
        <f ca="true">+IF(OFFSET('Sanitation Data'!$E$30,0,10*ROW('Sanitation Data'!E2))="","",OFFSET('Sanitation Data'!$E$30,0,10*ROW('Sanitation Data'!E2)))</f>
        <v/>
      </c>
      <c r="CS8" s="269" t="str">
        <f ca="true">+IF(OFFSET('Sanitation Data'!$E$31,0,10*ROW('Sanitation Data'!E2))="","",OFFSET('Sanitation Data'!$E$31,0,10*ROW('Sanitation Data'!E2)))</f>
        <v/>
      </c>
      <c r="CT8" s="269" t="str">
        <f ca="true">+IF(OFFSET('Sanitation Data'!$E$32,0,10*ROW('Sanitation Data'!E2))="","",OFFSET('Sanitation Data'!$E$32,0,10*ROW('Sanitation Data'!E2)))</f>
        <v/>
      </c>
      <c r="CU8" s="269" t="str">
        <f ca="true">+IF(OFFSET('Sanitation Data'!$F$28,0,10*ROW('Sanitation Data'!F2))="","",OFFSET('Sanitation Data'!$F$28,0,10*ROW('Sanitation Data'!F2)))</f>
        <v/>
      </c>
      <c r="CV8" s="269" t="str">
        <f ca="true">+IF(OFFSET('Sanitation Data'!$F$29,0,10*ROW('Sanitation Data'!F2))="","",OFFSET('Sanitation Data'!$F$29,0,10*ROW('Sanitation Data'!F2)))</f>
        <v/>
      </c>
      <c r="CW8" s="269" t="str">
        <f ca="true">+IF(OFFSET('Sanitation Data'!$F$30,0,10*ROW('Sanitation Data'!F2))="","",OFFSET('Sanitation Data'!$F$30,0,10*ROW('Sanitation Data'!F2)))</f>
        <v/>
      </c>
      <c r="CX8" s="269" t="str">
        <f ca="true">+IF(OFFSET('Sanitation Data'!$F$31,0,10*ROW('Sanitation Data'!F2))="","",OFFSET('Sanitation Data'!$F$31,0,10*ROW('Sanitation Data'!F2)))</f>
        <v/>
      </c>
      <c r="CY8" s="269" t="str">
        <f ca="true">+IF(OFFSET('Sanitation Data'!$F$32,0,10*ROW('Sanitation Data'!F2))="","",OFFSET('Sanitation Data'!$F$32,0,10*ROW('Sanitation Data'!F2)))</f>
        <v/>
      </c>
      <c r="CZ8" s="269" t="str">
        <f ca="true">+IF(OFFSET('Sanitation Data'!$G$28,0,10*ROW('Sanitation Data'!G2))="","",OFFSET('Sanitation Data'!$G$28,0,10*ROW('Sanitation Data'!G2)))</f>
        <v/>
      </c>
      <c r="DA8" s="269" t="str">
        <f ca="true">+IF(OFFSET('Sanitation Data'!$G$29,0,10*ROW('Sanitation Data'!G2))="","",OFFSET('Sanitation Data'!$G$29,0,10*ROW('Sanitation Data'!G2)))</f>
        <v/>
      </c>
      <c r="DB8" s="269" t="str">
        <f ca="true">+IF(OFFSET('Sanitation Data'!$G$30,0,10*ROW('Sanitation Data'!G2))="","",OFFSET('Sanitation Data'!$G$30,0,10*ROW('Sanitation Data'!G2)))</f>
        <v/>
      </c>
      <c r="DC8" s="269" t="str">
        <f ca="true">+IF(OFFSET('Sanitation Data'!$G$31,0,10*ROW('Sanitation Data'!G2))="","",OFFSET('Sanitation Data'!$G$31,0,10*ROW('Sanitation Data'!G2)))</f>
        <v/>
      </c>
      <c r="DD8" s="269" t="str">
        <f ca="true">+IF(OFFSET('Sanitation Data'!$G$32,0,10*ROW('Sanitation Data'!G2))="","",OFFSET('Sanitation Data'!$G$32,0,10*ROW('Sanitation Data'!G2)))</f>
        <v/>
      </c>
      <c r="DE8" s="269" t="str">
        <f ca="true">+IF(OFFSET('Sanitation Data'!$H$28,0,10*ROW('Sanitation Data'!H2))="","",OFFSET('Sanitation Data'!$H$28,0,10*ROW('Sanitation Data'!H2)))</f>
        <v/>
      </c>
      <c r="DF8" s="269" t="str">
        <f ca="true">+IF(OFFSET('Sanitation Data'!$H$29,0,10*ROW('Sanitation Data'!H2))="","",OFFSET('Sanitation Data'!$H$29,0,10*ROW('Sanitation Data'!H2)))</f>
        <v/>
      </c>
      <c r="DG8" s="269" t="str">
        <f ca="true">+IF(OFFSET('Sanitation Data'!$H$30,0,10*ROW('Sanitation Data'!H2))="","",OFFSET('Sanitation Data'!$H$30,0,10*ROW('Sanitation Data'!H2)))</f>
        <v/>
      </c>
      <c r="DH8" s="269" t="str">
        <f ca="true">+IF(OFFSET('Sanitation Data'!$H$31,0,10*ROW('Sanitation Data'!H2))="","",OFFSET('Sanitation Data'!$H$31,0,10*ROW('Sanitation Data'!H2)))</f>
        <v/>
      </c>
      <c r="DI8" s="269" t="str">
        <f ca="true">+IF(OFFSET('Sanitation Data'!$H$32,0,10*ROW('Sanitation Data'!H2))="","",OFFSET('Sanitation Data'!$H$32,0,10*ROW('Sanitation Data'!H2)))</f>
        <v/>
      </c>
      <c r="DJ8" s="269" t="str">
        <f ca="true">+IF(OFFSET('Sanitation Data'!$I$28,0,10*ROW('Sanitation Data'!I2))="","",OFFSET('Sanitation Data'!$I$28,0,10*ROW('Sanitation Data'!I2)))</f>
        <v/>
      </c>
      <c r="DK8" s="269" t="str">
        <f ca="true">+IF(OFFSET('Sanitation Data'!$I$29,0,10*ROW('Sanitation Data'!I2))="","",OFFSET('Sanitation Data'!$I$29,0,10*ROW('Sanitation Data'!I2)))</f>
        <v/>
      </c>
      <c r="DL8" s="269" t="str">
        <f ca="true">+IF(OFFSET('Sanitation Data'!$I$30,0,10*ROW('Sanitation Data'!I2))="","",OFFSET('Sanitation Data'!$I$30,0,10*ROW('Sanitation Data'!I2)))</f>
        <v/>
      </c>
      <c r="DM8" s="269" t="str">
        <f ca="true">+IF(OFFSET('Sanitation Data'!$I$31,0,10*ROW('Sanitation Data'!I2))="","",OFFSET('Sanitation Data'!$I$31,0,10*ROW('Sanitation Data'!I2)))</f>
        <v/>
      </c>
      <c r="DN8" s="269" t="str">
        <f ca="true">+IF(OFFSET('Sanitation Data'!$I$32,0,10*ROW('Sanitation Data'!I2))="","",OFFSET('Sanitation Data'!$I$32,0,10*ROW('Sanitation Data'!I2)))</f>
        <v/>
      </c>
      <c r="DO8" s="269" t="str">
        <f ca="true">+IF(OFFSET('Hygiene Data'!$D$11,0,10*ROW('Hygiene Data'!D2))="","",OFFSET('Hygiene Data'!$D$11,0,10*ROW('Hygiene Data'!D2)))</f>
        <v/>
      </c>
      <c r="DP8" s="269" t="str">
        <f ca="true">+IF(OFFSET('Hygiene Data'!$D$12,0,10*ROW('Hygiene Data'!D2))="","",OFFSET('Hygiene Data'!$D$12,0,10*ROW('Hygiene Data'!D2)))</f>
        <v/>
      </c>
      <c r="DQ8" s="269" t="str">
        <f ca="true">+IF(OFFSET('Hygiene Data'!$D$13,0,10*ROW('Hygiene Data'!D2))="","",OFFSET('Hygiene Data'!$D$13,0,10*ROW('Hygiene Data'!D2)))</f>
        <v>Yes</v>
      </c>
      <c r="DR8" s="269" t="str">
        <f ca="true">+IF(OFFSET('Hygiene Data'!$E$11,0,10*ROW('Hygiene Data'!E2))="","",OFFSET('Hygiene Data'!$E$11,0,10*ROW('Hygiene Data'!E2)))</f>
        <v/>
      </c>
      <c r="DS8" s="269" t="str">
        <f ca="true">+IF(OFFSET('Hygiene Data'!$E$12,0,10*ROW('Hygiene Data'!E2))="","",OFFSET('Hygiene Data'!$E$12,0,10*ROW('Hygiene Data'!E2)))</f>
        <v/>
      </c>
      <c r="DT8" s="269" t="str">
        <f ca="true">+IF(OFFSET('Hygiene Data'!$E$13,0,10*ROW('Hygiene Data'!E2))="","",OFFSET('Hygiene Data'!$E$13,0,10*ROW('Hygiene Data'!E2)))</f>
        <v/>
      </c>
      <c r="DU8" s="269" t="str">
        <f ca="true">+IF(OFFSET('Hygiene Data'!$F$11,0,10*ROW('Hygiene Data'!F2))="","",OFFSET('Hygiene Data'!$F$11,0,10*ROW('Hygiene Data'!F2)))</f>
        <v/>
      </c>
      <c r="DV8" s="269" t="str">
        <f ca="true">+IF(OFFSET('Hygiene Data'!$F$12,0,10*ROW('Hygiene Data'!F2))="","",OFFSET('Hygiene Data'!$F$12,0,10*ROW('Hygiene Data'!F2)))</f>
        <v/>
      </c>
      <c r="DW8" s="269" t="str">
        <f ca="true">+IF(OFFSET('Hygiene Data'!$F$13,0,10*ROW('Hygiene Data'!F2))="","",OFFSET('Hygiene Data'!$F$13,0,10*ROW('Hygiene Data'!F2)))</f>
        <v/>
      </c>
      <c r="DX8" s="269" t="str">
        <f ca="true">+IF(OFFSET('Hygiene Data'!$G$11,0,10*ROW('Hygiene Data'!G2))="","",OFFSET('Hygiene Data'!$G$11,0,10*ROW('Hygiene Data'!G2)))</f>
        <v/>
      </c>
      <c r="DY8" s="269" t="str">
        <f ca="true">+IF(OFFSET('Hygiene Data'!$G$12,0,10*ROW('Hygiene Data'!G2))="","",OFFSET('Hygiene Data'!$G$12,0,10*ROW('Hygiene Data'!G2)))</f>
        <v/>
      </c>
      <c r="DZ8" s="269" t="str">
        <f ca="true">+IF(OFFSET('Hygiene Data'!$G$13,0,10*ROW('Hygiene Data'!G2))="","",OFFSET('Hygiene Data'!$G$13,0,10*ROW('Hygiene Data'!G2)))</f>
        <v/>
      </c>
      <c r="EA8" s="269" t="str">
        <f ca="true">+IF(OFFSET('Hygiene Data'!$H$11,0,10*ROW('Hygiene Data'!H2))="","",OFFSET('Hygiene Data'!$H$11,0,10*ROW('Hygiene Data'!H2)))</f>
        <v/>
      </c>
      <c r="EB8" s="269" t="str">
        <f ca="true">+IF(OFFSET('Hygiene Data'!$H$12,0,10*ROW('Hygiene Data'!H2))="","",OFFSET('Hygiene Data'!$H$12,0,10*ROW('Hygiene Data'!H2)))</f>
        <v/>
      </c>
      <c r="EC8" s="269" t="str">
        <f ca="true">+IF(OFFSET('Hygiene Data'!$H$13,0,10*ROW('Hygiene Data'!H2))="","",OFFSET('Hygiene Data'!$H$13,0,10*ROW('Hygiene Data'!H2)))</f>
        <v/>
      </c>
      <c r="ED8" s="269" t="str">
        <f ca="true">+IF(OFFSET('Hygiene Data'!$I$11,0,10*ROW('Hygiene Data'!I2))="","",OFFSET('Hygiene Data'!$I$11,0,10*ROW('Hygiene Data'!I2)))</f>
        <v/>
      </c>
      <c r="EE8" s="269" t="str">
        <f ca="true">+IF(OFFSET('Hygiene Data'!$I$12,0,10*ROW('Hygiene Data'!I2))="","",OFFSET('Hygiene Data'!$I$12,0,10*ROW('Hygiene Data'!I2)))</f>
        <v/>
      </c>
      <c r="EF8" s="269" t="str">
        <f ca="true">+IF(OFFSET('Hygiene Data'!$I$13,0,10*ROW('Hygiene Data'!I2))="","",OFFSET('Hygiene Data'!$I$13,0,10*ROW('Hygiene Data'!I2)))</f>
        <v/>
      </c>
    </row>
    <row xmlns:x14ac="http://schemas.microsoft.com/office/spreadsheetml/2009/9/ac" r="9" x14ac:dyDescent="0.2">
      <c r="A9" s="31" t="str">
        <f ca="true">+IF(OFFSET('Water Data'!$B$2,0,10*ROW('Water Data'!E3))="","",OFFSET('Water Data'!$B$2,0,10*ROW('Water Data'!E3)))</f>
        <v/>
      </c>
      <c r="B9" s="31" t="str">
        <f ca="true">+IF(OFFSET('Water Data'!$C$2,0,10*ROW('Water Data'!F3))="","",OFFSET('Water Data'!$C$2,0,10*ROW('Water Data'!F3)))</f>
        <v/>
      </c>
      <c r="C9" s="325" t="str">
        <f t="shared" ca="true" si="0"/>
        <v/>
      </c>
      <c r="D9" s="83"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3"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3"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3"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3"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3"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3"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3"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3"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4"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4"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4"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4"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4"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4"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4"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4"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4"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5"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5"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5"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5"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5"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5"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5"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5"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5"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9"/>
      <c r="BS9" s="269" t="str">
        <f ca="true">+IF(OFFSET('Water Data'!$D$27,0,10*ROW('Water Data'!D3))="","",OFFSET('Water Data'!$D$27,0,10*ROW('Water Data'!D3)))</f>
        <v/>
      </c>
      <c r="BT9" s="269" t="str">
        <f ca="true">+IF(OFFSET('Water Data'!$D$28,0,10*ROW('Water Data'!D3))="","",OFFSET('Water Data'!$D$28,0,10*ROW('Water Data'!D3)))</f>
        <v/>
      </c>
      <c r="BU9" s="269" t="str">
        <f ca="true">+IF(OFFSET('Water Data'!$D$29,0,10*ROW('Water Data'!D3))="","",OFFSET('Water Data'!$D$29,0,10*ROW('Water Data'!D3)))</f>
        <v/>
      </c>
      <c r="BV9" s="269" t="str">
        <f ca="true">+IF(OFFSET('Water Data'!$E$27,0,10*ROW('Water Data'!E3))="","",OFFSET('Water Data'!$E$27,0,10*ROW('Water Data'!E3)))</f>
        <v/>
      </c>
      <c r="BW9" s="269" t="str">
        <f ca="true">+IF(OFFSET('Water Data'!$E$28,0,10*ROW('Water Data'!E3))="","",OFFSET('Water Data'!$E$28,0,10*ROW('Water Data'!E3)))</f>
        <v/>
      </c>
      <c r="BX9" s="269" t="str">
        <f ca="true">+IF(OFFSET('Water Data'!$E$29,0,10*ROW('Water Data'!E3))="","",OFFSET('Water Data'!$E$29,0,10*ROW('Water Data'!E3)))</f>
        <v/>
      </c>
      <c r="BY9" s="269" t="str">
        <f ca="true">+IF(OFFSET('Water Data'!$F$27,0,10*ROW('Water Data'!F3))="","",OFFSET('Water Data'!$F$27,0,10*ROW('Water Data'!F3)))</f>
        <v/>
      </c>
      <c r="BZ9" s="269" t="str">
        <f ca="true">+IF(OFFSET('Water Data'!$F$28,0,10*ROW('Water Data'!F3))="","",OFFSET('Water Data'!$F$28,0,10*ROW('Water Data'!F3)))</f>
        <v/>
      </c>
      <c r="CA9" s="269" t="str">
        <f ca="true">+IF(OFFSET('Water Data'!$F$29,0,10*ROW('Water Data'!F3))="","",OFFSET('Water Data'!$F$29,0,10*ROW('Water Data'!F3)))</f>
        <v/>
      </c>
      <c r="CB9" s="269" t="str">
        <f ca="true">+IF(OFFSET('Water Data'!$G$27,0,10*ROW('Water Data'!G3))="","",OFFSET('Water Data'!$G$27,0,10*ROW('Water Data'!G3)))</f>
        <v/>
      </c>
      <c r="CC9" s="269" t="str">
        <f ca="true">+IF(OFFSET('Water Data'!$G$28,0,10*ROW('Water Data'!G3))="","",OFFSET('Water Data'!$G$28,0,10*ROW('Water Data'!G3)))</f>
        <v/>
      </c>
      <c r="CD9" s="269" t="str">
        <f ca="true">+IF(OFFSET('Water Data'!$G$29,0,10*ROW('Water Data'!G3))="","",OFFSET('Water Data'!$G$29,0,10*ROW('Water Data'!G3)))</f>
        <v/>
      </c>
      <c r="CE9" s="269" t="str">
        <f ca="true">+IF(OFFSET('Water Data'!$H$27,0,10*ROW('Water Data'!H3))="","",OFFSET('Water Data'!$H$27,0,10*ROW('Water Data'!H3)))</f>
        <v/>
      </c>
      <c r="CF9" s="269" t="str">
        <f ca="true">+IF(OFFSET('Water Data'!$H$28,0,10*ROW('Water Data'!H3))="","",OFFSET('Water Data'!$H$28,0,10*ROW('Water Data'!H3)))</f>
        <v/>
      </c>
      <c r="CG9" s="269" t="str">
        <f ca="true">+IF(OFFSET('Water Data'!$H$29,0,10*ROW('Water Data'!H3))="","",OFFSET('Water Data'!$H$29,0,10*ROW('Water Data'!H3)))</f>
        <v/>
      </c>
      <c r="CH9" s="269" t="str">
        <f ca="true">+IF(OFFSET('Water Data'!$I$27,0,10*ROW('Water Data'!I3))="","",OFFSET('Water Data'!$I$27,0,10*ROW('Water Data'!I3)))</f>
        <v/>
      </c>
      <c r="CI9" s="269" t="str">
        <f ca="true">+IF(OFFSET('Water Data'!$I$28,0,10*ROW('Water Data'!I3))="","",OFFSET('Water Data'!$I$28,0,10*ROW('Water Data'!I3)))</f>
        <v/>
      </c>
      <c r="CJ9" s="269" t="str">
        <f ca="true">+IF(OFFSET('Water Data'!$I$29,0,10*ROW('Water Data'!I3))="","",OFFSET('Water Data'!$I$29,0,10*ROW('Water Data'!I3)))</f>
        <v/>
      </c>
      <c r="CK9" s="269" t="str">
        <f ca="true">+IF(OFFSET('Sanitation Data'!$D$28,0,10*ROW('Sanitation Data'!D3))="","",OFFSET('Sanitation Data'!$D$28,0,10*ROW('Sanitation Data'!D3)))</f>
        <v/>
      </c>
      <c r="CL9" s="269" t="str">
        <f ca="true">+IF(OFFSET('Sanitation Data'!$D$29,0,10*ROW('Sanitation Data'!D3))="","",OFFSET('Sanitation Data'!$D$29,0,10*ROW('Sanitation Data'!D3)))</f>
        <v/>
      </c>
      <c r="CM9" s="269" t="str">
        <f ca="true">+IF(OFFSET('Sanitation Data'!$D$30,0,10*ROW('Sanitation Data'!D3))="","",OFFSET('Sanitation Data'!$D$30,0,10*ROW('Sanitation Data'!D3)))</f>
        <v/>
      </c>
      <c r="CN9" s="269" t="str">
        <f ca="true">+IF(OFFSET('Sanitation Data'!$D$31,0,10*ROW('Sanitation Data'!D3))="","",OFFSET('Sanitation Data'!$D$31,0,10*ROW('Sanitation Data'!D3)))</f>
        <v/>
      </c>
      <c r="CO9" s="269" t="str">
        <f ca="true">+IF(OFFSET('Sanitation Data'!$D$32,0,10*ROW('Sanitation Data'!D3))="","",OFFSET('Sanitation Data'!$D$32,0,10*ROW('Sanitation Data'!D3)))</f>
        <v/>
      </c>
      <c r="CP9" s="269" t="str">
        <f ca="true">+IF(OFFSET('Sanitation Data'!$E$28,0,10*ROW('Sanitation Data'!E3))="","",OFFSET('Sanitation Data'!$E$28,0,10*ROW('Sanitation Data'!E3)))</f>
        <v/>
      </c>
      <c r="CQ9" s="269" t="str">
        <f ca="true">+IF(OFFSET('Sanitation Data'!$E$29,0,10*ROW('Sanitation Data'!E3))="","",OFFSET('Sanitation Data'!$E$29,0,10*ROW('Sanitation Data'!E3)))</f>
        <v/>
      </c>
      <c r="CR9" s="269" t="str">
        <f ca="true">+IF(OFFSET('Sanitation Data'!$E$30,0,10*ROW('Sanitation Data'!E3))="","",OFFSET('Sanitation Data'!$E$30,0,10*ROW('Sanitation Data'!E3)))</f>
        <v/>
      </c>
      <c r="CS9" s="269" t="str">
        <f ca="true">+IF(OFFSET('Sanitation Data'!$E$31,0,10*ROW('Sanitation Data'!E3))="","",OFFSET('Sanitation Data'!$E$31,0,10*ROW('Sanitation Data'!E3)))</f>
        <v/>
      </c>
      <c r="CT9" s="269" t="str">
        <f ca="true">+IF(OFFSET('Sanitation Data'!$E$32,0,10*ROW('Sanitation Data'!E3))="","",OFFSET('Sanitation Data'!$E$32,0,10*ROW('Sanitation Data'!E3)))</f>
        <v/>
      </c>
      <c r="CU9" s="269" t="str">
        <f ca="true">+IF(OFFSET('Sanitation Data'!$F$28,0,10*ROW('Sanitation Data'!F3))="","",OFFSET('Sanitation Data'!$F$28,0,10*ROW('Sanitation Data'!F3)))</f>
        <v/>
      </c>
      <c r="CV9" s="269" t="str">
        <f ca="true">+IF(OFFSET('Sanitation Data'!$F$29,0,10*ROW('Sanitation Data'!F3))="","",OFFSET('Sanitation Data'!$F$29,0,10*ROW('Sanitation Data'!F3)))</f>
        <v/>
      </c>
      <c r="CW9" s="269" t="str">
        <f ca="true">+IF(OFFSET('Sanitation Data'!$F$30,0,10*ROW('Sanitation Data'!F3))="","",OFFSET('Sanitation Data'!$F$30,0,10*ROW('Sanitation Data'!F3)))</f>
        <v/>
      </c>
      <c r="CX9" s="269" t="str">
        <f ca="true">+IF(OFFSET('Sanitation Data'!$F$31,0,10*ROW('Sanitation Data'!F3))="","",OFFSET('Sanitation Data'!$F$31,0,10*ROW('Sanitation Data'!F3)))</f>
        <v/>
      </c>
      <c r="CY9" s="269" t="str">
        <f ca="true">+IF(OFFSET('Sanitation Data'!$F$32,0,10*ROW('Sanitation Data'!F3))="","",OFFSET('Sanitation Data'!$F$32,0,10*ROW('Sanitation Data'!F3)))</f>
        <v/>
      </c>
      <c r="CZ9" s="269" t="str">
        <f ca="true">+IF(OFFSET('Sanitation Data'!$G$28,0,10*ROW('Sanitation Data'!G3))="","",OFFSET('Sanitation Data'!$G$28,0,10*ROW('Sanitation Data'!G3)))</f>
        <v/>
      </c>
      <c r="DA9" s="269" t="str">
        <f ca="true">+IF(OFFSET('Sanitation Data'!$G$29,0,10*ROW('Sanitation Data'!G3))="","",OFFSET('Sanitation Data'!$G$29,0,10*ROW('Sanitation Data'!G3)))</f>
        <v/>
      </c>
      <c r="DB9" s="269" t="str">
        <f ca="true">+IF(OFFSET('Sanitation Data'!$G$30,0,10*ROW('Sanitation Data'!G3))="","",OFFSET('Sanitation Data'!$G$30,0,10*ROW('Sanitation Data'!G3)))</f>
        <v/>
      </c>
      <c r="DC9" s="269" t="str">
        <f ca="true">+IF(OFFSET('Sanitation Data'!$G$31,0,10*ROW('Sanitation Data'!G3))="","",OFFSET('Sanitation Data'!$G$31,0,10*ROW('Sanitation Data'!G3)))</f>
        <v/>
      </c>
      <c r="DD9" s="269" t="str">
        <f ca="true">+IF(OFFSET('Sanitation Data'!$G$32,0,10*ROW('Sanitation Data'!G3))="","",OFFSET('Sanitation Data'!$G$32,0,10*ROW('Sanitation Data'!G3)))</f>
        <v/>
      </c>
      <c r="DE9" s="269" t="str">
        <f ca="true">+IF(OFFSET('Sanitation Data'!$H$28,0,10*ROW('Sanitation Data'!H3))="","",OFFSET('Sanitation Data'!$H$28,0,10*ROW('Sanitation Data'!H3)))</f>
        <v/>
      </c>
      <c r="DF9" s="269" t="str">
        <f ca="true">+IF(OFFSET('Sanitation Data'!$H$29,0,10*ROW('Sanitation Data'!H3))="","",OFFSET('Sanitation Data'!$H$29,0,10*ROW('Sanitation Data'!H3)))</f>
        <v/>
      </c>
      <c r="DG9" s="269" t="str">
        <f ca="true">+IF(OFFSET('Sanitation Data'!$H$30,0,10*ROW('Sanitation Data'!H3))="","",OFFSET('Sanitation Data'!$H$30,0,10*ROW('Sanitation Data'!H3)))</f>
        <v/>
      </c>
      <c r="DH9" s="269" t="str">
        <f ca="true">+IF(OFFSET('Sanitation Data'!$H$31,0,10*ROW('Sanitation Data'!H3))="","",OFFSET('Sanitation Data'!$H$31,0,10*ROW('Sanitation Data'!H3)))</f>
        <v/>
      </c>
      <c r="DI9" s="269" t="str">
        <f ca="true">+IF(OFFSET('Sanitation Data'!$H$32,0,10*ROW('Sanitation Data'!H3))="","",OFFSET('Sanitation Data'!$H$32,0,10*ROW('Sanitation Data'!H3)))</f>
        <v/>
      </c>
      <c r="DJ9" s="269" t="str">
        <f ca="true">+IF(OFFSET('Sanitation Data'!$I$28,0,10*ROW('Sanitation Data'!I3))="","",OFFSET('Sanitation Data'!$I$28,0,10*ROW('Sanitation Data'!I3)))</f>
        <v/>
      </c>
      <c r="DK9" s="269" t="str">
        <f ca="true">+IF(OFFSET('Sanitation Data'!$I$29,0,10*ROW('Sanitation Data'!I3))="","",OFFSET('Sanitation Data'!$I$29,0,10*ROW('Sanitation Data'!I3)))</f>
        <v/>
      </c>
      <c r="DL9" s="269" t="str">
        <f ca="true">+IF(OFFSET('Sanitation Data'!$I$30,0,10*ROW('Sanitation Data'!I3))="","",OFFSET('Sanitation Data'!$I$30,0,10*ROW('Sanitation Data'!I3)))</f>
        <v/>
      </c>
      <c r="DM9" s="269" t="str">
        <f ca="true">+IF(OFFSET('Sanitation Data'!$I$31,0,10*ROW('Sanitation Data'!I3))="","",OFFSET('Sanitation Data'!$I$31,0,10*ROW('Sanitation Data'!I3)))</f>
        <v/>
      </c>
      <c r="DN9" s="269" t="str">
        <f ca="true">+IF(OFFSET('Sanitation Data'!$I$32,0,10*ROW('Sanitation Data'!I3))="","",OFFSET('Sanitation Data'!$I$32,0,10*ROW('Sanitation Data'!I3)))</f>
        <v/>
      </c>
      <c r="DO9" s="269" t="str">
        <f ca="true">+IF(OFFSET('Hygiene Data'!$D$11,0,10*ROW('Hygiene Data'!D3))="","",OFFSET('Hygiene Data'!$D$11,0,10*ROW('Hygiene Data'!D3)))</f>
        <v/>
      </c>
      <c r="DP9" s="269" t="str">
        <f ca="true">+IF(OFFSET('Hygiene Data'!$D$12,0,10*ROW('Hygiene Data'!D3))="","",OFFSET('Hygiene Data'!$D$12,0,10*ROW('Hygiene Data'!D3)))</f>
        <v/>
      </c>
      <c r="DQ9" s="269" t="str">
        <f ca="true">+IF(OFFSET('Hygiene Data'!$D$13,0,10*ROW('Hygiene Data'!D3))="","",OFFSET('Hygiene Data'!$D$13,0,10*ROW('Hygiene Data'!D3)))</f>
        <v/>
      </c>
      <c r="DR9" s="269" t="str">
        <f ca="true">+IF(OFFSET('Hygiene Data'!$E$11,0,10*ROW('Hygiene Data'!E3))="","",OFFSET('Hygiene Data'!$E$11,0,10*ROW('Hygiene Data'!E3)))</f>
        <v/>
      </c>
      <c r="DS9" s="269" t="str">
        <f ca="true">+IF(OFFSET('Hygiene Data'!$E$12,0,10*ROW('Hygiene Data'!E3))="","",OFFSET('Hygiene Data'!$E$12,0,10*ROW('Hygiene Data'!E3)))</f>
        <v/>
      </c>
      <c r="DT9" s="269" t="str">
        <f ca="true">+IF(OFFSET('Hygiene Data'!$E$13,0,10*ROW('Hygiene Data'!E3))="","",OFFSET('Hygiene Data'!$E$13,0,10*ROW('Hygiene Data'!E3)))</f>
        <v/>
      </c>
      <c r="DU9" s="269" t="str">
        <f ca="true">+IF(OFFSET('Hygiene Data'!$F$11,0,10*ROW('Hygiene Data'!F3))="","",OFFSET('Hygiene Data'!$F$11,0,10*ROW('Hygiene Data'!F3)))</f>
        <v/>
      </c>
      <c r="DV9" s="269" t="str">
        <f ca="true">+IF(OFFSET('Hygiene Data'!$F$12,0,10*ROW('Hygiene Data'!F3))="","",OFFSET('Hygiene Data'!$F$12,0,10*ROW('Hygiene Data'!F3)))</f>
        <v/>
      </c>
      <c r="DW9" s="269" t="str">
        <f ca="true">+IF(OFFSET('Hygiene Data'!$F$13,0,10*ROW('Hygiene Data'!F3))="","",OFFSET('Hygiene Data'!$F$13,0,10*ROW('Hygiene Data'!F3)))</f>
        <v/>
      </c>
      <c r="DX9" s="269" t="str">
        <f ca="true">+IF(OFFSET('Hygiene Data'!$G$11,0,10*ROW('Hygiene Data'!G3))="","",OFFSET('Hygiene Data'!$G$11,0,10*ROW('Hygiene Data'!G3)))</f>
        <v/>
      </c>
      <c r="DY9" s="269" t="str">
        <f ca="true">+IF(OFFSET('Hygiene Data'!$G$12,0,10*ROW('Hygiene Data'!G3))="","",OFFSET('Hygiene Data'!$G$12,0,10*ROW('Hygiene Data'!G3)))</f>
        <v/>
      </c>
      <c r="DZ9" s="269" t="str">
        <f ca="true">+IF(OFFSET('Hygiene Data'!$G$13,0,10*ROW('Hygiene Data'!G3))="","",OFFSET('Hygiene Data'!$G$13,0,10*ROW('Hygiene Data'!G3)))</f>
        <v/>
      </c>
      <c r="EA9" s="269" t="str">
        <f ca="true">+IF(OFFSET('Hygiene Data'!$H$11,0,10*ROW('Hygiene Data'!H3))="","",OFFSET('Hygiene Data'!$H$11,0,10*ROW('Hygiene Data'!H3)))</f>
        <v/>
      </c>
      <c r="EB9" s="269" t="str">
        <f ca="true">+IF(OFFSET('Hygiene Data'!$H$12,0,10*ROW('Hygiene Data'!H3))="","",OFFSET('Hygiene Data'!$H$12,0,10*ROW('Hygiene Data'!H3)))</f>
        <v/>
      </c>
      <c r="EC9" s="269" t="str">
        <f ca="true">+IF(OFFSET('Hygiene Data'!$H$13,0,10*ROW('Hygiene Data'!H3))="","",OFFSET('Hygiene Data'!$H$13,0,10*ROW('Hygiene Data'!H3)))</f>
        <v/>
      </c>
      <c r="ED9" s="269" t="str">
        <f ca="true">+IF(OFFSET('Hygiene Data'!$I$11,0,10*ROW('Hygiene Data'!I3))="","",OFFSET('Hygiene Data'!$I$11,0,10*ROW('Hygiene Data'!I3)))</f>
        <v/>
      </c>
      <c r="EE9" s="269" t="str">
        <f ca="true">+IF(OFFSET('Hygiene Data'!$I$12,0,10*ROW('Hygiene Data'!I3))="","",OFFSET('Hygiene Data'!$I$12,0,10*ROW('Hygiene Data'!I3)))</f>
        <v/>
      </c>
      <c r="EF9" s="269" t="str">
        <f ca="true">+IF(OFFSET('Hygiene Data'!$I$13,0,10*ROW('Hygiene Data'!I3))="","",OFFSET('Hygiene Data'!$I$13,0,10*ROW('Hygiene Data'!I3)))</f>
        <v/>
      </c>
    </row>
    <row xmlns:x14ac="http://schemas.microsoft.com/office/spreadsheetml/2009/9/ac" r="10" x14ac:dyDescent="0.2">
      <c r="A10" s="31" t="str">
        <f ca="true">+IF(OFFSET('Water Data'!$B$2,0,10*ROW('Water Data'!E4))="","",OFFSET('Water Data'!$B$2,0,10*ROW('Water Data'!E4)))</f>
        <v/>
      </c>
      <c r="B10" s="31" t="str">
        <f ca="true">+IF(OFFSET('Water Data'!$C$2,0,10*ROW('Water Data'!F4))="","",OFFSET('Water Data'!$C$2,0,10*ROW('Water Data'!F4)))</f>
        <v/>
      </c>
      <c r="C10" s="325" t="str">
        <f t="shared" ca="true" si="0"/>
        <v/>
      </c>
      <c r="D10" s="83"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3"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3"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3"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3"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3"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3"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3"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3"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4"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4"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4"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4"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4"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4"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4"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4"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4"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5"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5"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5"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5"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5"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5"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5"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5"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5"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9"/>
      <c r="BS10" s="269" t="str">
        <f ca="true">+IF(OFFSET('Water Data'!$D$27,0,10*ROW('Water Data'!D4))="","",OFFSET('Water Data'!$D$27,0,10*ROW('Water Data'!D4)))</f>
        <v/>
      </c>
      <c r="BT10" s="269" t="str">
        <f ca="true">+IF(OFFSET('Water Data'!$D$28,0,10*ROW('Water Data'!D4))="","",OFFSET('Water Data'!$D$28,0,10*ROW('Water Data'!D4)))</f>
        <v/>
      </c>
      <c r="BU10" s="269" t="str">
        <f ca="true">+IF(OFFSET('Water Data'!$D$29,0,10*ROW('Water Data'!D4))="","",OFFSET('Water Data'!$D$29,0,10*ROW('Water Data'!D4)))</f>
        <v/>
      </c>
      <c r="BV10" s="269" t="str">
        <f ca="true">+IF(OFFSET('Water Data'!$E$27,0,10*ROW('Water Data'!E4))="","",OFFSET('Water Data'!$E$27,0,10*ROW('Water Data'!E4)))</f>
        <v/>
      </c>
      <c r="BW10" s="269" t="str">
        <f ca="true">+IF(OFFSET('Water Data'!$E$28,0,10*ROW('Water Data'!E4))="","",OFFSET('Water Data'!$E$28,0,10*ROW('Water Data'!E4)))</f>
        <v/>
      </c>
      <c r="BX10" s="269" t="str">
        <f ca="true">+IF(OFFSET('Water Data'!$E$29,0,10*ROW('Water Data'!E4))="","",OFFSET('Water Data'!$E$29,0,10*ROW('Water Data'!E4)))</f>
        <v/>
      </c>
      <c r="BY10" s="269" t="str">
        <f ca="true">+IF(OFFSET('Water Data'!$F$27,0,10*ROW('Water Data'!F4))="","",OFFSET('Water Data'!$F$27,0,10*ROW('Water Data'!F4)))</f>
        <v/>
      </c>
      <c r="BZ10" s="269" t="str">
        <f ca="true">+IF(OFFSET('Water Data'!$F$28,0,10*ROW('Water Data'!F4))="","",OFFSET('Water Data'!$F$28,0,10*ROW('Water Data'!F4)))</f>
        <v/>
      </c>
      <c r="CA10" s="269" t="str">
        <f ca="true">+IF(OFFSET('Water Data'!$F$29,0,10*ROW('Water Data'!F4))="","",OFFSET('Water Data'!$F$29,0,10*ROW('Water Data'!F4)))</f>
        <v/>
      </c>
      <c r="CB10" s="269" t="str">
        <f ca="true">+IF(OFFSET('Water Data'!$G$27,0,10*ROW('Water Data'!G4))="","",OFFSET('Water Data'!$G$27,0,10*ROW('Water Data'!G4)))</f>
        <v/>
      </c>
      <c r="CC10" s="269" t="str">
        <f ca="true">+IF(OFFSET('Water Data'!$G$28,0,10*ROW('Water Data'!G4))="","",OFFSET('Water Data'!$G$28,0,10*ROW('Water Data'!G4)))</f>
        <v/>
      </c>
      <c r="CD10" s="269" t="str">
        <f ca="true">+IF(OFFSET('Water Data'!$G$29,0,10*ROW('Water Data'!G4))="","",OFFSET('Water Data'!$G$29,0,10*ROW('Water Data'!G4)))</f>
        <v/>
      </c>
      <c r="CE10" s="269" t="str">
        <f ca="true">+IF(OFFSET('Water Data'!$H$27,0,10*ROW('Water Data'!H4))="","",OFFSET('Water Data'!$H$27,0,10*ROW('Water Data'!H4)))</f>
        <v/>
      </c>
      <c r="CF10" s="269" t="str">
        <f ca="true">+IF(OFFSET('Water Data'!$H$28,0,10*ROW('Water Data'!H4))="","",OFFSET('Water Data'!$H$28,0,10*ROW('Water Data'!H4)))</f>
        <v/>
      </c>
      <c r="CG10" s="269" t="str">
        <f ca="true">+IF(OFFSET('Water Data'!$H$29,0,10*ROW('Water Data'!H4))="","",OFFSET('Water Data'!$H$29,0,10*ROW('Water Data'!H4)))</f>
        <v/>
      </c>
      <c r="CH10" s="269" t="str">
        <f ca="true">+IF(OFFSET('Water Data'!$I$27,0,10*ROW('Water Data'!I4))="","",OFFSET('Water Data'!$I$27,0,10*ROW('Water Data'!I4)))</f>
        <v/>
      </c>
      <c r="CI10" s="269" t="str">
        <f ca="true">+IF(OFFSET('Water Data'!$I$28,0,10*ROW('Water Data'!I4))="","",OFFSET('Water Data'!$I$28,0,10*ROW('Water Data'!I4)))</f>
        <v/>
      </c>
      <c r="CJ10" s="269" t="str">
        <f ca="true">+IF(OFFSET('Water Data'!$I$29,0,10*ROW('Water Data'!I4))="","",OFFSET('Water Data'!$I$29,0,10*ROW('Water Data'!I4)))</f>
        <v/>
      </c>
      <c r="CK10" s="269" t="str">
        <f ca="true">+IF(OFFSET('Sanitation Data'!$D$28,0,10*ROW('Sanitation Data'!D4))="","",OFFSET('Sanitation Data'!$D$28,0,10*ROW('Sanitation Data'!D4)))</f>
        <v/>
      </c>
      <c r="CL10" s="269" t="str">
        <f ca="true">+IF(OFFSET('Sanitation Data'!$D$29,0,10*ROW('Sanitation Data'!D4))="","",OFFSET('Sanitation Data'!$D$29,0,10*ROW('Sanitation Data'!D4)))</f>
        <v/>
      </c>
      <c r="CM10" s="269" t="str">
        <f ca="true">+IF(OFFSET('Sanitation Data'!$D$30,0,10*ROW('Sanitation Data'!D4))="","",OFFSET('Sanitation Data'!$D$30,0,10*ROW('Sanitation Data'!D4)))</f>
        <v/>
      </c>
      <c r="CN10" s="269" t="str">
        <f ca="true">+IF(OFFSET('Sanitation Data'!$D$31,0,10*ROW('Sanitation Data'!D4))="","",OFFSET('Sanitation Data'!$D$31,0,10*ROW('Sanitation Data'!D4)))</f>
        <v/>
      </c>
      <c r="CO10" s="269" t="str">
        <f ca="true">+IF(OFFSET('Sanitation Data'!$D$32,0,10*ROW('Sanitation Data'!D4))="","",OFFSET('Sanitation Data'!$D$32,0,10*ROW('Sanitation Data'!D4)))</f>
        <v/>
      </c>
      <c r="CP10" s="269" t="str">
        <f ca="true">+IF(OFFSET('Sanitation Data'!$E$28,0,10*ROW('Sanitation Data'!E4))="","",OFFSET('Sanitation Data'!$E$28,0,10*ROW('Sanitation Data'!E4)))</f>
        <v/>
      </c>
      <c r="CQ10" s="269" t="str">
        <f ca="true">+IF(OFFSET('Sanitation Data'!$E$29,0,10*ROW('Sanitation Data'!E4))="","",OFFSET('Sanitation Data'!$E$29,0,10*ROW('Sanitation Data'!E4)))</f>
        <v/>
      </c>
      <c r="CR10" s="269" t="str">
        <f ca="true">+IF(OFFSET('Sanitation Data'!$E$30,0,10*ROW('Sanitation Data'!E4))="","",OFFSET('Sanitation Data'!$E$30,0,10*ROW('Sanitation Data'!E4)))</f>
        <v/>
      </c>
      <c r="CS10" s="269" t="str">
        <f ca="true">+IF(OFFSET('Sanitation Data'!$E$31,0,10*ROW('Sanitation Data'!E4))="","",OFFSET('Sanitation Data'!$E$31,0,10*ROW('Sanitation Data'!E4)))</f>
        <v/>
      </c>
      <c r="CT10" s="269" t="str">
        <f ca="true">+IF(OFFSET('Sanitation Data'!$E$32,0,10*ROW('Sanitation Data'!E4))="","",OFFSET('Sanitation Data'!$E$32,0,10*ROW('Sanitation Data'!E4)))</f>
        <v/>
      </c>
      <c r="CU10" s="269" t="str">
        <f ca="true">+IF(OFFSET('Sanitation Data'!$F$28,0,10*ROW('Sanitation Data'!F4))="","",OFFSET('Sanitation Data'!$F$28,0,10*ROW('Sanitation Data'!F4)))</f>
        <v/>
      </c>
      <c r="CV10" s="269" t="str">
        <f ca="true">+IF(OFFSET('Sanitation Data'!$F$29,0,10*ROW('Sanitation Data'!F4))="","",OFFSET('Sanitation Data'!$F$29,0,10*ROW('Sanitation Data'!F4)))</f>
        <v/>
      </c>
      <c r="CW10" s="269" t="str">
        <f ca="true">+IF(OFFSET('Sanitation Data'!$F$30,0,10*ROW('Sanitation Data'!F4))="","",OFFSET('Sanitation Data'!$F$30,0,10*ROW('Sanitation Data'!F4)))</f>
        <v/>
      </c>
      <c r="CX10" s="269" t="str">
        <f ca="true">+IF(OFFSET('Sanitation Data'!$F$31,0,10*ROW('Sanitation Data'!F4))="","",OFFSET('Sanitation Data'!$F$31,0,10*ROW('Sanitation Data'!F4)))</f>
        <v/>
      </c>
      <c r="CY10" s="269" t="str">
        <f ca="true">+IF(OFFSET('Sanitation Data'!$F$32,0,10*ROW('Sanitation Data'!F4))="","",OFFSET('Sanitation Data'!$F$32,0,10*ROW('Sanitation Data'!F4)))</f>
        <v/>
      </c>
      <c r="CZ10" s="269" t="str">
        <f ca="true">+IF(OFFSET('Sanitation Data'!$G$28,0,10*ROW('Sanitation Data'!G4))="","",OFFSET('Sanitation Data'!$G$28,0,10*ROW('Sanitation Data'!G4)))</f>
        <v/>
      </c>
      <c r="DA10" s="269" t="str">
        <f ca="true">+IF(OFFSET('Sanitation Data'!$G$29,0,10*ROW('Sanitation Data'!G4))="","",OFFSET('Sanitation Data'!$G$29,0,10*ROW('Sanitation Data'!G4)))</f>
        <v/>
      </c>
      <c r="DB10" s="269" t="str">
        <f ca="true">+IF(OFFSET('Sanitation Data'!$G$30,0,10*ROW('Sanitation Data'!G4))="","",OFFSET('Sanitation Data'!$G$30,0,10*ROW('Sanitation Data'!G4)))</f>
        <v/>
      </c>
      <c r="DC10" s="269" t="str">
        <f ca="true">+IF(OFFSET('Sanitation Data'!$G$31,0,10*ROW('Sanitation Data'!G4))="","",OFFSET('Sanitation Data'!$G$31,0,10*ROW('Sanitation Data'!G4)))</f>
        <v/>
      </c>
      <c r="DD10" s="269" t="str">
        <f ca="true">+IF(OFFSET('Sanitation Data'!$G$32,0,10*ROW('Sanitation Data'!G4))="","",OFFSET('Sanitation Data'!$G$32,0,10*ROW('Sanitation Data'!G4)))</f>
        <v/>
      </c>
      <c r="DE10" s="269" t="str">
        <f ca="true">+IF(OFFSET('Sanitation Data'!$H$28,0,10*ROW('Sanitation Data'!H4))="","",OFFSET('Sanitation Data'!$H$28,0,10*ROW('Sanitation Data'!H4)))</f>
        <v/>
      </c>
      <c r="DF10" s="269" t="str">
        <f ca="true">+IF(OFFSET('Sanitation Data'!$H$29,0,10*ROW('Sanitation Data'!H4))="","",OFFSET('Sanitation Data'!$H$29,0,10*ROW('Sanitation Data'!H4)))</f>
        <v/>
      </c>
      <c r="DG10" s="269" t="str">
        <f ca="true">+IF(OFFSET('Sanitation Data'!$H$30,0,10*ROW('Sanitation Data'!H4))="","",OFFSET('Sanitation Data'!$H$30,0,10*ROW('Sanitation Data'!H4)))</f>
        <v/>
      </c>
      <c r="DH10" s="269" t="str">
        <f ca="true">+IF(OFFSET('Sanitation Data'!$H$31,0,10*ROW('Sanitation Data'!H4))="","",OFFSET('Sanitation Data'!$H$31,0,10*ROW('Sanitation Data'!H4)))</f>
        <v/>
      </c>
      <c r="DI10" s="269" t="str">
        <f ca="true">+IF(OFFSET('Sanitation Data'!$H$32,0,10*ROW('Sanitation Data'!H4))="","",OFFSET('Sanitation Data'!$H$32,0,10*ROW('Sanitation Data'!H4)))</f>
        <v/>
      </c>
      <c r="DJ10" s="269" t="str">
        <f ca="true">+IF(OFFSET('Sanitation Data'!$I$28,0,10*ROW('Sanitation Data'!I4))="","",OFFSET('Sanitation Data'!$I$28,0,10*ROW('Sanitation Data'!I4)))</f>
        <v/>
      </c>
      <c r="DK10" s="269" t="str">
        <f ca="true">+IF(OFFSET('Sanitation Data'!$I$29,0,10*ROW('Sanitation Data'!I4))="","",OFFSET('Sanitation Data'!$I$29,0,10*ROW('Sanitation Data'!I4)))</f>
        <v/>
      </c>
      <c r="DL10" s="269" t="str">
        <f ca="true">+IF(OFFSET('Sanitation Data'!$I$30,0,10*ROW('Sanitation Data'!I4))="","",OFFSET('Sanitation Data'!$I$30,0,10*ROW('Sanitation Data'!I4)))</f>
        <v/>
      </c>
      <c r="DM10" s="269" t="str">
        <f ca="true">+IF(OFFSET('Sanitation Data'!$I$31,0,10*ROW('Sanitation Data'!I4))="","",OFFSET('Sanitation Data'!$I$31,0,10*ROW('Sanitation Data'!I4)))</f>
        <v/>
      </c>
      <c r="DN10" s="269" t="str">
        <f ca="true">+IF(OFFSET('Sanitation Data'!$I$32,0,10*ROW('Sanitation Data'!I4))="","",OFFSET('Sanitation Data'!$I$32,0,10*ROW('Sanitation Data'!I4)))</f>
        <v/>
      </c>
      <c r="DO10" s="269" t="str">
        <f ca="true">+IF(OFFSET('Hygiene Data'!$D$11,0,10*ROW('Hygiene Data'!D4))="","",OFFSET('Hygiene Data'!$D$11,0,10*ROW('Hygiene Data'!D4)))</f>
        <v/>
      </c>
      <c r="DP10" s="269" t="str">
        <f ca="true">+IF(OFFSET('Hygiene Data'!$D$12,0,10*ROW('Hygiene Data'!D4))="","",OFFSET('Hygiene Data'!$D$12,0,10*ROW('Hygiene Data'!D4)))</f>
        <v/>
      </c>
      <c r="DQ10" s="269" t="str">
        <f ca="true">+IF(OFFSET('Hygiene Data'!$D$13,0,10*ROW('Hygiene Data'!D4))="","",OFFSET('Hygiene Data'!$D$13,0,10*ROW('Hygiene Data'!D4)))</f>
        <v/>
      </c>
      <c r="DR10" s="269" t="str">
        <f ca="true">+IF(OFFSET('Hygiene Data'!$E$11,0,10*ROW('Hygiene Data'!E4))="","",OFFSET('Hygiene Data'!$E$11,0,10*ROW('Hygiene Data'!E4)))</f>
        <v/>
      </c>
      <c r="DS10" s="269" t="str">
        <f ca="true">+IF(OFFSET('Hygiene Data'!$E$12,0,10*ROW('Hygiene Data'!E4))="","",OFFSET('Hygiene Data'!$E$12,0,10*ROW('Hygiene Data'!E4)))</f>
        <v/>
      </c>
      <c r="DT10" s="269" t="str">
        <f ca="true">+IF(OFFSET('Hygiene Data'!$E$13,0,10*ROW('Hygiene Data'!E4))="","",OFFSET('Hygiene Data'!$E$13,0,10*ROW('Hygiene Data'!E4)))</f>
        <v/>
      </c>
      <c r="DU10" s="269" t="str">
        <f ca="true">+IF(OFFSET('Hygiene Data'!$F$11,0,10*ROW('Hygiene Data'!F4))="","",OFFSET('Hygiene Data'!$F$11,0,10*ROW('Hygiene Data'!F4)))</f>
        <v/>
      </c>
      <c r="DV10" s="269" t="str">
        <f ca="true">+IF(OFFSET('Hygiene Data'!$F$12,0,10*ROW('Hygiene Data'!F4))="","",OFFSET('Hygiene Data'!$F$12,0,10*ROW('Hygiene Data'!F4)))</f>
        <v/>
      </c>
      <c r="DW10" s="269" t="str">
        <f ca="true">+IF(OFFSET('Hygiene Data'!$F$13,0,10*ROW('Hygiene Data'!F4))="","",OFFSET('Hygiene Data'!$F$13,0,10*ROW('Hygiene Data'!F4)))</f>
        <v/>
      </c>
      <c r="DX10" s="269" t="str">
        <f ca="true">+IF(OFFSET('Hygiene Data'!$G$11,0,10*ROW('Hygiene Data'!G4))="","",OFFSET('Hygiene Data'!$G$11,0,10*ROW('Hygiene Data'!G4)))</f>
        <v/>
      </c>
      <c r="DY10" s="269" t="str">
        <f ca="true">+IF(OFFSET('Hygiene Data'!$G$12,0,10*ROW('Hygiene Data'!G4))="","",OFFSET('Hygiene Data'!$G$12,0,10*ROW('Hygiene Data'!G4)))</f>
        <v/>
      </c>
      <c r="DZ10" s="269" t="str">
        <f ca="true">+IF(OFFSET('Hygiene Data'!$G$13,0,10*ROW('Hygiene Data'!G4))="","",OFFSET('Hygiene Data'!$G$13,0,10*ROW('Hygiene Data'!G4)))</f>
        <v/>
      </c>
      <c r="EA10" s="269" t="str">
        <f ca="true">+IF(OFFSET('Hygiene Data'!$H$11,0,10*ROW('Hygiene Data'!H4))="","",OFFSET('Hygiene Data'!$H$11,0,10*ROW('Hygiene Data'!H4)))</f>
        <v/>
      </c>
      <c r="EB10" s="269" t="str">
        <f ca="true">+IF(OFFSET('Hygiene Data'!$H$12,0,10*ROW('Hygiene Data'!H4))="","",OFFSET('Hygiene Data'!$H$12,0,10*ROW('Hygiene Data'!H4)))</f>
        <v/>
      </c>
      <c r="EC10" s="269" t="str">
        <f ca="true">+IF(OFFSET('Hygiene Data'!$H$13,0,10*ROW('Hygiene Data'!H4))="","",OFFSET('Hygiene Data'!$H$13,0,10*ROW('Hygiene Data'!H4)))</f>
        <v/>
      </c>
      <c r="ED10" s="269" t="str">
        <f ca="true">+IF(OFFSET('Hygiene Data'!$I$11,0,10*ROW('Hygiene Data'!I4))="","",OFFSET('Hygiene Data'!$I$11,0,10*ROW('Hygiene Data'!I4)))</f>
        <v/>
      </c>
      <c r="EE10" s="269" t="str">
        <f ca="true">+IF(OFFSET('Hygiene Data'!$I$12,0,10*ROW('Hygiene Data'!I4))="","",OFFSET('Hygiene Data'!$I$12,0,10*ROW('Hygiene Data'!I4)))</f>
        <v/>
      </c>
      <c r="EF10" s="269" t="str">
        <f ca="true">+IF(OFFSET('Hygiene Data'!$I$13,0,10*ROW('Hygiene Data'!I4))="","",OFFSET('Hygiene Data'!$I$13,0,10*ROW('Hygiene Data'!I4)))</f>
        <v/>
      </c>
    </row>
    <row xmlns:x14ac="http://schemas.microsoft.com/office/spreadsheetml/2009/9/ac" r="11" x14ac:dyDescent="0.2">
      <c r="A11" s="31" t="str">
        <f ca="true">+IF(OFFSET('Water Data'!$B$2,0,10*ROW('Water Data'!E5))="","",OFFSET('Water Data'!$B$2,0,10*ROW('Water Data'!E5)))</f>
        <v/>
      </c>
      <c r="B11" s="31" t="str">
        <f ca="true">+IF(OFFSET('Water Data'!$C$2,0,10*ROW('Water Data'!F5))="","",OFFSET('Water Data'!$C$2,0,10*ROW('Water Data'!F5)))</f>
        <v/>
      </c>
      <c r="C11" s="325" t="str">
        <f t="shared" ca="true" si="0"/>
        <v/>
      </c>
      <c r="D11" s="83"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3"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3"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3"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3"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3"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3"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3"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3"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5"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5"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5"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5"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5"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5"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5"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5"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5"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9"/>
      <c r="BS11" s="269" t="str">
        <f ca="true">+IF(OFFSET('Water Data'!$D$27,0,10*ROW('Water Data'!D5))="","",OFFSET('Water Data'!$D$27,0,10*ROW('Water Data'!D5)))</f>
        <v/>
      </c>
      <c r="BT11" s="269" t="str">
        <f ca="true">+IF(OFFSET('Water Data'!$D$28,0,10*ROW('Water Data'!D5))="","",OFFSET('Water Data'!$D$28,0,10*ROW('Water Data'!D5)))</f>
        <v/>
      </c>
      <c r="BU11" s="269" t="str">
        <f ca="true">+IF(OFFSET('Water Data'!$D$29,0,10*ROW('Water Data'!D5))="","",OFFSET('Water Data'!$D$29,0,10*ROW('Water Data'!D5)))</f>
        <v/>
      </c>
      <c r="BV11" s="269" t="str">
        <f ca="true">+IF(OFFSET('Water Data'!$E$27,0,10*ROW('Water Data'!E5))="","",OFFSET('Water Data'!$E$27,0,10*ROW('Water Data'!E5)))</f>
        <v/>
      </c>
      <c r="BW11" s="269" t="str">
        <f ca="true">+IF(OFFSET('Water Data'!$E$28,0,10*ROW('Water Data'!E5))="","",OFFSET('Water Data'!$E$28,0,10*ROW('Water Data'!E5)))</f>
        <v/>
      </c>
      <c r="BX11" s="269" t="str">
        <f ca="true">+IF(OFFSET('Water Data'!$E$29,0,10*ROW('Water Data'!E5))="","",OFFSET('Water Data'!$E$29,0,10*ROW('Water Data'!E5)))</f>
        <v/>
      </c>
      <c r="BY11" s="269" t="str">
        <f ca="true">+IF(OFFSET('Water Data'!$F$27,0,10*ROW('Water Data'!F5))="","",OFFSET('Water Data'!$F$27,0,10*ROW('Water Data'!F5)))</f>
        <v/>
      </c>
      <c r="BZ11" s="269" t="str">
        <f ca="true">+IF(OFFSET('Water Data'!$F$28,0,10*ROW('Water Data'!F5))="","",OFFSET('Water Data'!$F$28,0,10*ROW('Water Data'!F5)))</f>
        <v/>
      </c>
      <c r="CA11" s="269" t="str">
        <f ca="true">+IF(OFFSET('Water Data'!$F$29,0,10*ROW('Water Data'!F5))="","",OFFSET('Water Data'!$F$29,0,10*ROW('Water Data'!F5)))</f>
        <v/>
      </c>
      <c r="CB11" s="269" t="str">
        <f ca="true">+IF(OFFSET('Water Data'!$G$27,0,10*ROW('Water Data'!G5))="","",OFFSET('Water Data'!$G$27,0,10*ROW('Water Data'!G5)))</f>
        <v/>
      </c>
      <c r="CC11" s="269" t="str">
        <f ca="true">+IF(OFFSET('Water Data'!$G$28,0,10*ROW('Water Data'!G5))="","",OFFSET('Water Data'!$G$28,0,10*ROW('Water Data'!G5)))</f>
        <v/>
      </c>
      <c r="CD11" s="269" t="str">
        <f ca="true">+IF(OFFSET('Water Data'!$G$29,0,10*ROW('Water Data'!G5))="","",OFFSET('Water Data'!$G$29,0,10*ROW('Water Data'!G5)))</f>
        <v/>
      </c>
      <c r="CE11" s="269" t="str">
        <f ca="true">+IF(OFFSET('Water Data'!$H$27,0,10*ROW('Water Data'!H5))="","",OFFSET('Water Data'!$H$27,0,10*ROW('Water Data'!H5)))</f>
        <v/>
      </c>
      <c r="CF11" s="269" t="str">
        <f ca="true">+IF(OFFSET('Water Data'!$H$28,0,10*ROW('Water Data'!H5))="","",OFFSET('Water Data'!$H$28,0,10*ROW('Water Data'!H5)))</f>
        <v/>
      </c>
      <c r="CG11" s="269" t="str">
        <f ca="true">+IF(OFFSET('Water Data'!$H$29,0,10*ROW('Water Data'!H5))="","",OFFSET('Water Data'!$H$29,0,10*ROW('Water Data'!H5)))</f>
        <v/>
      </c>
      <c r="CH11" s="269" t="str">
        <f ca="true">+IF(OFFSET('Water Data'!$I$27,0,10*ROW('Water Data'!I5))="","",OFFSET('Water Data'!$I$27,0,10*ROW('Water Data'!I5)))</f>
        <v/>
      </c>
      <c r="CI11" s="269" t="str">
        <f ca="true">+IF(OFFSET('Water Data'!$I$28,0,10*ROW('Water Data'!I5))="","",OFFSET('Water Data'!$I$28,0,10*ROW('Water Data'!I5)))</f>
        <v/>
      </c>
      <c r="CJ11" s="269" t="str">
        <f ca="true">+IF(OFFSET('Water Data'!$I$29,0,10*ROW('Water Data'!I5))="","",OFFSET('Water Data'!$I$29,0,10*ROW('Water Data'!I5)))</f>
        <v/>
      </c>
      <c r="CK11" s="269" t="str">
        <f ca="true">+IF(OFFSET('Sanitation Data'!$D$28,0,10*ROW('Sanitation Data'!D5))="","",OFFSET('Sanitation Data'!$D$28,0,10*ROW('Sanitation Data'!D5)))</f>
        <v/>
      </c>
      <c r="CL11" s="269" t="str">
        <f ca="true">+IF(OFFSET('Sanitation Data'!$D$29,0,10*ROW('Sanitation Data'!D5))="","",OFFSET('Sanitation Data'!$D$29,0,10*ROW('Sanitation Data'!D5)))</f>
        <v/>
      </c>
      <c r="CM11" s="269" t="str">
        <f ca="true">+IF(OFFSET('Sanitation Data'!$D$30,0,10*ROW('Sanitation Data'!D5))="","",OFFSET('Sanitation Data'!$D$30,0,10*ROW('Sanitation Data'!D5)))</f>
        <v/>
      </c>
      <c r="CN11" s="269" t="str">
        <f ca="true">+IF(OFFSET('Sanitation Data'!$D$31,0,10*ROW('Sanitation Data'!D5))="","",OFFSET('Sanitation Data'!$D$31,0,10*ROW('Sanitation Data'!D5)))</f>
        <v/>
      </c>
      <c r="CO11" s="269" t="str">
        <f ca="true">+IF(OFFSET('Sanitation Data'!$D$32,0,10*ROW('Sanitation Data'!D5))="","",OFFSET('Sanitation Data'!$D$32,0,10*ROW('Sanitation Data'!D5)))</f>
        <v/>
      </c>
      <c r="CP11" s="269" t="str">
        <f ca="true">+IF(OFFSET('Sanitation Data'!$E$28,0,10*ROW('Sanitation Data'!E5))="","",OFFSET('Sanitation Data'!$E$28,0,10*ROW('Sanitation Data'!E5)))</f>
        <v/>
      </c>
      <c r="CQ11" s="269" t="str">
        <f ca="true">+IF(OFFSET('Sanitation Data'!$E$29,0,10*ROW('Sanitation Data'!E5))="","",OFFSET('Sanitation Data'!$E$29,0,10*ROW('Sanitation Data'!E5)))</f>
        <v/>
      </c>
      <c r="CR11" s="269" t="str">
        <f ca="true">+IF(OFFSET('Sanitation Data'!$E$30,0,10*ROW('Sanitation Data'!E5))="","",OFFSET('Sanitation Data'!$E$30,0,10*ROW('Sanitation Data'!E5)))</f>
        <v/>
      </c>
      <c r="CS11" s="269" t="str">
        <f ca="true">+IF(OFFSET('Sanitation Data'!$E$31,0,10*ROW('Sanitation Data'!E5))="","",OFFSET('Sanitation Data'!$E$31,0,10*ROW('Sanitation Data'!E5)))</f>
        <v/>
      </c>
      <c r="CT11" s="269" t="str">
        <f ca="true">+IF(OFFSET('Sanitation Data'!$E$32,0,10*ROW('Sanitation Data'!E5))="","",OFFSET('Sanitation Data'!$E$32,0,10*ROW('Sanitation Data'!E5)))</f>
        <v/>
      </c>
      <c r="CU11" s="269" t="str">
        <f ca="true">+IF(OFFSET('Sanitation Data'!$F$28,0,10*ROW('Sanitation Data'!F5))="","",OFFSET('Sanitation Data'!$F$28,0,10*ROW('Sanitation Data'!F5)))</f>
        <v/>
      </c>
      <c r="CV11" s="269" t="str">
        <f ca="true">+IF(OFFSET('Sanitation Data'!$F$29,0,10*ROW('Sanitation Data'!F5))="","",OFFSET('Sanitation Data'!$F$29,0,10*ROW('Sanitation Data'!F5)))</f>
        <v/>
      </c>
      <c r="CW11" s="269" t="str">
        <f ca="true">+IF(OFFSET('Sanitation Data'!$F$30,0,10*ROW('Sanitation Data'!F5))="","",OFFSET('Sanitation Data'!$F$30,0,10*ROW('Sanitation Data'!F5)))</f>
        <v/>
      </c>
      <c r="CX11" s="269" t="str">
        <f ca="true">+IF(OFFSET('Sanitation Data'!$F$31,0,10*ROW('Sanitation Data'!F5))="","",OFFSET('Sanitation Data'!$F$31,0,10*ROW('Sanitation Data'!F5)))</f>
        <v/>
      </c>
      <c r="CY11" s="269" t="str">
        <f ca="true">+IF(OFFSET('Sanitation Data'!$F$32,0,10*ROW('Sanitation Data'!F5))="","",OFFSET('Sanitation Data'!$F$32,0,10*ROW('Sanitation Data'!F5)))</f>
        <v/>
      </c>
      <c r="CZ11" s="269" t="str">
        <f ca="true">+IF(OFFSET('Sanitation Data'!$G$28,0,10*ROW('Sanitation Data'!G5))="","",OFFSET('Sanitation Data'!$G$28,0,10*ROW('Sanitation Data'!G5)))</f>
        <v/>
      </c>
      <c r="DA11" s="269" t="str">
        <f ca="true">+IF(OFFSET('Sanitation Data'!$G$29,0,10*ROW('Sanitation Data'!G5))="","",OFFSET('Sanitation Data'!$G$29,0,10*ROW('Sanitation Data'!G5)))</f>
        <v/>
      </c>
      <c r="DB11" s="269" t="str">
        <f ca="true">+IF(OFFSET('Sanitation Data'!$G$30,0,10*ROW('Sanitation Data'!G5))="","",OFFSET('Sanitation Data'!$G$30,0,10*ROW('Sanitation Data'!G5)))</f>
        <v/>
      </c>
      <c r="DC11" s="269" t="str">
        <f ca="true">+IF(OFFSET('Sanitation Data'!$G$31,0,10*ROW('Sanitation Data'!G5))="","",OFFSET('Sanitation Data'!$G$31,0,10*ROW('Sanitation Data'!G5)))</f>
        <v/>
      </c>
      <c r="DD11" s="269" t="str">
        <f ca="true">+IF(OFFSET('Sanitation Data'!$G$32,0,10*ROW('Sanitation Data'!G5))="","",OFFSET('Sanitation Data'!$G$32,0,10*ROW('Sanitation Data'!G5)))</f>
        <v/>
      </c>
      <c r="DE11" s="269" t="str">
        <f ca="true">+IF(OFFSET('Sanitation Data'!$H$28,0,10*ROW('Sanitation Data'!H5))="","",OFFSET('Sanitation Data'!$H$28,0,10*ROW('Sanitation Data'!H5)))</f>
        <v/>
      </c>
      <c r="DF11" s="269" t="str">
        <f ca="true">+IF(OFFSET('Sanitation Data'!$H$29,0,10*ROW('Sanitation Data'!H5))="","",OFFSET('Sanitation Data'!$H$29,0,10*ROW('Sanitation Data'!H5)))</f>
        <v/>
      </c>
      <c r="DG11" s="269" t="str">
        <f ca="true">+IF(OFFSET('Sanitation Data'!$H$30,0,10*ROW('Sanitation Data'!H5))="","",OFFSET('Sanitation Data'!$H$30,0,10*ROW('Sanitation Data'!H5)))</f>
        <v/>
      </c>
      <c r="DH11" s="269" t="str">
        <f ca="true">+IF(OFFSET('Sanitation Data'!$H$31,0,10*ROW('Sanitation Data'!H5))="","",OFFSET('Sanitation Data'!$H$31,0,10*ROW('Sanitation Data'!H5)))</f>
        <v/>
      </c>
      <c r="DI11" s="269" t="str">
        <f ca="true">+IF(OFFSET('Sanitation Data'!$H$32,0,10*ROW('Sanitation Data'!H5))="","",OFFSET('Sanitation Data'!$H$32,0,10*ROW('Sanitation Data'!H5)))</f>
        <v/>
      </c>
      <c r="DJ11" s="269" t="str">
        <f ca="true">+IF(OFFSET('Sanitation Data'!$I$28,0,10*ROW('Sanitation Data'!I5))="","",OFFSET('Sanitation Data'!$I$28,0,10*ROW('Sanitation Data'!I5)))</f>
        <v/>
      </c>
      <c r="DK11" s="269" t="str">
        <f ca="true">+IF(OFFSET('Sanitation Data'!$I$29,0,10*ROW('Sanitation Data'!I5))="","",OFFSET('Sanitation Data'!$I$29,0,10*ROW('Sanitation Data'!I5)))</f>
        <v/>
      </c>
      <c r="DL11" s="269" t="str">
        <f ca="true">+IF(OFFSET('Sanitation Data'!$I$30,0,10*ROW('Sanitation Data'!I5))="","",OFFSET('Sanitation Data'!$I$30,0,10*ROW('Sanitation Data'!I5)))</f>
        <v/>
      </c>
      <c r="DM11" s="269" t="str">
        <f ca="true">+IF(OFFSET('Sanitation Data'!$I$31,0,10*ROW('Sanitation Data'!I5))="","",OFFSET('Sanitation Data'!$I$31,0,10*ROW('Sanitation Data'!I5)))</f>
        <v/>
      </c>
      <c r="DN11" s="269" t="str">
        <f ca="true">+IF(OFFSET('Sanitation Data'!$I$32,0,10*ROW('Sanitation Data'!I5))="","",OFFSET('Sanitation Data'!$I$32,0,10*ROW('Sanitation Data'!I5)))</f>
        <v/>
      </c>
      <c r="DO11" s="269" t="str">
        <f ca="true">+IF(OFFSET('Hygiene Data'!$D$11,0,10*ROW('Hygiene Data'!D5))="","",OFFSET('Hygiene Data'!$D$11,0,10*ROW('Hygiene Data'!D5)))</f>
        <v/>
      </c>
      <c r="DP11" s="269" t="str">
        <f ca="true">+IF(OFFSET('Hygiene Data'!$D$12,0,10*ROW('Hygiene Data'!D5))="","",OFFSET('Hygiene Data'!$D$12,0,10*ROW('Hygiene Data'!D5)))</f>
        <v/>
      </c>
      <c r="DQ11" s="269" t="str">
        <f ca="true">+IF(OFFSET('Hygiene Data'!$D$13,0,10*ROW('Hygiene Data'!D5))="","",OFFSET('Hygiene Data'!$D$13,0,10*ROW('Hygiene Data'!D5)))</f>
        <v/>
      </c>
      <c r="DR11" s="269" t="str">
        <f ca="true">+IF(OFFSET('Hygiene Data'!$E$11,0,10*ROW('Hygiene Data'!E5))="","",OFFSET('Hygiene Data'!$E$11,0,10*ROW('Hygiene Data'!E5)))</f>
        <v/>
      </c>
      <c r="DS11" s="269" t="str">
        <f ca="true">+IF(OFFSET('Hygiene Data'!$E$12,0,10*ROW('Hygiene Data'!E5))="","",OFFSET('Hygiene Data'!$E$12,0,10*ROW('Hygiene Data'!E5)))</f>
        <v/>
      </c>
      <c r="DT11" s="269" t="str">
        <f ca="true">+IF(OFFSET('Hygiene Data'!$E$13,0,10*ROW('Hygiene Data'!E5))="","",OFFSET('Hygiene Data'!$E$13,0,10*ROW('Hygiene Data'!E5)))</f>
        <v/>
      </c>
      <c r="DU11" s="269" t="str">
        <f ca="true">+IF(OFFSET('Hygiene Data'!$F$11,0,10*ROW('Hygiene Data'!F5))="","",OFFSET('Hygiene Data'!$F$11,0,10*ROW('Hygiene Data'!F5)))</f>
        <v/>
      </c>
      <c r="DV11" s="269" t="str">
        <f ca="true">+IF(OFFSET('Hygiene Data'!$F$12,0,10*ROW('Hygiene Data'!F5))="","",OFFSET('Hygiene Data'!$F$12,0,10*ROW('Hygiene Data'!F5)))</f>
        <v/>
      </c>
      <c r="DW11" s="269" t="str">
        <f ca="true">+IF(OFFSET('Hygiene Data'!$F$13,0,10*ROW('Hygiene Data'!F5))="","",OFFSET('Hygiene Data'!$F$13,0,10*ROW('Hygiene Data'!F5)))</f>
        <v/>
      </c>
      <c r="DX11" s="269" t="str">
        <f ca="true">+IF(OFFSET('Hygiene Data'!$G$11,0,10*ROW('Hygiene Data'!G5))="","",OFFSET('Hygiene Data'!$G$11,0,10*ROW('Hygiene Data'!G5)))</f>
        <v/>
      </c>
      <c r="DY11" s="269" t="str">
        <f ca="true">+IF(OFFSET('Hygiene Data'!$G$12,0,10*ROW('Hygiene Data'!G5))="","",OFFSET('Hygiene Data'!$G$12,0,10*ROW('Hygiene Data'!G5)))</f>
        <v/>
      </c>
      <c r="DZ11" s="269" t="str">
        <f ca="true">+IF(OFFSET('Hygiene Data'!$G$13,0,10*ROW('Hygiene Data'!G5))="","",OFFSET('Hygiene Data'!$G$13,0,10*ROW('Hygiene Data'!G5)))</f>
        <v/>
      </c>
      <c r="EA11" s="269" t="str">
        <f ca="true">+IF(OFFSET('Hygiene Data'!$H$11,0,10*ROW('Hygiene Data'!H5))="","",OFFSET('Hygiene Data'!$H$11,0,10*ROW('Hygiene Data'!H5)))</f>
        <v/>
      </c>
      <c r="EB11" s="269" t="str">
        <f ca="true">+IF(OFFSET('Hygiene Data'!$H$12,0,10*ROW('Hygiene Data'!H5))="","",OFFSET('Hygiene Data'!$H$12,0,10*ROW('Hygiene Data'!H5)))</f>
        <v/>
      </c>
      <c r="EC11" s="269" t="str">
        <f ca="true">+IF(OFFSET('Hygiene Data'!$H$13,0,10*ROW('Hygiene Data'!H5))="","",OFFSET('Hygiene Data'!$H$13,0,10*ROW('Hygiene Data'!H5)))</f>
        <v/>
      </c>
      <c r="ED11" s="269" t="str">
        <f ca="true">+IF(OFFSET('Hygiene Data'!$I$11,0,10*ROW('Hygiene Data'!I5))="","",OFFSET('Hygiene Data'!$I$11,0,10*ROW('Hygiene Data'!I5)))</f>
        <v/>
      </c>
      <c r="EE11" s="269" t="str">
        <f ca="true">+IF(OFFSET('Hygiene Data'!$I$12,0,10*ROW('Hygiene Data'!I5))="","",OFFSET('Hygiene Data'!$I$12,0,10*ROW('Hygiene Data'!I5)))</f>
        <v/>
      </c>
      <c r="EF11" s="269" t="str">
        <f ca="true">+IF(OFFSET('Hygiene Data'!$I$13,0,10*ROW('Hygiene Data'!I5))="","",OFFSET('Hygiene Data'!$I$13,0,10*ROW('Hygiene Data'!I5)))</f>
        <v/>
      </c>
    </row>
    <row xmlns:x14ac="http://schemas.microsoft.com/office/spreadsheetml/2009/9/ac" r="12" x14ac:dyDescent="0.2">
      <c r="A12" s="31" t="str">
        <f ca="true">+IF(OFFSET('Water Data'!$B$2,0,10*ROW('Water Data'!E6))="","",OFFSET('Water Data'!$B$2,0,10*ROW('Water Data'!E6)))</f>
        <v/>
      </c>
      <c r="B12" s="31" t="str">
        <f ca="true">+IF(OFFSET('Water Data'!$C$2,0,10*ROW('Water Data'!F6))="","",OFFSET('Water Data'!$C$2,0,10*ROW('Water Data'!F6)))</f>
        <v/>
      </c>
      <c r="C12" s="325" t="str">
        <f t="shared" ca="true" si="0"/>
        <v/>
      </c>
      <c r="D12" s="8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9"/>
      <c r="BS12" s="269" t="str">
        <f ca="true">+IF(OFFSET('Water Data'!$D$27,0,10*ROW('Water Data'!D6))="","",OFFSET('Water Data'!$D$27,0,10*ROW('Water Data'!D6)))</f>
        <v/>
      </c>
      <c r="BT12" s="269" t="str">
        <f ca="true">+IF(OFFSET('Water Data'!$D$28,0,10*ROW('Water Data'!D6))="","",OFFSET('Water Data'!$D$28,0,10*ROW('Water Data'!D6)))</f>
        <v/>
      </c>
      <c r="BU12" s="269" t="str">
        <f ca="true">+IF(OFFSET('Water Data'!$D$29,0,10*ROW('Water Data'!D6))="","",OFFSET('Water Data'!$D$29,0,10*ROW('Water Data'!D6)))</f>
        <v/>
      </c>
      <c r="BV12" s="269" t="str">
        <f ca="true">+IF(OFFSET('Water Data'!$E$27,0,10*ROW('Water Data'!E6))="","",OFFSET('Water Data'!$E$27,0,10*ROW('Water Data'!E6)))</f>
        <v/>
      </c>
      <c r="BW12" s="269" t="str">
        <f ca="true">+IF(OFFSET('Water Data'!$E$28,0,10*ROW('Water Data'!E6))="","",OFFSET('Water Data'!$E$28,0,10*ROW('Water Data'!E6)))</f>
        <v/>
      </c>
      <c r="BX12" s="269" t="str">
        <f ca="true">+IF(OFFSET('Water Data'!$E$29,0,10*ROW('Water Data'!E6))="","",OFFSET('Water Data'!$E$29,0,10*ROW('Water Data'!E6)))</f>
        <v/>
      </c>
      <c r="BY12" s="269" t="str">
        <f ca="true">+IF(OFFSET('Water Data'!$F$27,0,10*ROW('Water Data'!F6))="","",OFFSET('Water Data'!$F$27,0,10*ROW('Water Data'!F6)))</f>
        <v/>
      </c>
      <c r="BZ12" s="269" t="str">
        <f ca="true">+IF(OFFSET('Water Data'!$F$28,0,10*ROW('Water Data'!F6))="","",OFFSET('Water Data'!$F$28,0,10*ROW('Water Data'!F6)))</f>
        <v/>
      </c>
      <c r="CA12" s="269" t="str">
        <f ca="true">+IF(OFFSET('Water Data'!$F$29,0,10*ROW('Water Data'!F6))="","",OFFSET('Water Data'!$F$29,0,10*ROW('Water Data'!F6)))</f>
        <v/>
      </c>
      <c r="CB12" s="269" t="str">
        <f ca="true">+IF(OFFSET('Water Data'!$G$27,0,10*ROW('Water Data'!G6))="","",OFFSET('Water Data'!$G$27,0,10*ROW('Water Data'!G6)))</f>
        <v/>
      </c>
      <c r="CC12" s="269" t="str">
        <f ca="true">+IF(OFFSET('Water Data'!$G$28,0,10*ROW('Water Data'!G6))="","",OFFSET('Water Data'!$G$28,0,10*ROW('Water Data'!G6)))</f>
        <v/>
      </c>
      <c r="CD12" s="269" t="str">
        <f ca="true">+IF(OFFSET('Water Data'!$G$29,0,10*ROW('Water Data'!G6))="","",OFFSET('Water Data'!$G$29,0,10*ROW('Water Data'!G6)))</f>
        <v/>
      </c>
      <c r="CE12" s="269" t="str">
        <f ca="true">+IF(OFFSET('Water Data'!$H$27,0,10*ROW('Water Data'!H6))="","",OFFSET('Water Data'!$H$27,0,10*ROW('Water Data'!H6)))</f>
        <v/>
      </c>
      <c r="CF12" s="269" t="str">
        <f ca="true">+IF(OFFSET('Water Data'!$H$28,0,10*ROW('Water Data'!H6))="","",OFFSET('Water Data'!$H$28,0,10*ROW('Water Data'!H6)))</f>
        <v/>
      </c>
      <c r="CG12" s="269" t="str">
        <f ca="true">+IF(OFFSET('Water Data'!$H$29,0,10*ROW('Water Data'!H6))="","",OFFSET('Water Data'!$H$29,0,10*ROW('Water Data'!H6)))</f>
        <v/>
      </c>
      <c r="CH12" s="269" t="str">
        <f ca="true">+IF(OFFSET('Water Data'!$I$27,0,10*ROW('Water Data'!I6))="","",OFFSET('Water Data'!$I$27,0,10*ROW('Water Data'!I6)))</f>
        <v/>
      </c>
      <c r="CI12" s="269" t="str">
        <f ca="true">+IF(OFFSET('Water Data'!$I$28,0,10*ROW('Water Data'!I6))="","",OFFSET('Water Data'!$I$28,0,10*ROW('Water Data'!I6)))</f>
        <v/>
      </c>
      <c r="CJ12" s="269" t="str">
        <f ca="true">+IF(OFFSET('Water Data'!$I$29,0,10*ROW('Water Data'!I6))="","",OFFSET('Water Data'!$I$29,0,10*ROW('Water Data'!I6)))</f>
        <v/>
      </c>
      <c r="CK12" s="269" t="str">
        <f ca="true">+IF(OFFSET('Sanitation Data'!$D$28,0,10*ROW('Sanitation Data'!D6))="","",OFFSET('Sanitation Data'!$D$28,0,10*ROW('Sanitation Data'!D6)))</f>
        <v/>
      </c>
      <c r="CL12" s="269" t="str">
        <f ca="true">+IF(OFFSET('Sanitation Data'!$D$29,0,10*ROW('Sanitation Data'!D6))="","",OFFSET('Sanitation Data'!$D$29,0,10*ROW('Sanitation Data'!D6)))</f>
        <v/>
      </c>
      <c r="CM12" s="269" t="str">
        <f ca="true">+IF(OFFSET('Sanitation Data'!$D$30,0,10*ROW('Sanitation Data'!D6))="","",OFFSET('Sanitation Data'!$D$30,0,10*ROW('Sanitation Data'!D6)))</f>
        <v/>
      </c>
      <c r="CN12" s="269" t="str">
        <f ca="true">+IF(OFFSET('Sanitation Data'!$D$31,0,10*ROW('Sanitation Data'!D6))="","",OFFSET('Sanitation Data'!$D$31,0,10*ROW('Sanitation Data'!D6)))</f>
        <v/>
      </c>
      <c r="CO12" s="269" t="str">
        <f ca="true">+IF(OFFSET('Sanitation Data'!$D$32,0,10*ROW('Sanitation Data'!D6))="","",OFFSET('Sanitation Data'!$D$32,0,10*ROW('Sanitation Data'!D6)))</f>
        <v/>
      </c>
      <c r="CP12" s="269" t="str">
        <f ca="true">+IF(OFFSET('Sanitation Data'!$E$28,0,10*ROW('Sanitation Data'!E6))="","",OFFSET('Sanitation Data'!$E$28,0,10*ROW('Sanitation Data'!E6)))</f>
        <v/>
      </c>
      <c r="CQ12" s="269" t="str">
        <f ca="true">+IF(OFFSET('Sanitation Data'!$E$29,0,10*ROW('Sanitation Data'!E6))="","",OFFSET('Sanitation Data'!$E$29,0,10*ROW('Sanitation Data'!E6)))</f>
        <v/>
      </c>
      <c r="CR12" s="269" t="str">
        <f ca="true">+IF(OFFSET('Sanitation Data'!$E$30,0,10*ROW('Sanitation Data'!E6))="","",OFFSET('Sanitation Data'!$E$30,0,10*ROW('Sanitation Data'!E6)))</f>
        <v/>
      </c>
      <c r="CS12" s="269" t="str">
        <f ca="true">+IF(OFFSET('Sanitation Data'!$E$31,0,10*ROW('Sanitation Data'!E6))="","",OFFSET('Sanitation Data'!$E$31,0,10*ROW('Sanitation Data'!E6)))</f>
        <v/>
      </c>
      <c r="CT12" s="269" t="str">
        <f ca="true">+IF(OFFSET('Sanitation Data'!$E$32,0,10*ROW('Sanitation Data'!E6))="","",OFFSET('Sanitation Data'!$E$32,0,10*ROW('Sanitation Data'!E6)))</f>
        <v/>
      </c>
      <c r="CU12" s="269" t="str">
        <f ca="true">+IF(OFFSET('Sanitation Data'!$F$28,0,10*ROW('Sanitation Data'!F6))="","",OFFSET('Sanitation Data'!$F$28,0,10*ROW('Sanitation Data'!F6)))</f>
        <v/>
      </c>
      <c r="CV12" s="269" t="str">
        <f ca="true">+IF(OFFSET('Sanitation Data'!$F$29,0,10*ROW('Sanitation Data'!F6))="","",OFFSET('Sanitation Data'!$F$29,0,10*ROW('Sanitation Data'!F6)))</f>
        <v/>
      </c>
      <c r="CW12" s="269" t="str">
        <f ca="true">+IF(OFFSET('Sanitation Data'!$F$30,0,10*ROW('Sanitation Data'!F6))="","",OFFSET('Sanitation Data'!$F$30,0,10*ROW('Sanitation Data'!F6)))</f>
        <v/>
      </c>
      <c r="CX12" s="269" t="str">
        <f ca="true">+IF(OFFSET('Sanitation Data'!$F$31,0,10*ROW('Sanitation Data'!F6))="","",OFFSET('Sanitation Data'!$F$31,0,10*ROW('Sanitation Data'!F6)))</f>
        <v/>
      </c>
      <c r="CY12" s="269" t="str">
        <f ca="true">+IF(OFFSET('Sanitation Data'!$F$32,0,10*ROW('Sanitation Data'!F6))="","",OFFSET('Sanitation Data'!$F$32,0,10*ROW('Sanitation Data'!F6)))</f>
        <v/>
      </c>
      <c r="CZ12" s="269" t="str">
        <f ca="true">+IF(OFFSET('Sanitation Data'!$G$28,0,10*ROW('Sanitation Data'!G6))="","",OFFSET('Sanitation Data'!$G$28,0,10*ROW('Sanitation Data'!G6)))</f>
        <v/>
      </c>
      <c r="DA12" s="269" t="str">
        <f ca="true">+IF(OFFSET('Sanitation Data'!$G$29,0,10*ROW('Sanitation Data'!G6))="","",OFFSET('Sanitation Data'!$G$29,0,10*ROW('Sanitation Data'!G6)))</f>
        <v/>
      </c>
      <c r="DB12" s="269" t="str">
        <f ca="true">+IF(OFFSET('Sanitation Data'!$G$30,0,10*ROW('Sanitation Data'!G6))="","",OFFSET('Sanitation Data'!$G$30,0,10*ROW('Sanitation Data'!G6)))</f>
        <v/>
      </c>
      <c r="DC12" s="269" t="str">
        <f ca="true">+IF(OFFSET('Sanitation Data'!$G$31,0,10*ROW('Sanitation Data'!G6))="","",OFFSET('Sanitation Data'!$G$31,0,10*ROW('Sanitation Data'!G6)))</f>
        <v/>
      </c>
      <c r="DD12" s="269" t="str">
        <f ca="true">+IF(OFFSET('Sanitation Data'!$G$32,0,10*ROW('Sanitation Data'!G6))="","",OFFSET('Sanitation Data'!$G$32,0,10*ROW('Sanitation Data'!G6)))</f>
        <v/>
      </c>
      <c r="DE12" s="269" t="str">
        <f ca="true">+IF(OFFSET('Sanitation Data'!$H$28,0,10*ROW('Sanitation Data'!H6))="","",OFFSET('Sanitation Data'!$H$28,0,10*ROW('Sanitation Data'!H6)))</f>
        <v/>
      </c>
      <c r="DF12" s="269" t="str">
        <f ca="true">+IF(OFFSET('Sanitation Data'!$H$29,0,10*ROW('Sanitation Data'!H6))="","",OFFSET('Sanitation Data'!$H$29,0,10*ROW('Sanitation Data'!H6)))</f>
        <v/>
      </c>
      <c r="DG12" s="269" t="str">
        <f ca="true">+IF(OFFSET('Sanitation Data'!$H$30,0,10*ROW('Sanitation Data'!H6))="","",OFFSET('Sanitation Data'!$H$30,0,10*ROW('Sanitation Data'!H6)))</f>
        <v/>
      </c>
      <c r="DH12" s="269" t="str">
        <f ca="true">+IF(OFFSET('Sanitation Data'!$H$31,0,10*ROW('Sanitation Data'!H6))="","",OFFSET('Sanitation Data'!$H$31,0,10*ROW('Sanitation Data'!H6)))</f>
        <v/>
      </c>
      <c r="DI12" s="269" t="str">
        <f ca="true">+IF(OFFSET('Sanitation Data'!$H$32,0,10*ROW('Sanitation Data'!H6))="","",OFFSET('Sanitation Data'!$H$32,0,10*ROW('Sanitation Data'!H6)))</f>
        <v/>
      </c>
      <c r="DJ12" s="269" t="str">
        <f ca="true">+IF(OFFSET('Sanitation Data'!$I$28,0,10*ROW('Sanitation Data'!I6))="","",OFFSET('Sanitation Data'!$I$28,0,10*ROW('Sanitation Data'!I6)))</f>
        <v/>
      </c>
      <c r="DK12" s="269" t="str">
        <f ca="true">+IF(OFFSET('Sanitation Data'!$I$29,0,10*ROW('Sanitation Data'!I6))="","",OFFSET('Sanitation Data'!$I$29,0,10*ROW('Sanitation Data'!I6)))</f>
        <v/>
      </c>
      <c r="DL12" s="269" t="str">
        <f ca="true">+IF(OFFSET('Sanitation Data'!$I$30,0,10*ROW('Sanitation Data'!I6))="","",OFFSET('Sanitation Data'!$I$30,0,10*ROW('Sanitation Data'!I6)))</f>
        <v/>
      </c>
      <c r="DM12" s="269" t="str">
        <f ca="true">+IF(OFFSET('Sanitation Data'!$I$31,0,10*ROW('Sanitation Data'!I6))="","",OFFSET('Sanitation Data'!$I$31,0,10*ROW('Sanitation Data'!I6)))</f>
        <v/>
      </c>
      <c r="DN12" s="269" t="str">
        <f ca="true">+IF(OFFSET('Sanitation Data'!$I$32,0,10*ROW('Sanitation Data'!I6))="","",OFFSET('Sanitation Data'!$I$32,0,10*ROW('Sanitation Data'!I6)))</f>
        <v/>
      </c>
      <c r="DO12" s="269" t="str">
        <f ca="true">+IF(OFFSET('Hygiene Data'!$D$11,0,10*ROW('Hygiene Data'!D6))="","",OFFSET('Hygiene Data'!$D$11,0,10*ROW('Hygiene Data'!D6)))</f>
        <v/>
      </c>
      <c r="DP12" s="269" t="str">
        <f ca="true">+IF(OFFSET('Hygiene Data'!$D$12,0,10*ROW('Hygiene Data'!D6))="","",OFFSET('Hygiene Data'!$D$12,0,10*ROW('Hygiene Data'!D6)))</f>
        <v/>
      </c>
      <c r="DQ12" s="269" t="str">
        <f ca="true">+IF(OFFSET('Hygiene Data'!$D$13,0,10*ROW('Hygiene Data'!D6))="","",OFFSET('Hygiene Data'!$D$13,0,10*ROW('Hygiene Data'!D6)))</f>
        <v/>
      </c>
      <c r="DR12" s="269" t="str">
        <f ca="true">+IF(OFFSET('Hygiene Data'!$E$11,0,10*ROW('Hygiene Data'!E6))="","",OFFSET('Hygiene Data'!$E$11,0,10*ROW('Hygiene Data'!E6)))</f>
        <v/>
      </c>
      <c r="DS12" s="269" t="str">
        <f ca="true">+IF(OFFSET('Hygiene Data'!$E$12,0,10*ROW('Hygiene Data'!E6))="","",OFFSET('Hygiene Data'!$E$12,0,10*ROW('Hygiene Data'!E6)))</f>
        <v/>
      </c>
      <c r="DT12" s="269" t="str">
        <f ca="true">+IF(OFFSET('Hygiene Data'!$E$13,0,10*ROW('Hygiene Data'!E6))="","",OFFSET('Hygiene Data'!$E$13,0,10*ROW('Hygiene Data'!E6)))</f>
        <v/>
      </c>
      <c r="DU12" s="269" t="str">
        <f ca="true">+IF(OFFSET('Hygiene Data'!$F$11,0,10*ROW('Hygiene Data'!F6))="","",OFFSET('Hygiene Data'!$F$11,0,10*ROW('Hygiene Data'!F6)))</f>
        <v/>
      </c>
      <c r="DV12" s="269" t="str">
        <f ca="true">+IF(OFFSET('Hygiene Data'!$F$12,0,10*ROW('Hygiene Data'!F6))="","",OFFSET('Hygiene Data'!$F$12,0,10*ROW('Hygiene Data'!F6)))</f>
        <v/>
      </c>
      <c r="DW12" s="269" t="str">
        <f ca="true">+IF(OFFSET('Hygiene Data'!$F$13,0,10*ROW('Hygiene Data'!F6))="","",OFFSET('Hygiene Data'!$F$13,0,10*ROW('Hygiene Data'!F6)))</f>
        <v/>
      </c>
      <c r="DX12" s="269" t="str">
        <f ca="true">+IF(OFFSET('Hygiene Data'!$G$11,0,10*ROW('Hygiene Data'!G6))="","",OFFSET('Hygiene Data'!$G$11,0,10*ROW('Hygiene Data'!G6)))</f>
        <v/>
      </c>
      <c r="DY12" s="269" t="str">
        <f ca="true">+IF(OFFSET('Hygiene Data'!$G$12,0,10*ROW('Hygiene Data'!G6))="","",OFFSET('Hygiene Data'!$G$12,0,10*ROW('Hygiene Data'!G6)))</f>
        <v/>
      </c>
      <c r="DZ12" s="269" t="str">
        <f ca="true">+IF(OFFSET('Hygiene Data'!$G$13,0,10*ROW('Hygiene Data'!G6))="","",OFFSET('Hygiene Data'!$G$13,0,10*ROW('Hygiene Data'!G6)))</f>
        <v/>
      </c>
      <c r="EA12" s="269" t="str">
        <f ca="true">+IF(OFFSET('Hygiene Data'!$H$11,0,10*ROW('Hygiene Data'!H6))="","",OFFSET('Hygiene Data'!$H$11,0,10*ROW('Hygiene Data'!H6)))</f>
        <v/>
      </c>
      <c r="EB12" s="269" t="str">
        <f ca="true">+IF(OFFSET('Hygiene Data'!$H$12,0,10*ROW('Hygiene Data'!H6))="","",OFFSET('Hygiene Data'!$H$12,0,10*ROW('Hygiene Data'!H6)))</f>
        <v/>
      </c>
      <c r="EC12" s="269" t="str">
        <f ca="true">+IF(OFFSET('Hygiene Data'!$H$13,0,10*ROW('Hygiene Data'!H6))="","",OFFSET('Hygiene Data'!$H$13,0,10*ROW('Hygiene Data'!H6)))</f>
        <v/>
      </c>
      <c r="ED12" s="269" t="str">
        <f ca="true">+IF(OFFSET('Hygiene Data'!$I$11,0,10*ROW('Hygiene Data'!I6))="","",OFFSET('Hygiene Data'!$I$11,0,10*ROW('Hygiene Data'!I6)))</f>
        <v/>
      </c>
      <c r="EE12" s="269" t="str">
        <f ca="true">+IF(OFFSET('Hygiene Data'!$I$12,0,10*ROW('Hygiene Data'!I6))="","",OFFSET('Hygiene Data'!$I$12,0,10*ROW('Hygiene Data'!I6)))</f>
        <v/>
      </c>
      <c r="EF12" s="269" t="str">
        <f ca="true">+IF(OFFSET('Hygiene Data'!$I$13,0,10*ROW('Hygiene Data'!I6))="","",OFFSET('Hygiene Data'!$I$13,0,10*ROW('Hygiene Data'!I6)))</f>
        <v/>
      </c>
    </row>
    <row xmlns:x14ac="http://schemas.microsoft.com/office/spreadsheetml/2009/9/ac" r="13" x14ac:dyDescent="0.2">
      <c r="A13" s="31" t="str">
        <f ca="true">+IF(OFFSET('Water Data'!$B$2,0,10*ROW('Water Data'!E7))="","",OFFSET('Water Data'!$B$2,0,10*ROW('Water Data'!E7)))</f>
        <v/>
      </c>
      <c r="B13" s="31" t="str">
        <f ca="true">+IF(OFFSET('Water Data'!$C$2,0,10*ROW('Water Data'!F7))="","",OFFSET('Water Data'!$C$2,0,10*ROW('Water Data'!F7)))</f>
        <v/>
      </c>
      <c r="C13" s="325" t="str">
        <f t="shared" ca="true" si="0"/>
        <v/>
      </c>
      <c r="D13" s="8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3"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9"/>
      <c r="BS13" s="269" t="str">
        <f ca="true">+IF(OFFSET('Water Data'!$D$27,0,10*ROW('Water Data'!D7))="","",OFFSET('Water Data'!$D$27,0,10*ROW('Water Data'!D7)))</f>
        <v/>
      </c>
      <c r="BT13" s="269" t="str">
        <f ca="true">+IF(OFFSET('Water Data'!$D$28,0,10*ROW('Water Data'!D7))="","",OFFSET('Water Data'!$D$28,0,10*ROW('Water Data'!D7)))</f>
        <v/>
      </c>
      <c r="BU13" s="269" t="str">
        <f ca="true">+IF(OFFSET('Water Data'!$D$29,0,10*ROW('Water Data'!D7))="","",OFFSET('Water Data'!$D$29,0,10*ROW('Water Data'!D7)))</f>
        <v/>
      </c>
      <c r="BV13" s="269" t="str">
        <f ca="true">+IF(OFFSET('Water Data'!$E$27,0,10*ROW('Water Data'!E7))="","",OFFSET('Water Data'!$E$27,0,10*ROW('Water Data'!E7)))</f>
        <v/>
      </c>
      <c r="BW13" s="269" t="str">
        <f ca="true">+IF(OFFSET('Water Data'!$E$28,0,10*ROW('Water Data'!E7))="","",OFFSET('Water Data'!$E$28,0,10*ROW('Water Data'!E7)))</f>
        <v/>
      </c>
      <c r="BX13" s="269" t="str">
        <f ca="true">+IF(OFFSET('Water Data'!$E$29,0,10*ROW('Water Data'!E7))="","",OFFSET('Water Data'!$E$29,0,10*ROW('Water Data'!E7)))</f>
        <v/>
      </c>
      <c r="BY13" s="269" t="str">
        <f ca="true">+IF(OFFSET('Water Data'!$F$27,0,10*ROW('Water Data'!F7))="","",OFFSET('Water Data'!$F$27,0,10*ROW('Water Data'!F7)))</f>
        <v/>
      </c>
      <c r="BZ13" s="269" t="str">
        <f ca="true">+IF(OFFSET('Water Data'!$F$28,0,10*ROW('Water Data'!F7))="","",OFFSET('Water Data'!$F$28,0,10*ROW('Water Data'!F7)))</f>
        <v/>
      </c>
      <c r="CA13" s="269" t="str">
        <f ca="true">+IF(OFFSET('Water Data'!$F$29,0,10*ROW('Water Data'!F7))="","",OFFSET('Water Data'!$F$29,0,10*ROW('Water Data'!F7)))</f>
        <v/>
      </c>
      <c r="CB13" s="269" t="str">
        <f ca="true">+IF(OFFSET('Water Data'!$G$27,0,10*ROW('Water Data'!G7))="","",OFFSET('Water Data'!$G$27,0,10*ROW('Water Data'!G7)))</f>
        <v/>
      </c>
      <c r="CC13" s="269" t="str">
        <f ca="true">+IF(OFFSET('Water Data'!$G$28,0,10*ROW('Water Data'!G7))="","",OFFSET('Water Data'!$G$28,0,10*ROW('Water Data'!G7)))</f>
        <v/>
      </c>
      <c r="CD13" s="269" t="str">
        <f ca="true">+IF(OFFSET('Water Data'!$G$29,0,10*ROW('Water Data'!G7))="","",OFFSET('Water Data'!$G$29,0,10*ROW('Water Data'!G7)))</f>
        <v/>
      </c>
      <c r="CE13" s="269" t="str">
        <f ca="true">+IF(OFFSET('Water Data'!$H$27,0,10*ROW('Water Data'!H7))="","",OFFSET('Water Data'!$H$27,0,10*ROW('Water Data'!H7)))</f>
        <v/>
      </c>
      <c r="CF13" s="269" t="str">
        <f ca="true">+IF(OFFSET('Water Data'!$H$28,0,10*ROW('Water Data'!H7))="","",OFFSET('Water Data'!$H$28,0,10*ROW('Water Data'!H7)))</f>
        <v/>
      </c>
      <c r="CG13" s="269" t="str">
        <f ca="true">+IF(OFFSET('Water Data'!$H$29,0,10*ROW('Water Data'!H7))="","",OFFSET('Water Data'!$H$29,0,10*ROW('Water Data'!H7)))</f>
        <v/>
      </c>
      <c r="CH13" s="269" t="str">
        <f ca="true">+IF(OFFSET('Water Data'!$I$27,0,10*ROW('Water Data'!I7))="","",OFFSET('Water Data'!$I$27,0,10*ROW('Water Data'!I7)))</f>
        <v/>
      </c>
      <c r="CI13" s="269" t="str">
        <f ca="true">+IF(OFFSET('Water Data'!$I$28,0,10*ROW('Water Data'!I7))="","",OFFSET('Water Data'!$I$28,0,10*ROW('Water Data'!I7)))</f>
        <v/>
      </c>
      <c r="CJ13" s="269" t="str">
        <f ca="true">+IF(OFFSET('Water Data'!$I$29,0,10*ROW('Water Data'!I7))="","",OFFSET('Water Data'!$I$29,0,10*ROW('Water Data'!I7)))</f>
        <v/>
      </c>
      <c r="CK13" s="269" t="str">
        <f ca="true">+IF(OFFSET('Sanitation Data'!$D$28,0,10*ROW('Sanitation Data'!D7))="","",OFFSET('Sanitation Data'!$D$28,0,10*ROW('Sanitation Data'!D7)))</f>
        <v/>
      </c>
      <c r="CL13" s="269" t="str">
        <f ca="true">+IF(OFFSET('Sanitation Data'!$D$29,0,10*ROW('Sanitation Data'!D7))="","",OFFSET('Sanitation Data'!$D$29,0,10*ROW('Sanitation Data'!D7)))</f>
        <v/>
      </c>
      <c r="CM13" s="269" t="str">
        <f ca="true">+IF(OFFSET('Sanitation Data'!$D$30,0,10*ROW('Sanitation Data'!D7))="","",OFFSET('Sanitation Data'!$D$30,0,10*ROW('Sanitation Data'!D7)))</f>
        <v/>
      </c>
      <c r="CN13" s="269" t="str">
        <f ca="true">+IF(OFFSET('Sanitation Data'!$D$31,0,10*ROW('Sanitation Data'!D7))="","",OFFSET('Sanitation Data'!$D$31,0,10*ROW('Sanitation Data'!D7)))</f>
        <v/>
      </c>
      <c r="CO13" s="269" t="str">
        <f ca="true">+IF(OFFSET('Sanitation Data'!$D$32,0,10*ROW('Sanitation Data'!D7))="","",OFFSET('Sanitation Data'!$D$32,0,10*ROW('Sanitation Data'!D7)))</f>
        <v/>
      </c>
      <c r="CP13" s="269" t="str">
        <f ca="true">+IF(OFFSET('Sanitation Data'!$E$28,0,10*ROW('Sanitation Data'!E7))="","",OFFSET('Sanitation Data'!$E$28,0,10*ROW('Sanitation Data'!E7)))</f>
        <v/>
      </c>
      <c r="CQ13" s="269" t="str">
        <f ca="true">+IF(OFFSET('Sanitation Data'!$E$29,0,10*ROW('Sanitation Data'!E7))="","",OFFSET('Sanitation Data'!$E$29,0,10*ROW('Sanitation Data'!E7)))</f>
        <v/>
      </c>
      <c r="CR13" s="269" t="str">
        <f ca="true">+IF(OFFSET('Sanitation Data'!$E$30,0,10*ROW('Sanitation Data'!E7))="","",OFFSET('Sanitation Data'!$E$30,0,10*ROW('Sanitation Data'!E7)))</f>
        <v/>
      </c>
      <c r="CS13" s="269" t="str">
        <f ca="true">+IF(OFFSET('Sanitation Data'!$E$31,0,10*ROW('Sanitation Data'!E7))="","",OFFSET('Sanitation Data'!$E$31,0,10*ROW('Sanitation Data'!E7)))</f>
        <v/>
      </c>
      <c r="CT13" s="269" t="str">
        <f ca="true">+IF(OFFSET('Sanitation Data'!$E$32,0,10*ROW('Sanitation Data'!E7))="","",OFFSET('Sanitation Data'!$E$32,0,10*ROW('Sanitation Data'!E7)))</f>
        <v/>
      </c>
      <c r="CU13" s="269" t="str">
        <f ca="true">+IF(OFFSET('Sanitation Data'!$F$28,0,10*ROW('Sanitation Data'!F7))="","",OFFSET('Sanitation Data'!$F$28,0,10*ROW('Sanitation Data'!F7)))</f>
        <v/>
      </c>
      <c r="CV13" s="269" t="str">
        <f ca="true">+IF(OFFSET('Sanitation Data'!$F$29,0,10*ROW('Sanitation Data'!F7))="","",OFFSET('Sanitation Data'!$F$29,0,10*ROW('Sanitation Data'!F7)))</f>
        <v/>
      </c>
      <c r="CW13" s="269" t="str">
        <f ca="true">+IF(OFFSET('Sanitation Data'!$F$30,0,10*ROW('Sanitation Data'!F7))="","",OFFSET('Sanitation Data'!$F$30,0,10*ROW('Sanitation Data'!F7)))</f>
        <v/>
      </c>
      <c r="CX13" s="269" t="str">
        <f ca="true">+IF(OFFSET('Sanitation Data'!$F$31,0,10*ROW('Sanitation Data'!F7))="","",OFFSET('Sanitation Data'!$F$31,0,10*ROW('Sanitation Data'!F7)))</f>
        <v/>
      </c>
      <c r="CY13" s="269" t="str">
        <f ca="true">+IF(OFFSET('Sanitation Data'!$F$32,0,10*ROW('Sanitation Data'!F7))="","",OFFSET('Sanitation Data'!$F$32,0,10*ROW('Sanitation Data'!F7)))</f>
        <v/>
      </c>
      <c r="CZ13" s="269" t="str">
        <f ca="true">+IF(OFFSET('Sanitation Data'!$G$28,0,10*ROW('Sanitation Data'!G7))="","",OFFSET('Sanitation Data'!$G$28,0,10*ROW('Sanitation Data'!G7)))</f>
        <v/>
      </c>
      <c r="DA13" s="269" t="str">
        <f ca="true">+IF(OFFSET('Sanitation Data'!$G$29,0,10*ROW('Sanitation Data'!G7))="","",OFFSET('Sanitation Data'!$G$29,0,10*ROW('Sanitation Data'!G7)))</f>
        <v/>
      </c>
      <c r="DB13" s="269" t="str">
        <f ca="true">+IF(OFFSET('Sanitation Data'!$G$30,0,10*ROW('Sanitation Data'!G7))="","",OFFSET('Sanitation Data'!$G$30,0,10*ROW('Sanitation Data'!G7)))</f>
        <v/>
      </c>
      <c r="DC13" s="269" t="str">
        <f ca="true">+IF(OFFSET('Sanitation Data'!$G$31,0,10*ROW('Sanitation Data'!G7))="","",OFFSET('Sanitation Data'!$G$31,0,10*ROW('Sanitation Data'!G7)))</f>
        <v/>
      </c>
      <c r="DD13" s="269" t="str">
        <f ca="true">+IF(OFFSET('Sanitation Data'!$G$32,0,10*ROW('Sanitation Data'!G7))="","",OFFSET('Sanitation Data'!$G$32,0,10*ROW('Sanitation Data'!G7)))</f>
        <v/>
      </c>
      <c r="DE13" s="269" t="str">
        <f ca="true">+IF(OFFSET('Sanitation Data'!$H$28,0,10*ROW('Sanitation Data'!H7))="","",OFFSET('Sanitation Data'!$H$28,0,10*ROW('Sanitation Data'!H7)))</f>
        <v/>
      </c>
      <c r="DF13" s="269" t="str">
        <f ca="true">+IF(OFFSET('Sanitation Data'!$H$29,0,10*ROW('Sanitation Data'!H7))="","",OFFSET('Sanitation Data'!$H$29,0,10*ROW('Sanitation Data'!H7)))</f>
        <v/>
      </c>
      <c r="DG13" s="269" t="str">
        <f ca="true">+IF(OFFSET('Sanitation Data'!$H$30,0,10*ROW('Sanitation Data'!H7))="","",OFFSET('Sanitation Data'!$H$30,0,10*ROW('Sanitation Data'!H7)))</f>
        <v/>
      </c>
      <c r="DH13" s="269" t="str">
        <f ca="true">+IF(OFFSET('Sanitation Data'!$H$31,0,10*ROW('Sanitation Data'!H7))="","",OFFSET('Sanitation Data'!$H$31,0,10*ROW('Sanitation Data'!H7)))</f>
        <v/>
      </c>
      <c r="DI13" s="269" t="str">
        <f ca="true">+IF(OFFSET('Sanitation Data'!$H$32,0,10*ROW('Sanitation Data'!H7))="","",OFFSET('Sanitation Data'!$H$32,0,10*ROW('Sanitation Data'!H7)))</f>
        <v/>
      </c>
      <c r="DJ13" s="269" t="str">
        <f ca="true">+IF(OFFSET('Sanitation Data'!$I$28,0,10*ROW('Sanitation Data'!I7))="","",OFFSET('Sanitation Data'!$I$28,0,10*ROW('Sanitation Data'!I7)))</f>
        <v/>
      </c>
      <c r="DK13" s="269" t="str">
        <f ca="true">+IF(OFFSET('Sanitation Data'!$I$29,0,10*ROW('Sanitation Data'!I7))="","",OFFSET('Sanitation Data'!$I$29,0,10*ROW('Sanitation Data'!I7)))</f>
        <v/>
      </c>
      <c r="DL13" s="269" t="str">
        <f ca="true">+IF(OFFSET('Sanitation Data'!$I$30,0,10*ROW('Sanitation Data'!I7))="","",OFFSET('Sanitation Data'!$I$30,0,10*ROW('Sanitation Data'!I7)))</f>
        <v/>
      </c>
      <c r="DM13" s="269" t="str">
        <f ca="true">+IF(OFFSET('Sanitation Data'!$I$31,0,10*ROW('Sanitation Data'!I7))="","",OFFSET('Sanitation Data'!$I$31,0,10*ROW('Sanitation Data'!I7)))</f>
        <v/>
      </c>
      <c r="DN13" s="269" t="str">
        <f ca="true">+IF(OFFSET('Sanitation Data'!$I$32,0,10*ROW('Sanitation Data'!I7))="","",OFFSET('Sanitation Data'!$I$32,0,10*ROW('Sanitation Data'!I7)))</f>
        <v/>
      </c>
      <c r="DO13" s="269" t="str">
        <f ca="true">+IF(OFFSET('Hygiene Data'!$D$11,0,10*ROW('Hygiene Data'!D7))="","",OFFSET('Hygiene Data'!$D$11,0,10*ROW('Hygiene Data'!D7)))</f>
        <v/>
      </c>
      <c r="DP13" s="269" t="str">
        <f ca="true">+IF(OFFSET('Hygiene Data'!$D$12,0,10*ROW('Hygiene Data'!D7))="","",OFFSET('Hygiene Data'!$D$12,0,10*ROW('Hygiene Data'!D7)))</f>
        <v/>
      </c>
      <c r="DQ13" s="269" t="str">
        <f ca="true">+IF(OFFSET('Hygiene Data'!$D$13,0,10*ROW('Hygiene Data'!D7))="","",OFFSET('Hygiene Data'!$D$13,0,10*ROW('Hygiene Data'!D7)))</f>
        <v/>
      </c>
      <c r="DR13" s="269" t="str">
        <f ca="true">+IF(OFFSET('Hygiene Data'!$E$11,0,10*ROW('Hygiene Data'!E7))="","",OFFSET('Hygiene Data'!$E$11,0,10*ROW('Hygiene Data'!E7)))</f>
        <v/>
      </c>
      <c r="DS13" s="269" t="str">
        <f ca="true">+IF(OFFSET('Hygiene Data'!$E$12,0,10*ROW('Hygiene Data'!E7))="","",OFFSET('Hygiene Data'!$E$12,0,10*ROW('Hygiene Data'!E7)))</f>
        <v/>
      </c>
      <c r="DT13" s="269" t="str">
        <f ca="true">+IF(OFFSET('Hygiene Data'!$E$13,0,10*ROW('Hygiene Data'!E7))="","",OFFSET('Hygiene Data'!$E$13,0,10*ROW('Hygiene Data'!E7)))</f>
        <v/>
      </c>
      <c r="DU13" s="269" t="str">
        <f ca="true">+IF(OFFSET('Hygiene Data'!$F$11,0,10*ROW('Hygiene Data'!F7))="","",OFFSET('Hygiene Data'!$F$11,0,10*ROW('Hygiene Data'!F7)))</f>
        <v/>
      </c>
      <c r="DV13" s="269" t="str">
        <f ca="true">+IF(OFFSET('Hygiene Data'!$F$12,0,10*ROW('Hygiene Data'!F7))="","",OFFSET('Hygiene Data'!$F$12,0,10*ROW('Hygiene Data'!F7)))</f>
        <v/>
      </c>
      <c r="DW13" s="269" t="str">
        <f ca="true">+IF(OFFSET('Hygiene Data'!$F$13,0,10*ROW('Hygiene Data'!F7))="","",OFFSET('Hygiene Data'!$F$13,0,10*ROW('Hygiene Data'!F7)))</f>
        <v/>
      </c>
      <c r="DX13" s="269" t="str">
        <f ca="true">+IF(OFFSET('Hygiene Data'!$G$11,0,10*ROW('Hygiene Data'!G7))="","",OFFSET('Hygiene Data'!$G$11,0,10*ROW('Hygiene Data'!G7)))</f>
        <v/>
      </c>
      <c r="DY13" s="269" t="str">
        <f ca="true">+IF(OFFSET('Hygiene Data'!$G$12,0,10*ROW('Hygiene Data'!G7))="","",OFFSET('Hygiene Data'!$G$12,0,10*ROW('Hygiene Data'!G7)))</f>
        <v/>
      </c>
      <c r="DZ13" s="269" t="str">
        <f ca="true">+IF(OFFSET('Hygiene Data'!$G$13,0,10*ROW('Hygiene Data'!G7))="","",OFFSET('Hygiene Data'!$G$13,0,10*ROW('Hygiene Data'!G7)))</f>
        <v/>
      </c>
      <c r="EA13" s="269" t="str">
        <f ca="true">+IF(OFFSET('Hygiene Data'!$H$11,0,10*ROW('Hygiene Data'!H7))="","",OFFSET('Hygiene Data'!$H$11,0,10*ROW('Hygiene Data'!H7)))</f>
        <v/>
      </c>
      <c r="EB13" s="269" t="str">
        <f ca="true">+IF(OFFSET('Hygiene Data'!$H$12,0,10*ROW('Hygiene Data'!H7))="","",OFFSET('Hygiene Data'!$H$12,0,10*ROW('Hygiene Data'!H7)))</f>
        <v/>
      </c>
      <c r="EC13" s="269" t="str">
        <f ca="true">+IF(OFFSET('Hygiene Data'!$H$13,0,10*ROW('Hygiene Data'!H7))="","",OFFSET('Hygiene Data'!$H$13,0,10*ROW('Hygiene Data'!H7)))</f>
        <v/>
      </c>
      <c r="ED13" s="269" t="str">
        <f ca="true">+IF(OFFSET('Hygiene Data'!$I$11,0,10*ROW('Hygiene Data'!I7))="","",OFFSET('Hygiene Data'!$I$11,0,10*ROW('Hygiene Data'!I7)))</f>
        <v/>
      </c>
      <c r="EE13" s="269" t="str">
        <f ca="true">+IF(OFFSET('Hygiene Data'!$I$12,0,10*ROW('Hygiene Data'!I7))="","",OFFSET('Hygiene Data'!$I$12,0,10*ROW('Hygiene Data'!I7)))</f>
        <v/>
      </c>
      <c r="EF13" s="269" t="str">
        <f ca="true">+IF(OFFSET('Hygiene Data'!$I$13,0,10*ROW('Hygiene Data'!I7))="","",OFFSET('Hygiene Data'!$I$13,0,10*ROW('Hygiene Data'!I7)))</f>
        <v/>
      </c>
    </row>
    <row xmlns:x14ac="http://schemas.microsoft.com/office/spreadsheetml/2009/9/ac" r="14" x14ac:dyDescent="0.2">
      <c r="A14" s="31" t="str">
        <f ca="true">+IF(OFFSET('Water Data'!$B$2,0,10*ROW('Water Data'!E8))="","",OFFSET('Water Data'!$B$2,0,10*ROW('Water Data'!E8)))</f>
        <v/>
      </c>
      <c r="B14" s="31" t="str">
        <f ca="true">+IF(OFFSET('Water Data'!$C$2,0,10*ROW('Water Data'!F8))="","",OFFSET('Water Data'!$C$2,0,10*ROW('Water Data'!F8)))</f>
        <v/>
      </c>
      <c r="C14" s="325" t="str">
        <f t="shared" ca="true" si="0"/>
        <v/>
      </c>
      <c r="D14" s="8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9"/>
      <c r="BS14" s="269" t="str">
        <f ca="true">+IF(OFFSET('Water Data'!$D$27,0,10*ROW('Water Data'!D8))="","",OFFSET('Water Data'!$D$27,0,10*ROW('Water Data'!D8)))</f>
        <v/>
      </c>
      <c r="BT14" s="269" t="str">
        <f ca="true">+IF(OFFSET('Water Data'!$D$28,0,10*ROW('Water Data'!D8))="","",OFFSET('Water Data'!$D$28,0,10*ROW('Water Data'!D8)))</f>
        <v/>
      </c>
      <c r="BU14" s="269" t="str">
        <f ca="true">+IF(OFFSET('Water Data'!$D$29,0,10*ROW('Water Data'!D8))="","",OFFSET('Water Data'!$D$29,0,10*ROW('Water Data'!D8)))</f>
        <v/>
      </c>
      <c r="BV14" s="269" t="str">
        <f ca="true">+IF(OFFSET('Water Data'!$E$27,0,10*ROW('Water Data'!E8))="","",OFFSET('Water Data'!$E$27,0,10*ROW('Water Data'!E8)))</f>
        <v/>
      </c>
      <c r="BW14" s="269" t="str">
        <f ca="true">+IF(OFFSET('Water Data'!$E$28,0,10*ROW('Water Data'!E8))="","",OFFSET('Water Data'!$E$28,0,10*ROW('Water Data'!E8)))</f>
        <v/>
      </c>
      <c r="BX14" s="269" t="str">
        <f ca="true">+IF(OFFSET('Water Data'!$E$29,0,10*ROW('Water Data'!E8))="","",OFFSET('Water Data'!$E$29,0,10*ROW('Water Data'!E8)))</f>
        <v/>
      </c>
      <c r="BY14" s="269" t="str">
        <f ca="true">+IF(OFFSET('Water Data'!$F$27,0,10*ROW('Water Data'!F8))="","",OFFSET('Water Data'!$F$27,0,10*ROW('Water Data'!F8)))</f>
        <v/>
      </c>
      <c r="BZ14" s="269" t="str">
        <f ca="true">+IF(OFFSET('Water Data'!$F$28,0,10*ROW('Water Data'!F8))="","",OFFSET('Water Data'!$F$28,0,10*ROW('Water Data'!F8)))</f>
        <v/>
      </c>
      <c r="CA14" s="269" t="str">
        <f ca="true">+IF(OFFSET('Water Data'!$F$29,0,10*ROW('Water Data'!F8))="","",OFFSET('Water Data'!$F$29,0,10*ROW('Water Data'!F8)))</f>
        <v/>
      </c>
      <c r="CB14" s="269" t="str">
        <f ca="true">+IF(OFFSET('Water Data'!$G$27,0,10*ROW('Water Data'!G8))="","",OFFSET('Water Data'!$G$27,0,10*ROW('Water Data'!G8)))</f>
        <v/>
      </c>
      <c r="CC14" s="269" t="str">
        <f ca="true">+IF(OFFSET('Water Data'!$G$28,0,10*ROW('Water Data'!G8))="","",OFFSET('Water Data'!$G$28,0,10*ROW('Water Data'!G8)))</f>
        <v/>
      </c>
      <c r="CD14" s="269" t="str">
        <f ca="true">+IF(OFFSET('Water Data'!$G$29,0,10*ROW('Water Data'!G8))="","",OFFSET('Water Data'!$G$29,0,10*ROW('Water Data'!G8)))</f>
        <v/>
      </c>
      <c r="CE14" s="269" t="str">
        <f ca="true">+IF(OFFSET('Water Data'!$H$27,0,10*ROW('Water Data'!H8))="","",OFFSET('Water Data'!$H$27,0,10*ROW('Water Data'!H8)))</f>
        <v/>
      </c>
      <c r="CF14" s="269" t="str">
        <f ca="true">+IF(OFFSET('Water Data'!$H$28,0,10*ROW('Water Data'!H8))="","",OFFSET('Water Data'!$H$28,0,10*ROW('Water Data'!H8)))</f>
        <v/>
      </c>
      <c r="CG14" s="269" t="str">
        <f ca="true">+IF(OFFSET('Water Data'!$H$29,0,10*ROW('Water Data'!H8))="","",OFFSET('Water Data'!$H$29,0,10*ROW('Water Data'!H8)))</f>
        <v/>
      </c>
      <c r="CH14" s="269" t="str">
        <f ca="true">+IF(OFFSET('Water Data'!$I$27,0,10*ROW('Water Data'!I8))="","",OFFSET('Water Data'!$I$27,0,10*ROW('Water Data'!I8)))</f>
        <v/>
      </c>
      <c r="CI14" s="269" t="str">
        <f ca="true">+IF(OFFSET('Water Data'!$I$28,0,10*ROW('Water Data'!I8))="","",OFFSET('Water Data'!$I$28,0,10*ROW('Water Data'!I8)))</f>
        <v/>
      </c>
      <c r="CJ14" s="269" t="str">
        <f ca="true">+IF(OFFSET('Water Data'!$I$29,0,10*ROW('Water Data'!I8))="","",OFFSET('Water Data'!$I$29,0,10*ROW('Water Data'!I8)))</f>
        <v/>
      </c>
      <c r="CK14" s="269" t="str">
        <f ca="true">+IF(OFFSET('Sanitation Data'!$D$28,0,10*ROW('Sanitation Data'!D8))="","",OFFSET('Sanitation Data'!$D$28,0,10*ROW('Sanitation Data'!D8)))</f>
        <v/>
      </c>
      <c r="CL14" s="269" t="str">
        <f ca="true">+IF(OFFSET('Sanitation Data'!$D$29,0,10*ROW('Sanitation Data'!D8))="","",OFFSET('Sanitation Data'!$D$29,0,10*ROW('Sanitation Data'!D8)))</f>
        <v/>
      </c>
      <c r="CM14" s="269" t="str">
        <f ca="true">+IF(OFFSET('Sanitation Data'!$D$30,0,10*ROW('Sanitation Data'!D8))="","",OFFSET('Sanitation Data'!$D$30,0,10*ROW('Sanitation Data'!D8)))</f>
        <v/>
      </c>
      <c r="CN14" s="269" t="str">
        <f ca="true">+IF(OFFSET('Sanitation Data'!$D$31,0,10*ROW('Sanitation Data'!D8))="","",OFFSET('Sanitation Data'!$D$31,0,10*ROW('Sanitation Data'!D8)))</f>
        <v/>
      </c>
      <c r="CO14" s="269" t="str">
        <f ca="true">+IF(OFFSET('Sanitation Data'!$D$32,0,10*ROW('Sanitation Data'!D8))="","",OFFSET('Sanitation Data'!$D$32,0,10*ROW('Sanitation Data'!D8)))</f>
        <v/>
      </c>
      <c r="CP14" s="269" t="str">
        <f ca="true">+IF(OFFSET('Sanitation Data'!$E$28,0,10*ROW('Sanitation Data'!E8))="","",OFFSET('Sanitation Data'!$E$28,0,10*ROW('Sanitation Data'!E8)))</f>
        <v/>
      </c>
      <c r="CQ14" s="269" t="str">
        <f ca="true">+IF(OFFSET('Sanitation Data'!$E$29,0,10*ROW('Sanitation Data'!E8))="","",OFFSET('Sanitation Data'!$E$29,0,10*ROW('Sanitation Data'!E8)))</f>
        <v/>
      </c>
      <c r="CR14" s="269" t="str">
        <f ca="true">+IF(OFFSET('Sanitation Data'!$E$30,0,10*ROW('Sanitation Data'!E8))="","",OFFSET('Sanitation Data'!$E$30,0,10*ROW('Sanitation Data'!E8)))</f>
        <v/>
      </c>
      <c r="CS14" s="269" t="str">
        <f ca="true">+IF(OFFSET('Sanitation Data'!$E$31,0,10*ROW('Sanitation Data'!E8))="","",OFFSET('Sanitation Data'!$E$31,0,10*ROW('Sanitation Data'!E8)))</f>
        <v/>
      </c>
      <c r="CT14" s="269" t="str">
        <f ca="true">+IF(OFFSET('Sanitation Data'!$E$32,0,10*ROW('Sanitation Data'!E8))="","",OFFSET('Sanitation Data'!$E$32,0,10*ROW('Sanitation Data'!E8)))</f>
        <v/>
      </c>
      <c r="CU14" s="269" t="str">
        <f ca="true">+IF(OFFSET('Sanitation Data'!$F$28,0,10*ROW('Sanitation Data'!F8))="","",OFFSET('Sanitation Data'!$F$28,0,10*ROW('Sanitation Data'!F8)))</f>
        <v/>
      </c>
      <c r="CV14" s="269" t="str">
        <f ca="true">+IF(OFFSET('Sanitation Data'!$F$29,0,10*ROW('Sanitation Data'!F8))="","",OFFSET('Sanitation Data'!$F$29,0,10*ROW('Sanitation Data'!F8)))</f>
        <v/>
      </c>
      <c r="CW14" s="269" t="str">
        <f ca="true">+IF(OFFSET('Sanitation Data'!$F$30,0,10*ROW('Sanitation Data'!F8))="","",OFFSET('Sanitation Data'!$F$30,0,10*ROW('Sanitation Data'!F8)))</f>
        <v/>
      </c>
      <c r="CX14" s="269" t="str">
        <f ca="true">+IF(OFFSET('Sanitation Data'!$F$31,0,10*ROW('Sanitation Data'!F8))="","",OFFSET('Sanitation Data'!$F$31,0,10*ROW('Sanitation Data'!F8)))</f>
        <v/>
      </c>
      <c r="CY14" s="269" t="str">
        <f ca="true">+IF(OFFSET('Sanitation Data'!$F$32,0,10*ROW('Sanitation Data'!F8))="","",OFFSET('Sanitation Data'!$F$32,0,10*ROW('Sanitation Data'!F8)))</f>
        <v/>
      </c>
      <c r="CZ14" s="269" t="str">
        <f ca="true">+IF(OFFSET('Sanitation Data'!$G$28,0,10*ROW('Sanitation Data'!G8))="","",OFFSET('Sanitation Data'!$G$28,0,10*ROW('Sanitation Data'!G8)))</f>
        <v/>
      </c>
      <c r="DA14" s="269" t="str">
        <f ca="true">+IF(OFFSET('Sanitation Data'!$G$29,0,10*ROW('Sanitation Data'!G8))="","",OFFSET('Sanitation Data'!$G$29,0,10*ROW('Sanitation Data'!G8)))</f>
        <v/>
      </c>
      <c r="DB14" s="269" t="str">
        <f ca="true">+IF(OFFSET('Sanitation Data'!$G$30,0,10*ROW('Sanitation Data'!G8))="","",OFFSET('Sanitation Data'!$G$30,0,10*ROW('Sanitation Data'!G8)))</f>
        <v/>
      </c>
      <c r="DC14" s="269" t="str">
        <f ca="true">+IF(OFFSET('Sanitation Data'!$G$31,0,10*ROW('Sanitation Data'!G8))="","",OFFSET('Sanitation Data'!$G$31,0,10*ROW('Sanitation Data'!G8)))</f>
        <v/>
      </c>
      <c r="DD14" s="269" t="str">
        <f ca="true">+IF(OFFSET('Sanitation Data'!$G$32,0,10*ROW('Sanitation Data'!G8))="","",OFFSET('Sanitation Data'!$G$32,0,10*ROW('Sanitation Data'!G8)))</f>
        <v/>
      </c>
      <c r="DE14" s="269" t="str">
        <f ca="true">+IF(OFFSET('Sanitation Data'!$H$28,0,10*ROW('Sanitation Data'!H8))="","",OFFSET('Sanitation Data'!$H$28,0,10*ROW('Sanitation Data'!H8)))</f>
        <v/>
      </c>
      <c r="DF14" s="269" t="str">
        <f ca="true">+IF(OFFSET('Sanitation Data'!$H$29,0,10*ROW('Sanitation Data'!H8))="","",OFFSET('Sanitation Data'!$H$29,0,10*ROW('Sanitation Data'!H8)))</f>
        <v/>
      </c>
      <c r="DG14" s="269" t="str">
        <f ca="true">+IF(OFFSET('Sanitation Data'!$H$30,0,10*ROW('Sanitation Data'!H8))="","",OFFSET('Sanitation Data'!$H$30,0,10*ROW('Sanitation Data'!H8)))</f>
        <v/>
      </c>
      <c r="DH14" s="269" t="str">
        <f ca="true">+IF(OFFSET('Sanitation Data'!$H$31,0,10*ROW('Sanitation Data'!H8))="","",OFFSET('Sanitation Data'!$H$31,0,10*ROW('Sanitation Data'!H8)))</f>
        <v/>
      </c>
      <c r="DI14" s="269" t="str">
        <f ca="true">+IF(OFFSET('Sanitation Data'!$H$32,0,10*ROW('Sanitation Data'!H8))="","",OFFSET('Sanitation Data'!$H$32,0,10*ROW('Sanitation Data'!H8)))</f>
        <v/>
      </c>
      <c r="DJ14" s="269" t="str">
        <f ca="true">+IF(OFFSET('Sanitation Data'!$I$28,0,10*ROW('Sanitation Data'!I8))="","",OFFSET('Sanitation Data'!$I$28,0,10*ROW('Sanitation Data'!I8)))</f>
        <v/>
      </c>
      <c r="DK14" s="269" t="str">
        <f ca="true">+IF(OFFSET('Sanitation Data'!$I$29,0,10*ROW('Sanitation Data'!I8))="","",OFFSET('Sanitation Data'!$I$29,0,10*ROW('Sanitation Data'!I8)))</f>
        <v/>
      </c>
      <c r="DL14" s="269" t="str">
        <f ca="true">+IF(OFFSET('Sanitation Data'!$I$30,0,10*ROW('Sanitation Data'!I8))="","",OFFSET('Sanitation Data'!$I$30,0,10*ROW('Sanitation Data'!I8)))</f>
        <v/>
      </c>
      <c r="DM14" s="269" t="str">
        <f ca="true">+IF(OFFSET('Sanitation Data'!$I$31,0,10*ROW('Sanitation Data'!I8))="","",OFFSET('Sanitation Data'!$I$31,0,10*ROW('Sanitation Data'!I8)))</f>
        <v/>
      </c>
      <c r="DN14" s="269" t="str">
        <f ca="true">+IF(OFFSET('Sanitation Data'!$I$32,0,10*ROW('Sanitation Data'!I8))="","",OFFSET('Sanitation Data'!$I$32,0,10*ROW('Sanitation Data'!I8)))</f>
        <v/>
      </c>
      <c r="DO14" s="269" t="str">
        <f ca="true">+IF(OFFSET('Hygiene Data'!$D$11,0,10*ROW('Hygiene Data'!D8))="","",OFFSET('Hygiene Data'!$D$11,0,10*ROW('Hygiene Data'!D8)))</f>
        <v/>
      </c>
      <c r="DP14" s="269" t="str">
        <f ca="true">+IF(OFFSET('Hygiene Data'!$D$12,0,10*ROW('Hygiene Data'!D8))="","",OFFSET('Hygiene Data'!$D$12,0,10*ROW('Hygiene Data'!D8)))</f>
        <v/>
      </c>
      <c r="DQ14" s="269" t="str">
        <f ca="true">+IF(OFFSET('Hygiene Data'!$D$13,0,10*ROW('Hygiene Data'!D8))="","",OFFSET('Hygiene Data'!$D$13,0,10*ROW('Hygiene Data'!D8)))</f>
        <v/>
      </c>
      <c r="DR14" s="269" t="str">
        <f ca="true">+IF(OFFSET('Hygiene Data'!$E$11,0,10*ROW('Hygiene Data'!E8))="","",OFFSET('Hygiene Data'!$E$11,0,10*ROW('Hygiene Data'!E8)))</f>
        <v/>
      </c>
      <c r="DS14" s="269" t="str">
        <f ca="true">+IF(OFFSET('Hygiene Data'!$E$12,0,10*ROW('Hygiene Data'!E8))="","",OFFSET('Hygiene Data'!$E$12,0,10*ROW('Hygiene Data'!E8)))</f>
        <v/>
      </c>
      <c r="DT14" s="269" t="str">
        <f ca="true">+IF(OFFSET('Hygiene Data'!$E$13,0,10*ROW('Hygiene Data'!E8))="","",OFFSET('Hygiene Data'!$E$13,0,10*ROW('Hygiene Data'!E8)))</f>
        <v/>
      </c>
      <c r="DU14" s="269" t="str">
        <f ca="true">+IF(OFFSET('Hygiene Data'!$F$11,0,10*ROW('Hygiene Data'!F8))="","",OFFSET('Hygiene Data'!$F$11,0,10*ROW('Hygiene Data'!F8)))</f>
        <v/>
      </c>
      <c r="DV14" s="269" t="str">
        <f ca="true">+IF(OFFSET('Hygiene Data'!$F$12,0,10*ROW('Hygiene Data'!F8))="","",OFFSET('Hygiene Data'!$F$12,0,10*ROW('Hygiene Data'!F8)))</f>
        <v/>
      </c>
      <c r="DW14" s="269" t="str">
        <f ca="true">+IF(OFFSET('Hygiene Data'!$F$13,0,10*ROW('Hygiene Data'!F8))="","",OFFSET('Hygiene Data'!$F$13,0,10*ROW('Hygiene Data'!F8)))</f>
        <v/>
      </c>
      <c r="DX14" s="269" t="str">
        <f ca="true">+IF(OFFSET('Hygiene Data'!$G$11,0,10*ROW('Hygiene Data'!G8))="","",OFFSET('Hygiene Data'!$G$11,0,10*ROW('Hygiene Data'!G8)))</f>
        <v/>
      </c>
      <c r="DY14" s="269" t="str">
        <f ca="true">+IF(OFFSET('Hygiene Data'!$G$12,0,10*ROW('Hygiene Data'!G8))="","",OFFSET('Hygiene Data'!$G$12,0,10*ROW('Hygiene Data'!G8)))</f>
        <v/>
      </c>
      <c r="DZ14" s="269" t="str">
        <f ca="true">+IF(OFFSET('Hygiene Data'!$G$13,0,10*ROW('Hygiene Data'!G8))="","",OFFSET('Hygiene Data'!$G$13,0,10*ROW('Hygiene Data'!G8)))</f>
        <v/>
      </c>
      <c r="EA14" s="269" t="str">
        <f ca="true">+IF(OFFSET('Hygiene Data'!$H$11,0,10*ROW('Hygiene Data'!H8))="","",OFFSET('Hygiene Data'!$H$11,0,10*ROW('Hygiene Data'!H8)))</f>
        <v/>
      </c>
      <c r="EB14" s="269" t="str">
        <f ca="true">+IF(OFFSET('Hygiene Data'!$H$12,0,10*ROW('Hygiene Data'!H8))="","",OFFSET('Hygiene Data'!$H$12,0,10*ROW('Hygiene Data'!H8)))</f>
        <v/>
      </c>
      <c r="EC14" s="269" t="str">
        <f ca="true">+IF(OFFSET('Hygiene Data'!$H$13,0,10*ROW('Hygiene Data'!H8))="","",OFFSET('Hygiene Data'!$H$13,0,10*ROW('Hygiene Data'!H8)))</f>
        <v/>
      </c>
      <c r="ED14" s="269" t="str">
        <f ca="true">+IF(OFFSET('Hygiene Data'!$I$11,0,10*ROW('Hygiene Data'!I8))="","",OFFSET('Hygiene Data'!$I$11,0,10*ROW('Hygiene Data'!I8)))</f>
        <v/>
      </c>
      <c r="EE14" s="269" t="str">
        <f ca="true">+IF(OFFSET('Hygiene Data'!$I$12,0,10*ROW('Hygiene Data'!I8))="","",OFFSET('Hygiene Data'!$I$12,0,10*ROW('Hygiene Data'!I8)))</f>
        <v/>
      </c>
      <c r="EF14" s="269" t="str">
        <f ca="true">+IF(OFFSET('Hygiene Data'!$I$13,0,10*ROW('Hygiene Data'!I8))="","",OFFSET('Hygiene Data'!$I$13,0,10*ROW('Hygiene Data'!I8)))</f>
        <v/>
      </c>
    </row>
    <row xmlns:x14ac="http://schemas.microsoft.com/office/spreadsheetml/2009/9/ac" r="15" x14ac:dyDescent="0.2">
      <c r="A15" s="31" t="str">
        <f ca="true">+IF(OFFSET('Water Data'!$B$2,0,10*ROW('Water Data'!E9))="","",OFFSET('Water Data'!$B$2,0,10*ROW('Water Data'!E9)))</f>
        <v/>
      </c>
      <c r="B15" s="31" t="str">
        <f ca="true">+IF(OFFSET('Water Data'!$C$2,0,10*ROW('Water Data'!F9))="","",OFFSET('Water Data'!$C$2,0,10*ROW('Water Data'!F9)))</f>
        <v/>
      </c>
      <c r="C15" s="325" t="str">
        <f t="shared" ca="true" si="0"/>
        <v/>
      </c>
      <c r="D15" s="8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9"/>
      <c r="BS15" s="269" t="str">
        <f ca="true">+IF(OFFSET('Water Data'!$D$27,0,10*ROW('Water Data'!D9))="","",OFFSET('Water Data'!$D$27,0,10*ROW('Water Data'!D9)))</f>
        <v/>
      </c>
      <c r="BT15" s="269" t="str">
        <f ca="true">+IF(OFFSET('Water Data'!$D$28,0,10*ROW('Water Data'!D9))="","",OFFSET('Water Data'!$D$28,0,10*ROW('Water Data'!D9)))</f>
        <v/>
      </c>
      <c r="BU15" s="269" t="str">
        <f ca="true">+IF(OFFSET('Water Data'!$D$29,0,10*ROW('Water Data'!D9))="","",OFFSET('Water Data'!$D$29,0,10*ROW('Water Data'!D9)))</f>
        <v/>
      </c>
      <c r="BV15" s="269" t="str">
        <f ca="true">+IF(OFFSET('Water Data'!$E$27,0,10*ROW('Water Data'!E9))="","",OFFSET('Water Data'!$E$27,0,10*ROW('Water Data'!E9)))</f>
        <v/>
      </c>
      <c r="BW15" s="269" t="str">
        <f ca="true">+IF(OFFSET('Water Data'!$E$28,0,10*ROW('Water Data'!E9))="","",OFFSET('Water Data'!$E$28,0,10*ROW('Water Data'!E9)))</f>
        <v/>
      </c>
      <c r="BX15" s="269" t="str">
        <f ca="true">+IF(OFFSET('Water Data'!$E$29,0,10*ROW('Water Data'!E9))="","",OFFSET('Water Data'!$E$29,0,10*ROW('Water Data'!E9)))</f>
        <v/>
      </c>
      <c r="BY15" s="269" t="str">
        <f ca="true">+IF(OFFSET('Water Data'!$F$27,0,10*ROW('Water Data'!F9))="","",OFFSET('Water Data'!$F$27,0,10*ROW('Water Data'!F9)))</f>
        <v/>
      </c>
      <c r="BZ15" s="269" t="str">
        <f ca="true">+IF(OFFSET('Water Data'!$F$28,0,10*ROW('Water Data'!F9))="","",OFFSET('Water Data'!$F$28,0,10*ROW('Water Data'!F9)))</f>
        <v/>
      </c>
      <c r="CA15" s="269" t="str">
        <f ca="true">+IF(OFFSET('Water Data'!$F$29,0,10*ROW('Water Data'!F9))="","",OFFSET('Water Data'!$F$29,0,10*ROW('Water Data'!F9)))</f>
        <v/>
      </c>
      <c r="CB15" s="269" t="str">
        <f ca="true">+IF(OFFSET('Water Data'!$G$27,0,10*ROW('Water Data'!G9))="","",OFFSET('Water Data'!$G$27,0,10*ROW('Water Data'!G9)))</f>
        <v/>
      </c>
      <c r="CC15" s="269" t="str">
        <f ca="true">+IF(OFFSET('Water Data'!$G$28,0,10*ROW('Water Data'!G9))="","",OFFSET('Water Data'!$G$28,0,10*ROW('Water Data'!G9)))</f>
        <v/>
      </c>
      <c r="CD15" s="269" t="str">
        <f ca="true">+IF(OFFSET('Water Data'!$G$29,0,10*ROW('Water Data'!G9))="","",OFFSET('Water Data'!$G$29,0,10*ROW('Water Data'!G9)))</f>
        <v/>
      </c>
      <c r="CE15" s="269" t="str">
        <f ca="true">+IF(OFFSET('Water Data'!$H$27,0,10*ROW('Water Data'!H9))="","",OFFSET('Water Data'!$H$27,0,10*ROW('Water Data'!H9)))</f>
        <v/>
      </c>
      <c r="CF15" s="269" t="str">
        <f ca="true">+IF(OFFSET('Water Data'!$H$28,0,10*ROW('Water Data'!H9))="","",OFFSET('Water Data'!$H$28,0,10*ROW('Water Data'!H9)))</f>
        <v/>
      </c>
      <c r="CG15" s="269" t="str">
        <f ca="true">+IF(OFFSET('Water Data'!$H$29,0,10*ROW('Water Data'!H9))="","",OFFSET('Water Data'!$H$29,0,10*ROW('Water Data'!H9)))</f>
        <v/>
      </c>
      <c r="CH15" s="269" t="str">
        <f ca="true">+IF(OFFSET('Water Data'!$I$27,0,10*ROW('Water Data'!I9))="","",OFFSET('Water Data'!$I$27,0,10*ROW('Water Data'!I9)))</f>
        <v/>
      </c>
      <c r="CI15" s="269" t="str">
        <f ca="true">+IF(OFFSET('Water Data'!$I$28,0,10*ROW('Water Data'!I9))="","",OFFSET('Water Data'!$I$28,0,10*ROW('Water Data'!I9)))</f>
        <v/>
      </c>
      <c r="CJ15" s="269" t="str">
        <f ca="true">+IF(OFFSET('Water Data'!$I$29,0,10*ROW('Water Data'!I9))="","",OFFSET('Water Data'!$I$29,0,10*ROW('Water Data'!I9)))</f>
        <v/>
      </c>
      <c r="CK15" s="269" t="str">
        <f ca="true">+IF(OFFSET('Sanitation Data'!$D$28,0,10*ROW('Sanitation Data'!D9))="","",OFFSET('Sanitation Data'!$D$28,0,10*ROW('Sanitation Data'!D9)))</f>
        <v/>
      </c>
      <c r="CL15" s="269" t="str">
        <f ca="true">+IF(OFFSET('Sanitation Data'!$D$29,0,10*ROW('Sanitation Data'!D9))="","",OFFSET('Sanitation Data'!$D$29,0,10*ROW('Sanitation Data'!D9)))</f>
        <v/>
      </c>
      <c r="CM15" s="269" t="str">
        <f ca="true">+IF(OFFSET('Sanitation Data'!$D$30,0,10*ROW('Sanitation Data'!D9))="","",OFFSET('Sanitation Data'!$D$30,0,10*ROW('Sanitation Data'!D9)))</f>
        <v/>
      </c>
      <c r="CN15" s="269" t="str">
        <f ca="true">+IF(OFFSET('Sanitation Data'!$D$31,0,10*ROW('Sanitation Data'!D9))="","",OFFSET('Sanitation Data'!$D$31,0,10*ROW('Sanitation Data'!D9)))</f>
        <v/>
      </c>
      <c r="CO15" s="269" t="str">
        <f ca="true">+IF(OFFSET('Sanitation Data'!$D$32,0,10*ROW('Sanitation Data'!D9))="","",OFFSET('Sanitation Data'!$D$32,0,10*ROW('Sanitation Data'!D9)))</f>
        <v/>
      </c>
      <c r="CP15" s="269" t="str">
        <f ca="true">+IF(OFFSET('Sanitation Data'!$E$28,0,10*ROW('Sanitation Data'!E9))="","",OFFSET('Sanitation Data'!$E$28,0,10*ROW('Sanitation Data'!E9)))</f>
        <v/>
      </c>
      <c r="CQ15" s="269" t="str">
        <f ca="true">+IF(OFFSET('Sanitation Data'!$E$29,0,10*ROW('Sanitation Data'!E9))="","",OFFSET('Sanitation Data'!$E$29,0,10*ROW('Sanitation Data'!E9)))</f>
        <v/>
      </c>
      <c r="CR15" s="269" t="str">
        <f ca="true">+IF(OFFSET('Sanitation Data'!$E$30,0,10*ROW('Sanitation Data'!E9))="","",OFFSET('Sanitation Data'!$E$30,0,10*ROW('Sanitation Data'!E9)))</f>
        <v/>
      </c>
      <c r="CS15" s="269" t="str">
        <f ca="true">+IF(OFFSET('Sanitation Data'!$E$31,0,10*ROW('Sanitation Data'!E9))="","",OFFSET('Sanitation Data'!$E$31,0,10*ROW('Sanitation Data'!E9)))</f>
        <v/>
      </c>
      <c r="CT15" s="269" t="str">
        <f ca="true">+IF(OFFSET('Sanitation Data'!$E$32,0,10*ROW('Sanitation Data'!E9))="","",OFFSET('Sanitation Data'!$E$32,0,10*ROW('Sanitation Data'!E9)))</f>
        <v/>
      </c>
      <c r="CU15" s="269" t="str">
        <f ca="true">+IF(OFFSET('Sanitation Data'!$F$28,0,10*ROW('Sanitation Data'!F9))="","",OFFSET('Sanitation Data'!$F$28,0,10*ROW('Sanitation Data'!F9)))</f>
        <v/>
      </c>
      <c r="CV15" s="269" t="str">
        <f ca="true">+IF(OFFSET('Sanitation Data'!$F$29,0,10*ROW('Sanitation Data'!F9))="","",OFFSET('Sanitation Data'!$F$29,0,10*ROW('Sanitation Data'!F9)))</f>
        <v/>
      </c>
      <c r="CW15" s="269" t="str">
        <f ca="true">+IF(OFFSET('Sanitation Data'!$F$30,0,10*ROW('Sanitation Data'!F9))="","",OFFSET('Sanitation Data'!$F$30,0,10*ROW('Sanitation Data'!F9)))</f>
        <v/>
      </c>
      <c r="CX15" s="269" t="str">
        <f ca="true">+IF(OFFSET('Sanitation Data'!$F$31,0,10*ROW('Sanitation Data'!F9))="","",OFFSET('Sanitation Data'!$F$31,0,10*ROW('Sanitation Data'!F9)))</f>
        <v/>
      </c>
      <c r="CY15" s="269" t="str">
        <f ca="true">+IF(OFFSET('Sanitation Data'!$F$32,0,10*ROW('Sanitation Data'!F9))="","",OFFSET('Sanitation Data'!$F$32,0,10*ROW('Sanitation Data'!F9)))</f>
        <v/>
      </c>
      <c r="CZ15" s="269" t="str">
        <f ca="true">+IF(OFFSET('Sanitation Data'!$G$28,0,10*ROW('Sanitation Data'!G9))="","",OFFSET('Sanitation Data'!$G$28,0,10*ROW('Sanitation Data'!G9)))</f>
        <v/>
      </c>
      <c r="DA15" s="269" t="str">
        <f ca="true">+IF(OFFSET('Sanitation Data'!$G$29,0,10*ROW('Sanitation Data'!G9))="","",OFFSET('Sanitation Data'!$G$29,0,10*ROW('Sanitation Data'!G9)))</f>
        <v/>
      </c>
      <c r="DB15" s="269" t="str">
        <f ca="true">+IF(OFFSET('Sanitation Data'!$G$30,0,10*ROW('Sanitation Data'!G9))="","",OFFSET('Sanitation Data'!$G$30,0,10*ROW('Sanitation Data'!G9)))</f>
        <v/>
      </c>
      <c r="DC15" s="269" t="str">
        <f ca="true">+IF(OFFSET('Sanitation Data'!$G$31,0,10*ROW('Sanitation Data'!G9))="","",OFFSET('Sanitation Data'!$G$31,0,10*ROW('Sanitation Data'!G9)))</f>
        <v/>
      </c>
      <c r="DD15" s="269" t="str">
        <f ca="true">+IF(OFFSET('Sanitation Data'!$G$32,0,10*ROW('Sanitation Data'!G9))="","",OFFSET('Sanitation Data'!$G$32,0,10*ROW('Sanitation Data'!G9)))</f>
        <v/>
      </c>
      <c r="DE15" s="269" t="str">
        <f ca="true">+IF(OFFSET('Sanitation Data'!$H$28,0,10*ROW('Sanitation Data'!H9))="","",OFFSET('Sanitation Data'!$H$28,0,10*ROW('Sanitation Data'!H9)))</f>
        <v/>
      </c>
      <c r="DF15" s="269" t="str">
        <f ca="true">+IF(OFFSET('Sanitation Data'!$H$29,0,10*ROW('Sanitation Data'!H9))="","",OFFSET('Sanitation Data'!$H$29,0,10*ROW('Sanitation Data'!H9)))</f>
        <v/>
      </c>
      <c r="DG15" s="269" t="str">
        <f ca="true">+IF(OFFSET('Sanitation Data'!$H$30,0,10*ROW('Sanitation Data'!H9))="","",OFFSET('Sanitation Data'!$H$30,0,10*ROW('Sanitation Data'!H9)))</f>
        <v/>
      </c>
      <c r="DH15" s="269" t="str">
        <f ca="true">+IF(OFFSET('Sanitation Data'!$H$31,0,10*ROW('Sanitation Data'!H9))="","",OFFSET('Sanitation Data'!$H$31,0,10*ROW('Sanitation Data'!H9)))</f>
        <v/>
      </c>
      <c r="DI15" s="269" t="str">
        <f ca="true">+IF(OFFSET('Sanitation Data'!$H$32,0,10*ROW('Sanitation Data'!H9))="","",OFFSET('Sanitation Data'!$H$32,0,10*ROW('Sanitation Data'!H9)))</f>
        <v/>
      </c>
      <c r="DJ15" s="269" t="str">
        <f ca="true">+IF(OFFSET('Sanitation Data'!$I$28,0,10*ROW('Sanitation Data'!I9))="","",OFFSET('Sanitation Data'!$I$28,0,10*ROW('Sanitation Data'!I9)))</f>
        <v/>
      </c>
      <c r="DK15" s="269" t="str">
        <f ca="true">+IF(OFFSET('Sanitation Data'!$I$29,0,10*ROW('Sanitation Data'!I9))="","",OFFSET('Sanitation Data'!$I$29,0,10*ROW('Sanitation Data'!I9)))</f>
        <v/>
      </c>
      <c r="DL15" s="269" t="str">
        <f ca="true">+IF(OFFSET('Sanitation Data'!$I$30,0,10*ROW('Sanitation Data'!I9))="","",OFFSET('Sanitation Data'!$I$30,0,10*ROW('Sanitation Data'!I9)))</f>
        <v/>
      </c>
      <c r="DM15" s="269" t="str">
        <f ca="true">+IF(OFFSET('Sanitation Data'!$I$31,0,10*ROW('Sanitation Data'!I9))="","",OFFSET('Sanitation Data'!$I$31,0,10*ROW('Sanitation Data'!I9)))</f>
        <v/>
      </c>
      <c r="DN15" s="269" t="str">
        <f ca="true">+IF(OFFSET('Sanitation Data'!$I$32,0,10*ROW('Sanitation Data'!I9))="","",OFFSET('Sanitation Data'!$I$32,0,10*ROW('Sanitation Data'!I9)))</f>
        <v/>
      </c>
      <c r="DO15" s="269" t="str">
        <f ca="true">+IF(OFFSET('Hygiene Data'!$D$11,0,10*ROW('Hygiene Data'!D9))="","",OFFSET('Hygiene Data'!$D$11,0,10*ROW('Hygiene Data'!D9)))</f>
        <v/>
      </c>
      <c r="DP15" s="269" t="str">
        <f ca="true">+IF(OFFSET('Hygiene Data'!$D$12,0,10*ROW('Hygiene Data'!D9))="","",OFFSET('Hygiene Data'!$D$12,0,10*ROW('Hygiene Data'!D9)))</f>
        <v/>
      </c>
      <c r="DQ15" s="269" t="str">
        <f ca="true">+IF(OFFSET('Hygiene Data'!$D$13,0,10*ROW('Hygiene Data'!D9))="","",OFFSET('Hygiene Data'!$D$13,0,10*ROW('Hygiene Data'!D9)))</f>
        <v/>
      </c>
      <c r="DR15" s="269" t="str">
        <f ca="true">+IF(OFFSET('Hygiene Data'!$E$11,0,10*ROW('Hygiene Data'!E9))="","",OFFSET('Hygiene Data'!$E$11,0,10*ROW('Hygiene Data'!E9)))</f>
        <v/>
      </c>
      <c r="DS15" s="269" t="str">
        <f ca="true">+IF(OFFSET('Hygiene Data'!$E$12,0,10*ROW('Hygiene Data'!E9))="","",OFFSET('Hygiene Data'!$E$12,0,10*ROW('Hygiene Data'!E9)))</f>
        <v/>
      </c>
      <c r="DT15" s="269" t="str">
        <f ca="true">+IF(OFFSET('Hygiene Data'!$E$13,0,10*ROW('Hygiene Data'!E9))="","",OFFSET('Hygiene Data'!$E$13,0,10*ROW('Hygiene Data'!E9)))</f>
        <v/>
      </c>
      <c r="DU15" s="269" t="str">
        <f ca="true">+IF(OFFSET('Hygiene Data'!$F$11,0,10*ROW('Hygiene Data'!F9))="","",OFFSET('Hygiene Data'!$F$11,0,10*ROW('Hygiene Data'!F9)))</f>
        <v/>
      </c>
      <c r="DV15" s="269" t="str">
        <f ca="true">+IF(OFFSET('Hygiene Data'!$F$12,0,10*ROW('Hygiene Data'!F9))="","",OFFSET('Hygiene Data'!$F$12,0,10*ROW('Hygiene Data'!F9)))</f>
        <v/>
      </c>
      <c r="DW15" s="269" t="str">
        <f ca="true">+IF(OFFSET('Hygiene Data'!$F$13,0,10*ROW('Hygiene Data'!F9))="","",OFFSET('Hygiene Data'!$F$13,0,10*ROW('Hygiene Data'!F9)))</f>
        <v/>
      </c>
      <c r="DX15" s="269" t="str">
        <f ca="true">+IF(OFFSET('Hygiene Data'!$G$11,0,10*ROW('Hygiene Data'!G9))="","",OFFSET('Hygiene Data'!$G$11,0,10*ROW('Hygiene Data'!G9)))</f>
        <v/>
      </c>
      <c r="DY15" s="269" t="str">
        <f ca="true">+IF(OFFSET('Hygiene Data'!$G$12,0,10*ROW('Hygiene Data'!G9))="","",OFFSET('Hygiene Data'!$G$12,0,10*ROW('Hygiene Data'!G9)))</f>
        <v/>
      </c>
      <c r="DZ15" s="269" t="str">
        <f ca="true">+IF(OFFSET('Hygiene Data'!$G$13,0,10*ROW('Hygiene Data'!G9))="","",OFFSET('Hygiene Data'!$G$13,0,10*ROW('Hygiene Data'!G9)))</f>
        <v/>
      </c>
      <c r="EA15" s="269" t="str">
        <f ca="true">+IF(OFFSET('Hygiene Data'!$H$11,0,10*ROW('Hygiene Data'!H9))="","",OFFSET('Hygiene Data'!$H$11,0,10*ROW('Hygiene Data'!H9)))</f>
        <v/>
      </c>
      <c r="EB15" s="269" t="str">
        <f ca="true">+IF(OFFSET('Hygiene Data'!$H$12,0,10*ROW('Hygiene Data'!H9))="","",OFFSET('Hygiene Data'!$H$12,0,10*ROW('Hygiene Data'!H9)))</f>
        <v/>
      </c>
      <c r="EC15" s="269" t="str">
        <f ca="true">+IF(OFFSET('Hygiene Data'!$H$13,0,10*ROW('Hygiene Data'!H9))="","",OFFSET('Hygiene Data'!$H$13,0,10*ROW('Hygiene Data'!H9)))</f>
        <v/>
      </c>
      <c r="ED15" s="269" t="str">
        <f ca="true">+IF(OFFSET('Hygiene Data'!$I$11,0,10*ROW('Hygiene Data'!I9))="","",OFFSET('Hygiene Data'!$I$11,0,10*ROW('Hygiene Data'!I9)))</f>
        <v/>
      </c>
      <c r="EE15" s="269" t="str">
        <f ca="true">+IF(OFFSET('Hygiene Data'!$I$12,0,10*ROW('Hygiene Data'!I9))="","",OFFSET('Hygiene Data'!$I$12,0,10*ROW('Hygiene Data'!I9)))</f>
        <v/>
      </c>
      <c r="EF15" s="269" t="str">
        <f ca="true">+IF(OFFSET('Hygiene Data'!$I$13,0,10*ROW('Hygiene Data'!I9))="","",OFFSET('Hygiene Data'!$I$13,0,10*ROW('Hygiene Data'!I9)))</f>
        <v/>
      </c>
    </row>
    <row xmlns:x14ac="http://schemas.microsoft.com/office/spreadsheetml/2009/9/ac" r="16" x14ac:dyDescent="0.2">
      <c r="A16" s="31" t="str">
        <f ca="true">+IF(OFFSET('Water Data'!$B$2,0,10*ROW('Water Data'!E10))="","",OFFSET('Water Data'!$B$2,0,10*ROW('Water Data'!E10)))</f>
        <v/>
      </c>
      <c r="B16" s="31" t="str">
        <f ca="true">+IF(OFFSET('Water Data'!$C$2,0,10*ROW('Water Data'!F10))="","",OFFSET('Water Data'!$C$2,0,10*ROW('Water Data'!F10)))</f>
        <v/>
      </c>
      <c r="C16" s="325" t="str">
        <f t="shared" ca="true" si="0"/>
        <v/>
      </c>
      <c r="D16" s="8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9"/>
      <c r="BS16" s="269" t="str">
        <f ca="true">+IF(OFFSET('Water Data'!$D$27,0,10*ROW('Water Data'!D10))="","",OFFSET('Water Data'!$D$27,0,10*ROW('Water Data'!D10)))</f>
        <v/>
      </c>
      <c r="BT16" s="269" t="str">
        <f ca="true">+IF(OFFSET('Water Data'!$D$28,0,10*ROW('Water Data'!D10))="","",OFFSET('Water Data'!$D$28,0,10*ROW('Water Data'!D10)))</f>
        <v/>
      </c>
      <c r="BU16" s="269" t="str">
        <f ca="true">+IF(OFFSET('Water Data'!$D$29,0,10*ROW('Water Data'!D10))="","",OFFSET('Water Data'!$D$29,0,10*ROW('Water Data'!D10)))</f>
        <v/>
      </c>
      <c r="BV16" s="269" t="str">
        <f ca="true">+IF(OFFSET('Water Data'!$E$27,0,10*ROW('Water Data'!E10))="","",OFFSET('Water Data'!$E$27,0,10*ROW('Water Data'!E10)))</f>
        <v/>
      </c>
      <c r="BW16" s="269" t="str">
        <f ca="true">+IF(OFFSET('Water Data'!$E$28,0,10*ROW('Water Data'!E10))="","",OFFSET('Water Data'!$E$28,0,10*ROW('Water Data'!E10)))</f>
        <v/>
      </c>
      <c r="BX16" s="269" t="str">
        <f ca="true">+IF(OFFSET('Water Data'!$E$29,0,10*ROW('Water Data'!E10))="","",OFFSET('Water Data'!$E$29,0,10*ROW('Water Data'!E10)))</f>
        <v/>
      </c>
      <c r="BY16" s="269" t="str">
        <f ca="true">+IF(OFFSET('Water Data'!$F$27,0,10*ROW('Water Data'!F10))="","",OFFSET('Water Data'!$F$27,0,10*ROW('Water Data'!F10)))</f>
        <v/>
      </c>
      <c r="BZ16" s="269" t="str">
        <f ca="true">+IF(OFFSET('Water Data'!$F$28,0,10*ROW('Water Data'!F10))="","",OFFSET('Water Data'!$F$28,0,10*ROW('Water Data'!F10)))</f>
        <v/>
      </c>
      <c r="CA16" s="269" t="str">
        <f ca="true">+IF(OFFSET('Water Data'!$F$29,0,10*ROW('Water Data'!F10))="","",OFFSET('Water Data'!$F$29,0,10*ROW('Water Data'!F10)))</f>
        <v/>
      </c>
      <c r="CB16" s="269" t="str">
        <f ca="true">+IF(OFFSET('Water Data'!$G$27,0,10*ROW('Water Data'!G10))="","",OFFSET('Water Data'!$G$27,0,10*ROW('Water Data'!G10)))</f>
        <v/>
      </c>
      <c r="CC16" s="269" t="str">
        <f ca="true">+IF(OFFSET('Water Data'!$G$28,0,10*ROW('Water Data'!G10))="","",OFFSET('Water Data'!$G$28,0,10*ROW('Water Data'!G10)))</f>
        <v/>
      </c>
      <c r="CD16" s="269" t="str">
        <f ca="true">+IF(OFFSET('Water Data'!$G$29,0,10*ROW('Water Data'!G10))="","",OFFSET('Water Data'!$G$29,0,10*ROW('Water Data'!G10)))</f>
        <v/>
      </c>
      <c r="CE16" s="269" t="str">
        <f ca="true">+IF(OFFSET('Water Data'!$H$27,0,10*ROW('Water Data'!H10))="","",OFFSET('Water Data'!$H$27,0,10*ROW('Water Data'!H10)))</f>
        <v/>
      </c>
      <c r="CF16" s="269" t="str">
        <f ca="true">+IF(OFFSET('Water Data'!$H$28,0,10*ROW('Water Data'!H10))="","",OFFSET('Water Data'!$H$28,0,10*ROW('Water Data'!H10)))</f>
        <v/>
      </c>
      <c r="CG16" s="269" t="str">
        <f ca="true">+IF(OFFSET('Water Data'!$H$29,0,10*ROW('Water Data'!H10))="","",OFFSET('Water Data'!$H$29,0,10*ROW('Water Data'!H10)))</f>
        <v/>
      </c>
      <c r="CH16" s="269" t="str">
        <f ca="true">+IF(OFFSET('Water Data'!$I$27,0,10*ROW('Water Data'!I10))="","",OFFSET('Water Data'!$I$27,0,10*ROW('Water Data'!I10)))</f>
        <v/>
      </c>
      <c r="CI16" s="269" t="str">
        <f ca="true">+IF(OFFSET('Water Data'!$I$28,0,10*ROW('Water Data'!I10))="","",OFFSET('Water Data'!$I$28,0,10*ROW('Water Data'!I10)))</f>
        <v/>
      </c>
      <c r="CJ16" s="269" t="str">
        <f ca="true">+IF(OFFSET('Water Data'!$I$29,0,10*ROW('Water Data'!I10))="","",OFFSET('Water Data'!$I$29,0,10*ROW('Water Data'!I10)))</f>
        <v/>
      </c>
      <c r="CK16" s="269" t="str">
        <f ca="true">+IF(OFFSET('Sanitation Data'!$D$28,0,10*ROW('Sanitation Data'!D10))="","",OFFSET('Sanitation Data'!$D$28,0,10*ROW('Sanitation Data'!D10)))</f>
        <v/>
      </c>
      <c r="CL16" s="269" t="str">
        <f ca="true">+IF(OFFSET('Sanitation Data'!$D$29,0,10*ROW('Sanitation Data'!D10))="","",OFFSET('Sanitation Data'!$D$29,0,10*ROW('Sanitation Data'!D10)))</f>
        <v/>
      </c>
      <c r="CM16" s="269" t="str">
        <f ca="true">+IF(OFFSET('Sanitation Data'!$D$30,0,10*ROW('Sanitation Data'!D10))="","",OFFSET('Sanitation Data'!$D$30,0,10*ROW('Sanitation Data'!D10)))</f>
        <v/>
      </c>
      <c r="CN16" s="269" t="str">
        <f ca="true">+IF(OFFSET('Sanitation Data'!$D$31,0,10*ROW('Sanitation Data'!D10))="","",OFFSET('Sanitation Data'!$D$31,0,10*ROW('Sanitation Data'!D10)))</f>
        <v/>
      </c>
      <c r="CO16" s="269" t="str">
        <f ca="true">+IF(OFFSET('Sanitation Data'!$D$32,0,10*ROW('Sanitation Data'!D10))="","",OFFSET('Sanitation Data'!$D$32,0,10*ROW('Sanitation Data'!D10)))</f>
        <v/>
      </c>
      <c r="CP16" s="269" t="str">
        <f ca="true">+IF(OFFSET('Sanitation Data'!$E$28,0,10*ROW('Sanitation Data'!E10))="","",OFFSET('Sanitation Data'!$E$28,0,10*ROW('Sanitation Data'!E10)))</f>
        <v/>
      </c>
      <c r="CQ16" s="269" t="str">
        <f ca="true">+IF(OFFSET('Sanitation Data'!$E$29,0,10*ROW('Sanitation Data'!E10))="","",OFFSET('Sanitation Data'!$E$29,0,10*ROW('Sanitation Data'!E10)))</f>
        <v/>
      </c>
      <c r="CR16" s="269" t="str">
        <f ca="true">+IF(OFFSET('Sanitation Data'!$E$30,0,10*ROW('Sanitation Data'!E10))="","",OFFSET('Sanitation Data'!$E$30,0,10*ROW('Sanitation Data'!E10)))</f>
        <v/>
      </c>
      <c r="CS16" s="269" t="str">
        <f ca="true">+IF(OFFSET('Sanitation Data'!$E$31,0,10*ROW('Sanitation Data'!E10))="","",OFFSET('Sanitation Data'!$E$31,0,10*ROW('Sanitation Data'!E10)))</f>
        <v/>
      </c>
      <c r="CT16" s="269" t="str">
        <f ca="true">+IF(OFFSET('Sanitation Data'!$E$32,0,10*ROW('Sanitation Data'!E10))="","",OFFSET('Sanitation Data'!$E$32,0,10*ROW('Sanitation Data'!E10)))</f>
        <v/>
      </c>
      <c r="CU16" s="269" t="str">
        <f ca="true">+IF(OFFSET('Sanitation Data'!$F$28,0,10*ROW('Sanitation Data'!F10))="","",OFFSET('Sanitation Data'!$F$28,0,10*ROW('Sanitation Data'!F10)))</f>
        <v/>
      </c>
      <c r="CV16" s="269" t="str">
        <f ca="true">+IF(OFFSET('Sanitation Data'!$F$29,0,10*ROW('Sanitation Data'!F10))="","",OFFSET('Sanitation Data'!$F$29,0,10*ROW('Sanitation Data'!F10)))</f>
        <v/>
      </c>
      <c r="CW16" s="269" t="str">
        <f ca="true">+IF(OFFSET('Sanitation Data'!$F$30,0,10*ROW('Sanitation Data'!F10))="","",OFFSET('Sanitation Data'!$F$30,0,10*ROW('Sanitation Data'!F10)))</f>
        <v/>
      </c>
      <c r="CX16" s="269" t="str">
        <f ca="true">+IF(OFFSET('Sanitation Data'!$F$31,0,10*ROW('Sanitation Data'!F10))="","",OFFSET('Sanitation Data'!$F$31,0,10*ROW('Sanitation Data'!F10)))</f>
        <v/>
      </c>
      <c r="CY16" s="269" t="str">
        <f ca="true">+IF(OFFSET('Sanitation Data'!$F$32,0,10*ROW('Sanitation Data'!F10))="","",OFFSET('Sanitation Data'!$F$32,0,10*ROW('Sanitation Data'!F10)))</f>
        <v/>
      </c>
      <c r="CZ16" s="269" t="str">
        <f ca="true">+IF(OFFSET('Sanitation Data'!$G$28,0,10*ROW('Sanitation Data'!G10))="","",OFFSET('Sanitation Data'!$G$28,0,10*ROW('Sanitation Data'!G10)))</f>
        <v/>
      </c>
      <c r="DA16" s="269" t="str">
        <f ca="true">+IF(OFFSET('Sanitation Data'!$G$29,0,10*ROW('Sanitation Data'!G10))="","",OFFSET('Sanitation Data'!$G$29,0,10*ROW('Sanitation Data'!G10)))</f>
        <v/>
      </c>
      <c r="DB16" s="269" t="str">
        <f ca="true">+IF(OFFSET('Sanitation Data'!$G$30,0,10*ROW('Sanitation Data'!G10))="","",OFFSET('Sanitation Data'!$G$30,0,10*ROW('Sanitation Data'!G10)))</f>
        <v/>
      </c>
      <c r="DC16" s="269" t="str">
        <f ca="true">+IF(OFFSET('Sanitation Data'!$G$31,0,10*ROW('Sanitation Data'!G10))="","",OFFSET('Sanitation Data'!$G$31,0,10*ROW('Sanitation Data'!G10)))</f>
        <v/>
      </c>
      <c r="DD16" s="269" t="str">
        <f ca="true">+IF(OFFSET('Sanitation Data'!$G$32,0,10*ROW('Sanitation Data'!G10))="","",OFFSET('Sanitation Data'!$G$32,0,10*ROW('Sanitation Data'!G10)))</f>
        <v/>
      </c>
      <c r="DE16" s="269" t="str">
        <f ca="true">+IF(OFFSET('Sanitation Data'!$H$28,0,10*ROW('Sanitation Data'!H10))="","",OFFSET('Sanitation Data'!$H$28,0,10*ROW('Sanitation Data'!H10)))</f>
        <v/>
      </c>
      <c r="DF16" s="269" t="str">
        <f ca="true">+IF(OFFSET('Sanitation Data'!$H$29,0,10*ROW('Sanitation Data'!H10))="","",OFFSET('Sanitation Data'!$H$29,0,10*ROW('Sanitation Data'!H10)))</f>
        <v/>
      </c>
      <c r="DG16" s="269" t="str">
        <f ca="true">+IF(OFFSET('Sanitation Data'!$H$30,0,10*ROW('Sanitation Data'!H10))="","",OFFSET('Sanitation Data'!$H$30,0,10*ROW('Sanitation Data'!H10)))</f>
        <v/>
      </c>
      <c r="DH16" s="269" t="str">
        <f ca="true">+IF(OFFSET('Sanitation Data'!$H$31,0,10*ROW('Sanitation Data'!H10))="","",OFFSET('Sanitation Data'!$H$31,0,10*ROW('Sanitation Data'!H10)))</f>
        <v/>
      </c>
      <c r="DI16" s="269" t="str">
        <f ca="true">+IF(OFFSET('Sanitation Data'!$H$32,0,10*ROW('Sanitation Data'!H10))="","",OFFSET('Sanitation Data'!$H$32,0,10*ROW('Sanitation Data'!H10)))</f>
        <v/>
      </c>
      <c r="DJ16" s="269" t="str">
        <f ca="true">+IF(OFFSET('Sanitation Data'!$I$28,0,10*ROW('Sanitation Data'!I10))="","",OFFSET('Sanitation Data'!$I$28,0,10*ROW('Sanitation Data'!I10)))</f>
        <v/>
      </c>
      <c r="DK16" s="269" t="str">
        <f ca="true">+IF(OFFSET('Sanitation Data'!$I$29,0,10*ROW('Sanitation Data'!I10))="","",OFFSET('Sanitation Data'!$I$29,0,10*ROW('Sanitation Data'!I10)))</f>
        <v/>
      </c>
      <c r="DL16" s="269" t="str">
        <f ca="true">+IF(OFFSET('Sanitation Data'!$I$30,0,10*ROW('Sanitation Data'!I10))="","",OFFSET('Sanitation Data'!$I$30,0,10*ROW('Sanitation Data'!I10)))</f>
        <v/>
      </c>
      <c r="DM16" s="269" t="str">
        <f ca="true">+IF(OFFSET('Sanitation Data'!$I$31,0,10*ROW('Sanitation Data'!I10))="","",OFFSET('Sanitation Data'!$I$31,0,10*ROW('Sanitation Data'!I10)))</f>
        <v/>
      </c>
      <c r="DN16" s="269" t="str">
        <f ca="true">+IF(OFFSET('Sanitation Data'!$I$32,0,10*ROW('Sanitation Data'!I10))="","",OFFSET('Sanitation Data'!$I$32,0,10*ROW('Sanitation Data'!I10)))</f>
        <v/>
      </c>
      <c r="DO16" s="269" t="str">
        <f ca="true">+IF(OFFSET('Hygiene Data'!$D$11,0,10*ROW('Hygiene Data'!D10))="","",OFFSET('Hygiene Data'!$D$11,0,10*ROW('Hygiene Data'!D10)))</f>
        <v/>
      </c>
      <c r="DP16" s="269" t="str">
        <f ca="true">+IF(OFFSET('Hygiene Data'!$D$12,0,10*ROW('Hygiene Data'!D10))="","",OFFSET('Hygiene Data'!$D$12,0,10*ROW('Hygiene Data'!D10)))</f>
        <v/>
      </c>
      <c r="DQ16" s="269" t="str">
        <f ca="true">+IF(OFFSET('Hygiene Data'!$D$13,0,10*ROW('Hygiene Data'!D10))="","",OFFSET('Hygiene Data'!$D$13,0,10*ROW('Hygiene Data'!D10)))</f>
        <v/>
      </c>
      <c r="DR16" s="269" t="str">
        <f ca="true">+IF(OFFSET('Hygiene Data'!$E$11,0,10*ROW('Hygiene Data'!E10))="","",OFFSET('Hygiene Data'!$E$11,0,10*ROW('Hygiene Data'!E10)))</f>
        <v/>
      </c>
      <c r="DS16" s="269" t="str">
        <f ca="true">+IF(OFFSET('Hygiene Data'!$E$12,0,10*ROW('Hygiene Data'!E10))="","",OFFSET('Hygiene Data'!$E$12,0,10*ROW('Hygiene Data'!E10)))</f>
        <v/>
      </c>
      <c r="DT16" s="269" t="str">
        <f ca="true">+IF(OFFSET('Hygiene Data'!$E$13,0,10*ROW('Hygiene Data'!E10))="","",OFFSET('Hygiene Data'!$E$13,0,10*ROW('Hygiene Data'!E10)))</f>
        <v/>
      </c>
      <c r="DU16" s="269" t="str">
        <f ca="true">+IF(OFFSET('Hygiene Data'!$F$11,0,10*ROW('Hygiene Data'!F10))="","",OFFSET('Hygiene Data'!$F$11,0,10*ROW('Hygiene Data'!F10)))</f>
        <v/>
      </c>
      <c r="DV16" s="269" t="str">
        <f ca="true">+IF(OFFSET('Hygiene Data'!$F$12,0,10*ROW('Hygiene Data'!F10))="","",OFFSET('Hygiene Data'!$F$12,0,10*ROW('Hygiene Data'!F10)))</f>
        <v/>
      </c>
      <c r="DW16" s="269" t="str">
        <f ca="true">+IF(OFFSET('Hygiene Data'!$F$13,0,10*ROW('Hygiene Data'!F10))="","",OFFSET('Hygiene Data'!$F$13,0,10*ROW('Hygiene Data'!F10)))</f>
        <v/>
      </c>
      <c r="DX16" s="269" t="str">
        <f ca="true">+IF(OFFSET('Hygiene Data'!$G$11,0,10*ROW('Hygiene Data'!G10))="","",OFFSET('Hygiene Data'!$G$11,0,10*ROW('Hygiene Data'!G10)))</f>
        <v/>
      </c>
      <c r="DY16" s="269" t="str">
        <f ca="true">+IF(OFFSET('Hygiene Data'!$G$12,0,10*ROW('Hygiene Data'!G10))="","",OFFSET('Hygiene Data'!$G$12,0,10*ROW('Hygiene Data'!G10)))</f>
        <v/>
      </c>
      <c r="DZ16" s="269" t="str">
        <f ca="true">+IF(OFFSET('Hygiene Data'!$G$13,0,10*ROW('Hygiene Data'!G10))="","",OFFSET('Hygiene Data'!$G$13,0,10*ROW('Hygiene Data'!G10)))</f>
        <v/>
      </c>
      <c r="EA16" s="269" t="str">
        <f ca="true">+IF(OFFSET('Hygiene Data'!$H$11,0,10*ROW('Hygiene Data'!H10))="","",OFFSET('Hygiene Data'!$H$11,0,10*ROW('Hygiene Data'!H10)))</f>
        <v/>
      </c>
      <c r="EB16" s="269" t="str">
        <f ca="true">+IF(OFFSET('Hygiene Data'!$H$12,0,10*ROW('Hygiene Data'!H10))="","",OFFSET('Hygiene Data'!$H$12,0,10*ROW('Hygiene Data'!H10)))</f>
        <v/>
      </c>
      <c r="EC16" s="269" t="str">
        <f ca="true">+IF(OFFSET('Hygiene Data'!$H$13,0,10*ROW('Hygiene Data'!H10))="","",OFFSET('Hygiene Data'!$H$13,0,10*ROW('Hygiene Data'!H10)))</f>
        <v/>
      </c>
      <c r="ED16" s="269" t="str">
        <f ca="true">+IF(OFFSET('Hygiene Data'!$I$11,0,10*ROW('Hygiene Data'!I10))="","",OFFSET('Hygiene Data'!$I$11,0,10*ROW('Hygiene Data'!I10)))</f>
        <v/>
      </c>
      <c r="EE16" s="269" t="str">
        <f ca="true">+IF(OFFSET('Hygiene Data'!$I$12,0,10*ROW('Hygiene Data'!I10))="","",OFFSET('Hygiene Data'!$I$12,0,10*ROW('Hygiene Data'!I10)))</f>
        <v/>
      </c>
      <c r="EF16" s="269" t="str">
        <f ca="true">+IF(OFFSET('Hygiene Data'!$I$13,0,10*ROW('Hygiene Data'!I10))="","",OFFSET('Hygiene Data'!$I$13,0,10*ROW('Hygiene Data'!I10)))</f>
        <v/>
      </c>
    </row>
    <row xmlns:x14ac="http://schemas.microsoft.com/office/spreadsheetml/2009/9/ac" r="17" x14ac:dyDescent="0.2">
      <c r="A17" s="31" t="str">
        <f ca="true">+IF(OFFSET('Water Data'!$B$2,0,10*ROW('Water Data'!E11))="","",OFFSET('Water Data'!$B$2,0,10*ROW('Water Data'!E11)))</f>
        <v/>
      </c>
      <c r="B17" s="31" t="str">
        <f ca="true">+IF(OFFSET('Water Data'!$C$2,0,10*ROW('Water Data'!F11))="","",OFFSET('Water Data'!$C$2,0,10*ROW('Water Data'!F11)))</f>
        <v/>
      </c>
      <c r="C17" s="325" t="str">
        <f t="shared" ca="true" si="0"/>
        <v/>
      </c>
      <c r="D17" s="8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9"/>
      <c r="BS17" s="269" t="str">
        <f ca="true">+IF(OFFSET('Water Data'!$D$27,0,10*ROW('Water Data'!D11))="","",OFFSET('Water Data'!$D$27,0,10*ROW('Water Data'!D11)))</f>
        <v/>
      </c>
      <c r="BT17" s="269" t="str">
        <f ca="true">+IF(OFFSET('Water Data'!$D$28,0,10*ROW('Water Data'!D11))="","",OFFSET('Water Data'!$D$28,0,10*ROW('Water Data'!D11)))</f>
        <v/>
      </c>
      <c r="BU17" s="269" t="str">
        <f ca="true">+IF(OFFSET('Water Data'!$D$29,0,10*ROW('Water Data'!D11))="","",OFFSET('Water Data'!$D$29,0,10*ROW('Water Data'!D11)))</f>
        <v/>
      </c>
      <c r="BV17" s="269" t="str">
        <f ca="true">+IF(OFFSET('Water Data'!$E$27,0,10*ROW('Water Data'!E11))="","",OFFSET('Water Data'!$E$27,0,10*ROW('Water Data'!E11)))</f>
        <v/>
      </c>
      <c r="BW17" s="269" t="str">
        <f ca="true">+IF(OFFSET('Water Data'!$E$28,0,10*ROW('Water Data'!E11))="","",OFFSET('Water Data'!$E$28,0,10*ROW('Water Data'!E11)))</f>
        <v/>
      </c>
      <c r="BX17" s="269" t="str">
        <f ca="true">+IF(OFFSET('Water Data'!$E$29,0,10*ROW('Water Data'!E11))="","",OFFSET('Water Data'!$E$29,0,10*ROW('Water Data'!E11)))</f>
        <v/>
      </c>
      <c r="BY17" s="269" t="str">
        <f ca="true">+IF(OFFSET('Water Data'!$F$27,0,10*ROW('Water Data'!F11))="","",OFFSET('Water Data'!$F$27,0,10*ROW('Water Data'!F11)))</f>
        <v/>
      </c>
      <c r="BZ17" s="269" t="str">
        <f ca="true">+IF(OFFSET('Water Data'!$F$28,0,10*ROW('Water Data'!F11))="","",OFFSET('Water Data'!$F$28,0,10*ROW('Water Data'!F11)))</f>
        <v/>
      </c>
      <c r="CA17" s="269" t="str">
        <f ca="true">+IF(OFFSET('Water Data'!$F$29,0,10*ROW('Water Data'!F11))="","",OFFSET('Water Data'!$F$29,0,10*ROW('Water Data'!F11)))</f>
        <v/>
      </c>
      <c r="CB17" s="269" t="str">
        <f ca="true">+IF(OFFSET('Water Data'!$G$27,0,10*ROW('Water Data'!G11))="","",OFFSET('Water Data'!$G$27,0,10*ROW('Water Data'!G11)))</f>
        <v/>
      </c>
      <c r="CC17" s="269" t="str">
        <f ca="true">+IF(OFFSET('Water Data'!$G$28,0,10*ROW('Water Data'!G11))="","",OFFSET('Water Data'!$G$28,0,10*ROW('Water Data'!G11)))</f>
        <v/>
      </c>
      <c r="CD17" s="269" t="str">
        <f ca="true">+IF(OFFSET('Water Data'!$G$29,0,10*ROW('Water Data'!G11))="","",OFFSET('Water Data'!$G$29,0,10*ROW('Water Data'!G11)))</f>
        <v/>
      </c>
      <c r="CE17" s="269" t="str">
        <f ca="true">+IF(OFFSET('Water Data'!$H$27,0,10*ROW('Water Data'!H11))="","",OFFSET('Water Data'!$H$27,0,10*ROW('Water Data'!H11)))</f>
        <v/>
      </c>
      <c r="CF17" s="269" t="str">
        <f ca="true">+IF(OFFSET('Water Data'!$H$28,0,10*ROW('Water Data'!H11))="","",OFFSET('Water Data'!$H$28,0,10*ROW('Water Data'!H11)))</f>
        <v/>
      </c>
      <c r="CG17" s="269" t="str">
        <f ca="true">+IF(OFFSET('Water Data'!$H$29,0,10*ROW('Water Data'!H11))="","",OFFSET('Water Data'!$H$29,0,10*ROW('Water Data'!H11)))</f>
        <v/>
      </c>
      <c r="CH17" s="269" t="str">
        <f ca="true">+IF(OFFSET('Water Data'!$I$27,0,10*ROW('Water Data'!I11))="","",OFFSET('Water Data'!$I$27,0,10*ROW('Water Data'!I11)))</f>
        <v/>
      </c>
      <c r="CI17" s="269" t="str">
        <f ca="true">+IF(OFFSET('Water Data'!$I$28,0,10*ROW('Water Data'!I11))="","",OFFSET('Water Data'!$I$28,0,10*ROW('Water Data'!I11)))</f>
        <v/>
      </c>
      <c r="CJ17" s="269" t="str">
        <f ca="true">+IF(OFFSET('Water Data'!$I$29,0,10*ROW('Water Data'!I11))="","",OFFSET('Water Data'!$I$29,0,10*ROW('Water Data'!I11)))</f>
        <v/>
      </c>
      <c r="CK17" s="269" t="str">
        <f ca="true">+IF(OFFSET('Sanitation Data'!$D$28,0,10*ROW('Sanitation Data'!D11))="","",OFFSET('Sanitation Data'!$D$28,0,10*ROW('Sanitation Data'!D11)))</f>
        <v/>
      </c>
      <c r="CL17" s="269" t="str">
        <f ca="true">+IF(OFFSET('Sanitation Data'!$D$29,0,10*ROW('Sanitation Data'!D11))="","",OFFSET('Sanitation Data'!$D$29,0,10*ROW('Sanitation Data'!D11)))</f>
        <v/>
      </c>
      <c r="CM17" s="269" t="str">
        <f ca="true">+IF(OFFSET('Sanitation Data'!$D$30,0,10*ROW('Sanitation Data'!D11))="","",OFFSET('Sanitation Data'!$D$30,0,10*ROW('Sanitation Data'!D11)))</f>
        <v/>
      </c>
      <c r="CN17" s="269" t="str">
        <f ca="true">+IF(OFFSET('Sanitation Data'!$D$31,0,10*ROW('Sanitation Data'!D11))="","",OFFSET('Sanitation Data'!$D$31,0,10*ROW('Sanitation Data'!D11)))</f>
        <v/>
      </c>
      <c r="CO17" s="269" t="str">
        <f ca="true">+IF(OFFSET('Sanitation Data'!$D$32,0,10*ROW('Sanitation Data'!D11))="","",OFFSET('Sanitation Data'!$D$32,0,10*ROW('Sanitation Data'!D11)))</f>
        <v/>
      </c>
      <c r="CP17" s="269" t="str">
        <f ca="true">+IF(OFFSET('Sanitation Data'!$E$28,0,10*ROW('Sanitation Data'!E11))="","",OFFSET('Sanitation Data'!$E$28,0,10*ROW('Sanitation Data'!E11)))</f>
        <v/>
      </c>
      <c r="CQ17" s="269" t="str">
        <f ca="true">+IF(OFFSET('Sanitation Data'!$E$29,0,10*ROW('Sanitation Data'!E11))="","",OFFSET('Sanitation Data'!$E$29,0,10*ROW('Sanitation Data'!E11)))</f>
        <v/>
      </c>
      <c r="CR17" s="269" t="str">
        <f ca="true">+IF(OFFSET('Sanitation Data'!$E$30,0,10*ROW('Sanitation Data'!E11))="","",OFFSET('Sanitation Data'!$E$30,0,10*ROW('Sanitation Data'!E11)))</f>
        <v/>
      </c>
      <c r="CS17" s="269" t="str">
        <f ca="true">+IF(OFFSET('Sanitation Data'!$E$31,0,10*ROW('Sanitation Data'!E11))="","",OFFSET('Sanitation Data'!$E$31,0,10*ROW('Sanitation Data'!E11)))</f>
        <v/>
      </c>
      <c r="CT17" s="269" t="str">
        <f ca="true">+IF(OFFSET('Sanitation Data'!$E$32,0,10*ROW('Sanitation Data'!E11))="","",OFFSET('Sanitation Data'!$E$32,0,10*ROW('Sanitation Data'!E11)))</f>
        <v/>
      </c>
      <c r="CU17" s="269" t="str">
        <f ca="true">+IF(OFFSET('Sanitation Data'!$F$28,0,10*ROW('Sanitation Data'!F11))="","",OFFSET('Sanitation Data'!$F$28,0,10*ROW('Sanitation Data'!F11)))</f>
        <v/>
      </c>
      <c r="CV17" s="269" t="str">
        <f ca="true">+IF(OFFSET('Sanitation Data'!$F$29,0,10*ROW('Sanitation Data'!F11))="","",OFFSET('Sanitation Data'!$F$29,0,10*ROW('Sanitation Data'!F11)))</f>
        <v/>
      </c>
      <c r="CW17" s="269" t="str">
        <f ca="true">+IF(OFFSET('Sanitation Data'!$F$30,0,10*ROW('Sanitation Data'!F11))="","",OFFSET('Sanitation Data'!$F$30,0,10*ROW('Sanitation Data'!F11)))</f>
        <v/>
      </c>
      <c r="CX17" s="269" t="str">
        <f ca="true">+IF(OFFSET('Sanitation Data'!$F$31,0,10*ROW('Sanitation Data'!F11))="","",OFFSET('Sanitation Data'!$F$31,0,10*ROW('Sanitation Data'!F11)))</f>
        <v/>
      </c>
      <c r="CY17" s="269" t="str">
        <f ca="true">+IF(OFFSET('Sanitation Data'!$F$32,0,10*ROW('Sanitation Data'!F11))="","",OFFSET('Sanitation Data'!$F$32,0,10*ROW('Sanitation Data'!F11)))</f>
        <v/>
      </c>
      <c r="CZ17" s="269" t="str">
        <f ca="true">+IF(OFFSET('Sanitation Data'!$G$28,0,10*ROW('Sanitation Data'!G11))="","",OFFSET('Sanitation Data'!$G$28,0,10*ROW('Sanitation Data'!G11)))</f>
        <v/>
      </c>
      <c r="DA17" s="269" t="str">
        <f ca="true">+IF(OFFSET('Sanitation Data'!$G$29,0,10*ROW('Sanitation Data'!G11))="","",OFFSET('Sanitation Data'!$G$29,0,10*ROW('Sanitation Data'!G11)))</f>
        <v/>
      </c>
      <c r="DB17" s="269" t="str">
        <f ca="true">+IF(OFFSET('Sanitation Data'!$G$30,0,10*ROW('Sanitation Data'!G11))="","",OFFSET('Sanitation Data'!$G$30,0,10*ROW('Sanitation Data'!G11)))</f>
        <v/>
      </c>
      <c r="DC17" s="269" t="str">
        <f ca="true">+IF(OFFSET('Sanitation Data'!$G$31,0,10*ROW('Sanitation Data'!G11))="","",OFFSET('Sanitation Data'!$G$31,0,10*ROW('Sanitation Data'!G11)))</f>
        <v/>
      </c>
      <c r="DD17" s="269" t="str">
        <f ca="true">+IF(OFFSET('Sanitation Data'!$G$32,0,10*ROW('Sanitation Data'!G11))="","",OFFSET('Sanitation Data'!$G$32,0,10*ROW('Sanitation Data'!G11)))</f>
        <v/>
      </c>
      <c r="DE17" s="269" t="str">
        <f ca="true">+IF(OFFSET('Sanitation Data'!$H$28,0,10*ROW('Sanitation Data'!H11))="","",OFFSET('Sanitation Data'!$H$28,0,10*ROW('Sanitation Data'!H11)))</f>
        <v/>
      </c>
      <c r="DF17" s="269" t="str">
        <f ca="true">+IF(OFFSET('Sanitation Data'!$H$29,0,10*ROW('Sanitation Data'!H11))="","",OFFSET('Sanitation Data'!$H$29,0,10*ROW('Sanitation Data'!H11)))</f>
        <v/>
      </c>
      <c r="DG17" s="269" t="str">
        <f ca="true">+IF(OFFSET('Sanitation Data'!$H$30,0,10*ROW('Sanitation Data'!H11))="","",OFFSET('Sanitation Data'!$H$30,0,10*ROW('Sanitation Data'!H11)))</f>
        <v/>
      </c>
      <c r="DH17" s="269" t="str">
        <f ca="true">+IF(OFFSET('Sanitation Data'!$H$31,0,10*ROW('Sanitation Data'!H11))="","",OFFSET('Sanitation Data'!$H$31,0,10*ROW('Sanitation Data'!H11)))</f>
        <v/>
      </c>
      <c r="DI17" s="269" t="str">
        <f ca="true">+IF(OFFSET('Sanitation Data'!$H$32,0,10*ROW('Sanitation Data'!H11))="","",OFFSET('Sanitation Data'!$H$32,0,10*ROW('Sanitation Data'!H11)))</f>
        <v/>
      </c>
      <c r="DJ17" s="269" t="str">
        <f ca="true">+IF(OFFSET('Sanitation Data'!$I$28,0,10*ROW('Sanitation Data'!I11))="","",OFFSET('Sanitation Data'!$I$28,0,10*ROW('Sanitation Data'!I11)))</f>
        <v/>
      </c>
      <c r="DK17" s="269" t="str">
        <f ca="true">+IF(OFFSET('Sanitation Data'!$I$29,0,10*ROW('Sanitation Data'!I11))="","",OFFSET('Sanitation Data'!$I$29,0,10*ROW('Sanitation Data'!I11)))</f>
        <v/>
      </c>
      <c r="DL17" s="269" t="str">
        <f ca="true">+IF(OFFSET('Sanitation Data'!$I$30,0,10*ROW('Sanitation Data'!I11))="","",OFFSET('Sanitation Data'!$I$30,0,10*ROW('Sanitation Data'!I11)))</f>
        <v/>
      </c>
      <c r="DM17" s="269" t="str">
        <f ca="true">+IF(OFFSET('Sanitation Data'!$I$31,0,10*ROW('Sanitation Data'!I11))="","",OFFSET('Sanitation Data'!$I$31,0,10*ROW('Sanitation Data'!I11)))</f>
        <v/>
      </c>
      <c r="DN17" s="269" t="str">
        <f ca="true">+IF(OFFSET('Sanitation Data'!$I$32,0,10*ROW('Sanitation Data'!I11))="","",OFFSET('Sanitation Data'!$I$32,0,10*ROW('Sanitation Data'!I11)))</f>
        <v/>
      </c>
      <c r="DO17" s="269" t="str">
        <f ca="true">+IF(OFFSET('Hygiene Data'!$D$11,0,10*ROW('Hygiene Data'!D11))="","",OFFSET('Hygiene Data'!$D$11,0,10*ROW('Hygiene Data'!D11)))</f>
        <v/>
      </c>
      <c r="DP17" s="269" t="str">
        <f ca="true">+IF(OFFSET('Hygiene Data'!$D$12,0,10*ROW('Hygiene Data'!D11))="","",OFFSET('Hygiene Data'!$D$12,0,10*ROW('Hygiene Data'!D11)))</f>
        <v/>
      </c>
      <c r="DQ17" s="269" t="str">
        <f ca="true">+IF(OFFSET('Hygiene Data'!$D$13,0,10*ROW('Hygiene Data'!D11))="","",OFFSET('Hygiene Data'!$D$13,0,10*ROW('Hygiene Data'!D11)))</f>
        <v/>
      </c>
      <c r="DR17" s="269" t="str">
        <f ca="true">+IF(OFFSET('Hygiene Data'!$E$11,0,10*ROW('Hygiene Data'!E11))="","",OFFSET('Hygiene Data'!$E$11,0,10*ROW('Hygiene Data'!E11)))</f>
        <v/>
      </c>
      <c r="DS17" s="269" t="str">
        <f ca="true">+IF(OFFSET('Hygiene Data'!$E$12,0,10*ROW('Hygiene Data'!E11))="","",OFFSET('Hygiene Data'!$E$12,0,10*ROW('Hygiene Data'!E11)))</f>
        <v/>
      </c>
      <c r="DT17" s="269" t="str">
        <f ca="true">+IF(OFFSET('Hygiene Data'!$E$13,0,10*ROW('Hygiene Data'!E11))="","",OFFSET('Hygiene Data'!$E$13,0,10*ROW('Hygiene Data'!E11)))</f>
        <v/>
      </c>
      <c r="DU17" s="269" t="str">
        <f ca="true">+IF(OFFSET('Hygiene Data'!$F$11,0,10*ROW('Hygiene Data'!F11))="","",OFFSET('Hygiene Data'!$F$11,0,10*ROW('Hygiene Data'!F11)))</f>
        <v/>
      </c>
      <c r="DV17" s="269" t="str">
        <f ca="true">+IF(OFFSET('Hygiene Data'!$F$12,0,10*ROW('Hygiene Data'!F11))="","",OFFSET('Hygiene Data'!$F$12,0,10*ROW('Hygiene Data'!F11)))</f>
        <v/>
      </c>
      <c r="DW17" s="269" t="str">
        <f ca="true">+IF(OFFSET('Hygiene Data'!$F$13,0,10*ROW('Hygiene Data'!F11))="","",OFFSET('Hygiene Data'!$F$13,0,10*ROW('Hygiene Data'!F11)))</f>
        <v/>
      </c>
      <c r="DX17" s="269" t="str">
        <f ca="true">+IF(OFFSET('Hygiene Data'!$G$11,0,10*ROW('Hygiene Data'!G11))="","",OFFSET('Hygiene Data'!$G$11,0,10*ROW('Hygiene Data'!G11)))</f>
        <v/>
      </c>
      <c r="DY17" s="269" t="str">
        <f ca="true">+IF(OFFSET('Hygiene Data'!$G$12,0,10*ROW('Hygiene Data'!G11))="","",OFFSET('Hygiene Data'!$G$12,0,10*ROW('Hygiene Data'!G11)))</f>
        <v/>
      </c>
      <c r="DZ17" s="269" t="str">
        <f ca="true">+IF(OFFSET('Hygiene Data'!$G$13,0,10*ROW('Hygiene Data'!G11))="","",OFFSET('Hygiene Data'!$G$13,0,10*ROW('Hygiene Data'!G11)))</f>
        <v/>
      </c>
      <c r="EA17" s="269" t="str">
        <f ca="true">+IF(OFFSET('Hygiene Data'!$H$11,0,10*ROW('Hygiene Data'!H11))="","",OFFSET('Hygiene Data'!$H$11,0,10*ROW('Hygiene Data'!H11)))</f>
        <v/>
      </c>
      <c r="EB17" s="269" t="str">
        <f ca="true">+IF(OFFSET('Hygiene Data'!$H$12,0,10*ROW('Hygiene Data'!H11))="","",OFFSET('Hygiene Data'!$H$12,0,10*ROW('Hygiene Data'!H11)))</f>
        <v/>
      </c>
      <c r="EC17" s="269" t="str">
        <f ca="true">+IF(OFFSET('Hygiene Data'!$H$13,0,10*ROW('Hygiene Data'!H11))="","",OFFSET('Hygiene Data'!$H$13,0,10*ROW('Hygiene Data'!H11)))</f>
        <v/>
      </c>
      <c r="ED17" s="269" t="str">
        <f ca="true">+IF(OFFSET('Hygiene Data'!$I$11,0,10*ROW('Hygiene Data'!I11))="","",OFFSET('Hygiene Data'!$I$11,0,10*ROW('Hygiene Data'!I11)))</f>
        <v/>
      </c>
      <c r="EE17" s="269" t="str">
        <f ca="true">+IF(OFFSET('Hygiene Data'!$I$12,0,10*ROW('Hygiene Data'!I11))="","",OFFSET('Hygiene Data'!$I$12,0,10*ROW('Hygiene Data'!I11)))</f>
        <v/>
      </c>
      <c r="EF17" s="269" t="str">
        <f ca="true">+IF(OFFSET('Hygiene Data'!$I$13,0,10*ROW('Hygiene Data'!I11))="","",OFFSET('Hygiene Data'!$I$13,0,10*ROW('Hygiene Data'!I11)))</f>
        <v/>
      </c>
    </row>
    <row xmlns:x14ac="http://schemas.microsoft.com/office/spreadsheetml/2009/9/ac" r="18" x14ac:dyDescent="0.2">
      <c r="A18" s="31" t="str">
        <f ca="true">+IF(OFFSET('Water Data'!$B$2,0,10*ROW('Water Data'!E12))="","",OFFSET('Water Data'!$B$2,0,10*ROW('Water Data'!E12)))</f>
        <v/>
      </c>
      <c r="B18" s="31" t="str">
        <f ca="true">+IF(OFFSET('Water Data'!$C$2,0,10*ROW('Water Data'!F12))="","",OFFSET('Water Data'!$C$2,0,10*ROW('Water Data'!F12)))</f>
        <v/>
      </c>
      <c r="C18" s="325" t="str">
        <f t="shared" ca="true" si="0"/>
        <v/>
      </c>
      <c r="D18" s="8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9"/>
      <c r="BS18" s="269" t="str">
        <f ca="true">+IF(OFFSET('Water Data'!$D$27,0,10*ROW('Water Data'!D12))="","",OFFSET('Water Data'!$D$27,0,10*ROW('Water Data'!D12)))</f>
        <v/>
      </c>
      <c r="BT18" s="269" t="str">
        <f ca="true">+IF(OFFSET('Water Data'!$D$28,0,10*ROW('Water Data'!D12))="","",OFFSET('Water Data'!$D$28,0,10*ROW('Water Data'!D12)))</f>
        <v/>
      </c>
      <c r="BU18" s="269" t="str">
        <f ca="true">+IF(OFFSET('Water Data'!$D$29,0,10*ROW('Water Data'!D12))="","",OFFSET('Water Data'!$D$29,0,10*ROW('Water Data'!D12)))</f>
        <v/>
      </c>
      <c r="BV18" s="269" t="str">
        <f ca="true">+IF(OFFSET('Water Data'!$E$27,0,10*ROW('Water Data'!E12))="","",OFFSET('Water Data'!$E$27,0,10*ROW('Water Data'!E12)))</f>
        <v/>
      </c>
      <c r="BW18" s="269" t="str">
        <f ca="true">+IF(OFFSET('Water Data'!$E$28,0,10*ROW('Water Data'!E12))="","",OFFSET('Water Data'!$E$28,0,10*ROW('Water Data'!E12)))</f>
        <v/>
      </c>
      <c r="BX18" s="269" t="str">
        <f ca="true">+IF(OFFSET('Water Data'!$E$29,0,10*ROW('Water Data'!E12))="","",OFFSET('Water Data'!$E$29,0,10*ROW('Water Data'!E12)))</f>
        <v/>
      </c>
      <c r="BY18" s="269" t="str">
        <f ca="true">+IF(OFFSET('Water Data'!$F$27,0,10*ROW('Water Data'!F12))="","",OFFSET('Water Data'!$F$27,0,10*ROW('Water Data'!F12)))</f>
        <v/>
      </c>
      <c r="BZ18" s="269" t="str">
        <f ca="true">+IF(OFFSET('Water Data'!$F$28,0,10*ROW('Water Data'!F12))="","",OFFSET('Water Data'!$F$28,0,10*ROW('Water Data'!F12)))</f>
        <v/>
      </c>
      <c r="CA18" s="269" t="str">
        <f ca="true">+IF(OFFSET('Water Data'!$F$29,0,10*ROW('Water Data'!F12))="","",OFFSET('Water Data'!$F$29,0,10*ROW('Water Data'!F12)))</f>
        <v/>
      </c>
      <c r="CB18" s="269" t="str">
        <f ca="true">+IF(OFFSET('Water Data'!$G$27,0,10*ROW('Water Data'!G12))="","",OFFSET('Water Data'!$G$27,0,10*ROW('Water Data'!G12)))</f>
        <v/>
      </c>
      <c r="CC18" s="269" t="str">
        <f ca="true">+IF(OFFSET('Water Data'!$G$28,0,10*ROW('Water Data'!G12))="","",OFFSET('Water Data'!$G$28,0,10*ROW('Water Data'!G12)))</f>
        <v/>
      </c>
      <c r="CD18" s="269" t="str">
        <f ca="true">+IF(OFFSET('Water Data'!$G$29,0,10*ROW('Water Data'!G12))="","",OFFSET('Water Data'!$G$29,0,10*ROW('Water Data'!G12)))</f>
        <v/>
      </c>
      <c r="CE18" s="269" t="str">
        <f ca="true">+IF(OFFSET('Water Data'!$H$27,0,10*ROW('Water Data'!H12))="","",OFFSET('Water Data'!$H$27,0,10*ROW('Water Data'!H12)))</f>
        <v/>
      </c>
      <c r="CF18" s="269" t="str">
        <f ca="true">+IF(OFFSET('Water Data'!$H$28,0,10*ROW('Water Data'!H12))="","",OFFSET('Water Data'!$H$28,0,10*ROW('Water Data'!H12)))</f>
        <v/>
      </c>
      <c r="CG18" s="269" t="str">
        <f ca="true">+IF(OFFSET('Water Data'!$H$29,0,10*ROW('Water Data'!H12))="","",OFFSET('Water Data'!$H$29,0,10*ROW('Water Data'!H12)))</f>
        <v/>
      </c>
      <c r="CH18" s="269" t="str">
        <f ca="true">+IF(OFFSET('Water Data'!$I$27,0,10*ROW('Water Data'!I12))="","",OFFSET('Water Data'!$I$27,0,10*ROW('Water Data'!I12)))</f>
        <v/>
      </c>
      <c r="CI18" s="269" t="str">
        <f ca="true">+IF(OFFSET('Water Data'!$I$28,0,10*ROW('Water Data'!I12))="","",OFFSET('Water Data'!$I$28,0,10*ROW('Water Data'!I12)))</f>
        <v/>
      </c>
      <c r="CJ18" s="269" t="str">
        <f ca="true">+IF(OFFSET('Water Data'!$I$29,0,10*ROW('Water Data'!I12))="","",OFFSET('Water Data'!$I$29,0,10*ROW('Water Data'!I12)))</f>
        <v/>
      </c>
      <c r="CK18" s="269" t="str">
        <f ca="true">+IF(OFFSET('Sanitation Data'!$D$28,0,10*ROW('Sanitation Data'!D12))="","",OFFSET('Sanitation Data'!$D$28,0,10*ROW('Sanitation Data'!D12)))</f>
        <v/>
      </c>
      <c r="CL18" s="269" t="str">
        <f ca="true">+IF(OFFSET('Sanitation Data'!$D$29,0,10*ROW('Sanitation Data'!D12))="","",OFFSET('Sanitation Data'!$D$29,0,10*ROW('Sanitation Data'!D12)))</f>
        <v/>
      </c>
      <c r="CM18" s="269" t="str">
        <f ca="true">+IF(OFFSET('Sanitation Data'!$D$30,0,10*ROW('Sanitation Data'!D12))="","",OFFSET('Sanitation Data'!$D$30,0,10*ROW('Sanitation Data'!D12)))</f>
        <v/>
      </c>
      <c r="CN18" s="269" t="str">
        <f ca="true">+IF(OFFSET('Sanitation Data'!$D$31,0,10*ROW('Sanitation Data'!D12))="","",OFFSET('Sanitation Data'!$D$31,0,10*ROW('Sanitation Data'!D12)))</f>
        <v/>
      </c>
      <c r="CO18" s="269" t="str">
        <f ca="true">+IF(OFFSET('Sanitation Data'!$D$32,0,10*ROW('Sanitation Data'!D12))="","",OFFSET('Sanitation Data'!$D$32,0,10*ROW('Sanitation Data'!D12)))</f>
        <v/>
      </c>
      <c r="CP18" s="269" t="str">
        <f ca="true">+IF(OFFSET('Sanitation Data'!$E$28,0,10*ROW('Sanitation Data'!E12))="","",OFFSET('Sanitation Data'!$E$28,0,10*ROW('Sanitation Data'!E12)))</f>
        <v/>
      </c>
      <c r="CQ18" s="269" t="str">
        <f ca="true">+IF(OFFSET('Sanitation Data'!$E$29,0,10*ROW('Sanitation Data'!E12))="","",OFFSET('Sanitation Data'!$E$29,0,10*ROW('Sanitation Data'!E12)))</f>
        <v/>
      </c>
      <c r="CR18" s="269" t="str">
        <f ca="true">+IF(OFFSET('Sanitation Data'!$E$30,0,10*ROW('Sanitation Data'!E12))="","",OFFSET('Sanitation Data'!$E$30,0,10*ROW('Sanitation Data'!E12)))</f>
        <v/>
      </c>
      <c r="CS18" s="269" t="str">
        <f ca="true">+IF(OFFSET('Sanitation Data'!$E$31,0,10*ROW('Sanitation Data'!E12))="","",OFFSET('Sanitation Data'!$E$31,0,10*ROW('Sanitation Data'!E12)))</f>
        <v/>
      </c>
      <c r="CT18" s="269" t="str">
        <f ca="true">+IF(OFFSET('Sanitation Data'!$E$32,0,10*ROW('Sanitation Data'!E12))="","",OFFSET('Sanitation Data'!$E$32,0,10*ROW('Sanitation Data'!E12)))</f>
        <v/>
      </c>
      <c r="CU18" s="269" t="str">
        <f ca="true">+IF(OFFSET('Sanitation Data'!$F$28,0,10*ROW('Sanitation Data'!F12))="","",OFFSET('Sanitation Data'!$F$28,0,10*ROW('Sanitation Data'!F12)))</f>
        <v/>
      </c>
      <c r="CV18" s="269" t="str">
        <f ca="true">+IF(OFFSET('Sanitation Data'!$F$29,0,10*ROW('Sanitation Data'!F12))="","",OFFSET('Sanitation Data'!$F$29,0,10*ROW('Sanitation Data'!F12)))</f>
        <v/>
      </c>
      <c r="CW18" s="269" t="str">
        <f ca="true">+IF(OFFSET('Sanitation Data'!$F$30,0,10*ROW('Sanitation Data'!F12))="","",OFFSET('Sanitation Data'!$F$30,0,10*ROW('Sanitation Data'!F12)))</f>
        <v/>
      </c>
      <c r="CX18" s="269" t="str">
        <f ca="true">+IF(OFFSET('Sanitation Data'!$F$31,0,10*ROW('Sanitation Data'!F12))="","",OFFSET('Sanitation Data'!$F$31,0,10*ROW('Sanitation Data'!F12)))</f>
        <v/>
      </c>
      <c r="CY18" s="269" t="str">
        <f ca="true">+IF(OFFSET('Sanitation Data'!$F$32,0,10*ROW('Sanitation Data'!F12))="","",OFFSET('Sanitation Data'!$F$32,0,10*ROW('Sanitation Data'!F12)))</f>
        <v/>
      </c>
      <c r="CZ18" s="269" t="str">
        <f ca="true">+IF(OFFSET('Sanitation Data'!$G$28,0,10*ROW('Sanitation Data'!G12))="","",OFFSET('Sanitation Data'!$G$28,0,10*ROW('Sanitation Data'!G12)))</f>
        <v/>
      </c>
      <c r="DA18" s="269" t="str">
        <f ca="true">+IF(OFFSET('Sanitation Data'!$G$29,0,10*ROW('Sanitation Data'!G12))="","",OFFSET('Sanitation Data'!$G$29,0,10*ROW('Sanitation Data'!G12)))</f>
        <v/>
      </c>
      <c r="DB18" s="269" t="str">
        <f ca="true">+IF(OFFSET('Sanitation Data'!$G$30,0,10*ROW('Sanitation Data'!G12))="","",OFFSET('Sanitation Data'!$G$30,0,10*ROW('Sanitation Data'!G12)))</f>
        <v/>
      </c>
      <c r="DC18" s="269" t="str">
        <f ca="true">+IF(OFFSET('Sanitation Data'!$G$31,0,10*ROW('Sanitation Data'!G12))="","",OFFSET('Sanitation Data'!$G$31,0,10*ROW('Sanitation Data'!G12)))</f>
        <v/>
      </c>
      <c r="DD18" s="269" t="str">
        <f ca="true">+IF(OFFSET('Sanitation Data'!$G$32,0,10*ROW('Sanitation Data'!G12))="","",OFFSET('Sanitation Data'!$G$32,0,10*ROW('Sanitation Data'!G12)))</f>
        <v/>
      </c>
      <c r="DE18" s="269" t="str">
        <f ca="true">+IF(OFFSET('Sanitation Data'!$H$28,0,10*ROW('Sanitation Data'!H12))="","",OFFSET('Sanitation Data'!$H$28,0,10*ROW('Sanitation Data'!H12)))</f>
        <v/>
      </c>
      <c r="DF18" s="269" t="str">
        <f ca="true">+IF(OFFSET('Sanitation Data'!$H$29,0,10*ROW('Sanitation Data'!H12))="","",OFFSET('Sanitation Data'!$H$29,0,10*ROW('Sanitation Data'!H12)))</f>
        <v/>
      </c>
      <c r="DG18" s="269" t="str">
        <f ca="true">+IF(OFFSET('Sanitation Data'!$H$30,0,10*ROW('Sanitation Data'!H12))="","",OFFSET('Sanitation Data'!$H$30,0,10*ROW('Sanitation Data'!H12)))</f>
        <v/>
      </c>
      <c r="DH18" s="269" t="str">
        <f ca="true">+IF(OFFSET('Sanitation Data'!$H$31,0,10*ROW('Sanitation Data'!H12))="","",OFFSET('Sanitation Data'!$H$31,0,10*ROW('Sanitation Data'!H12)))</f>
        <v/>
      </c>
      <c r="DI18" s="269" t="str">
        <f ca="true">+IF(OFFSET('Sanitation Data'!$H$32,0,10*ROW('Sanitation Data'!H12))="","",OFFSET('Sanitation Data'!$H$32,0,10*ROW('Sanitation Data'!H12)))</f>
        <v/>
      </c>
      <c r="DJ18" s="269" t="str">
        <f ca="true">+IF(OFFSET('Sanitation Data'!$I$28,0,10*ROW('Sanitation Data'!I12))="","",OFFSET('Sanitation Data'!$I$28,0,10*ROW('Sanitation Data'!I12)))</f>
        <v/>
      </c>
      <c r="DK18" s="269" t="str">
        <f ca="true">+IF(OFFSET('Sanitation Data'!$I$29,0,10*ROW('Sanitation Data'!I12))="","",OFFSET('Sanitation Data'!$I$29,0,10*ROW('Sanitation Data'!I12)))</f>
        <v/>
      </c>
      <c r="DL18" s="269" t="str">
        <f ca="true">+IF(OFFSET('Sanitation Data'!$I$30,0,10*ROW('Sanitation Data'!I12))="","",OFFSET('Sanitation Data'!$I$30,0,10*ROW('Sanitation Data'!I12)))</f>
        <v/>
      </c>
      <c r="DM18" s="269" t="str">
        <f ca="true">+IF(OFFSET('Sanitation Data'!$I$31,0,10*ROW('Sanitation Data'!I12))="","",OFFSET('Sanitation Data'!$I$31,0,10*ROW('Sanitation Data'!I12)))</f>
        <v/>
      </c>
      <c r="DN18" s="269" t="str">
        <f ca="true">+IF(OFFSET('Sanitation Data'!$I$32,0,10*ROW('Sanitation Data'!I12))="","",OFFSET('Sanitation Data'!$I$32,0,10*ROW('Sanitation Data'!I12)))</f>
        <v/>
      </c>
      <c r="DO18" s="269" t="str">
        <f ca="true">+IF(OFFSET('Hygiene Data'!$D$11,0,10*ROW('Hygiene Data'!D12))="","",OFFSET('Hygiene Data'!$D$11,0,10*ROW('Hygiene Data'!D12)))</f>
        <v/>
      </c>
      <c r="DP18" s="269" t="str">
        <f ca="true">+IF(OFFSET('Hygiene Data'!$D$12,0,10*ROW('Hygiene Data'!D12))="","",OFFSET('Hygiene Data'!$D$12,0,10*ROW('Hygiene Data'!D12)))</f>
        <v/>
      </c>
      <c r="DQ18" s="269" t="str">
        <f ca="true">+IF(OFFSET('Hygiene Data'!$D$13,0,10*ROW('Hygiene Data'!D12))="","",OFFSET('Hygiene Data'!$D$13,0,10*ROW('Hygiene Data'!D12)))</f>
        <v/>
      </c>
      <c r="DR18" s="269" t="str">
        <f ca="true">+IF(OFFSET('Hygiene Data'!$E$11,0,10*ROW('Hygiene Data'!E12))="","",OFFSET('Hygiene Data'!$E$11,0,10*ROW('Hygiene Data'!E12)))</f>
        <v/>
      </c>
      <c r="DS18" s="269" t="str">
        <f ca="true">+IF(OFFSET('Hygiene Data'!$E$12,0,10*ROW('Hygiene Data'!E12))="","",OFFSET('Hygiene Data'!$E$12,0,10*ROW('Hygiene Data'!E12)))</f>
        <v/>
      </c>
      <c r="DT18" s="269" t="str">
        <f ca="true">+IF(OFFSET('Hygiene Data'!$E$13,0,10*ROW('Hygiene Data'!E12))="","",OFFSET('Hygiene Data'!$E$13,0,10*ROW('Hygiene Data'!E12)))</f>
        <v/>
      </c>
      <c r="DU18" s="269" t="str">
        <f ca="true">+IF(OFFSET('Hygiene Data'!$F$11,0,10*ROW('Hygiene Data'!F12))="","",OFFSET('Hygiene Data'!$F$11,0,10*ROW('Hygiene Data'!F12)))</f>
        <v/>
      </c>
      <c r="DV18" s="269" t="str">
        <f ca="true">+IF(OFFSET('Hygiene Data'!$F$12,0,10*ROW('Hygiene Data'!F12))="","",OFFSET('Hygiene Data'!$F$12,0,10*ROW('Hygiene Data'!F12)))</f>
        <v/>
      </c>
      <c r="DW18" s="269" t="str">
        <f ca="true">+IF(OFFSET('Hygiene Data'!$F$13,0,10*ROW('Hygiene Data'!F12))="","",OFFSET('Hygiene Data'!$F$13,0,10*ROW('Hygiene Data'!F12)))</f>
        <v/>
      </c>
      <c r="DX18" s="269" t="str">
        <f ca="true">+IF(OFFSET('Hygiene Data'!$G$11,0,10*ROW('Hygiene Data'!G12))="","",OFFSET('Hygiene Data'!$G$11,0,10*ROW('Hygiene Data'!G12)))</f>
        <v/>
      </c>
      <c r="DY18" s="269" t="str">
        <f ca="true">+IF(OFFSET('Hygiene Data'!$G$12,0,10*ROW('Hygiene Data'!G12))="","",OFFSET('Hygiene Data'!$G$12,0,10*ROW('Hygiene Data'!G12)))</f>
        <v/>
      </c>
      <c r="DZ18" s="269" t="str">
        <f ca="true">+IF(OFFSET('Hygiene Data'!$G$13,0,10*ROW('Hygiene Data'!G12))="","",OFFSET('Hygiene Data'!$G$13,0,10*ROW('Hygiene Data'!G12)))</f>
        <v/>
      </c>
      <c r="EA18" s="269" t="str">
        <f ca="true">+IF(OFFSET('Hygiene Data'!$H$11,0,10*ROW('Hygiene Data'!H12))="","",OFFSET('Hygiene Data'!$H$11,0,10*ROW('Hygiene Data'!H12)))</f>
        <v/>
      </c>
      <c r="EB18" s="269" t="str">
        <f ca="true">+IF(OFFSET('Hygiene Data'!$H$12,0,10*ROW('Hygiene Data'!H12))="","",OFFSET('Hygiene Data'!$H$12,0,10*ROW('Hygiene Data'!H12)))</f>
        <v/>
      </c>
      <c r="EC18" s="269" t="str">
        <f ca="true">+IF(OFFSET('Hygiene Data'!$H$13,0,10*ROW('Hygiene Data'!H12))="","",OFFSET('Hygiene Data'!$H$13,0,10*ROW('Hygiene Data'!H12)))</f>
        <v/>
      </c>
      <c r="ED18" s="269" t="str">
        <f ca="true">+IF(OFFSET('Hygiene Data'!$I$11,0,10*ROW('Hygiene Data'!I12))="","",OFFSET('Hygiene Data'!$I$11,0,10*ROW('Hygiene Data'!I12)))</f>
        <v/>
      </c>
      <c r="EE18" s="269" t="str">
        <f ca="true">+IF(OFFSET('Hygiene Data'!$I$12,0,10*ROW('Hygiene Data'!I12))="","",OFFSET('Hygiene Data'!$I$12,0,10*ROW('Hygiene Data'!I12)))</f>
        <v/>
      </c>
      <c r="EF18" s="269" t="str">
        <f ca="true">+IF(OFFSET('Hygiene Data'!$I$13,0,10*ROW('Hygiene Data'!I12))="","",OFFSET('Hygiene Data'!$I$13,0,10*ROW('Hygiene Data'!I12)))</f>
        <v/>
      </c>
    </row>
    <row xmlns:x14ac="http://schemas.microsoft.com/office/spreadsheetml/2009/9/ac" r="19" x14ac:dyDescent="0.2">
      <c r="A19" s="31" t="str">
        <f ca="true">+IF(OFFSET('Water Data'!$B$2,0,10*ROW('Water Data'!E13))="","",OFFSET('Water Data'!$B$2,0,10*ROW('Water Data'!E13)))</f>
        <v/>
      </c>
      <c r="B19" s="31" t="str">
        <f ca="true">+IF(OFFSET('Water Data'!$C$2,0,10*ROW('Water Data'!F13))="","",OFFSET('Water Data'!$C$2,0,10*ROW('Water Data'!F13)))</f>
        <v/>
      </c>
      <c r="C19" s="325" t="str">
        <f t="shared" ca="true" si="0"/>
        <v/>
      </c>
      <c r="D19" s="8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9"/>
      <c r="BS19" s="269" t="str">
        <f ca="true">+IF(OFFSET('Water Data'!$D$27,0,10*ROW('Water Data'!D13))="","",OFFSET('Water Data'!$D$27,0,10*ROW('Water Data'!D13)))</f>
        <v/>
      </c>
      <c r="BT19" s="269" t="str">
        <f ca="true">+IF(OFFSET('Water Data'!$D$28,0,10*ROW('Water Data'!D13))="","",OFFSET('Water Data'!$D$28,0,10*ROW('Water Data'!D13)))</f>
        <v/>
      </c>
      <c r="BU19" s="269" t="str">
        <f ca="true">+IF(OFFSET('Water Data'!$D$29,0,10*ROW('Water Data'!D13))="","",OFFSET('Water Data'!$D$29,0,10*ROW('Water Data'!D13)))</f>
        <v/>
      </c>
      <c r="BV19" s="269" t="str">
        <f ca="true">+IF(OFFSET('Water Data'!$E$27,0,10*ROW('Water Data'!E13))="","",OFFSET('Water Data'!$E$27,0,10*ROW('Water Data'!E13)))</f>
        <v/>
      </c>
      <c r="BW19" s="269" t="str">
        <f ca="true">+IF(OFFSET('Water Data'!$E$28,0,10*ROW('Water Data'!E13))="","",OFFSET('Water Data'!$E$28,0,10*ROW('Water Data'!E13)))</f>
        <v/>
      </c>
      <c r="BX19" s="269" t="str">
        <f ca="true">+IF(OFFSET('Water Data'!$E$29,0,10*ROW('Water Data'!E13))="","",OFFSET('Water Data'!$E$29,0,10*ROW('Water Data'!E13)))</f>
        <v/>
      </c>
      <c r="BY19" s="269" t="str">
        <f ca="true">+IF(OFFSET('Water Data'!$F$27,0,10*ROW('Water Data'!F13))="","",OFFSET('Water Data'!$F$27,0,10*ROW('Water Data'!F13)))</f>
        <v/>
      </c>
      <c r="BZ19" s="269" t="str">
        <f ca="true">+IF(OFFSET('Water Data'!$F$28,0,10*ROW('Water Data'!F13))="","",OFFSET('Water Data'!$F$28,0,10*ROW('Water Data'!F13)))</f>
        <v/>
      </c>
      <c r="CA19" s="269" t="str">
        <f ca="true">+IF(OFFSET('Water Data'!$F$29,0,10*ROW('Water Data'!F13))="","",OFFSET('Water Data'!$F$29,0,10*ROW('Water Data'!F13)))</f>
        <v/>
      </c>
      <c r="CB19" s="269" t="str">
        <f ca="true">+IF(OFFSET('Water Data'!$G$27,0,10*ROW('Water Data'!G13))="","",OFFSET('Water Data'!$G$27,0,10*ROW('Water Data'!G13)))</f>
        <v/>
      </c>
      <c r="CC19" s="269" t="str">
        <f ca="true">+IF(OFFSET('Water Data'!$G$28,0,10*ROW('Water Data'!G13))="","",OFFSET('Water Data'!$G$28,0,10*ROW('Water Data'!G13)))</f>
        <v/>
      </c>
      <c r="CD19" s="269" t="str">
        <f ca="true">+IF(OFFSET('Water Data'!$G$29,0,10*ROW('Water Data'!G13))="","",OFFSET('Water Data'!$G$29,0,10*ROW('Water Data'!G13)))</f>
        <v/>
      </c>
      <c r="CE19" s="269" t="str">
        <f ca="true">+IF(OFFSET('Water Data'!$H$27,0,10*ROW('Water Data'!H13))="","",OFFSET('Water Data'!$H$27,0,10*ROW('Water Data'!H13)))</f>
        <v/>
      </c>
      <c r="CF19" s="269" t="str">
        <f ca="true">+IF(OFFSET('Water Data'!$H$28,0,10*ROW('Water Data'!H13))="","",OFFSET('Water Data'!$H$28,0,10*ROW('Water Data'!H13)))</f>
        <v/>
      </c>
      <c r="CG19" s="269" t="str">
        <f ca="true">+IF(OFFSET('Water Data'!$H$29,0,10*ROW('Water Data'!H13))="","",OFFSET('Water Data'!$H$29,0,10*ROW('Water Data'!H13)))</f>
        <v/>
      </c>
      <c r="CH19" s="269" t="str">
        <f ca="true">+IF(OFFSET('Water Data'!$I$27,0,10*ROW('Water Data'!I13))="","",OFFSET('Water Data'!$I$27,0,10*ROW('Water Data'!I13)))</f>
        <v/>
      </c>
      <c r="CI19" s="269" t="str">
        <f ca="true">+IF(OFFSET('Water Data'!$I$28,0,10*ROW('Water Data'!I13))="","",OFFSET('Water Data'!$I$28,0,10*ROW('Water Data'!I13)))</f>
        <v/>
      </c>
      <c r="CJ19" s="269" t="str">
        <f ca="true">+IF(OFFSET('Water Data'!$I$29,0,10*ROW('Water Data'!I13))="","",OFFSET('Water Data'!$I$29,0,10*ROW('Water Data'!I13)))</f>
        <v/>
      </c>
      <c r="CK19" s="269" t="str">
        <f ca="true">+IF(OFFSET('Sanitation Data'!$D$28,0,10*ROW('Sanitation Data'!D13))="","",OFFSET('Sanitation Data'!$D$28,0,10*ROW('Sanitation Data'!D13)))</f>
        <v/>
      </c>
      <c r="CL19" s="269" t="str">
        <f ca="true">+IF(OFFSET('Sanitation Data'!$D$29,0,10*ROW('Sanitation Data'!D13))="","",OFFSET('Sanitation Data'!$D$29,0,10*ROW('Sanitation Data'!D13)))</f>
        <v/>
      </c>
      <c r="CM19" s="269" t="str">
        <f ca="true">+IF(OFFSET('Sanitation Data'!$D$30,0,10*ROW('Sanitation Data'!D13))="","",OFFSET('Sanitation Data'!$D$30,0,10*ROW('Sanitation Data'!D13)))</f>
        <v/>
      </c>
      <c r="CN19" s="269" t="str">
        <f ca="true">+IF(OFFSET('Sanitation Data'!$D$31,0,10*ROW('Sanitation Data'!D13))="","",OFFSET('Sanitation Data'!$D$31,0,10*ROW('Sanitation Data'!D13)))</f>
        <v/>
      </c>
      <c r="CO19" s="269" t="str">
        <f ca="true">+IF(OFFSET('Sanitation Data'!$D$32,0,10*ROW('Sanitation Data'!D13))="","",OFFSET('Sanitation Data'!$D$32,0,10*ROW('Sanitation Data'!D13)))</f>
        <v/>
      </c>
      <c r="CP19" s="269" t="str">
        <f ca="true">+IF(OFFSET('Sanitation Data'!$E$28,0,10*ROW('Sanitation Data'!E13))="","",OFFSET('Sanitation Data'!$E$28,0,10*ROW('Sanitation Data'!E13)))</f>
        <v/>
      </c>
      <c r="CQ19" s="269" t="str">
        <f ca="true">+IF(OFFSET('Sanitation Data'!$E$29,0,10*ROW('Sanitation Data'!E13))="","",OFFSET('Sanitation Data'!$E$29,0,10*ROW('Sanitation Data'!E13)))</f>
        <v/>
      </c>
      <c r="CR19" s="269" t="str">
        <f ca="true">+IF(OFFSET('Sanitation Data'!$E$30,0,10*ROW('Sanitation Data'!E13))="","",OFFSET('Sanitation Data'!$E$30,0,10*ROW('Sanitation Data'!E13)))</f>
        <v/>
      </c>
      <c r="CS19" s="269" t="str">
        <f ca="true">+IF(OFFSET('Sanitation Data'!$E$31,0,10*ROW('Sanitation Data'!E13))="","",OFFSET('Sanitation Data'!$E$31,0,10*ROW('Sanitation Data'!E13)))</f>
        <v/>
      </c>
      <c r="CT19" s="269" t="str">
        <f ca="true">+IF(OFFSET('Sanitation Data'!$E$32,0,10*ROW('Sanitation Data'!E13))="","",OFFSET('Sanitation Data'!$E$32,0,10*ROW('Sanitation Data'!E13)))</f>
        <v/>
      </c>
      <c r="CU19" s="269" t="str">
        <f ca="true">+IF(OFFSET('Sanitation Data'!$F$28,0,10*ROW('Sanitation Data'!F13))="","",OFFSET('Sanitation Data'!$F$28,0,10*ROW('Sanitation Data'!F13)))</f>
        <v/>
      </c>
      <c r="CV19" s="269" t="str">
        <f ca="true">+IF(OFFSET('Sanitation Data'!$F$29,0,10*ROW('Sanitation Data'!F13))="","",OFFSET('Sanitation Data'!$F$29,0,10*ROW('Sanitation Data'!F13)))</f>
        <v/>
      </c>
      <c r="CW19" s="269" t="str">
        <f ca="true">+IF(OFFSET('Sanitation Data'!$F$30,0,10*ROW('Sanitation Data'!F13))="","",OFFSET('Sanitation Data'!$F$30,0,10*ROW('Sanitation Data'!F13)))</f>
        <v/>
      </c>
      <c r="CX19" s="269" t="str">
        <f ca="true">+IF(OFFSET('Sanitation Data'!$F$31,0,10*ROW('Sanitation Data'!F13))="","",OFFSET('Sanitation Data'!$F$31,0,10*ROW('Sanitation Data'!F13)))</f>
        <v/>
      </c>
      <c r="CY19" s="269" t="str">
        <f ca="true">+IF(OFFSET('Sanitation Data'!$F$32,0,10*ROW('Sanitation Data'!F13))="","",OFFSET('Sanitation Data'!$F$32,0,10*ROW('Sanitation Data'!F13)))</f>
        <v/>
      </c>
      <c r="CZ19" s="269" t="str">
        <f ca="true">+IF(OFFSET('Sanitation Data'!$G$28,0,10*ROW('Sanitation Data'!G13))="","",OFFSET('Sanitation Data'!$G$28,0,10*ROW('Sanitation Data'!G13)))</f>
        <v/>
      </c>
      <c r="DA19" s="269" t="str">
        <f ca="true">+IF(OFFSET('Sanitation Data'!$G$29,0,10*ROW('Sanitation Data'!G13))="","",OFFSET('Sanitation Data'!$G$29,0,10*ROW('Sanitation Data'!G13)))</f>
        <v/>
      </c>
      <c r="DB19" s="269" t="str">
        <f ca="true">+IF(OFFSET('Sanitation Data'!$G$30,0,10*ROW('Sanitation Data'!G13))="","",OFFSET('Sanitation Data'!$G$30,0,10*ROW('Sanitation Data'!G13)))</f>
        <v/>
      </c>
      <c r="DC19" s="269" t="str">
        <f ca="true">+IF(OFFSET('Sanitation Data'!$G$31,0,10*ROW('Sanitation Data'!G13))="","",OFFSET('Sanitation Data'!$G$31,0,10*ROW('Sanitation Data'!G13)))</f>
        <v/>
      </c>
      <c r="DD19" s="269" t="str">
        <f ca="true">+IF(OFFSET('Sanitation Data'!$G$32,0,10*ROW('Sanitation Data'!G13))="","",OFFSET('Sanitation Data'!$G$32,0,10*ROW('Sanitation Data'!G13)))</f>
        <v/>
      </c>
      <c r="DE19" s="269" t="str">
        <f ca="true">+IF(OFFSET('Sanitation Data'!$H$28,0,10*ROW('Sanitation Data'!H13))="","",OFFSET('Sanitation Data'!$H$28,0,10*ROW('Sanitation Data'!H13)))</f>
        <v/>
      </c>
      <c r="DF19" s="269" t="str">
        <f ca="true">+IF(OFFSET('Sanitation Data'!$H$29,0,10*ROW('Sanitation Data'!H13))="","",OFFSET('Sanitation Data'!$H$29,0,10*ROW('Sanitation Data'!H13)))</f>
        <v/>
      </c>
      <c r="DG19" s="269" t="str">
        <f ca="true">+IF(OFFSET('Sanitation Data'!$H$30,0,10*ROW('Sanitation Data'!H13))="","",OFFSET('Sanitation Data'!$H$30,0,10*ROW('Sanitation Data'!H13)))</f>
        <v/>
      </c>
      <c r="DH19" s="269" t="str">
        <f ca="true">+IF(OFFSET('Sanitation Data'!$H$31,0,10*ROW('Sanitation Data'!H13))="","",OFFSET('Sanitation Data'!$H$31,0,10*ROW('Sanitation Data'!H13)))</f>
        <v/>
      </c>
      <c r="DI19" s="269" t="str">
        <f ca="true">+IF(OFFSET('Sanitation Data'!$H$32,0,10*ROW('Sanitation Data'!H13))="","",OFFSET('Sanitation Data'!$H$32,0,10*ROW('Sanitation Data'!H13)))</f>
        <v/>
      </c>
      <c r="DJ19" s="269" t="str">
        <f ca="true">+IF(OFFSET('Sanitation Data'!$I$28,0,10*ROW('Sanitation Data'!I13))="","",OFFSET('Sanitation Data'!$I$28,0,10*ROW('Sanitation Data'!I13)))</f>
        <v/>
      </c>
      <c r="DK19" s="269" t="str">
        <f ca="true">+IF(OFFSET('Sanitation Data'!$I$29,0,10*ROW('Sanitation Data'!I13))="","",OFFSET('Sanitation Data'!$I$29,0,10*ROW('Sanitation Data'!I13)))</f>
        <v/>
      </c>
      <c r="DL19" s="269" t="str">
        <f ca="true">+IF(OFFSET('Sanitation Data'!$I$30,0,10*ROW('Sanitation Data'!I13))="","",OFFSET('Sanitation Data'!$I$30,0,10*ROW('Sanitation Data'!I13)))</f>
        <v/>
      </c>
      <c r="DM19" s="269" t="str">
        <f ca="true">+IF(OFFSET('Sanitation Data'!$I$31,0,10*ROW('Sanitation Data'!I13))="","",OFFSET('Sanitation Data'!$I$31,0,10*ROW('Sanitation Data'!I13)))</f>
        <v/>
      </c>
      <c r="DN19" s="269" t="str">
        <f ca="true">+IF(OFFSET('Sanitation Data'!$I$32,0,10*ROW('Sanitation Data'!I13))="","",OFFSET('Sanitation Data'!$I$32,0,10*ROW('Sanitation Data'!I13)))</f>
        <v/>
      </c>
      <c r="DO19" s="269" t="str">
        <f ca="true">+IF(OFFSET('Hygiene Data'!$D$11,0,10*ROW('Hygiene Data'!D13))="","",OFFSET('Hygiene Data'!$D$11,0,10*ROW('Hygiene Data'!D13)))</f>
        <v/>
      </c>
      <c r="DP19" s="269" t="str">
        <f ca="true">+IF(OFFSET('Hygiene Data'!$D$12,0,10*ROW('Hygiene Data'!D13))="","",OFFSET('Hygiene Data'!$D$12,0,10*ROW('Hygiene Data'!D13)))</f>
        <v/>
      </c>
      <c r="DQ19" s="269" t="str">
        <f ca="true">+IF(OFFSET('Hygiene Data'!$D$13,0,10*ROW('Hygiene Data'!D13))="","",OFFSET('Hygiene Data'!$D$13,0,10*ROW('Hygiene Data'!D13)))</f>
        <v/>
      </c>
      <c r="DR19" s="269" t="str">
        <f ca="true">+IF(OFFSET('Hygiene Data'!$E$11,0,10*ROW('Hygiene Data'!E13))="","",OFFSET('Hygiene Data'!$E$11,0,10*ROW('Hygiene Data'!E13)))</f>
        <v/>
      </c>
      <c r="DS19" s="269" t="str">
        <f ca="true">+IF(OFFSET('Hygiene Data'!$E$12,0,10*ROW('Hygiene Data'!E13))="","",OFFSET('Hygiene Data'!$E$12,0,10*ROW('Hygiene Data'!E13)))</f>
        <v/>
      </c>
      <c r="DT19" s="269" t="str">
        <f ca="true">+IF(OFFSET('Hygiene Data'!$E$13,0,10*ROW('Hygiene Data'!E13))="","",OFFSET('Hygiene Data'!$E$13,0,10*ROW('Hygiene Data'!E13)))</f>
        <v/>
      </c>
      <c r="DU19" s="269" t="str">
        <f ca="true">+IF(OFFSET('Hygiene Data'!$F$11,0,10*ROW('Hygiene Data'!F13))="","",OFFSET('Hygiene Data'!$F$11,0,10*ROW('Hygiene Data'!F13)))</f>
        <v/>
      </c>
      <c r="DV19" s="269" t="str">
        <f ca="true">+IF(OFFSET('Hygiene Data'!$F$12,0,10*ROW('Hygiene Data'!F13))="","",OFFSET('Hygiene Data'!$F$12,0,10*ROW('Hygiene Data'!F13)))</f>
        <v/>
      </c>
      <c r="DW19" s="269" t="str">
        <f ca="true">+IF(OFFSET('Hygiene Data'!$F$13,0,10*ROW('Hygiene Data'!F13))="","",OFFSET('Hygiene Data'!$F$13,0,10*ROW('Hygiene Data'!F13)))</f>
        <v/>
      </c>
      <c r="DX19" s="269" t="str">
        <f ca="true">+IF(OFFSET('Hygiene Data'!$G$11,0,10*ROW('Hygiene Data'!G13))="","",OFFSET('Hygiene Data'!$G$11,0,10*ROW('Hygiene Data'!G13)))</f>
        <v/>
      </c>
      <c r="DY19" s="269" t="str">
        <f ca="true">+IF(OFFSET('Hygiene Data'!$G$12,0,10*ROW('Hygiene Data'!G13))="","",OFFSET('Hygiene Data'!$G$12,0,10*ROW('Hygiene Data'!G13)))</f>
        <v/>
      </c>
      <c r="DZ19" s="269" t="str">
        <f ca="true">+IF(OFFSET('Hygiene Data'!$G$13,0,10*ROW('Hygiene Data'!G13))="","",OFFSET('Hygiene Data'!$G$13,0,10*ROW('Hygiene Data'!G13)))</f>
        <v/>
      </c>
      <c r="EA19" s="269" t="str">
        <f ca="true">+IF(OFFSET('Hygiene Data'!$H$11,0,10*ROW('Hygiene Data'!H13))="","",OFFSET('Hygiene Data'!$H$11,0,10*ROW('Hygiene Data'!H13)))</f>
        <v/>
      </c>
      <c r="EB19" s="269" t="str">
        <f ca="true">+IF(OFFSET('Hygiene Data'!$H$12,0,10*ROW('Hygiene Data'!H13))="","",OFFSET('Hygiene Data'!$H$12,0,10*ROW('Hygiene Data'!H13)))</f>
        <v/>
      </c>
      <c r="EC19" s="269" t="str">
        <f ca="true">+IF(OFFSET('Hygiene Data'!$H$13,0,10*ROW('Hygiene Data'!H13))="","",OFFSET('Hygiene Data'!$H$13,0,10*ROW('Hygiene Data'!H13)))</f>
        <v/>
      </c>
      <c r="ED19" s="269" t="str">
        <f ca="true">+IF(OFFSET('Hygiene Data'!$I$11,0,10*ROW('Hygiene Data'!I13))="","",OFFSET('Hygiene Data'!$I$11,0,10*ROW('Hygiene Data'!I13)))</f>
        <v/>
      </c>
      <c r="EE19" s="269" t="str">
        <f ca="true">+IF(OFFSET('Hygiene Data'!$I$12,0,10*ROW('Hygiene Data'!I13))="","",OFFSET('Hygiene Data'!$I$12,0,10*ROW('Hygiene Data'!I13)))</f>
        <v/>
      </c>
      <c r="EF19" s="269" t="str">
        <f ca="true">+IF(OFFSET('Hygiene Data'!$I$13,0,10*ROW('Hygiene Data'!I13))="","",OFFSET('Hygiene Data'!$I$13,0,10*ROW('Hygiene Data'!I13)))</f>
        <v/>
      </c>
    </row>
    <row xmlns:x14ac="http://schemas.microsoft.com/office/spreadsheetml/2009/9/ac" r="20" x14ac:dyDescent="0.2">
      <c r="A20" s="31" t="str">
        <f ca="true">+IF(OFFSET('Water Data'!$B$2,0,10*ROW('Water Data'!E14))="","",OFFSET('Water Data'!$B$2,0,10*ROW('Water Data'!E14)))</f>
        <v/>
      </c>
      <c r="B20" s="31" t="str">
        <f ca="true">+IF(OFFSET('Water Data'!$C$2,0,10*ROW('Water Data'!F14))="","",OFFSET('Water Data'!$C$2,0,10*ROW('Water Data'!F14)))</f>
        <v/>
      </c>
      <c r="C20" s="325" t="str">
        <f t="shared" ca="true" si="0"/>
        <v/>
      </c>
      <c r="D20" s="8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9"/>
      <c r="BS20" s="269" t="str">
        <f ca="true">+IF(OFFSET('Water Data'!$D$27,0,10*ROW('Water Data'!D14))="","",OFFSET('Water Data'!$D$27,0,10*ROW('Water Data'!D14)))</f>
        <v/>
      </c>
      <c r="BT20" s="269" t="str">
        <f ca="true">+IF(OFFSET('Water Data'!$D$28,0,10*ROW('Water Data'!D14))="","",OFFSET('Water Data'!$D$28,0,10*ROW('Water Data'!D14)))</f>
        <v/>
      </c>
      <c r="BU20" s="269" t="str">
        <f ca="true">+IF(OFFSET('Water Data'!$D$29,0,10*ROW('Water Data'!D14))="","",OFFSET('Water Data'!$D$29,0,10*ROW('Water Data'!D14)))</f>
        <v/>
      </c>
      <c r="BV20" s="269" t="str">
        <f ca="true">+IF(OFFSET('Water Data'!$E$27,0,10*ROW('Water Data'!E14))="","",OFFSET('Water Data'!$E$27,0,10*ROW('Water Data'!E14)))</f>
        <v/>
      </c>
      <c r="BW20" s="269" t="str">
        <f ca="true">+IF(OFFSET('Water Data'!$E$28,0,10*ROW('Water Data'!E14))="","",OFFSET('Water Data'!$E$28,0,10*ROW('Water Data'!E14)))</f>
        <v/>
      </c>
      <c r="BX20" s="269" t="str">
        <f ca="true">+IF(OFFSET('Water Data'!$E$29,0,10*ROW('Water Data'!E14))="","",OFFSET('Water Data'!$E$29,0,10*ROW('Water Data'!E14)))</f>
        <v/>
      </c>
      <c r="BY20" s="269" t="str">
        <f ca="true">+IF(OFFSET('Water Data'!$F$27,0,10*ROW('Water Data'!F14))="","",OFFSET('Water Data'!$F$27,0,10*ROW('Water Data'!F14)))</f>
        <v/>
      </c>
      <c r="BZ20" s="269" t="str">
        <f ca="true">+IF(OFFSET('Water Data'!$F$28,0,10*ROW('Water Data'!F14))="","",OFFSET('Water Data'!$F$28,0,10*ROW('Water Data'!F14)))</f>
        <v/>
      </c>
      <c r="CA20" s="269" t="str">
        <f ca="true">+IF(OFFSET('Water Data'!$F$29,0,10*ROW('Water Data'!F14))="","",OFFSET('Water Data'!$F$29,0,10*ROW('Water Data'!F14)))</f>
        <v/>
      </c>
      <c r="CB20" s="269" t="str">
        <f ca="true">+IF(OFFSET('Water Data'!$G$27,0,10*ROW('Water Data'!G14))="","",OFFSET('Water Data'!$G$27,0,10*ROW('Water Data'!G14)))</f>
        <v/>
      </c>
      <c r="CC20" s="269" t="str">
        <f ca="true">+IF(OFFSET('Water Data'!$G$28,0,10*ROW('Water Data'!G14))="","",OFFSET('Water Data'!$G$28,0,10*ROW('Water Data'!G14)))</f>
        <v/>
      </c>
      <c r="CD20" s="269" t="str">
        <f ca="true">+IF(OFFSET('Water Data'!$G$29,0,10*ROW('Water Data'!G14))="","",OFFSET('Water Data'!$G$29,0,10*ROW('Water Data'!G14)))</f>
        <v/>
      </c>
      <c r="CE20" s="269" t="str">
        <f ca="true">+IF(OFFSET('Water Data'!$H$27,0,10*ROW('Water Data'!H14))="","",OFFSET('Water Data'!$H$27,0,10*ROW('Water Data'!H14)))</f>
        <v/>
      </c>
      <c r="CF20" s="269" t="str">
        <f ca="true">+IF(OFFSET('Water Data'!$H$28,0,10*ROW('Water Data'!H14))="","",OFFSET('Water Data'!$H$28,0,10*ROW('Water Data'!H14)))</f>
        <v/>
      </c>
      <c r="CG20" s="269" t="str">
        <f ca="true">+IF(OFFSET('Water Data'!$H$29,0,10*ROW('Water Data'!H14))="","",OFFSET('Water Data'!$H$29,0,10*ROW('Water Data'!H14)))</f>
        <v/>
      </c>
      <c r="CH20" s="269" t="str">
        <f ca="true">+IF(OFFSET('Water Data'!$I$27,0,10*ROW('Water Data'!I14))="","",OFFSET('Water Data'!$I$27,0,10*ROW('Water Data'!I14)))</f>
        <v/>
      </c>
      <c r="CI20" s="269" t="str">
        <f ca="true">+IF(OFFSET('Water Data'!$I$28,0,10*ROW('Water Data'!I14))="","",OFFSET('Water Data'!$I$28,0,10*ROW('Water Data'!I14)))</f>
        <v/>
      </c>
      <c r="CJ20" s="269" t="str">
        <f ca="true">+IF(OFFSET('Water Data'!$I$29,0,10*ROW('Water Data'!I14))="","",OFFSET('Water Data'!$I$29,0,10*ROW('Water Data'!I14)))</f>
        <v/>
      </c>
      <c r="CK20" s="269" t="str">
        <f ca="true">+IF(OFFSET('Sanitation Data'!$D$28,0,10*ROW('Sanitation Data'!D14))="","",OFFSET('Sanitation Data'!$D$28,0,10*ROW('Sanitation Data'!D14)))</f>
        <v/>
      </c>
      <c r="CL20" s="269" t="str">
        <f ca="true">+IF(OFFSET('Sanitation Data'!$D$29,0,10*ROW('Sanitation Data'!D14))="","",OFFSET('Sanitation Data'!$D$29,0,10*ROW('Sanitation Data'!D14)))</f>
        <v/>
      </c>
      <c r="CM20" s="269" t="str">
        <f ca="true">+IF(OFFSET('Sanitation Data'!$D$30,0,10*ROW('Sanitation Data'!D14))="","",OFFSET('Sanitation Data'!$D$30,0,10*ROW('Sanitation Data'!D14)))</f>
        <v/>
      </c>
      <c r="CN20" s="269" t="str">
        <f ca="true">+IF(OFFSET('Sanitation Data'!$D$31,0,10*ROW('Sanitation Data'!D14))="","",OFFSET('Sanitation Data'!$D$31,0,10*ROW('Sanitation Data'!D14)))</f>
        <v/>
      </c>
      <c r="CO20" s="269" t="str">
        <f ca="true">+IF(OFFSET('Sanitation Data'!$D$32,0,10*ROW('Sanitation Data'!D14))="","",OFFSET('Sanitation Data'!$D$32,0,10*ROW('Sanitation Data'!D14)))</f>
        <v/>
      </c>
      <c r="CP20" s="269" t="str">
        <f ca="true">+IF(OFFSET('Sanitation Data'!$E$28,0,10*ROW('Sanitation Data'!E14))="","",OFFSET('Sanitation Data'!$E$28,0,10*ROW('Sanitation Data'!E14)))</f>
        <v/>
      </c>
      <c r="CQ20" s="269" t="str">
        <f ca="true">+IF(OFFSET('Sanitation Data'!$E$29,0,10*ROW('Sanitation Data'!E14))="","",OFFSET('Sanitation Data'!$E$29,0,10*ROW('Sanitation Data'!E14)))</f>
        <v/>
      </c>
      <c r="CR20" s="269" t="str">
        <f ca="true">+IF(OFFSET('Sanitation Data'!$E$30,0,10*ROW('Sanitation Data'!E14))="","",OFFSET('Sanitation Data'!$E$30,0,10*ROW('Sanitation Data'!E14)))</f>
        <v/>
      </c>
      <c r="CS20" s="269" t="str">
        <f ca="true">+IF(OFFSET('Sanitation Data'!$E$31,0,10*ROW('Sanitation Data'!E14))="","",OFFSET('Sanitation Data'!$E$31,0,10*ROW('Sanitation Data'!E14)))</f>
        <v/>
      </c>
      <c r="CT20" s="269" t="str">
        <f ca="true">+IF(OFFSET('Sanitation Data'!$E$32,0,10*ROW('Sanitation Data'!E14))="","",OFFSET('Sanitation Data'!$E$32,0,10*ROW('Sanitation Data'!E14)))</f>
        <v/>
      </c>
      <c r="CU20" s="269" t="str">
        <f ca="true">+IF(OFFSET('Sanitation Data'!$F$28,0,10*ROW('Sanitation Data'!F14))="","",OFFSET('Sanitation Data'!$F$28,0,10*ROW('Sanitation Data'!F14)))</f>
        <v/>
      </c>
      <c r="CV20" s="269" t="str">
        <f ca="true">+IF(OFFSET('Sanitation Data'!$F$29,0,10*ROW('Sanitation Data'!F14))="","",OFFSET('Sanitation Data'!$F$29,0,10*ROW('Sanitation Data'!F14)))</f>
        <v/>
      </c>
      <c r="CW20" s="269" t="str">
        <f ca="true">+IF(OFFSET('Sanitation Data'!$F$30,0,10*ROW('Sanitation Data'!F14))="","",OFFSET('Sanitation Data'!$F$30,0,10*ROW('Sanitation Data'!F14)))</f>
        <v/>
      </c>
      <c r="CX20" s="269" t="str">
        <f ca="true">+IF(OFFSET('Sanitation Data'!$F$31,0,10*ROW('Sanitation Data'!F14))="","",OFFSET('Sanitation Data'!$F$31,0,10*ROW('Sanitation Data'!F14)))</f>
        <v/>
      </c>
      <c r="CY20" s="269" t="str">
        <f ca="true">+IF(OFFSET('Sanitation Data'!$F$32,0,10*ROW('Sanitation Data'!F14))="","",OFFSET('Sanitation Data'!$F$32,0,10*ROW('Sanitation Data'!F14)))</f>
        <v/>
      </c>
      <c r="CZ20" s="269" t="str">
        <f ca="true">+IF(OFFSET('Sanitation Data'!$G$28,0,10*ROW('Sanitation Data'!G14))="","",OFFSET('Sanitation Data'!$G$28,0,10*ROW('Sanitation Data'!G14)))</f>
        <v/>
      </c>
      <c r="DA20" s="269" t="str">
        <f ca="true">+IF(OFFSET('Sanitation Data'!$G$29,0,10*ROW('Sanitation Data'!G14))="","",OFFSET('Sanitation Data'!$G$29,0,10*ROW('Sanitation Data'!G14)))</f>
        <v/>
      </c>
      <c r="DB20" s="269" t="str">
        <f ca="true">+IF(OFFSET('Sanitation Data'!$G$30,0,10*ROW('Sanitation Data'!G14))="","",OFFSET('Sanitation Data'!$G$30,0,10*ROW('Sanitation Data'!G14)))</f>
        <v/>
      </c>
      <c r="DC20" s="269" t="str">
        <f ca="true">+IF(OFFSET('Sanitation Data'!$G$31,0,10*ROW('Sanitation Data'!G14))="","",OFFSET('Sanitation Data'!$G$31,0,10*ROW('Sanitation Data'!G14)))</f>
        <v/>
      </c>
      <c r="DD20" s="269" t="str">
        <f ca="true">+IF(OFFSET('Sanitation Data'!$G$32,0,10*ROW('Sanitation Data'!G14))="","",OFFSET('Sanitation Data'!$G$32,0,10*ROW('Sanitation Data'!G14)))</f>
        <v/>
      </c>
      <c r="DE20" s="269" t="str">
        <f ca="true">+IF(OFFSET('Sanitation Data'!$H$28,0,10*ROW('Sanitation Data'!H14))="","",OFFSET('Sanitation Data'!$H$28,0,10*ROW('Sanitation Data'!H14)))</f>
        <v/>
      </c>
      <c r="DF20" s="269" t="str">
        <f ca="true">+IF(OFFSET('Sanitation Data'!$H$29,0,10*ROW('Sanitation Data'!H14))="","",OFFSET('Sanitation Data'!$H$29,0,10*ROW('Sanitation Data'!H14)))</f>
        <v/>
      </c>
      <c r="DG20" s="269" t="str">
        <f ca="true">+IF(OFFSET('Sanitation Data'!$H$30,0,10*ROW('Sanitation Data'!H14))="","",OFFSET('Sanitation Data'!$H$30,0,10*ROW('Sanitation Data'!H14)))</f>
        <v/>
      </c>
      <c r="DH20" s="269" t="str">
        <f ca="true">+IF(OFFSET('Sanitation Data'!$H$31,0,10*ROW('Sanitation Data'!H14))="","",OFFSET('Sanitation Data'!$H$31,0,10*ROW('Sanitation Data'!H14)))</f>
        <v/>
      </c>
      <c r="DI20" s="269" t="str">
        <f ca="true">+IF(OFFSET('Sanitation Data'!$H$32,0,10*ROW('Sanitation Data'!H14))="","",OFFSET('Sanitation Data'!$H$32,0,10*ROW('Sanitation Data'!H14)))</f>
        <v/>
      </c>
      <c r="DJ20" s="269" t="str">
        <f ca="true">+IF(OFFSET('Sanitation Data'!$I$28,0,10*ROW('Sanitation Data'!I14))="","",OFFSET('Sanitation Data'!$I$28,0,10*ROW('Sanitation Data'!I14)))</f>
        <v/>
      </c>
      <c r="DK20" s="269" t="str">
        <f ca="true">+IF(OFFSET('Sanitation Data'!$I$29,0,10*ROW('Sanitation Data'!I14))="","",OFFSET('Sanitation Data'!$I$29,0,10*ROW('Sanitation Data'!I14)))</f>
        <v/>
      </c>
      <c r="DL20" s="269" t="str">
        <f ca="true">+IF(OFFSET('Sanitation Data'!$I$30,0,10*ROW('Sanitation Data'!I14))="","",OFFSET('Sanitation Data'!$I$30,0,10*ROW('Sanitation Data'!I14)))</f>
        <v/>
      </c>
      <c r="DM20" s="269" t="str">
        <f ca="true">+IF(OFFSET('Sanitation Data'!$I$31,0,10*ROW('Sanitation Data'!I14))="","",OFFSET('Sanitation Data'!$I$31,0,10*ROW('Sanitation Data'!I14)))</f>
        <v/>
      </c>
      <c r="DN20" s="269" t="str">
        <f ca="true">+IF(OFFSET('Sanitation Data'!$I$32,0,10*ROW('Sanitation Data'!I14))="","",OFFSET('Sanitation Data'!$I$32,0,10*ROW('Sanitation Data'!I14)))</f>
        <v/>
      </c>
      <c r="DO20" s="269" t="str">
        <f ca="true">+IF(OFFSET('Hygiene Data'!$D$11,0,10*ROW('Hygiene Data'!D14))="","",OFFSET('Hygiene Data'!$D$11,0,10*ROW('Hygiene Data'!D14)))</f>
        <v/>
      </c>
      <c r="DP20" s="269" t="str">
        <f ca="true">+IF(OFFSET('Hygiene Data'!$D$12,0,10*ROW('Hygiene Data'!D14))="","",OFFSET('Hygiene Data'!$D$12,0,10*ROW('Hygiene Data'!D14)))</f>
        <v/>
      </c>
      <c r="DQ20" s="269" t="str">
        <f ca="true">+IF(OFFSET('Hygiene Data'!$D$13,0,10*ROW('Hygiene Data'!D14))="","",OFFSET('Hygiene Data'!$D$13,0,10*ROW('Hygiene Data'!D14)))</f>
        <v/>
      </c>
      <c r="DR20" s="269" t="str">
        <f ca="true">+IF(OFFSET('Hygiene Data'!$E$11,0,10*ROW('Hygiene Data'!E14))="","",OFFSET('Hygiene Data'!$E$11,0,10*ROW('Hygiene Data'!E14)))</f>
        <v/>
      </c>
      <c r="DS20" s="269" t="str">
        <f ca="true">+IF(OFFSET('Hygiene Data'!$E$12,0,10*ROW('Hygiene Data'!E14))="","",OFFSET('Hygiene Data'!$E$12,0,10*ROW('Hygiene Data'!E14)))</f>
        <v/>
      </c>
      <c r="DT20" s="269" t="str">
        <f ca="true">+IF(OFFSET('Hygiene Data'!$E$13,0,10*ROW('Hygiene Data'!E14))="","",OFFSET('Hygiene Data'!$E$13,0,10*ROW('Hygiene Data'!E14)))</f>
        <v/>
      </c>
      <c r="DU20" s="269" t="str">
        <f ca="true">+IF(OFFSET('Hygiene Data'!$F$11,0,10*ROW('Hygiene Data'!F14))="","",OFFSET('Hygiene Data'!$F$11,0,10*ROW('Hygiene Data'!F14)))</f>
        <v/>
      </c>
      <c r="DV20" s="269" t="str">
        <f ca="true">+IF(OFFSET('Hygiene Data'!$F$12,0,10*ROW('Hygiene Data'!F14))="","",OFFSET('Hygiene Data'!$F$12,0,10*ROW('Hygiene Data'!F14)))</f>
        <v/>
      </c>
      <c r="DW20" s="269" t="str">
        <f ca="true">+IF(OFFSET('Hygiene Data'!$F$13,0,10*ROW('Hygiene Data'!F14))="","",OFFSET('Hygiene Data'!$F$13,0,10*ROW('Hygiene Data'!F14)))</f>
        <v/>
      </c>
      <c r="DX20" s="269" t="str">
        <f ca="true">+IF(OFFSET('Hygiene Data'!$G$11,0,10*ROW('Hygiene Data'!G14))="","",OFFSET('Hygiene Data'!$G$11,0,10*ROW('Hygiene Data'!G14)))</f>
        <v/>
      </c>
      <c r="DY20" s="269" t="str">
        <f ca="true">+IF(OFFSET('Hygiene Data'!$G$12,0,10*ROW('Hygiene Data'!G14))="","",OFFSET('Hygiene Data'!$G$12,0,10*ROW('Hygiene Data'!G14)))</f>
        <v/>
      </c>
      <c r="DZ20" s="269" t="str">
        <f ca="true">+IF(OFFSET('Hygiene Data'!$G$13,0,10*ROW('Hygiene Data'!G14))="","",OFFSET('Hygiene Data'!$G$13,0,10*ROW('Hygiene Data'!G14)))</f>
        <v/>
      </c>
      <c r="EA20" s="269" t="str">
        <f ca="true">+IF(OFFSET('Hygiene Data'!$H$11,0,10*ROW('Hygiene Data'!H14))="","",OFFSET('Hygiene Data'!$H$11,0,10*ROW('Hygiene Data'!H14)))</f>
        <v/>
      </c>
      <c r="EB20" s="269" t="str">
        <f ca="true">+IF(OFFSET('Hygiene Data'!$H$12,0,10*ROW('Hygiene Data'!H14))="","",OFFSET('Hygiene Data'!$H$12,0,10*ROW('Hygiene Data'!H14)))</f>
        <v/>
      </c>
      <c r="EC20" s="269" t="str">
        <f ca="true">+IF(OFFSET('Hygiene Data'!$H$13,0,10*ROW('Hygiene Data'!H14))="","",OFFSET('Hygiene Data'!$H$13,0,10*ROW('Hygiene Data'!H14)))</f>
        <v/>
      </c>
      <c r="ED20" s="269" t="str">
        <f ca="true">+IF(OFFSET('Hygiene Data'!$I$11,0,10*ROW('Hygiene Data'!I14))="","",OFFSET('Hygiene Data'!$I$11,0,10*ROW('Hygiene Data'!I14)))</f>
        <v/>
      </c>
      <c r="EE20" s="269" t="str">
        <f ca="true">+IF(OFFSET('Hygiene Data'!$I$12,0,10*ROW('Hygiene Data'!I14))="","",OFFSET('Hygiene Data'!$I$12,0,10*ROW('Hygiene Data'!I14)))</f>
        <v/>
      </c>
      <c r="EF20" s="269" t="str">
        <f ca="true">+IF(OFFSET('Hygiene Data'!$I$13,0,10*ROW('Hygiene Data'!I14))="","",OFFSET('Hygiene Data'!$I$13,0,10*ROW('Hygiene Data'!I14)))</f>
        <v/>
      </c>
    </row>
    <row xmlns:x14ac="http://schemas.microsoft.com/office/spreadsheetml/2009/9/ac" r="21" x14ac:dyDescent="0.2">
      <c r="A21" s="31" t="str">
        <f ca="true">+IF(OFFSET('Water Data'!$B$2,0,10*ROW('Water Data'!E15))="","",OFFSET('Water Data'!$B$2,0,10*ROW('Water Data'!E15)))</f>
        <v/>
      </c>
      <c r="B21" s="31" t="str">
        <f ca="true">+IF(OFFSET('Water Data'!$C$2,0,10*ROW('Water Data'!F15))="","",OFFSET('Water Data'!$C$2,0,10*ROW('Water Data'!F15)))</f>
        <v/>
      </c>
      <c r="C21" s="325" t="str">
        <f t="shared" ca="true" si="0"/>
        <v/>
      </c>
      <c r="D21" s="8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9"/>
      <c r="BS21" s="269" t="str">
        <f ca="true">+IF(OFFSET('Water Data'!$D$27,0,10*ROW('Water Data'!D15))="","",OFFSET('Water Data'!$D$27,0,10*ROW('Water Data'!D15)))</f>
        <v/>
      </c>
      <c r="BT21" s="269" t="str">
        <f ca="true">+IF(OFFSET('Water Data'!$D$28,0,10*ROW('Water Data'!D15))="","",OFFSET('Water Data'!$D$28,0,10*ROW('Water Data'!D15)))</f>
        <v/>
      </c>
      <c r="BU21" s="269" t="str">
        <f ca="true">+IF(OFFSET('Water Data'!$D$29,0,10*ROW('Water Data'!D15))="","",OFFSET('Water Data'!$D$29,0,10*ROW('Water Data'!D15)))</f>
        <v/>
      </c>
      <c r="BV21" s="269" t="str">
        <f ca="true">+IF(OFFSET('Water Data'!$E$27,0,10*ROW('Water Data'!E15))="","",OFFSET('Water Data'!$E$27,0,10*ROW('Water Data'!E15)))</f>
        <v/>
      </c>
      <c r="BW21" s="269" t="str">
        <f ca="true">+IF(OFFSET('Water Data'!$E$28,0,10*ROW('Water Data'!E15))="","",OFFSET('Water Data'!$E$28,0,10*ROW('Water Data'!E15)))</f>
        <v/>
      </c>
      <c r="BX21" s="269" t="str">
        <f ca="true">+IF(OFFSET('Water Data'!$E$29,0,10*ROW('Water Data'!E15))="","",OFFSET('Water Data'!$E$29,0,10*ROW('Water Data'!E15)))</f>
        <v/>
      </c>
      <c r="BY21" s="269" t="str">
        <f ca="true">+IF(OFFSET('Water Data'!$F$27,0,10*ROW('Water Data'!F15))="","",OFFSET('Water Data'!$F$27,0,10*ROW('Water Data'!F15)))</f>
        <v/>
      </c>
      <c r="BZ21" s="269" t="str">
        <f ca="true">+IF(OFFSET('Water Data'!$F$28,0,10*ROW('Water Data'!F15))="","",OFFSET('Water Data'!$F$28,0,10*ROW('Water Data'!F15)))</f>
        <v/>
      </c>
      <c r="CA21" s="269" t="str">
        <f ca="true">+IF(OFFSET('Water Data'!$F$29,0,10*ROW('Water Data'!F15))="","",OFFSET('Water Data'!$F$29,0,10*ROW('Water Data'!F15)))</f>
        <v/>
      </c>
      <c r="CB21" s="269" t="str">
        <f ca="true">+IF(OFFSET('Water Data'!$G$27,0,10*ROW('Water Data'!G15))="","",OFFSET('Water Data'!$G$27,0,10*ROW('Water Data'!G15)))</f>
        <v/>
      </c>
      <c r="CC21" s="269" t="str">
        <f ca="true">+IF(OFFSET('Water Data'!$G$28,0,10*ROW('Water Data'!G15))="","",OFFSET('Water Data'!$G$28,0,10*ROW('Water Data'!G15)))</f>
        <v/>
      </c>
      <c r="CD21" s="269" t="str">
        <f ca="true">+IF(OFFSET('Water Data'!$G$29,0,10*ROW('Water Data'!G15))="","",OFFSET('Water Data'!$G$29,0,10*ROW('Water Data'!G15)))</f>
        <v/>
      </c>
      <c r="CE21" s="269" t="str">
        <f ca="true">+IF(OFFSET('Water Data'!$H$27,0,10*ROW('Water Data'!H15))="","",OFFSET('Water Data'!$H$27,0,10*ROW('Water Data'!H15)))</f>
        <v/>
      </c>
      <c r="CF21" s="269" t="str">
        <f ca="true">+IF(OFFSET('Water Data'!$H$28,0,10*ROW('Water Data'!H15))="","",OFFSET('Water Data'!$H$28,0,10*ROW('Water Data'!H15)))</f>
        <v/>
      </c>
      <c r="CG21" s="269" t="str">
        <f ca="true">+IF(OFFSET('Water Data'!$H$29,0,10*ROW('Water Data'!H15))="","",OFFSET('Water Data'!$H$29,0,10*ROW('Water Data'!H15)))</f>
        <v/>
      </c>
      <c r="CH21" s="269" t="str">
        <f ca="true">+IF(OFFSET('Water Data'!$I$27,0,10*ROW('Water Data'!I15))="","",OFFSET('Water Data'!$I$27,0,10*ROW('Water Data'!I15)))</f>
        <v/>
      </c>
      <c r="CI21" s="269" t="str">
        <f ca="true">+IF(OFFSET('Water Data'!$I$28,0,10*ROW('Water Data'!I15))="","",OFFSET('Water Data'!$I$28,0,10*ROW('Water Data'!I15)))</f>
        <v/>
      </c>
      <c r="CJ21" s="269" t="str">
        <f ca="true">+IF(OFFSET('Water Data'!$I$29,0,10*ROW('Water Data'!I15))="","",OFFSET('Water Data'!$I$29,0,10*ROW('Water Data'!I15)))</f>
        <v/>
      </c>
      <c r="CK21" s="269" t="str">
        <f ca="true">+IF(OFFSET('Sanitation Data'!$D$28,0,10*ROW('Sanitation Data'!D15))="","",OFFSET('Sanitation Data'!$D$28,0,10*ROW('Sanitation Data'!D15)))</f>
        <v/>
      </c>
      <c r="CL21" s="269" t="str">
        <f ca="true">+IF(OFFSET('Sanitation Data'!$D$29,0,10*ROW('Sanitation Data'!D15))="","",OFFSET('Sanitation Data'!$D$29,0,10*ROW('Sanitation Data'!D15)))</f>
        <v/>
      </c>
      <c r="CM21" s="269" t="str">
        <f ca="true">+IF(OFFSET('Sanitation Data'!$D$30,0,10*ROW('Sanitation Data'!D15))="","",OFFSET('Sanitation Data'!$D$30,0,10*ROW('Sanitation Data'!D15)))</f>
        <v/>
      </c>
      <c r="CN21" s="269" t="str">
        <f ca="true">+IF(OFFSET('Sanitation Data'!$D$31,0,10*ROW('Sanitation Data'!D15))="","",OFFSET('Sanitation Data'!$D$31,0,10*ROW('Sanitation Data'!D15)))</f>
        <v/>
      </c>
      <c r="CO21" s="269" t="str">
        <f ca="true">+IF(OFFSET('Sanitation Data'!$D$32,0,10*ROW('Sanitation Data'!D15))="","",OFFSET('Sanitation Data'!$D$32,0,10*ROW('Sanitation Data'!D15)))</f>
        <v/>
      </c>
      <c r="CP21" s="269" t="str">
        <f ca="true">+IF(OFFSET('Sanitation Data'!$E$28,0,10*ROW('Sanitation Data'!E15))="","",OFFSET('Sanitation Data'!$E$28,0,10*ROW('Sanitation Data'!E15)))</f>
        <v/>
      </c>
      <c r="CQ21" s="269" t="str">
        <f ca="true">+IF(OFFSET('Sanitation Data'!$E$29,0,10*ROW('Sanitation Data'!E15))="","",OFFSET('Sanitation Data'!$E$29,0,10*ROW('Sanitation Data'!E15)))</f>
        <v/>
      </c>
      <c r="CR21" s="269" t="str">
        <f ca="true">+IF(OFFSET('Sanitation Data'!$E$30,0,10*ROW('Sanitation Data'!E15))="","",OFFSET('Sanitation Data'!$E$30,0,10*ROW('Sanitation Data'!E15)))</f>
        <v/>
      </c>
      <c r="CS21" s="269" t="str">
        <f ca="true">+IF(OFFSET('Sanitation Data'!$E$31,0,10*ROW('Sanitation Data'!E15))="","",OFFSET('Sanitation Data'!$E$31,0,10*ROW('Sanitation Data'!E15)))</f>
        <v/>
      </c>
      <c r="CT21" s="269" t="str">
        <f ca="true">+IF(OFFSET('Sanitation Data'!$E$32,0,10*ROW('Sanitation Data'!E15))="","",OFFSET('Sanitation Data'!$E$32,0,10*ROW('Sanitation Data'!E15)))</f>
        <v/>
      </c>
      <c r="CU21" s="269" t="str">
        <f ca="true">+IF(OFFSET('Sanitation Data'!$F$28,0,10*ROW('Sanitation Data'!F15))="","",OFFSET('Sanitation Data'!$F$28,0,10*ROW('Sanitation Data'!F15)))</f>
        <v/>
      </c>
      <c r="CV21" s="269" t="str">
        <f ca="true">+IF(OFFSET('Sanitation Data'!$F$29,0,10*ROW('Sanitation Data'!F15))="","",OFFSET('Sanitation Data'!$F$29,0,10*ROW('Sanitation Data'!F15)))</f>
        <v/>
      </c>
      <c r="CW21" s="269" t="str">
        <f ca="true">+IF(OFFSET('Sanitation Data'!$F$30,0,10*ROW('Sanitation Data'!F15))="","",OFFSET('Sanitation Data'!$F$30,0,10*ROW('Sanitation Data'!F15)))</f>
        <v/>
      </c>
      <c r="CX21" s="269" t="str">
        <f ca="true">+IF(OFFSET('Sanitation Data'!$F$31,0,10*ROW('Sanitation Data'!F15))="","",OFFSET('Sanitation Data'!$F$31,0,10*ROW('Sanitation Data'!F15)))</f>
        <v/>
      </c>
      <c r="CY21" s="269" t="str">
        <f ca="true">+IF(OFFSET('Sanitation Data'!$F$32,0,10*ROW('Sanitation Data'!F15))="","",OFFSET('Sanitation Data'!$F$32,0,10*ROW('Sanitation Data'!F15)))</f>
        <v/>
      </c>
      <c r="CZ21" s="269" t="str">
        <f ca="true">+IF(OFFSET('Sanitation Data'!$G$28,0,10*ROW('Sanitation Data'!G15))="","",OFFSET('Sanitation Data'!$G$28,0,10*ROW('Sanitation Data'!G15)))</f>
        <v/>
      </c>
      <c r="DA21" s="269" t="str">
        <f ca="true">+IF(OFFSET('Sanitation Data'!$G$29,0,10*ROW('Sanitation Data'!G15))="","",OFFSET('Sanitation Data'!$G$29,0,10*ROW('Sanitation Data'!G15)))</f>
        <v/>
      </c>
      <c r="DB21" s="269" t="str">
        <f ca="true">+IF(OFFSET('Sanitation Data'!$G$30,0,10*ROW('Sanitation Data'!G15))="","",OFFSET('Sanitation Data'!$G$30,0,10*ROW('Sanitation Data'!G15)))</f>
        <v/>
      </c>
      <c r="DC21" s="269" t="str">
        <f ca="true">+IF(OFFSET('Sanitation Data'!$G$31,0,10*ROW('Sanitation Data'!G15))="","",OFFSET('Sanitation Data'!$G$31,0,10*ROW('Sanitation Data'!G15)))</f>
        <v/>
      </c>
      <c r="DD21" s="269" t="str">
        <f ca="true">+IF(OFFSET('Sanitation Data'!$G$32,0,10*ROW('Sanitation Data'!G15))="","",OFFSET('Sanitation Data'!$G$32,0,10*ROW('Sanitation Data'!G15)))</f>
        <v/>
      </c>
      <c r="DE21" s="269" t="str">
        <f ca="true">+IF(OFFSET('Sanitation Data'!$H$28,0,10*ROW('Sanitation Data'!H15))="","",OFFSET('Sanitation Data'!$H$28,0,10*ROW('Sanitation Data'!H15)))</f>
        <v/>
      </c>
      <c r="DF21" s="269" t="str">
        <f ca="true">+IF(OFFSET('Sanitation Data'!$H$29,0,10*ROW('Sanitation Data'!H15))="","",OFFSET('Sanitation Data'!$H$29,0,10*ROW('Sanitation Data'!H15)))</f>
        <v/>
      </c>
      <c r="DG21" s="269" t="str">
        <f ca="true">+IF(OFFSET('Sanitation Data'!$H$30,0,10*ROW('Sanitation Data'!H15))="","",OFFSET('Sanitation Data'!$H$30,0,10*ROW('Sanitation Data'!H15)))</f>
        <v/>
      </c>
      <c r="DH21" s="269" t="str">
        <f ca="true">+IF(OFFSET('Sanitation Data'!$H$31,0,10*ROW('Sanitation Data'!H15))="","",OFFSET('Sanitation Data'!$H$31,0,10*ROW('Sanitation Data'!H15)))</f>
        <v/>
      </c>
      <c r="DI21" s="269" t="str">
        <f ca="true">+IF(OFFSET('Sanitation Data'!$H$32,0,10*ROW('Sanitation Data'!H15))="","",OFFSET('Sanitation Data'!$H$32,0,10*ROW('Sanitation Data'!H15)))</f>
        <v/>
      </c>
      <c r="DJ21" s="269" t="str">
        <f ca="true">+IF(OFFSET('Sanitation Data'!$I$28,0,10*ROW('Sanitation Data'!I15))="","",OFFSET('Sanitation Data'!$I$28,0,10*ROW('Sanitation Data'!I15)))</f>
        <v/>
      </c>
      <c r="DK21" s="269" t="str">
        <f ca="true">+IF(OFFSET('Sanitation Data'!$I$29,0,10*ROW('Sanitation Data'!I15))="","",OFFSET('Sanitation Data'!$I$29,0,10*ROW('Sanitation Data'!I15)))</f>
        <v/>
      </c>
      <c r="DL21" s="269" t="str">
        <f ca="true">+IF(OFFSET('Sanitation Data'!$I$30,0,10*ROW('Sanitation Data'!I15))="","",OFFSET('Sanitation Data'!$I$30,0,10*ROW('Sanitation Data'!I15)))</f>
        <v/>
      </c>
      <c r="DM21" s="269" t="str">
        <f ca="true">+IF(OFFSET('Sanitation Data'!$I$31,0,10*ROW('Sanitation Data'!I15))="","",OFFSET('Sanitation Data'!$I$31,0,10*ROW('Sanitation Data'!I15)))</f>
        <v/>
      </c>
      <c r="DN21" s="269" t="str">
        <f ca="true">+IF(OFFSET('Sanitation Data'!$I$32,0,10*ROW('Sanitation Data'!I15))="","",OFFSET('Sanitation Data'!$I$32,0,10*ROW('Sanitation Data'!I15)))</f>
        <v/>
      </c>
      <c r="DO21" s="269" t="str">
        <f ca="true">+IF(OFFSET('Hygiene Data'!$D$11,0,10*ROW('Hygiene Data'!D15))="","",OFFSET('Hygiene Data'!$D$11,0,10*ROW('Hygiene Data'!D15)))</f>
        <v/>
      </c>
      <c r="DP21" s="269" t="str">
        <f ca="true">+IF(OFFSET('Hygiene Data'!$D$12,0,10*ROW('Hygiene Data'!D15))="","",OFFSET('Hygiene Data'!$D$12,0,10*ROW('Hygiene Data'!D15)))</f>
        <v/>
      </c>
      <c r="DQ21" s="269" t="str">
        <f ca="true">+IF(OFFSET('Hygiene Data'!$D$13,0,10*ROW('Hygiene Data'!D15))="","",OFFSET('Hygiene Data'!$D$13,0,10*ROW('Hygiene Data'!D15)))</f>
        <v/>
      </c>
      <c r="DR21" s="269" t="str">
        <f ca="true">+IF(OFFSET('Hygiene Data'!$E$11,0,10*ROW('Hygiene Data'!E15))="","",OFFSET('Hygiene Data'!$E$11,0,10*ROW('Hygiene Data'!E15)))</f>
        <v/>
      </c>
      <c r="DS21" s="269" t="str">
        <f ca="true">+IF(OFFSET('Hygiene Data'!$E$12,0,10*ROW('Hygiene Data'!E15))="","",OFFSET('Hygiene Data'!$E$12,0,10*ROW('Hygiene Data'!E15)))</f>
        <v/>
      </c>
      <c r="DT21" s="269" t="str">
        <f ca="true">+IF(OFFSET('Hygiene Data'!$E$13,0,10*ROW('Hygiene Data'!E15))="","",OFFSET('Hygiene Data'!$E$13,0,10*ROW('Hygiene Data'!E15)))</f>
        <v/>
      </c>
      <c r="DU21" s="269" t="str">
        <f ca="true">+IF(OFFSET('Hygiene Data'!$F$11,0,10*ROW('Hygiene Data'!F15))="","",OFFSET('Hygiene Data'!$F$11,0,10*ROW('Hygiene Data'!F15)))</f>
        <v/>
      </c>
      <c r="DV21" s="269" t="str">
        <f ca="true">+IF(OFFSET('Hygiene Data'!$F$12,0,10*ROW('Hygiene Data'!F15))="","",OFFSET('Hygiene Data'!$F$12,0,10*ROW('Hygiene Data'!F15)))</f>
        <v/>
      </c>
      <c r="DW21" s="269" t="str">
        <f ca="true">+IF(OFFSET('Hygiene Data'!$F$13,0,10*ROW('Hygiene Data'!F15))="","",OFFSET('Hygiene Data'!$F$13,0,10*ROW('Hygiene Data'!F15)))</f>
        <v/>
      </c>
      <c r="DX21" s="269" t="str">
        <f ca="true">+IF(OFFSET('Hygiene Data'!$G$11,0,10*ROW('Hygiene Data'!G15))="","",OFFSET('Hygiene Data'!$G$11,0,10*ROW('Hygiene Data'!G15)))</f>
        <v/>
      </c>
      <c r="DY21" s="269" t="str">
        <f ca="true">+IF(OFFSET('Hygiene Data'!$G$12,0,10*ROW('Hygiene Data'!G15))="","",OFFSET('Hygiene Data'!$G$12,0,10*ROW('Hygiene Data'!G15)))</f>
        <v/>
      </c>
      <c r="DZ21" s="269" t="str">
        <f ca="true">+IF(OFFSET('Hygiene Data'!$G$13,0,10*ROW('Hygiene Data'!G15))="","",OFFSET('Hygiene Data'!$G$13,0,10*ROW('Hygiene Data'!G15)))</f>
        <v/>
      </c>
      <c r="EA21" s="269" t="str">
        <f ca="true">+IF(OFFSET('Hygiene Data'!$H$11,0,10*ROW('Hygiene Data'!H15))="","",OFFSET('Hygiene Data'!$H$11,0,10*ROW('Hygiene Data'!H15)))</f>
        <v/>
      </c>
      <c r="EB21" s="269" t="str">
        <f ca="true">+IF(OFFSET('Hygiene Data'!$H$12,0,10*ROW('Hygiene Data'!H15))="","",OFFSET('Hygiene Data'!$H$12,0,10*ROW('Hygiene Data'!H15)))</f>
        <v/>
      </c>
      <c r="EC21" s="269" t="str">
        <f ca="true">+IF(OFFSET('Hygiene Data'!$H$13,0,10*ROW('Hygiene Data'!H15))="","",OFFSET('Hygiene Data'!$H$13,0,10*ROW('Hygiene Data'!H15)))</f>
        <v/>
      </c>
      <c r="ED21" s="269" t="str">
        <f ca="true">+IF(OFFSET('Hygiene Data'!$I$11,0,10*ROW('Hygiene Data'!I15))="","",OFFSET('Hygiene Data'!$I$11,0,10*ROW('Hygiene Data'!I15)))</f>
        <v/>
      </c>
      <c r="EE21" s="269" t="str">
        <f ca="true">+IF(OFFSET('Hygiene Data'!$I$12,0,10*ROW('Hygiene Data'!I15))="","",OFFSET('Hygiene Data'!$I$12,0,10*ROW('Hygiene Data'!I15)))</f>
        <v/>
      </c>
      <c r="EF21" s="269" t="str">
        <f ca="true">+IF(OFFSET('Hygiene Data'!$I$13,0,10*ROW('Hygiene Data'!I15))="","",OFFSET('Hygiene Data'!$I$13,0,10*ROW('Hygiene Data'!I15)))</f>
        <v/>
      </c>
    </row>
    <row xmlns:x14ac="http://schemas.microsoft.com/office/spreadsheetml/2009/9/ac" r="22" x14ac:dyDescent="0.2">
      <c r="A22" s="31" t="str">
        <f ca="true">+IF(OFFSET('Water Data'!$B$2,0,10*ROW('Water Data'!E16))="","",OFFSET('Water Data'!$B$2,0,10*ROW('Water Data'!E16)))</f>
        <v/>
      </c>
      <c r="B22" s="31" t="str">
        <f ca="true">+IF(OFFSET('Water Data'!$C$2,0,10*ROW('Water Data'!F16))="","",OFFSET('Water Data'!$C$2,0,10*ROW('Water Data'!F16)))</f>
        <v/>
      </c>
      <c r="C22" s="325" t="str">
        <f t="shared" ca="true" si="0"/>
        <v/>
      </c>
      <c r="D22" s="8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9"/>
      <c r="BS22" s="269" t="str">
        <f ca="true">+IF(OFFSET('Water Data'!$D$27,0,10*ROW('Water Data'!D16))="","",OFFSET('Water Data'!$D$27,0,10*ROW('Water Data'!D16)))</f>
        <v/>
      </c>
      <c r="BT22" s="269" t="str">
        <f ca="true">+IF(OFFSET('Water Data'!$D$28,0,10*ROW('Water Data'!D16))="","",OFFSET('Water Data'!$D$28,0,10*ROW('Water Data'!D16)))</f>
        <v/>
      </c>
      <c r="BU22" s="269" t="str">
        <f ca="true">+IF(OFFSET('Water Data'!$D$29,0,10*ROW('Water Data'!D16))="","",OFFSET('Water Data'!$D$29,0,10*ROW('Water Data'!D16)))</f>
        <v/>
      </c>
      <c r="BV22" s="269" t="str">
        <f ca="true">+IF(OFFSET('Water Data'!$E$27,0,10*ROW('Water Data'!E16))="","",OFFSET('Water Data'!$E$27,0,10*ROW('Water Data'!E16)))</f>
        <v/>
      </c>
      <c r="BW22" s="269" t="str">
        <f ca="true">+IF(OFFSET('Water Data'!$E$28,0,10*ROW('Water Data'!E16))="","",OFFSET('Water Data'!$E$28,0,10*ROW('Water Data'!E16)))</f>
        <v/>
      </c>
      <c r="BX22" s="269" t="str">
        <f ca="true">+IF(OFFSET('Water Data'!$E$29,0,10*ROW('Water Data'!E16))="","",OFFSET('Water Data'!$E$29,0,10*ROW('Water Data'!E16)))</f>
        <v/>
      </c>
      <c r="BY22" s="269" t="str">
        <f ca="true">+IF(OFFSET('Water Data'!$F$27,0,10*ROW('Water Data'!F16))="","",OFFSET('Water Data'!$F$27,0,10*ROW('Water Data'!F16)))</f>
        <v/>
      </c>
      <c r="BZ22" s="269" t="str">
        <f ca="true">+IF(OFFSET('Water Data'!$F$28,0,10*ROW('Water Data'!F16))="","",OFFSET('Water Data'!$F$28,0,10*ROW('Water Data'!F16)))</f>
        <v/>
      </c>
      <c r="CA22" s="269" t="str">
        <f ca="true">+IF(OFFSET('Water Data'!$F$29,0,10*ROW('Water Data'!F16))="","",OFFSET('Water Data'!$F$29,0,10*ROW('Water Data'!F16)))</f>
        <v/>
      </c>
      <c r="CB22" s="269" t="str">
        <f ca="true">+IF(OFFSET('Water Data'!$G$27,0,10*ROW('Water Data'!G16))="","",OFFSET('Water Data'!$G$27,0,10*ROW('Water Data'!G16)))</f>
        <v/>
      </c>
      <c r="CC22" s="269" t="str">
        <f ca="true">+IF(OFFSET('Water Data'!$G$28,0,10*ROW('Water Data'!G16))="","",OFFSET('Water Data'!$G$28,0,10*ROW('Water Data'!G16)))</f>
        <v/>
      </c>
      <c r="CD22" s="269" t="str">
        <f ca="true">+IF(OFFSET('Water Data'!$G$29,0,10*ROW('Water Data'!G16))="","",OFFSET('Water Data'!$G$29,0,10*ROW('Water Data'!G16)))</f>
        <v/>
      </c>
      <c r="CE22" s="269" t="str">
        <f ca="true">+IF(OFFSET('Water Data'!$H$27,0,10*ROW('Water Data'!H16))="","",OFFSET('Water Data'!$H$27,0,10*ROW('Water Data'!H16)))</f>
        <v/>
      </c>
      <c r="CF22" s="269" t="str">
        <f ca="true">+IF(OFFSET('Water Data'!$H$28,0,10*ROW('Water Data'!H16))="","",OFFSET('Water Data'!$H$28,0,10*ROW('Water Data'!H16)))</f>
        <v/>
      </c>
      <c r="CG22" s="269" t="str">
        <f ca="true">+IF(OFFSET('Water Data'!$H$29,0,10*ROW('Water Data'!H16))="","",OFFSET('Water Data'!$H$29,0,10*ROW('Water Data'!H16)))</f>
        <v/>
      </c>
      <c r="CH22" s="269" t="str">
        <f ca="true">+IF(OFFSET('Water Data'!$I$27,0,10*ROW('Water Data'!I16))="","",OFFSET('Water Data'!$I$27,0,10*ROW('Water Data'!I16)))</f>
        <v/>
      </c>
      <c r="CI22" s="269" t="str">
        <f ca="true">+IF(OFFSET('Water Data'!$I$28,0,10*ROW('Water Data'!I16))="","",OFFSET('Water Data'!$I$28,0,10*ROW('Water Data'!I16)))</f>
        <v/>
      </c>
      <c r="CJ22" s="269" t="str">
        <f ca="true">+IF(OFFSET('Water Data'!$I$29,0,10*ROW('Water Data'!I16))="","",OFFSET('Water Data'!$I$29,0,10*ROW('Water Data'!I16)))</f>
        <v/>
      </c>
      <c r="CK22" s="269" t="str">
        <f ca="true">+IF(OFFSET('Sanitation Data'!$D$28,0,10*ROW('Sanitation Data'!D16))="","",OFFSET('Sanitation Data'!$D$28,0,10*ROW('Sanitation Data'!D16)))</f>
        <v/>
      </c>
      <c r="CL22" s="269" t="str">
        <f ca="true">+IF(OFFSET('Sanitation Data'!$D$29,0,10*ROW('Sanitation Data'!D16))="","",OFFSET('Sanitation Data'!$D$29,0,10*ROW('Sanitation Data'!D16)))</f>
        <v/>
      </c>
      <c r="CM22" s="269" t="str">
        <f ca="true">+IF(OFFSET('Sanitation Data'!$D$30,0,10*ROW('Sanitation Data'!D16))="","",OFFSET('Sanitation Data'!$D$30,0,10*ROW('Sanitation Data'!D16)))</f>
        <v/>
      </c>
      <c r="CN22" s="269" t="str">
        <f ca="true">+IF(OFFSET('Sanitation Data'!$D$31,0,10*ROW('Sanitation Data'!D16))="","",OFFSET('Sanitation Data'!$D$31,0,10*ROW('Sanitation Data'!D16)))</f>
        <v/>
      </c>
      <c r="CO22" s="269" t="str">
        <f ca="true">+IF(OFFSET('Sanitation Data'!$D$32,0,10*ROW('Sanitation Data'!D16))="","",OFFSET('Sanitation Data'!$D$32,0,10*ROW('Sanitation Data'!D16)))</f>
        <v/>
      </c>
      <c r="CP22" s="269" t="str">
        <f ca="true">+IF(OFFSET('Sanitation Data'!$E$28,0,10*ROW('Sanitation Data'!E16))="","",OFFSET('Sanitation Data'!$E$28,0,10*ROW('Sanitation Data'!E16)))</f>
        <v/>
      </c>
      <c r="CQ22" s="269" t="str">
        <f ca="true">+IF(OFFSET('Sanitation Data'!$E$29,0,10*ROW('Sanitation Data'!E16))="","",OFFSET('Sanitation Data'!$E$29,0,10*ROW('Sanitation Data'!E16)))</f>
        <v/>
      </c>
      <c r="CR22" s="269" t="str">
        <f ca="true">+IF(OFFSET('Sanitation Data'!$E$30,0,10*ROW('Sanitation Data'!E16))="","",OFFSET('Sanitation Data'!$E$30,0,10*ROW('Sanitation Data'!E16)))</f>
        <v/>
      </c>
      <c r="CS22" s="269" t="str">
        <f ca="true">+IF(OFFSET('Sanitation Data'!$E$31,0,10*ROW('Sanitation Data'!E16))="","",OFFSET('Sanitation Data'!$E$31,0,10*ROW('Sanitation Data'!E16)))</f>
        <v/>
      </c>
      <c r="CT22" s="269" t="str">
        <f ca="true">+IF(OFFSET('Sanitation Data'!$E$32,0,10*ROW('Sanitation Data'!E16))="","",OFFSET('Sanitation Data'!$E$32,0,10*ROW('Sanitation Data'!E16)))</f>
        <v/>
      </c>
      <c r="CU22" s="269" t="str">
        <f ca="true">+IF(OFFSET('Sanitation Data'!$F$28,0,10*ROW('Sanitation Data'!F16))="","",OFFSET('Sanitation Data'!$F$28,0,10*ROW('Sanitation Data'!F16)))</f>
        <v/>
      </c>
      <c r="CV22" s="269" t="str">
        <f ca="true">+IF(OFFSET('Sanitation Data'!$F$29,0,10*ROW('Sanitation Data'!F16))="","",OFFSET('Sanitation Data'!$F$29,0,10*ROW('Sanitation Data'!F16)))</f>
        <v/>
      </c>
      <c r="CW22" s="269" t="str">
        <f ca="true">+IF(OFFSET('Sanitation Data'!$F$30,0,10*ROW('Sanitation Data'!F16))="","",OFFSET('Sanitation Data'!$F$30,0,10*ROW('Sanitation Data'!F16)))</f>
        <v/>
      </c>
      <c r="CX22" s="269" t="str">
        <f ca="true">+IF(OFFSET('Sanitation Data'!$F$31,0,10*ROW('Sanitation Data'!F16))="","",OFFSET('Sanitation Data'!$F$31,0,10*ROW('Sanitation Data'!F16)))</f>
        <v/>
      </c>
      <c r="CY22" s="269" t="str">
        <f ca="true">+IF(OFFSET('Sanitation Data'!$F$32,0,10*ROW('Sanitation Data'!F16))="","",OFFSET('Sanitation Data'!$F$32,0,10*ROW('Sanitation Data'!F16)))</f>
        <v/>
      </c>
      <c r="CZ22" s="269" t="str">
        <f ca="true">+IF(OFFSET('Sanitation Data'!$G$28,0,10*ROW('Sanitation Data'!G16))="","",OFFSET('Sanitation Data'!$G$28,0,10*ROW('Sanitation Data'!G16)))</f>
        <v/>
      </c>
      <c r="DA22" s="269" t="str">
        <f ca="true">+IF(OFFSET('Sanitation Data'!$G$29,0,10*ROW('Sanitation Data'!G16))="","",OFFSET('Sanitation Data'!$G$29,0,10*ROW('Sanitation Data'!G16)))</f>
        <v/>
      </c>
      <c r="DB22" s="269" t="str">
        <f ca="true">+IF(OFFSET('Sanitation Data'!$G$30,0,10*ROW('Sanitation Data'!G16))="","",OFFSET('Sanitation Data'!$G$30,0,10*ROW('Sanitation Data'!G16)))</f>
        <v/>
      </c>
      <c r="DC22" s="269" t="str">
        <f ca="true">+IF(OFFSET('Sanitation Data'!$G$31,0,10*ROW('Sanitation Data'!G16))="","",OFFSET('Sanitation Data'!$G$31,0,10*ROW('Sanitation Data'!G16)))</f>
        <v/>
      </c>
      <c r="DD22" s="269" t="str">
        <f ca="true">+IF(OFFSET('Sanitation Data'!$G$32,0,10*ROW('Sanitation Data'!G16))="","",OFFSET('Sanitation Data'!$G$32,0,10*ROW('Sanitation Data'!G16)))</f>
        <v/>
      </c>
      <c r="DE22" s="269" t="str">
        <f ca="true">+IF(OFFSET('Sanitation Data'!$H$28,0,10*ROW('Sanitation Data'!H16))="","",OFFSET('Sanitation Data'!$H$28,0,10*ROW('Sanitation Data'!H16)))</f>
        <v/>
      </c>
      <c r="DF22" s="269" t="str">
        <f ca="true">+IF(OFFSET('Sanitation Data'!$H$29,0,10*ROW('Sanitation Data'!H16))="","",OFFSET('Sanitation Data'!$H$29,0,10*ROW('Sanitation Data'!H16)))</f>
        <v/>
      </c>
      <c r="DG22" s="269" t="str">
        <f ca="true">+IF(OFFSET('Sanitation Data'!$H$30,0,10*ROW('Sanitation Data'!H16))="","",OFFSET('Sanitation Data'!$H$30,0,10*ROW('Sanitation Data'!H16)))</f>
        <v/>
      </c>
      <c r="DH22" s="269" t="str">
        <f ca="true">+IF(OFFSET('Sanitation Data'!$H$31,0,10*ROW('Sanitation Data'!H16))="","",OFFSET('Sanitation Data'!$H$31,0,10*ROW('Sanitation Data'!H16)))</f>
        <v/>
      </c>
      <c r="DI22" s="269" t="str">
        <f ca="true">+IF(OFFSET('Sanitation Data'!$H$32,0,10*ROW('Sanitation Data'!H16))="","",OFFSET('Sanitation Data'!$H$32,0,10*ROW('Sanitation Data'!H16)))</f>
        <v/>
      </c>
      <c r="DJ22" s="269" t="str">
        <f ca="true">+IF(OFFSET('Sanitation Data'!$I$28,0,10*ROW('Sanitation Data'!I16))="","",OFFSET('Sanitation Data'!$I$28,0,10*ROW('Sanitation Data'!I16)))</f>
        <v/>
      </c>
      <c r="DK22" s="269" t="str">
        <f ca="true">+IF(OFFSET('Sanitation Data'!$I$29,0,10*ROW('Sanitation Data'!I16))="","",OFFSET('Sanitation Data'!$I$29,0,10*ROW('Sanitation Data'!I16)))</f>
        <v/>
      </c>
      <c r="DL22" s="269" t="str">
        <f ca="true">+IF(OFFSET('Sanitation Data'!$I$30,0,10*ROW('Sanitation Data'!I16))="","",OFFSET('Sanitation Data'!$I$30,0,10*ROW('Sanitation Data'!I16)))</f>
        <v/>
      </c>
      <c r="DM22" s="269" t="str">
        <f ca="true">+IF(OFFSET('Sanitation Data'!$I$31,0,10*ROW('Sanitation Data'!I16))="","",OFFSET('Sanitation Data'!$I$31,0,10*ROW('Sanitation Data'!I16)))</f>
        <v/>
      </c>
      <c r="DN22" s="269" t="str">
        <f ca="true">+IF(OFFSET('Sanitation Data'!$I$32,0,10*ROW('Sanitation Data'!I16))="","",OFFSET('Sanitation Data'!$I$32,0,10*ROW('Sanitation Data'!I16)))</f>
        <v/>
      </c>
      <c r="DO22" s="269" t="str">
        <f ca="true">+IF(OFFSET('Hygiene Data'!$D$11,0,10*ROW('Hygiene Data'!D16))="","",OFFSET('Hygiene Data'!$D$11,0,10*ROW('Hygiene Data'!D16)))</f>
        <v/>
      </c>
      <c r="DP22" s="269" t="str">
        <f ca="true">+IF(OFFSET('Hygiene Data'!$D$12,0,10*ROW('Hygiene Data'!D16))="","",OFFSET('Hygiene Data'!$D$12,0,10*ROW('Hygiene Data'!D16)))</f>
        <v/>
      </c>
      <c r="DQ22" s="269" t="str">
        <f ca="true">+IF(OFFSET('Hygiene Data'!$D$13,0,10*ROW('Hygiene Data'!D16))="","",OFFSET('Hygiene Data'!$D$13,0,10*ROW('Hygiene Data'!D16)))</f>
        <v/>
      </c>
      <c r="DR22" s="269" t="str">
        <f ca="true">+IF(OFFSET('Hygiene Data'!$E$11,0,10*ROW('Hygiene Data'!E16))="","",OFFSET('Hygiene Data'!$E$11,0,10*ROW('Hygiene Data'!E16)))</f>
        <v/>
      </c>
      <c r="DS22" s="269" t="str">
        <f ca="true">+IF(OFFSET('Hygiene Data'!$E$12,0,10*ROW('Hygiene Data'!E16))="","",OFFSET('Hygiene Data'!$E$12,0,10*ROW('Hygiene Data'!E16)))</f>
        <v/>
      </c>
      <c r="DT22" s="269" t="str">
        <f ca="true">+IF(OFFSET('Hygiene Data'!$E$13,0,10*ROW('Hygiene Data'!E16))="","",OFFSET('Hygiene Data'!$E$13,0,10*ROW('Hygiene Data'!E16)))</f>
        <v/>
      </c>
      <c r="DU22" s="269" t="str">
        <f ca="true">+IF(OFFSET('Hygiene Data'!$F$11,0,10*ROW('Hygiene Data'!F16))="","",OFFSET('Hygiene Data'!$F$11,0,10*ROW('Hygiene Data'!F16)))</f>
        <v/>
      </c>
      <c r="DV22" s="269" t="str">
        <f ca="true">+IF(OFFSET('Hygiene Data'!$F$12,0,10*ROW('Hygiene Data'!F16))="","",OFFSET('Hygiene Data'!$F$12,0,10*ROW('Hygiene Data'!F16)))</f>
        <v/>
      </c>
      <c r="DW22" s="269" t="str">
        <f ca="true">+IF(OFFSET('Hygiene Data'!$F$13,0,10*ROW('Hygiene Data'!F16))="","",OFFSET('Hygiene Data'!$F$13,0,10*ROW('Hygiene Data'!F16)))</f>
        <v/>
      </c>
      <c r="DX22" s="269" t="str">
        <f ca="true">+IF(OFFSET('Hygiene Data'!$G$11,0,10*ROW('Hygiene Data'!G16))="","",OFFSET('Hygiene Data'!$G$11,0,10*ROW('Hygiene Data'!G16)))</f>
        <v/>
      </c>
      <c r="DY22" s="269" t="str">
        <f ca="true">+IF(OFFSET('Hygiene Data'!$G$12,0,10*ROW('Hygiene Data'!G16))="","",OFFSET('Hygiene Data'!$G$12,0,10*ROW('Hygiene Data'!G16)))</f>
        <v/>
      </c>
      <c r="DZ22" s="269" t="str">
        <f ca="true">+IF(OFFSET('Hygiene Data'!$G$13,0,10*ROW('Hygiene Data'!G16))="","",OFFSET('Hygiene Data'!$G$13,0,10*ROW('Hygiene Data'!G16)))</f>
        <v/>
      </c>
      <c r="EA22" s="269" t="str">
        <f ca="true">+IF(OFFSET('Hygiene Data'!$H$11,0,10*ROW('Hygiene Data'!H16))="","",OFFSET('Hygiene Data'!$H$11,0,10*ROW('Hygiene Data'!H16)))</f>
        <v/>
      </c>
      <c r="EB22" s="269" t="str">
        <f ca="true">+IF(OFFSET('Hygiene Data'!$H$12,0,10*ROW('Hygiene Data'!H16))="","",OFFSET('Hygiene Data'!$H$12,0,10*ROW('Hygiene Data'!H16)))</f>
        <v/>
      </c>
      <c r="EC22" s="269" t="str">
        <f ca="true">+IF(OFFSET('Hygiene Data'!$H$13,0,10*ROW('Hygiene Data'!H16))="","",OFFSET('Hygiene Data'!$H$13,0,10*ROW('Hygiene Data'!H16)))</f>
        <v/>
      </c>
      <c r="ED22" s="269" t="str">
        <f ca="true">+IF(OFFSET('Hygiene Data'!$I$11,0,10*ROW('Hygiene Data'!I16))="","",OFFSET('Hygiene Data'!$I$11,0,10*ROW('Hygiene Data'!I16)))</f>
        <v/>
      </c>
      <c r="EE22" s="269" t="str">
        <f ca="true">+IF(OFFSET('Hygiene Data'!$I$12,0,10*ROW('Hygiene Data'!I16))="","",OFFSET('Hygiene Data'!$I$12,0,10*ROW('Hygiene Data'!I16)))</f>
        <v/>
      </c>
      <c r="EF22" s="269" t="str">
        <f ca="true">+IF(OFFSET('Hygiene Data'!$I$13,0,10*ROW('Hygiene Data'!I16))="","",OFFSET('Hygiene Data'!$I$13,0,10*ROW('Hygiene Data'!I16)))</f>
        <v/>
      </c>
    </row>
    <row xmlns:x14ac="http://schemas.microsoft.com/office/spreadsheetml/2009/9/ac" r="23" x14ac:dyDescent="0.2">
      <c r="A23" s="31" t="str">
        <f ca="true">+IF(OFFSET('Water Data'!$B$2,0,10*ROW('Water Data'!E17))="","",OFFSET('Water Data'!$B$2,0,10*ROW('Water Data'!E17)))</f>
        <v/>
      </c>
      <c r="B23" s="31" t="str">
        <f ca="true">+IF(OFFSET('Water Data'!$C$2,0,10*ROW('Water Data'!F17))="","",OFFSET('Water Data'!$C$2,0,10*ROW('Water Data'!F17)))</f>
        <v/>
      </c>
      <c r="C23" s="325" t="str">
        <f t="shared" ca="true" si="0"/>
        <v/>
      </c>
      <c r="D23" s="8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9"/>
      <c r="BS23" s="269" t="str">
        <f ca="true">+IF(OFFSET('Water Data'!$D$27,0,10*ROW('Water Data'!D17))="","",OFFSET('Water Data'!$D$27,0,10*ROW('Water Data'!D17)))</f>
        <v/>
      </c>
      <c r="BT23" s="269" t="str">
        <f ca="true">+IF(OFFSET('Water Data'!$D$28,0,10*ROW('Water Data'!D17))="","",OFFSET('Water Data'!$D$28,0,10*ROW('Water Data'!D17)))</f>
        <v/>
      </c>
      <c r="BU23" s="269" t="str">
        <f ca="true">+IF(OFFSET('Water Data'!$D$29,0,10*ROW('Water Data'!D17))="","",OFFSET('Water Data'!$D$29,0,10*ROW('Water Data'!D17)))</f>
        <v/>
      </c>
      <c r="BV23" s="269" t="str">
        <f ca="true">+IF(OFFSET('Water Data'!$E$27,0,10*ROW('Water Data'!E17))="","",OFFSET('Water Data'!$E$27,0,10*ROW('Water Data'!E17)))</f>
        <v/>
      </c>
      <c r="BW23" s="269" t="str">
        <f ca="true">+IF(OFFSET('Water Data'!$E$28,0,10*ROW('Water Data'!E17))="","",OFFSET('Water Data'!$E$28,0,10*ROW('Water Data'!E17)))</f>
        <v/>
      </c>
      <c r="BX23" s="269" t="str">
        <f ca="true">+IF(OFFSET('Water Data'!$E$29,0,10*ROW('Water Data'!E17))="","",OFFSET('Water Data'!$E$29,0,10*ROW('Water Data'!E17)))</f>
        <v/>
      </c>
      <c r="BY23" s="269" t="str">
        <f ca="true">+IF(OFFSET('Water Data'!$F$27,0,10*ROW('Water Data'!F17))="","",OFFSET('Water Data'!$F$27,0,10*ROW('Water Data'!F17)))</f>
        <v/>
      </c>
      <c r="BZ23" s="269" t="str">
        <f ca="true">+IF(OFFSET('Water Data'!$F$28,0,10*ROW('Water Data'!F17))="","",OFFSET('Water Data'!$F$28,0,10*ROW('Water Data'!F17)))</f>
        <v/>
      </c>
      <c r="CA23" s="269" t="str">
        <f ca="true">+IF(OFFSET('Water Data'!$F$29,0,10*ROW('Water Data'!F17))="","",OFFSET('Water Data'!$F$29,0,10*ROW('Water Data'!F17)))</f>
        <v/>
      </c>
      <c r="CB23" s="269" t="str">
        <f ca="true">+IF(OFFSET('Water Data'!$G$27,0,10*ROW('Water Data'!G17))="","",OFFSET('Water Data'!$G$27,0,10*ROW('Water Data'!G17)))</f>
        <v/>
      </c>
      <c r="CC23" s="269" t="str">
        <f ca="true">+IF(OFFSET('Water Data'!$G$28,0,10*ROW('Water Data'!G17))="","",OFFSET('Water Data'!$G$28,0,10*ROW('Water Data'!G17)))</f>
        <v/>
      </c>
      <c r="CD23" s="269" t="str">
        <f ca="true">+IF(OFFSET('Water Data'!$G$29,0,10*ROW('Water Data'!G17))="","",OFFSET('Water Data'!$G$29,0,10*ROW('Water Data'!G17)))</f>
        <v/>
      </c>
      <c r="CE23" s="269" t="str">
        <f ca="true">+IF(OFFSET('Water Data'!$H$27,0,10*ROW('Water Data'!H17))="","",OFFSET('Water Data'!$H$27,0,10*ROW('Water Data'!H17)))</f>
        <v/>
      </c>
      <c r="CF23" s="269" t="str">
        <f ca="true">+IF(OFFSET('Water Data'!$H$28,0,10*ROW('Water Data'!H17))="","",OFFSET('Water Data'!$H$28,0,10*ROW('Water Data'!H17)))</f>
        <v/>
      </c>
      <c r="CG23" s="269" t="str">
        <f ca="true">+IF(OFFSET('Water Data'!$H$29,0,10*ROW('Water Data'!H17))="","",OFFSET('Water Data'!$H$29,0,10*ROW('Water Data'!H17)))</f>
        <v/>
      </c>
      <c r="CH23" s="269" t="str">
        <f ca="true">+IF(OFFSET('Water Data'!$I$27,0,10*ROW('Water Data'!I17))="","",OFFSET('Water Data'!$I$27,0,10*ROW('Water Data'!I17)))</f>
        <v/>
      </c>
      <c r="CI23" s="269" t="str">
        <f ca="true">+IF(OFFSET('Water Data'!$I$28,0,10*ROW('Water Data'!I17))="","",OFFSET('Water Data'!$I$28,0,10*ROW('Water Data'!I17)))</f>
        <v/>
      </c>
      <c r="CJ23" s="269" t="str">
        <f ca="true">+IF(OFFSET('Water Data'!$I$29,0,10*ROW('Water Data'!I17))="","",OFFSET('Water Data'!$I$29,0,10*ROW('Water Data'!I17)))</f>
        <v/>
      </c>
      <c r="CK23" s="269" t="str">
        <f ca="true">+IF(OFFSET('Sanitation Data'!$D$28,0,10*ROW('Sanitation Data'!D17))="","",OFFSET('Sanitation Data'!$D$28,0,10*ROW('Sanitation Data'!D17)))</f>
        <v/>
      </c>
      <c r="CL23" s="269" t="str">
        <f ca="true">+IF(OFFSET('Sanitation Data'!$D$29,0,10*ROW('Sanitation Data'!D17))="","",OFFSET('Sanitation Data'!$D$29,0,10*ROW('Sanitation Data'!D17)))</f>
        <v/>
      </c>
      <c r="CM23" s="269" t="str">
        <f ca="true">+IF(OFFSET('Sanitation Data'!$D$30,0,10*ROW('Sanitation Data'!D17))="","",OFFSET('Sanitation Data'!$D$30,0,10*ROW('Sanitation Data'!D17)))</f>
        <v/>
      </c>
      <c r="CN23" s="269" t="str">
        <f ca="true">+IF(OFFSET('Sanitation Data'!$D$31,0,10*ROW('Sanitation Data'!D17))="","",OFFSET('Sanitation Data'!$D$31,0,10*ROW('Sanitation Data'!D17)))</f>
        <v/>
      </c>
      <c r="CO23" s="269" t="str">
        <f ca="true">+IF(OFFSET('Sanitation Data'!$D$32,0,10*ROW('Sanitation Data'!D17))="","",OFFSET('Sanitation Data'!$D$32,0,10*ROW('Sanitation Data'!D17)))</f>
        <v/>
      </c>
      <c r="CP23" s="269" t="str">
        <f ca="true">+IF(OFFSET('Sanitation Data'!$E$28,0,10*ROW('Sanitation Data'!E17))="","",OFFSET('Sanitation Data'!$E$28,0,10*ROW('Sanitation Data'!E17)))</f>
        <v/>
      </c>
      <c r="CQ23" s="269" t="str">
        <f ca="true">+IF(OFFSET('Sanitation Data'!$E$29,0,10*ROW('Sanitation Data'!E17))="","",OFFSET('Sanitation Data'!$E$29,0,10*ROW('Sanitation Data'!E17)))</f>
        <v/>
      </c>
      <c r="CR23" s="269" t="str">
        <f ca="true">+IF(OFFSET('Sanitation Data'!$E$30,0,10*ROW('Sanitation Data'!E17))="","",OFFSET('Sanitation Data'!$E$30,0,10*ROW('Sanitation Data'!E17)))</f>
        <v/>
      </c>
      <c r="CS23" s="269" t="str">
        <f ca="true">+IF(OFFSET('Sanitation Data'!$E$31,0,10*ROW('Sanitation Data'!E17))="","",OFFSET('Sanitation Data'!$E$31,0,10*ROW('Sanitation Data'!E17)))</f>
        <v/>
      </c>
      <c r="CT23" s="269" t="str">
        <f ca="true">+IF(OFFSET('Sanitation Data'!$E$32,0,10*ROW('Sanitation Data'!E17))="","",OFFSET('Sanitation Data'!$E$32,0,10*ROW('Sanitation Data'!E17)))</f>
        <v/>
      </c>
      <c r="CU23" s="269" t="str">
        <f ca="true">+IF(OFFSET('Sanitation Data'!$F$28,0,10*ROW('Sanitation Data'!F17))="","",OFFSET('Sanitation Data'!$F$28,0,10*ROW('Sanitation Data'!F17)))</f>
        <v/>
      </c>
      <c r="CV23" s="269" t="str">
        <f ca="true">+IF(OFFSET('Sanitation Data'!$F$29,0,10*ROW('Sanitation Data'!F17))="","",OFFSET('Sanitation Data'!$F$29,0,10*ROW('Sanitation Data'!F17)))</f>
        <v/>
      </c>
      <c r="CW23" s="269" t="str">
        <f ca="true">+IF(OFFSET('Sanitation Data'!$F$30,0,10*ROW('Sanitation Data'!F17))="","",OFFSET('Sanitation Data'!$F$30,0,10*ROW('Sanitation Data'!F17)))</f>
        <v/>
      </c>
      <c r="CX23" s="269" t="str">
        <f ca="true">+IF(OFFSET('Sanitation Data'!$F$31,0,10*ROW('Sanitation Data'!F17))="","",OFFSET('Sanitation Data'!$F$31,0,10*ROW('Sanitation Data'!F17)))</f>
        <v/>
      </c>
      <c r="CY23" s="269" t="str">
        <f ca="true">+IF(OFFSET('Sanitation Data'!$F$32,0,10*ROW('Sanitation Data'!F17))="","",OFFSET('Sanitation Data'!$F$32,0,10*ROW('Sanitation Data'!F17)))</f>
        <v/>
      </c>
      <c r="CZ23" s="269" t="str">
        <f ca="true">+IF(OFFSET('Sanitation Data'!$G$28,0,10*ROW('Sanitation Data'!G17))="","",OFFSET('Sanitation Data'!$G$28,0,10*ROW('Sanitation Data'!G17)))</f>
        <v/>
      </c>
      <c r="DA23" s="269" t="str">
        <f ca="true">+IF(OFFSET('Sanitation Data'!$G$29,0,10*ROW('Sanitation Data'!G17))="","",OFFSET('Sanitation Data'!$G$29,0,10*ROW('Sanitation Data'!G17)))</f>
        <v/>
      </c>
      <c r="DB23" s="269" t="str">
        <f ca="true">+IF(OFFSET('Sanitation Data'!$G$30,0,10*ROW('Sanitation Data'!G17))="","",OFFSET('Sanitation Data'!$G$30,0,10*ROW('Sanitation Data'!G17)))</f>
        <v/>
      </c>
      <c r="DC23" s="269" t="str">
        <f ca="true">+IF(OFFSET('Sanitation Data'!$G$31,0,10*ROW('Sanitation Data'!G17))="","",OFFSET('Sanitation Data'!$G$31,0,10*ROW('Sanitation Data'!G17)))</f>
        <v/>
      </c>
      <c r="DD23" s="269" t="str">
        <f ca="true">+IF(OFFSET('Sanitation Data'!$G$32,0,10*ROW('Sanitation Data'!G17))="","",OFFSET('Sanitation Data'!$G$32,0,10*ROW('Sanitation Data'!G17)))</f>
        <v/>
      </c>
      <c r="DE23" s="269" t="str">
        <f ca="true">+IF(OFFSET('Sanitation Data'!$H$28,0,10*ROW('Sanitation Data'!H17))="","",OFFSET('Sanitation Data'!$H$28,0,10*ROW('Sanitation Data'!H17)))</f>
        <v/>
      </c>
      <c r="DF23" s="269" t="str">
        <f ca="true">+IF(OFFSET('Sanitation Data'!$H$29,0,10*ROW('Sanitation Data'!H17))="","",OFFSET('Sanitation Data'!$H$29,0,10*ROW('Sanitation Data'!H17)))</f>
        <v/>
      </c>
      <c r="DG23" s="269" t="str">
        <f ca="true">+IF(OFFSET('Sanitation Data'!$H$30,0,10*ROW('Sanitation Data'!H17))="","",OFFSET('Sanitation Data'!$H$30,0,10*ROW('Sanitation Data'!H17)))</f>
        <v/>
      </c>
      <c r="DH23" s="269" t="str">
        <f ca="true">+IF(OFFSET('Sanitation Data'!$H$31,0,10*ROW('Sanitation Data'!H17))="","",OFFSET('Sanitation Data'!$H$31,0,10*ROW('Sanitation Data'!H17)))</f>
        <v/>
      </c>
      <c r="DI23" s="269" t="str">
        <f ca="true">+IF(OFFSET('Sanitation Data'!$H$32,0,10*ROW('Sanitation Data'!H17))="","",OFFSET('Sanitation Data'!$H$32,0,10*ROW('Sanitation Data'!H17)))</f>
        <v/>
      </c>
      <c r="DJ23" s="269" t="str">
        <f ca="true">+IF(OFFSET('Sanitation Data'!$I$28,0,10*ROW('Sanitation Data'!I17))="","",OFFSET('Sanitation Data'!$I$28,0,10*ROW('Sanitation Data'!I17)))</f>
        <v/>
      </c>
      <c r="DK23" s="269" t="str">
        <f ca="true">+IF(OFFSET('Sanitation Data'!$I$29,0,10*ROW('Sanitation Data'!I17))="","",OFFSET('Sanitation Data'!$I$29,0,10*ROW('Sanitation Data'!I17)))</f>
        <v/>
      </c>
      <c r="DL23" s="269" t="str">
        <f ca="true">+IF(OFFSET('Sanitation Data'!$I$30,0,10*ROW('Sanitation Data'!I17))="","",OFFSET('Sanitation Data'!$I$30,0,10*ROW('Sanitation Data'!I17)))</f>
        <v/>
      </c>
      <c r="DM23" s="269" t="str">
        <f ca="true">+IF(OFFSET('Sanitation Data'!$I$31,0,10*ROW('Sanitation Data'!I17))="","",OFFSET('Sanitation Data'!$I$31,0,10*ROW('Sanitation Data'!I17)))</f>
        <v/>
      </c>
      <c r="DN23" s="269" t="str">
        <f ca="true">+IF(OFFSET('Sanitation Data'!$I$32,0,10*ROW('Sanitation Data'!I17))="","",OFFSET('Sanitation Data'!$I$32,0,10*ROW('Sanitation Data'!I17)))</f>
        <v/>
      </c>
      <c r="DO23" s="269" t="str">
        <f ca="true">+IF(OFFSET('Hygiene Data'!$D$11,0,10*ROW('Hygiene Data'!D17))="","",OFFSET('Hygiene Data'!$D$11,0,10*ROW('Hygiene Data'!D17)))</f>
        <v/>
      </c>
      <c r="DP23" s="269" t="str">
        <f ca="true">+IF(OFFSET('Hygiene Data'!$D$12,0,10*ROW('Hygiene Data'!D17))="","",OFFSET('Hygiene Data'!$D$12,0,10*ROW('Hygiene Data'!D17)))</f>
        <v/>
      </c>
      <c r="DQ23" s="269" t="str">
        <f ca="true">+IF(OFFSET('Hygiene Data'!$D$13,0,10*ROW('Hygiene Data'!D17))="","",OFFSET('Hygiene Data'!$D$13,0,10*ROW('Hygiene Data'!D17)))</f>
        <v/>
      </c>
      <c r="DR23" s="269" t="str">
        <f ca="true">+IF(OFFSET('Hygiene Data'!$E$11,0,10*ROW('Hygiene Data'!E17))="","",OFFSET('Hygiene Data'!$E$11,0,10*ROW('Hygiene Data'!E17)))</f>
        <v/>
      </c>
      <c r="DS23" s="269" t="str">
        <f ca="true">+IF(OFFSET('Hygiene Data'!$E$12,0,10*ROW('Hygiene Data'!E17))="","",OFFSET('Hygiene Data'!$E$12,0,10*ROW('Hygiene Data'!E17)))</f>
        <v/>
      </c>
      <c r="DT23" s="269" t="str">
        <f ca="true">+IF(OFFSET('Hygiene Data'!$E$13,0,10*ROW('Hygiene Data'!E17))="","",OFFSET('Hygiene Data'!$E$13,0,10*ROW('Hygiene Data'!E17)))</f>
        <v/>
      </c>
      <c r="DU23" s="269" t="str">
        <f ca="true">+IF(OFFSET('Hygiene Data'!$F$11,0,10*ROW('Hygiene Data'!F17))="","",OFFSET('Hygiene Data'!$F$11,0,10*ROW('Hygiene Data'!F17)))</f>
        <v/>
      </c>
      <c r="DV23" s="269" t="str">
        <f ca="true">+IF(OFFSET('Hygiene Data'!$F$12,0,10*ROW('Hygiene Data'!F17))="","",OFFSET('Hygiene Data'!$F$12,0,10*ROW('Hygiene Data'!F17)))</f>
        <v/>
      </c>
      <c r="DW23" s="269" t="str">
        <f ca="true">+IF(OFFSET('Hygiene Data'!$F$13,0,10*ROW('Hygiene Data'!F17))="","",OFFSET('Hygiene Data'!$F$13,0,10*ROW('Hygiene Data'!F17)))</f>
        <v/>
      </c>
      <c r="DX23" s="269" t="str">
        <f ca="true">+IF(OFFSET('Hygiene Data'!$G$11,0,10*ROW('Hygiene Data'!G17))="","",OFFSET('Hygiene Data'!$G$11,0,10*ROW('Hygiene Data'!G17)))</f>
        <v/>
      </c>
      <c r="DY23" s="269" t="str">
        <f ca="true">+IF(OFFSET('Hygiene Data'!$G$12,0,10*ROW('Hygiene Data'!G17))="","",OFFSET('Hygiene Data'!$G$12,0,10*ROW('Hygiene Data'!G17)))</f>
        <v/>
      </c>
      <c r="DZ23" s="269" t="str">
        <f ca="true">+IF(OFFSET('Hygiene Data'!$G$13,0,10*ROW('Hygiene Data'!G17))="","",OFFSET('Hygiene Data'!$G$13,0,10*ROW('Hygiene Data'!G17)))</f>
        <v/>
      </c>
      <c r="EA23" s="269" t="str">
        <f ca="true">+IF(OFFSET('Hygiene Data'!$H$11,0,10*ROW('Hygiene Data'!H17))="","",OFFSET('Hygiene Data'!$H$11,0,10*ROW('Hygiene Data'!H17)))</f>
        <v/>
      </c>
      <c r="EB23" s="269" t="str">
        <f ca="true">+IF(OFFSET('Hygiene Data'!$H$12,0,10*ROW('Hygiene Data'!H17))="","",OFFSET('Hygiene Data'!$H$12,0,10*ROW('Hygiene Data'!H17)))</f>
        <v/>
      </c>
      <c r="EC23" s="269" t="str">
        <f ca="true">+IF(OFFSET('Hygiene Data'!$H$13,0,10*ROW('Hygiene Data'!H17))="","",OFFSET('Hygiene Data'!$H$13,0,10*ROW('Hygiene Data'!H17)))</f>
        <v/>
      </c>
      <c r="ED23" s="269" t="str">
        <f ca="true">+IF(OFFSET('Hygiene Data'!$I$11,0,10*ROW('Hygiene Data'!I17))="","",OFFSET('Hygiene Data'!$I$11,0,10*ROW('Hygiene Data'!I17)))</f>
        <v/>
      </c>
      <c r="EE23" s="269" t="str">
        <f ca="true">+IF(OFFSET('Hygiene Data'!$I$12,0,10*ROW('Hygiene Data'!I17))="","",OFFSET('Hygiene Data'!$I$12,0,10*ROW('Hygiene Data'!I17)))</f>
        <v/>
      </c>
      <c r="EF23" s="269" t="str">
        <f ca="true">+IF(OFFSET('Hygiene Data'!$I$13,0,10*ROW('Hygiene Data'!I17))="","",OFFSET('Hygiene Data'!$I$13,0,10*ROW('Hygiene Data'!I17)))</f>
        <v/>
      </c>
    </row>
    <row xmlns:x14ac="http://schemas.microsoft.com/office/spreadsheetml/2009/9/ac" r="24" x14ac:dyDescent="0.2">
      <c r="A24" s="31" t="str">
        <f ca="true">+IF(OFFSET('Water Data'!$B$2,0,10*ROW('Water Data'!E18))="","",OFFSET('Water Data'!$B$2,0,10*ROW('Water Data'!E18)))</f>
        <v/>
      </c>
      <c r="B24" s="31" t="str">
        <f ca="true">+IF(OFFSET('Water Data'!$C$2,0,10*ROW('Water Data'!F18))="","",OFFSET('Water Data'!$C$2,0,10*ROW('Water Data'!F18)))</f>
        <v/>
      </c>
      <c r="C24" s="325" t="str">
        <f t="shared" ca="true" si="0"/>
        <v/>
      </c>
      <c r="D24" s="8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9"/>
      <c r="BS24" s="269" t="str">
        <f ca="true">+IF(OFFSET('Water Data'!$D$27,0,10*ROW('Water Data'!D18))="","",OFFSET('Water Data'!$D$27,0,10*ROW('Water Data'!D18)))</f>
        <v/>
      </c>
      <c r="BT24" s="269" t="str">
        <f ca="true">+IF(OFFSET('Water Data'!$D$28,0,10*ROW('Water Data'!D18))="","",OFFSET('Water Data'!$D$28,0,10*ROW('Water Data'!D18)))</f>
        <v/>
      </c>
      <c r="BU24" s="269" t="str">
        <f ca="true">+IF(OFFSET('Water Data'!$D$29,0,10*ROW('Water Data'!D18))="","",OFFSET('Water Data'!$D$29,0,10*ROW('Water Data'!D18)))</f>
        <v/>
      </c>
      <c r="BV24" s="269" t="str">
        <f ca="true">+IF(OFFSET('Water Data'!$E$27,0,10*ROW('Water Data'!E18))="","",OFFSET('Water Data'!$E$27,0,10*ROW('Water Data'!E18)))</f>
        <v/>
      </c>
      <c r="BW24" s="269" t="str">
        <f ca="true">+IF(OFFSET('Water Data'!$E$28,0,10*ROW('Water Data'!E18))="","",OFFSET('Water Data'!$E$28,0,10*ROW('Water Data'!E18)))</f>
        <v/>
      </c>
      <c r="BX24" s="269" t="str">
        <f ca="true">+IF(OFFSET('Water Data'!$E$29,0,10*ROW('Water Data'!E18))="","",OFFSET('Water Data'!$E$29,0,10*ROW('Water Data'!E18)))</f>
        <v/>
      </c>
      <c r="BY24" s="269" t="str">
        <f ca="true">+IF(OFFSET('Water Data'!$F$27,0,10*ROW('Water Data'!F18))="","",OFFSET('Water Data'!$F$27,0,10*ROW('Water Data'!F18)))</f>
        <v/>
      </c>
      <c r="BZ24" s="269" t="str">
        <f ca="true">+IF(OFFSET('Water Data'!$F$28,0,10*ROW('Water Data'!F18))="","",OFFSET('Water Data'!$F$28,0,10*ROW('Water Data'!F18)))</f>
        <v/>
      </c>
      <c r="CA24" s="269" t="str">
        <f ca="true">+IF(OFFSET('Water Data'!$F$29,0,10*ROW('Water Data'!F18))="","",OFFSET('Water Data'!$F$29,0,10*ROW('Water Data'!F18)))</f>
        <v/>
      </c>
      <c r="CB24" s="269" t="str">
        <f ca="true">+IF(OFFSET('Water Data'!$G$27,0,10*ROW('Water Data'!G18))="","",OFFSET('Water Data'!$G$27,0,10*ROW('Water Data'!G18)))</f>
        <v/>
      </c>
      <c r="CC24" s="269" t="str">
        <f ca="true">+IF(OFFSET('Water Data'!$G$28,0,10*ROW('Water Data'!G18))="","",OFFSET('Water Data'!$G$28,0,10*ROW('Water Data'!G18)))</f>
        <v/>
      </c>
      <c r="CD24" s="269" t="str">
        <f ca="true">+IF(OFFSET('Water Data'!$G$29,0,10*ROW('Water Data'!G18))="","",OFFSET('Water Data'!$G$29,0,10*ROW('Water Data'!G18)))</f>
        <v/>
      </c>
      <c r="CE24" s="269" t="str">
        <f ca="true">+IF(OFFSET('Water Data'!$H$27,0,10*ROW('Water Data'!H18))="","",OFFSET('Water Data'!$H$27,0,10*ROW('Water Data'!H18)))</f>
        <v/>
      </c>
      <c r="CF24" s="269" t="str">
        <f ca="true">+IF(OFFSET('Water Data'!$H$28,0,10*ROW('Water Data'!H18))="","",OFFSET('Water Data'!$H$28,0,10*ROW('Water Data'!H18)))</f>
        <v/>
      </c>
      <c r="CG24" s="269" t="str">
        <f ca="true">+IF(OFFSET('Water Data'!$H$29,0,10*ROW('Water Data'!H18))="","",OFFSET('Water Data'!$H$29,0,10*ROW('Water Data'!H18)))</f>
        <v/>
      </c>
      <c r="CH24" s="269" t="str">
        <f ca="true">+IF(OFFSET('Water Data'!$I$27,0,10*ROW('Water Data'!I18))="","",OFFSET('Water Data'!$I$27,0,10*ROW('Water Data'!I18)))</f>
        <v/>
      </c>
      <c r="CI24" s="269" t="str">
        <f ca="true">+IF(OFFSET('Water Data'!$I$28,0,10*ROW('Water Data'!I18))="","",OFFSET('Water Data'!$I$28,0,10*ROW('Water Data'!I18)))</f>
        <v/>
      </c>
      <c r="CJ24" s="269" t="str">
        <f ca="true">+IF(OFFSET('Water Data'!$I$29,0,10*ROW('Water Data'!I18))="","",OFFSET('Water Data'!$I$29,0,10*ROW('Water Data'!I18)))</f>
        <v/>
      </c>
      <c r="CK24" s="269" t="str">
        <f ca="true">+IF(OFFSET('Sanitation Data'!$D$28,0,10*ROW('Sanitation Data'!D18))="","",OFFSET('Sanitation Data'!$D$28,0,10*ROW('Sanitation Data'!D18)))</f>
        <v/>
      </c>
      <c r="CL24" s="269" t="str">
        <f ca="true">+IF(OFFSET('Sanitation Data'!$D$29,0,10*ROW('Sanitation Data'!D18))="","",OFFSET('Sanitation Data'!$D$29,0,10*ROW('Sanitation Data'!D18)))</f>
        <v/>
      </c>
      <c r="CM24" s="269" t="str">
        <f ca="true">+IF(OFFSET('Sanitation Data'!$D$30,0,10*ROW('Sanitation Data'!D18))="","",OFFSET('Sanitation Data'!$D$30,0,10*ROW('Sanitation Data'!D18)))</f>
        <v/>
      </c>
      <c r="CN24" s="269" t="str">
        <f ca="true">+IF(OFFSET('Sanitation Data'!$D$31,0,10*ROW('Sanitation Data'!D18))="","",OFFSET('Sanitation Data'!$D$31,0,10*ROW('Sanitation Data'!D18)))</f>
        <v/>
      </c>
      <c r="CO24" s="269" t="str">
        <f ca="true">+IF(OFFSET('Sanitation Data'!$D$32,0,10*ROW('Sanitation Data'!D18))="","",OFFSET('Sanitation Data'!$D$32,0,10*ROW('Sanitation Data'!D18)))</f>
        <v/>
      </c>
      <c r="CP24" s="269" t="str">
        <f ca="true">+IF(OFFSET('Sanitation Data'!$E$28,0,10*ROW('Sanitation Data'!E18))="","",OFFSET('Sanitation Data'!$E$28,0,10*ROW('Sanitation Data'!E18)))</f>
        <v/>
      </c>
      <c r="CQ24" s="269" t="str">
        <f ca="true">+IF(OFFSET('Sanitation Data'!$E$29,0,10*ROW('Sanitation Data'!E18))="","",OFFSET('Sanitation Data'!$E$29,0,10*ROW('Sanitation Data'!E18)))</f>
        <v/>
      </c>
      <c r="CR24" s="269" t="str">
        <f ca="true">+IF(OFFSET('Sanitation Data'!$E$30,0,10*ROW('Sanitation Data'!E18))="","",OFFSET('Sanitation Data'!$E$30,0,10*ROW('Sanitation Data'!E18)))</f>
        <v/>
      </c>
      <c r="CS24" s="269" t="str">
        <f ca="true">+IF(OFFSET('Sanitation Data'!$E$31,0,10*ROW('Sanitation Data'!E18))="","",OFFSET('Sanitation Data'!$E$31,0,10*ROW('Sanitation Data'!E18)))</f>
        <v/>
      </c>
      <c r="CT24" s="269" t="str">
        <f ca="true">+IF(OFFSET('Sanitation Data'!$E$32,0,10*ROW('Sanitation Data'!E18))="","",OFFSET('Sanitation Data'!$E$32,0,10*ROW('Sanitation Data'!E18)))</f>
        <v/>
      </c>
      <c r="CU24" s="269" t="str">
        <f ca="true">+IF(OFFSET('Sanitation Data'!$F$28,0,10*ROW('Sanitation Data'!F18))="","",OFFSET('Sanitation Data'!$F$28,0,10*ROW('Sanitation Data'!F18)))</f>
        <v/>
      </c>
      <c r="CV24" s="269" t="str">
        <f ca="true">+IF(OFFSET('Sanitation Data'!$F$29,0,10*ROW('Sanitation Data'!F18))="","",OFFSET('Sanitation Data'!$F$29,0,10*ROW('Sanitation Data'!F18)))</f>
        <v/>
      </c>
      <c r="CW24" s="269" t="str">
        <f ca="true">+IF(OFFSET('Sanitation Data'!$F$30,0,10*ROW('Sanitation Data'!F18))="","",OFFSET('Sanitation Data'!$F$30,0,10*ROW('Sanitation Data'!F18)))</f>
        <v/>
      </c>
      <c r="CX24" s="269" t="str">
        <f ca="true">+IF(OFFSET('Sanitation Data'!$F$31,0,10*ROW('Sanitation Data'!F18))="","",OFFSET('Sanitation Data'!$F$31,0,10*ROW('Sanitation Data'!F18)))</f>
        <v/>
      </c>
      <c r="CY24" s="269" t="str">
        <f ca="true">+IF(OFFSET('Sanitation Data'!$F$32,0,10*ROW('Sanitation Data'!F18))="","",OFFSET('Sanitation Data'!$F$32,0,10*ROW('Sanitation Data'!F18)))</f>
        <v/>
      </c>
      <c r="CZ24" s="269" t="str">
        <f ca="true">+IF(OFFSET('Sanitation Data'!$G$28,0,10*ROW('Sanitation Data'!G18))="","",OFFSET('Sanitation Data'!$G$28,0,10*ROW('Sanitation Data'!G18)))</f>
        <v/>
      </c>
      <c r="DA24" s="269" t="str">
        <f ca="true">+IF(OFFSET('Sanitation Data'!$G$29,0,10*ROW('Sanitation Data'!G18))="","",OFFSET('Sanitation Data'!$G$29,0,10*ROW('Sanitation Data'!G18)))</f>
        <v/>
      </c>
      <c r="DB24" s="269" t="str">
        <f ca="true">+IF(OFFSET('Sanitation Data'!$G$30,0,10*ROW('Sanitation Data'!G18))="","",OFFSET('Sanitation Data'!$G$30,0,10*ROW('Sanitation Data'!G18)))</f>
        <v/>
      </c>
      <c r="DC24" s="269" t="str">
        <f ca="true">+IF(OFFSET('Sanitation Data'!$G$31,0,10*ROW('Sanitation Data'!G18))="","",OFFSET('Sanitation Data'!$G$31,0,10*ROW('Sanitation Data'!G18)))</f>
        <v/>
      </c>
      <c r="DD24" s="269" t="str">
        <f ca="true">+IF(OFFSET('Sanitation Data'!$G$32,0,10*ROW('Sanitation Data'!G18))="","",OFFSET('Sanitation Data'!$G$32,0,10*ROW('Sanitation Data'!G18)))</f>
        <v/>
      </c>
      <c r="DE24" s="269" t="str">
        <f ca="true">+IF(OFFSET('Sanitation Data'!$H$28,0,10*ROW('Sanitation Data'!H18))="","",OFFSET('Sanitation Data'!$H$28,0,10*ROW('Sanitation Data'!H18)))</f>
        <v/>
      </c>
      <c r="DF24" s="269" t="str">
        <f ca="true">+IF(OFFSET('Sanitation Data'!$H$29,0,10*ROW('Sanitation Data'!H18))="","",OFFSET('Sanitation Data'!$H$29,0,10*ROW('Sanitation Data'!H18)))</f>
        <v/>
      </c>
      <c r="DG24" s="269" t="str">
        <f ca="true">+IF(OFFSET('Sanitation Data'!$H$30,0,10*ROW('Sanitation Data'!H18))="","",OFFSET('Sanitation Data'!$H$30,0,10*ROW('Sanitation Data'!H18)))</f>
        <v/>
      </c>
      <c r="DH24" s="269" t="str">
        <f ca="true">+IF(OFFSET('Sanitation Data'!$H$31,0,10*ROW('Sanitation Data'!H18))="","",OFFSET('Sanitation Data'!$H$31,0,10*ROW('Sanitation Data'!H18)))</f>
        <v/>
      </c>
      <c r="DI24" s="269" t="str">
        <f ca="true">+IF(OFFSET('Sanitation Data'!$H$32,0,10*ROW('Sanitation Data'!H18))="","",OFFSET('Sanitation Data'!$H$32,0,10*ROW('Sanitation Data'!H18)))</f>
        <v/>
      </c>
      <c r="DJ24" s="269" t="str">
        <f ca="true">+IF(OFFSET('Sanitation Data'!$I$28,0,10*ROW('Sanitation Data'!I18))="","",OFFSET('Sanitation Data'!$I$28,0,10*ROW('Sanitation Data'!I18)))</f>
        <v/>
      </c>
      <c r="DK24" s="269" t="str">
        <f ca="true">+IF(OFFSET('Sanitation Data'!$I$29,0,10*ROW('Sanitation Data'!I18))="","",OFFSET('Sanitation Data'!$I$29,0,10*ROW('Sanitation Data'!I18)))</f>
        <v/>
      </c>
      <c r="DL24" s="269" t="str">
        <f ca="true">+IF(OFFSET('Sanitation Data'!$I$30,0,10*ROW('Sanitation Data'!I18))="","",OFFSET('Sanitation Data'!$I$30,0,10*ROW('Sanitation Data'!I18)))</f>
        <v/>
      </c>
      <c r="DM24" s="269" t="str">
        <f ca="true">+IF(OFFSET('Sanitation Data'!$I$31,0,10*ROW('Sanitation Data'!I18))="","",OFFSET('Sanitation Data'!$I$31,0,10*ROW('Sanitation Data'!I18)))</f>
        <v/>
      </c>
      <c r="DN24" s="269" t="str">
        <f ca="true">+IF(OFFSET('Sanitation Data'!$I$32,0,10*ROW('Sanitation Data'!I18))="","",OFFSET('Sanitation Data'!$I$32,0,10*ROW('Sanitation Data'!I18)))</f>
        <v/>
      </c>
      <c r="DO24" s="269" t="str">
        <f ca="true">+IF(OFFSET('Hygiene Data'!$D$11,0,10*ROW('Hygiene Data'!D18))="","",OFFSET('Hygiene Data'!$D$11,0,10*ROW('Hygiene Data'!D18)))</f>
        <v/>
      </c>
      <c r="DP24" s="269" t="str">
        <f ca="true">+IF(OFFSET('Hygiene Data'!$D$12,0,10*ROW('Hygiene Data'!D18))="","",OFFSET('Hygiene Data'!$D$12,0,10*ROW('Hygiene Data'!D18)))</f>
        <v/>
      </c>
      <c r="DQ24" s="269" t="str">
        <f ca="true">+IF(OFFSET('Hygiene Data'!$D$13,0,10*ROW('Hygiene Data'!D18))="","",OFFSET('Hygiene Data'!$D$13,0,10*ROW('Hygiene Data'!D18)))</f>
        <v/>
      </c>
      <c r="DR24" s="269" t="str">
        <f ca="true">+IF(OFFSET('Hygiene Data'!$E$11,0,10*ROW('Hygiene Data'!E18))="","",OFFSET('Hygiene Data'!$E$11,0,10*ROW('Hygiene Data'!E18)))</f>
        <v/>
      </c>
      <c r="DS24" s="269" t="str">
        <f ca="true">+IF(OFFSET('Hygiene Data'!$E$12,0,10*ROW('Hygiene Data'!E18))="","",OFFSET('Hygiene Data'!$E$12,0,10*ROW('Hygiene Data'!E18)))</f>
        <v/>
      </c>
      <c r="DT24" s="269" t="str">
        <f ca="true">+IF(OFFSET('Hygiene Data'!$E$13,0,10*ROW('Hygiene Data'!E18))="","",OFFSET('Hygiene Data'!$E$13,0,10*ROW('Hygiene Data'!E18)))</f>
        <v/>
      </c>
      <c r="DU24" s="269" t="str">
        <f ca="true">+IF(OFFSET('Hygiene Data'!$F$11,0,10*ROW('Hygiene Data'!F18))="","",OFFSET('Hygiene Data'!$F$11,0,10*ROW('Hygiene Data'!F18)))</f>
        <v/>
      </c>
      <c r="DV24" s="269" t="str">
        <f ca="true">+IF(OFFSET('Hygiene Data'!$F$12,0,10*ROW('Hygiene Data'!F18))="","",OFFSET('Hygiene Data'!$F$12,0,10*ROW('Hygiene Data'!F18)))</f>
        <v/>
      </c>
      <c r="DW24" s="269" t="str">
        <f ca="true">+IF(OFFSET('Hygiene Data'!$F$13,0,10*ROW('Hygiene Data'!F18))="","",OFFSET('Hygiene Data'!$F$13,0,10*ROW('Hygiene Data'!F18)))</f>
        <v/>
      </c>
      <c r="DX24" s="269" t="str">
        <f ca="true">+IF(OFFSET('Hygiene Data'!$G$11,0,10*ROW('Hygiene Data'!G18))="","",OFFSET('Hygiene Data'!$G$11,0,10*ROW('Hygiene Data'!G18)))</f>
        <v/>
      </c>
      <c r="DY24" s="269" t="str">
        <f ca="true">+IF(OFFSET('Hygiene Data'!$G$12,0,10*ROW('Hygiene Data'!G18))="","",OFFSET('Hygiene Data'!$G$12,0,10*ROW('Hygiene Data'!G18)))</f>
        <v/>
      </c>
      <c r="DZ24" s="269" t="str">
        <f ca="true">+IF(OFFSET('Hygiene Data'!$G$13,0,10*ROW('Hygiene Data'!G18))="","",OFFSET('Hygiene Data'!$G$13,0,10*ROW('Hygiene Data'!G18)))</f>
        <v/>
      </c>
      <c r="EA24" s="269" t="str">
        <f ca="true">+IF(OFFSET('Hygiene Data'!$H$11,0,10*ROW('Hygiene Data'!H18))="","",OFFSET('Hygiene Data'!$H$11,0,10*ROW('Hygiene Data'!H18)))</f>
        <v/>
      </c>
      <c r="EB24" s="269" t="str">
        <f ca="true">+IF(OFFSET('Hygiene Data'!$H$12,0,10*ROW('Hygiene Data'!H18))="","",OFFSET('Hygiene Data'!$H$12,0,10*ROW('Hygiene Data'!H18)))</f>
        <v/>
      </c>
      <c r="EC24" s="269" t="str">
        <f ca="true">+IF(OFFSET('Hygiene Data'!$H$13,0,10*ROW('Hygiene Data'!H18))="","",OFFSET('Hygiene Data'!$H$13,0,10*ROW('Hygiene Data'!H18)))</f>
        <v/>
      </c>
      <c r="ED24" s="269" t="str">
        <f ca="true">+IF(OFFSET('Hygiene Data'!$I$11,0,10*ROW('Hygiene Data'!I18))="","",OFFSET('Hygiene Data'!$I$11,0,10*ROW('Hygiene Data'!I18)))</f>
        <v/>
      </c>
      <c r="EE24" s="269" t="str">
        <f ca="true">+IF(OFFSET('Hygiene Data'!$I$12,0,10*ROW('Hygiene Data'!I18))="","",OFFSET('Hygiene Data'!$I$12,0,10*ROW('Hygiene Data'!I18)))</f>
        <v/>
      </c>
      <c r="EF24" s="269" t="str">
        <f ca="true">+IF(OFFSET('Hygiene Data'!$I$13,0,10*ROW('Hygiene Data'!I18))="","",OFFSET('Hygiene Data'!$I$13,0,10*ROW('Hygiene Data'!I18)))</f>
        <v/>
      </c>
    </row>
    <row xmlns:x14ac="http://schemas.microsoft.com/office/spreadsheetml/2009/9/ac" r="25" x14ac:dyDescent="0.2">
      <c r="A25" s="31" t="str">
        <f ca="true">+IF(OFFSET('Water Data'!$B$2,0,10*ROW('Water Data'!E19))="","",OFFSET('Water Data'!$B$2,0,10*ROW('Water Data'!E19)))</f>
        <v/>
      </c>
      <c r="B25" s="31" t="str">
        <f ca="true">+IF(OFFSET('Water Data'!$C$2,0,10*ROW('Water Data'!F19))="","",OFFSET('Water Data'!$C$2,0,10*ROW('Water Data'!F19)))</f>
        <v/>
      </c>
      <c r="C25" s="325" t="str">
        <f t="shared" ca="true" si="0"/>
        <v/>
      </c>
      <c r="D25" s="8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9"/>
      <c r="BS25" s="269" t="str">
        <f ca="true">+IF(OFFSET('Water Data'!$D$27,0,10*ROW('Water Data'!D19))="","",OFFSET('Water Data'!$D$27,0,10*ROW('Water Data'!D19)))</f>
        <v/>
      </c>
      <c r="BT25" s="269" t="str">
        <f ca="true">+IF(OFFSET('Water Data'!$D$28,0,10*ROW('Water Data'!D19))="","",OFFSET('Water Data'!$D$28,0,10*ROW('Water Data'!D19)))</f>
        <v/>
      </c>
      <c r="BU25" s="269" t="str">
        <f ca="true">+IF(OFFSET('Water Data'!$D$29,0,10*ROW('Water Data'!D19))="","",OFFSET('Water Data'!$D$29,0,10*ROW('Water Data'!D19)))</f>
        <v/>
      </c>
      <c r="BV25" s="269" t="str">
        <f ca="true">+IF(OFFSET('Water Data'!$E$27,0,10*ROW('Water Data'!E19))="","",OFFSET('Water Data'!$E$27,0,10*ROW('Water Data'!E19)))</f>
        <v/>
      </c>
      <c r="BW25" s="269" t="str">
        <f ca="true">+IF(OFFSET('Water Data'!$E$28,0,10*ROW('Water Data'!E19))="","",OFFSET('Water Data'!$E$28,0,10*ROW('Water Data'!E19)))</f>
        <v/>
      </c>
      <c r="BX25" s="269" t="str">
        <f ca="true">+IF(OFFSET('Water Data'!$E$29,0,10*ROW('Water Data'!E19))="","",OFFSET('Water Data'!$E$29,0,10*ROW('Water Data'!E19)))</f>
        <v/>
      </c>
      <c r="BY25" s="269" t="str">
        <f ca="true">+IF(OFFSET('Water Data'!$F$27,0,10*ROW('Water Data'!F19))="","",OFFSET('Water Data'!$F$27,0,10*ROW('Water Data'!F19)))</f>
        <v/>
      </c>
      <c r="BZ25" s="269" t="str">
        <f ca="true">+IF(OFFSET('Water Data'!$F$28,0,10*ROW('Water Data'!F19))="","",OFFSET('Water Data'!$F$28,0,10*ROW('Water Data'!F19)))</f>
        <v/>
      </c>
      <c r="CA25" s="269" t="str">
        <f ca="true">+IF(OFFSET('Water Data'!$F$29,0,10*ROW('Water Data'!F19))="","",OFFSET('Water Data'!$F$29,0,10*ROW('Water Data'!F19)))</f>
        <v/>
      </c>
      <c r="CB25" s="269" t="str">
        <f ca="true">+IF(OFFSET('Water Data'!$G$27,0,10*ROW('Water Data'!G19))="","",OFFSET('Water Data'!$G$27,0,10*ROW('Water Data'!G19)))</f>
        <v/>
      </c>
      <c r="CC25" s="269" t="str">
        <f ca="true">+IF(OFFSET('Water Data'!$G$28,0,10*ROW('Water Data'!G19))="","",OFFSET('Water Data'!$G$28,0,10*ROW('Water Data'!G19)))</f>
        <v/>
      </c>
      <c r="CD25" s="269" t="str">
        <f ca="true">+IF(OFFSET('Water Data'!$G$29,0,10*ROW('Water Data'!G19))="","",OFFSET('Water Data'!$G$29,0,10*ROW('Water Data'!G19)))</f>
        <v/>
      </c>
      <c r="CE25" s="269" t="str">
        <f ca="true">+IF(OFFSET('Water Data'!$H$27,0,10*ROW('Water Data'!H19))="","",OFFSET('Water Data'!$H$27,0,10*ROW('Water Data'!H19)))</f>
        <v/>
      </c>
      <c r="CF25" s="269" t="str">
        <f ca="true">+IF(OFFSET('Water Data'!$H$28,0,10*ROW('Water Data'!H19))="","",OFFSET('Water Data'!$H$28,0,10*ROW('Water Data'!H19)))</f>
        <v/>
      </c>
      <c r="CG25" s="269" t="str">
        <f ca="true">+IF(OFFSET('Water Data'!$H$29,0,10*ROW('Water Data'!H19))="","",OFFSET('Water Data'!$H$29,0,10*ROW('Water Data'!H19)))</f>
        <v/>
      </c>
      <c r="CH25" s="269" t="str">
        <f ca="true">+IF(OFFSET('Water Data'!$I$27,0,10*ROW('Water Data'!I19))="","",OFFSET('Water Data'!$I$27,0,10*ROW('Water Data'!I19)))</f>
        <v/>
      </c>
      <c r="CI25" s="269" t="str">
        <f ca="true">+IF(OFFSET('Water Data'!$I$28,0,10*ROW('Water Data'!I19))="","",OFFSET('Water Data'!$I$28,0,10*ROW('Water Data'!I19)))</f>
        <v/>
      </c>
      <c r="CJ25" s="269" t="str">
        <f ca="true">+IF(OFFSET('Water Data'!$I$29,0,10*ROW('Water Data'!I19))="","",OFFSET('Water Data'!$I$29,0,10*ROW('Water Data'!I19)))</f>
        <v/>
      </c>
      <c r="CK25" s="269" t="str">
        <f ca="true">+IF(OFFSET('Sanitation Data'!$D$28,0,10*ROW('Sanitation Data'!D19))="","",OFFSET('Sanitation Data'!$D$28,0,10*ROW('Sanitation Data'!D19)))</f>
        <v/>
      </c>
      <c r="CL25" s="269" t="str">
        <f ca="true">+IF(OFFSET('Sanitation Data'!$D$29,0,10*ROW('Sanitation Data'!D19))="","",OFFSET('Sanitation Data'!$D$29,0,10*ROW('Sanitation Data'!D19)))</f>
        <v/>
      </c>
      <c r="CM25" s="269" t="str">
        <f ca="true">+IF(OFFSET('Sanitation Data'!$D$30,0,10*ROW('Sanitation Data'!D19))="","",OFFSET('Sanitation Data'!$D$30,0,10*ROW('Sanitation Data'!D19)))</f>
        <v/>
      </c>
      <c r="CN25" s="269" t="str">
        <f ca="true">+IF(OFFSET('Sanitation Data'!$D$31,0,10*ROW('Sanitation Data'!D19))="","",OFFSET('Sanitation Data'!$D$31,0,10*ROW('Sanitation Data'!D19)))</f>
        <v/>
      </c>
      <c r="CO25" s="269" t="str">
        <f ca="true">+IF(OFFSET('Sanitation Data'!$D$32,0,10*ROW('Sanitation Data'!D19))="","",OFFSET('Sanitation Data'!$D$32,0,10*ROW('Sanitation Data'!D19)))</f>
        <v/>
      </c>
      <c r="CP25" s="269" t="str">
        <f ca="true">+IF(OFFSET('Sanitation Data'!$E$28,0,10*ROW('Sanitation Data'!E19))="","",OFFSET('Sanitation Data'!$E$28,0,10*ROW('Sanitation Data'!E19)))</f>
        <v/>
      </c>
      <c r="CQ25" s="269" t="str">
        <f ca="true">+IF(OFFSET('Sanitation Data'!$E$29,0,10*ROW('Sanitation Data'!E19))="","",OFFSET('Sanitation Data'!$E$29,0,10*ROW('Sanitation Data'!E19)))</f>
        <v/>
      </c>
      <c r="CR25" s="269" t="str">
        <f ca="true">+IF(OFFSET('Sanitation Data'!$E$30,0,10*ROW('Sanitation Data'!E19))="","",OFFSET('Sanitation Data'!$E$30,0,10*ROW('Sanitation Data'!E19)))</f>
        <v/>
      </c>
      <c r="CS25" s="269" t="str">
        <f ca="true">+IF(OFFSET('Sanitation Data'!$E$31,0,10*ROW('Sanitation Data'!E19))="","",OFFSET('Sanitation Data'!$E$31,0,10*ROW('Sanitation Data'!E19)))</f>
        <v/>
      </c>
      <c r="CT25" s="269" t="str">
        <f ca="true">+IF(OFFSET('Sanitation Data'!$E$32,0,10*ROW('Sanitation Data'!E19))="","",OFFSET('Sanitation Data'!$E$32,0,10*ROW('Sanitation Data'!E19)))</f>
        <v/>
      </c>
      <c r="CU25" s="269" t="str">
        <f ca="true">+IF(OFFSET('Sanitation Data'!$F$28,0,10*ROW('Sanitation Data'!F19))="","",OFFSET('Sanitation Data'!$F$28,0,10*ROW('Sanitation Data'!F19)))</f>
        <v/>
      </c>
      <c r="CV25" s="269" t="str">
        <f ca="true">+IF(OFFSET('Sanitation Data'!$F$29,0,10*ROW('Sanitation Data'!F19))="","",OFFSET('Sanitation Data'!$F$29,0,10*ROW('Sanitation Data'!F19)))</f>
        <v/>
      </c>
      <c r="CW25" s="269" t="str">
        <f ca="true">+IF(OFFSET('Sanitation Data'!$F$30,0,10*ROW('Sanitation Data'!F19))="","",OFFSET('Sanitation Data'!$F$30,0,10*ROW('Sanitation Data'!F19)))</f>
        <v/>
      </c>
      <c r="CX25" s="269" t="str">
        <f ca="true">+IF(OFFSET('Sanitation Data'!$F$31,0,10*ROW('Sanitation Data'!F19))="","",OFFSET('Sanitation Data'!$F$31,0,10*ROW('Sanitation Data'!F19)))</f>
        <v/>
      </c>
      <c r="CY25" s="269" t="str">
        <f ca="true">+IF(OFFSET('Sanitation Data'!$F$32,0,10*ROW('Sanitation Data'!F19))="","",OFFSET('Sanitation Data'!$F$32,0,10*ROW('Sanitation Data'!F19)))</f>
        <v/>
      </c>
      <c r="CZ25" s="269" t="str">
        <f ca="true">+IF(OFFSET('Sanitation Data'!$G$28,0,10*ROW('Sanitation Data'!G19))="","",OFFSET('Sanitation Data'!$G$28,0,10*ROW('Sanitation Data'!G19)))</f>
        <v/>
      </c>
      <c r="DA25" s="269" t="str">
        <f ca="true">+IF(OFFSET('Sanitation Data'!$G$29,0,10*ROW('Sanitation Data'!G19))="","",OFFSET('Sanitation Data'!$G$29,0,10*ROW('Sanitation Data'!G19)))</f>
        <v/>
      </c>
      <c r="DB25" s="269" t="str">
        <f ca="true">+IF(OFFSET('Sanitation Data'!$G$30,0,10*ROW('Sanitation Data'!G19))="","",OFFSET('Sanitation Data'!$G$30,0,10*ROW('Sanitation Data'!G19)))</f>
        <v/>
      </c>
      <c r="DC25" s="269" t="str">
        <f ca="true">+IF(OFFSET('Sanitation Data'!$G$31,0,10*ROW('Sanitation Data'!G19))="","",OFFSET('Sanitation Data'!$G$31,0,10*ROW('Sanitation Data'!G19)))</f>
        <v/>
      </c>
      <c r="DD25" s="269" t="str">
        <f ca="true">+IF(OFFSET('Sanitation Data'!$G$32,0,10*ROW('Sanitation Data'!G19))="","",OFFSET('Sanitation Data'!$G$32,0,10*ROW('Sanitation Data'!G19)))</f>
        <v/>
      </c>
      <c r="DE25" s="269" t="str">
        <f ca="true">+IF(OFFSET('Sanitation Data'!$H$28,0,10*ROW('Sanitation Data'!H19))="","",OFFSET('Sanitation Data'!$H$28,0,10*ROW('Sanitation Data'!H19)))</f>
        <v/>
      </c>
      <c r="DF25" s="269" t="str">
        <f ca="true">+IF(OFFSET('Sanitation Data'!$H$29,0,10*ROW('Sanitation Data'!H19))="","",OFFSET('Sanitation Data'!$H$29,0,10*ROW('Sanitation Data'!H19)))</f>
        <v/>
      </c>
      <c r="DG25" s="269" t="str">
        <f ca="true">+IF(OFFSET('Sanitation Data'!$H$30,0,10*ROW('Sanitation Data'!H19))="","",OFFSET('Sanitation Data'!$H$30,0,10*ROW('Sanitation Data'!H19)))</f>
        <v/>
      </c>
      <c r="DH25" s="269" t="str">
        <f ca="true">+IF(OFFSET('Sanitation Data'!$H$31,0,10*ROW('Sanitation Data'!H19))="","",OFFSET('Sanitation Data'!$H$31,0,10*ROW('Sanitation Data'!H19)))</f>
        <v/>
      </c>
      <c r="DI25" s="269" t="str">
        <f ca="true">+IF(OFFSET('Sanitation Data'!$H$32,0,10*ROW('Sanitation Data'!H19))="","",OFFSET('Sanitation Data'!$H$32,0,10*ROW('Sanitation Data'!H19)))</f>
        <v/>
      </c>
      <c r="DJ25" s="269" t="str">
        <f ca="true">+IF(OFFSET('Sanitation Data'!$I$28,0,10*ROW('Sanitation Data'!I19))="","",OFFSET('Sanitation Data'!$I$28,0,10*ROW('Sanitation Data'!I19)))</f>
        <v/>
      </c>
      <c r="DK25" s="269" t="str">
        <f ca="true">+IF(OFFSET('Sanitation Data'!$I$29,0,10*ROW('Sanitation Data'!I19))="","",OFFSET('Sanitation Data'!$I$29,0,10*ROW('Sanitation Data'!I19)))</f>
        <v/>
      </c>
      <c r="DL25" s="269" t="str">
        <f ca="true">+IF(OFFSET('Sanitation Data'!$I$30,0,10*ROW('Sanitation Data'!I19))="","",OFFSET('Sanitation Data'!$I$30,0,10*ROW('Sanitation Data'!I19)))</f>
        <v/>
      </c>
      <c r="DM25" s="269" t="str">
        <f ca="true">+IF(OFFSET('Sanitation Data'!$I$31,0,10*ROW('Sanitation Data'!I19))="","",OFFSET('Sanitation Data'!$I$31,0,10*ROW('Sanitation Data'!I19)))</f>
        <v/>
      </c>
      <c r="DN25" s="269" t="str">
        <f ca="true">+IF(OFFSET('Sanitation Data'!$I$32,0,10*ROW('Sanitation Data'!I19))="","",OFFSET('Sanitation Data'!$I$32,0,10*ROW('Sanitation Data'!I19)))</f>
        <v/>
      </c>
      <c r="DO25" s="269" t="str">
        <f ca="true">+IF(OFFSET('Hygiene Data'!$D$11,0,10*ROW('Hygiene Data'!D19))="","",OFFSET('Hygiene Data'!$D$11,0,10*ROW('Hygiene Data'!D19)))</f>
        <v/>
      </c>
      <c r="DP25" s="269" t="str">
        <f ca="true">+IF(OFFSET('Hygiene Data'!$D$12,0,10*ROW('Hygiene Data'!D19))="","",OFFSET('Hygiene Data'!$D$12,0,10*ROW('Hygiene Data'!D19)))</f>
        <v/>
      </c>
      <c r="DQ25" s="269" t="str">
        <f ca="true">+IF(OFFSET('Hygiene Data'!$D$13,0,10*ROW('Hygiene Data'!D19))="","",OFFSET('Hygiene Data'!$D$13,0,10*ROW('Hygiene Data'!D19)))</f>
        <v/>
      </c>
      <c r="DR25" s="269" t="str">
        <f ca="true">+IF(OFFSET('Hygiene Data'!$E$11,0,10*ROW('Hygiene Data'!E19))="","",OFFSET('Hygiene Data'!$E$11,0,10*ROW('Hygiene Data'!E19)))</f>
        <v/>
      </c>
      <c r="DS25" s="269" t="str">
        <f ca="true">+IF(OFFSET('Hygiene Data'!$E$12,0,10*ROW('Hygiene Data'!E19))="","",OFFSET('Hygiene Data'!$E$12,0,10*ROW('Hygiene Data'!E19)))</f>
        <v/>
      </c>
      <c r="DT25" s="269" t="str">
        <f ca="true">+IF(OFFSET('Hygiene Data'!$E$13,0,10*ROW('Hygiene Data'!E19))="","",OFFSET('Hygiene Data'!$E$13,0,10*ROW('Hygiene Data'!E19)))</f>
        <v/>
      </c>
      <c r="DU25" s="269" t="str">
        <f ca="true">+IF(OFFSET('Hygiene Data'!$F$11,0,10*ROW('Hygiene Data'!F19))="","",OFFSET('Hygiene Data'!$F$11,0,10*ROW('Hygiene Data'!F19)))</f>
        <v/>
      </c>
      <c r="DV25" s="269" t="str">
        <f ca="true">+IF(OFFSET('Hygiene Data'!$F$12,0,10*ROW('Hygiene Data'!F19))="","",OFFSET('Hygiene Data'!$F$12,0,10*ROW('Hygiene Data'!F19)))</f>
        <v/>
      </c>
      <c r="DW25" s="269" t="str">
        <f ca="true">+IF(OFFSET('Hygiene Data'!$F$13,0,10*ROW('Hygiene Data'!F19))="","",OFFSET('Hygiene Data'!$F$13,0,10*ROW('Hygiene Data'!F19)))</f>
        <v/>
      </c>
      <c r="DX25" s="269" t="str">
        <f ca="true">+IF(OFFSET('Hygiene Data'!$G$11,0,10*ROW('Hygiene Data'!G19))="","",OFFSET('Hygiene Data'!$G$11,0,10*ROW('Hygiene Data'!G19)))</f>
        <v/>
      </c>
      <c r="DY25" s="269" t="str">
        <f ca="true">+IF(OFFSET('Hygiene Data'!$G$12,0,10*ROW('Hygiene Data'!G19))="","",OFFSET('Hygiene Data'!$G$12,0,10*ROW('Hygiene Data'!G19)))</f>
        <v/>
      </c>
      <c r="DZ25" s="269" t="str">
        <f ca="true">+IF(OFFSET('Hygiene Data'!$G$13,0,10*ROW('Hygiene Data'!G19))="","",OFFSET('Hygiene Data'!$G$13,0,10*ROW('Hygiene Data'!G19)))</f>
        <v/>
      </c>
      <c r="EA25" s="269" t="str">
        <f ca="true">+IF(OFFSET('Hygiene Data'!$H$11,0,10*ROW('Hygiene Data'!H19))="","",OFFSET('Hygiene Data'!$H$11,0,10*ROW('Hygiene Data'!H19)))</f>
        <v/>
      </c>
      <c r="EB25" s="269" t="str">
        <f ca="true">+IF(OFFSET('Hygiene Data'!$H$12,0,10*ROW('Hygiene Data'!H19))="","",OFFSET('Hygiene Data'!$H$12,0,10*ROW('Hygiene Data'!H19)))</f>
        <v/>
      </c>
      <c r="EC25" s="269" t="str">
        <f ca="true">+IF(OFFSET('Hygiene Data'!$H$13,0,10*ROW('Hygiene Data'!H19))="","",OFFSET('Hygiene Data'!$H$13,0,10*ROW('Hygiene Data'!H19)))</f>
        <v/>
      </c>
      <c r="ED25" s="269" t="str">
        <f ca="true">+IF(OFFSET('Hygiene Data'!$I$11,0,10*ROW('Hygiene Data'!I19))="","",OFFSET('Hygiene Data'!$I$11,0,10*ROW('Hygiene Data'!I19)))</f>
        <v/>
      </c>
      <c r="EE25" s="269" t="str">
        <f ca="true">+IF(OFFSET('Hygiene Data'!$I$12,0,10*ROW('Hygiene Data'!I19))="","",OFFSET('Hygiene Data'!$I$12,0,10*ROW('Hygiene Data'!I19)))</f>
        <v/>
      </c>
      <c r="EF25" s="269" t="str">
        <f ca="true">+IF(OFFSET('Hygiene Data'!$I$13,0,10*ROW('Hygiene Data'!I19))="","",OFFSET('Hygiene Data'!$I$13,0,10*ROW('Hygiene Data'!I19)))</f>
        <v/>
      </c>
    </row>
    <row xmlns:x14ac="http://schemas.microsoft.com/office/spreadsheetml/2009/9/ac" r="26" x14ac:dyDescent="0.2">
      <c r="A26" s="31" t="str">
        <f ca="true">+IF(OFFSET('Water Data'!$B$2,0,10*ROW('Water Data'!E20))="","",OFFSET('Water Data'!$B$2,0,10*ROW('Water Data'!E20)))</f>
        <v/>
      </c>
      <c r="B26" s="31" t="str">
        <f ca="true">+IF(OFFSET('Water Data'!$C$2,0,10*ROW('Water Data'!F20))="","",OFFSET('Water Data'!$C$2,0,10*ROW('Water Data'!F20)))</f>
        <v/>
      </c>
      <c r="C26" s="325" t="str">
        <f t="shared" ca="true" si="0"/>
        <v/>
      </c>
      <c r="D26" s="8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9"/>
      <c r="BS26" s="269" t="str">
        <f ca="true">+IF(OFFSET('Water Data'!$D$27,0,10*ROW('Water Data'!D20))="","",OFFSET('Water Data'!$D$27,0,10*ROW('Water Data'!D20)))</f>
        <v/>
      </c>
      <c r="BT26" s="269" t="str">
        <f ca="true">+IF(OFFSET('Water Data'!$D$28,0,10*ROW('Water Data'!D20))="","",OFFSET('Water Data'!$D$28,0,10*ROW('Water Data'!D20)))</f>
        <v/>
      </c>
      <c r="BU26" s="269" t="str">
        <f ca="true">+IF(OFFSET('Water Data'!$D$29,0,10*ROW('Water Data'!D20))="","",OFFSET('Water Data'!$D$29,0,10*ROW('Water Data'!D20)))</f>
        <v/>
      </c>
      <c r="BV26" s="269" t="str">
        <f ca="true">+IF(OFFSET('Water Data'!$E$27,0,10*ROW('Water Data'!E20))="","",OFFSET('Water Data'!$E$27,0,10*ROW('Water Data'!E20)))</f>
        <v/>
      </c>
      <c r="BW26" s="269" t="str">
        <f ca="true">+IF(OFFSET('Water Data'!$E$28,0,10*ROW('Water Data'!E20))="","",OFFSET('Water Data'!$E$28,0,10*ROW('Water Data'!E20)))</f>
        <v/>
      </c>
      <c r="BX26" s="269" t="str">
        <f ca="true">+IF(OFFSET('Water Data'!$E$29,0,10*ROW('Water Data'!E20))="","",OFFSET('Water Data'!$E$29,0,10*ROW('Water Data'!E20)))</f>
        <v/>
      </c>
      <c r="BY26" s="269" t="str">
        <f ca="true">+IF(OFFSET('Water Data'!$F$27,0,10*ROW('Water Data'!F20))="","",OFFSET('Water Data'!$F$27,0,10*ROW('Water Data'!F20)))</f>
        <v/>
      </c>
      <c r="BZ26" s="269" t="str">
        <f ca="true">+IF(OFFSET('Water Data'!$F$28,0,10*ROW('Water Data'!F20))="","",OFFSET('Water Data'!$F$28,0,10*ROW('Water Data'!F20)))</f>
        <v/>
      </c>
      <c r="CA26" s="269" t="str">
        <f ca="true">+IF(OFFSET('Water Data'!$F$29,0,10*ROW('Water Data'!F20))="","",OFFSET('Water Data'!$F$29,0,10*ROW('Water Data'!F20)))</f>
        <v/>
      </c>
      <c r="CB26" s="269" t="str">
        <f ca="true">+IF(OFFSET('Water Data'!$G$27,0,10*ROW('Water Data'!G20))="","",OFFSET('Water Data'!$G$27,0,10*ROW('Water Data'!G20)))</f>
        <v/>
      </c>
      <c r="CC26" s="269" t="str">
        <f ca="true">+IF(OFFSET('Water Data'!$G$28,0,10*ROW('Water Data'!G20))="","",OFFSET('Water Data'!$G$28,0,10*ROW('Water Data'!G20)))</f>
        <v/>
      </c>
      <c r="CD26" s="269" t="str">
        <f ca="true">+IF(OFFSET('Water Data'!$G$29,0,10*ROW('Water Data'!G20))="","",OFFSET('Water Data'!$G$29,0,10*ROW('Water Data'!G20)))</f>
        <v/>
      </c>
      <c r="CE26" s="269" t="str">
        <f ca="true">+IF(OFFSET('Water Data'!$H$27,0,10*ROW('Water Data'!H20))="","",OFFSET('Water Data'!$H$27,0,10*ROW('Water Data'!H20)))</f>
        <v/>
      </c>
      <c r="CF26" s="269" t="str">
        <f ca="true">+IF(OFFSET('Water Data'!$H$28,0,10*ROW('Water Data'!H20))="","",OFFSET('Water Data'!$H$28,0,10*ROW('Water Data'!H20)))</f>
        <v/>
      </c>
      <c r="CG26" s="269" t="str">
        <f ca="true">+IF(OFFSET('Water Data'!$H$29,0,10*ROW('Water Data'!H20))="","",OFFSET('Water Data'!$H$29,0,10*ROW('Water Data'!H20)))</f>
        <v/>
      </c>
      <c r="CH26" s="269" t="str">
        <f ca="true">+IF(OFFSET('Water Data'!$I$27,0,10*ROW('Water Data'!I20))="","",OFFSET('Water Data'!$I$27,0,10*ROW('Water Data'!I20)))</f>
        <v/>
      </c>
      <c r="CI26" s="269" t="str">
        <f ca="true">+IF(OFFSET('Water Data'!$I$28,0,10*ROW('Water Data'!I20))="","",OFFSET('Water Data'!$I$28,0,10*ROW('Water Data'!I20)))</f>
        <v/>
      </c>
      <c r="CJ26" s="269" t="str">
        <f ca="true">+IF(OFFSET('Water Data'!$I$29,0,10*ROW('Water Data'!I20))="","",OFFSET('Water Data'!$I$29,0,10*ROW('Water Data'!I20)))</f>
        <v/>
      </c>
      <c r="CK26" s="269" t="str">
        <f ca="true">+IF(OFFSET('Sanitation Data'!$D$28,0,10*ROW('Sanitation Data'!D20))="","",OFFSET('Sanitation Data'!$D$28,0,10*ROW('Sanitation Data'!D20)))</f>
        <v/>
      </c>
      <c r="CL26" s="269" t="str">
        <f ca="true">+IF(OFFSET('Sanitation Data'!$D$29,0,10*ROW('Sanitation Data'!D20))="","",OFFSET('Sanitation Data'!$D$29,0,10*ROW('Sanitation Data'!D20)))</f>
        <v/>
      </c>
      <c r="CM26" s="269" t="str">
        <f ca="true">+IF(OFFSET('Sanitation Data'!$D$30,0,10*ROW('Sanitation Data'!D20))="","",OFFSET('Sanitation Data'!$D$30,0,10*ROW('Sanitation Data'!D20)))</f>
        <v/>
      </c>
      <c r="CN26" s="269" t="str">
        <f ca="true">+IF(OFFSET('Sanitation Data'!$D$31,0,10*ROW('Sanitation Data'!D20))="","",OFFSET('Sanitation Data'!$D$31,0,10*ROW('Sanitation Data'!D20)))</f>
        <v/>
      </c>
      <c r="CO26" s="269" t="str">
        <f ca="true">+IF(OFFSET('Sanitation Data'!$D$32,0,10*ROW('Sanitation Data'!D20))="","",OFFSET('Sanitation Data'!$D$32,0,10*ROW('Sanitation Data'!D20)))</f>
        <v/>
      </c>
      <c r="CP26" s="269" t="str">
        <f ca="true">+IF(OFFSET('Sanitation Data'!$E$28,0,10*ROW('Sanitation Data'!E20))="","",OFFSET('Sanitation Data'!$E$28,0,10*ROW('Sanitation Data'!E20)))</f>
        <v/>
      </c>
      <c r="CQ26" s="269" t="str">
        <f ca="true">+IF(OFFSET('Sanitation Data'!$E$29,0,10*ROW('Sanitation Data'!E20))="","",OFFSET('Sanitation Data'!$E$29,0,10*ROW('Sanitation Data'!E20)))</f>
        <v/>
      </c>
      <c r="CR26" s="269" t="str">
        <f ca="true">+IF(OFFSET('Sanitation Data'!$E$30,0,10*ROW('Sanitation Data'!E20))="","",OFFSET('Sanitation Data'!$E$30,0,10*ROW('Sanitation Data'!E20)))</f>
        <v/>
      </c>
      <c r="CS26" s="269" t="str">
        <f ca="true">+IF(OFFSET('Sanitation Data'!$E$31,0,10*ROW('Sanitation Data'!E20))="","",OFFSET('Sanitation Data'!$E$31,0,10*ROW('Sanitation Data'!E20)))</f>
        <v/>
      </c>
      <c r="CT26" s="269" t="str">
        <f ca="true">+IF(OFFSET('Sanitation Data'!$E$32,0,10*ROW('Sanitation Data'!E20))="","",OFFSET('Sanitation Data'!$E$32,0,10*ROW('Sanitation Data'!E20)))</f>
        <v/>
      </c>
      <c r="CU26" s="269" t="str">
        <f ca="true">+IF(OFFSET('Sanitation Data'!$F$28,0,10*ROW('Sanitation Data'!F20))="","",OFFSET('Sanitation Data'!$F$28,0,10*ROW('Sanitation Data'!F20)))</f>
        <v/>
      </c>
      <c r="CV26" s="269" t="str">
        <f ca="true">+IF(OFFSET('Sanitation Data'!$F$29,0,10*ROW('Sanitation Data'!F20))="","",OFFSET('Sanitation Data'!$F$29,0,10*ROW('Sanitation Data'!F20)))</f>
        <v/>
      </c>
      <c r="CW26" s="269" t="str">
        <f ca="true">+IF(OFFSET('Sanitation Data'!$F$30,0,10*ROW('Sanitation Data'!F20))="","",OFFSET('Sanitation Data'!$F$30,0,10*ROW('Sanitation Data'!F20)))</f>
        <v/>
      </c>
      <c r="CX26" s="269" t="str">
        <f ca="true">+IF(OFFSET('Sanitation Data'!$F$31,0,10*ROW('Sanitation Data'!F20))="","",OFFSET('Sanitation Data'!$F$31,0,10*ROW('Sanitation Data'!F20)))</f>
        <v/>
      </c>
      <c r="CY26" s="269" t="str">
        <f ca="true">+IF(OFFSET('Sanitation Data'!$F$32,0,10*ROW('Sanitation Data'!F20))="","",OFFSET('Sanitation Data'!$F$32,0,10*ROW('Sanitation Data'!F20)))</f>
        <v/>
      </c>
      <c r="CZ26" s="269" t="str">
        <f ca="true">+IF(OFFSET('Sanitation Data'!$G$28,0,10*ROW('Sanitation Data'!G20))="","",OFFSET('Sanitation Data'!$G$28,0,10*ROW('Sanitation Data'!G20)))</f>
        <v/>
      </c>
      <c r="DA26" s="269" t="str">
        <f ca="true">+IF(OFFSET('Sanitation Data'!$G$29,0,10*ROW('Sanitation Data'!G20))="","",OFFSET('Sanitation Data'!$G$29,0,10*ROW('Sanitation Data'!G20)))</f>
        <v/>
      </c>
      <c r="DB26" s="269" t="str">
        <f ca="true">+IF(OFFSET('Sanitation Data'!$G$30,0,10*ROW('Sanitation Data'!G20))="","",OFFSET('Sanitation Data'!$G$30,0,10*ROW('Sanitation Data'!G20)))</f>
        <v/>
      </c>
      <c r="DC26" s="269" t="str">
        <f ca="true">+IF(OFFSET('Sanitation Data'!$G$31,0,10*ROW('Sanitation Data'!G20))="","",OFFSET('Sanitation Data'!$G$31,0,10*ROW('Sanitation Data'!G20)))</f>
        <v/>
      </c>
      <c r="DD26" s="269" t="str">
        <f ca="true">+IF(OFFSET('Sanitation Data'!$G$32,0,10*ROW('Sanitation Data'!G20))="","",OFFSET('Sanitation Data'!$G$32,0,10*ROW('Sanitation Data'!G20)))</f>
        <v/>
      </c>
      <c r="DE26" s="269" t="str">
        <f ca="true">+IF(OFFSET('Sanitation Data'!$H$28,0,10*ROW('Sanitation Data'!H20))="","",OFFSET('Sanitation Data'!$H$28,0,10*ROW('Sanitation Data'!H20)))</f>
        <v/>
      </c>
      <c r="DF26" s="269" t="str">
        <f ca="true">+IF(OFFSET('Sanitation Data'!$H$29,0,10*ROW('Sanitation Data'!H20))="","",OFFSET('Sanitation Data'!$H$29,0,10*ROW('Sanitation Data'!H20)))</f>
        <v/>
      </c>
      <c r="DG26" s="269" t="str">
        <f ca="true">+IF(OFFSET('Sanitation Data'!$H$30,0,10*ROW('Sanitation Data'!H20))="","",OFFSET('Sanitation Data'!$H$30,0,10*ROW('Sanitation Data'!H20)))</f>
        <v/>
      </c>
      <c r="DH26" s="269" t="str">
        <f ca="true">+IF(OFFSET('Sanitation Data'!$H$31,0,10*ROW('Sanitation Data'!H20))="","",OFFSET('Sanitation Data'!$H$31,0,10*ROW('Sanitation Data'!H20)))</f>
        <v/>
      </c>
      <c r="DI26" s="269" t="str">
        <f ca="true">+IF(OFFSET('Sanitation Data'!$H$32,0,10*ROW('Sanitation Data'!H20))="","",OFFSET('Sanitation Data'!$H$32,0,10*ROW('Sanitation Data'!H20)))</f>
        <v/>
      </c>
      <c r="DJ26" s="269" t="str">
        <f ca="true">+IF(OFFSET('Sanitation Data'!$I$28,0,10*ROW('Sanitation Data'!I20))="","",OFFSET('Sanitation Data'!$I$28,0,10*ROW('Sanitation Data'!I20)))</f>
        <v/>
      </c>
      <c r="DK26" s="269" t="str">
        <f ca="true">+IF(OFFSET('Sanitation Data'!$I$29,0,10*ROW('Sanitation Data'!I20))="","",OFFSET('Sanitation Data'!$I$29,0,10*ROW('Sanitation Data'!I20)))</f>
        <v/>
      </c>
      <c r="DL26" s="269" t="str">
        <f ca="true">+IF(OFFSET('Sanitation Data'!$I$30,0,10*ROW('Sanitation Data'!I20))="","",OFFSET('Sanitation Data'!$I$30,0,10*ROW('Sanitation Data'!I20)))</f>
        <v/>
      </c>
      <c r="DM26" s="269" t="str">
        <f ca="true">+IF(OFFSET('Sanitation Data'!$I$31,0,10*ROW('Sanitation Data'!I20))="","",OFFSET('Sanitation Data'!$I$31,0,10*ROW('Sanitation Data'!I20)))</f>
        <v/>
      </c>
      <c r="DN26" s="269" t="str">
        <f ca="true">+IF(OFFSET('Sanitation Data'!$I$32,0,10*ROW('Sanitation Data'!I20))="","",OFFSET('Sanitation Data'!$I$32,0,10*ROW('Sanitation Data'!I20)))</f>
        <v/>
      </c>
      <c r="DO26" s="269" t="str">
        <f ca="true">+IF(OFFSET('Hygiene Data'!$D$11,0,10*ROW('Hygiene Data'!D20))="","",OFFSET('Hygiene Data'!$D$11,0,10*ROW('Hygiene Data'!D20)))</f>
        <v/>
      </c>
      <c r="DP26" s="269" t="str">
        <f ca="true">+IF(OFFSET('Hygiene Data'!$D$12,0,10*ROW('Hygiene Data'!D20))="","",OFFSET('Hygiene Data'!$D$12,0,10*ROW('Hygiene Data'!D20)))</f>
        <v/>
      </c>
      <c r="DQ26" s="269" t="str">
        <f ca="true">+IF(OFFSET('Hygiene Data'!$D$13,0,10*ROW('Hygiene Data'!D20))="","",OFFSET('Hygiene Data'!$D$13,0,10*ROW('Hygiene Data'!D20)))</f>
        <v/>
      </c>
      <c r="DR26" s="269" t="str">
        <f ca="true">+IF(OFFSET('Hygiene Data'!$E$11,0,10*ROW('Hygiene Data'!E20))="","",OFFSET('Hygiene Data'!$E$11,0,10*ROW('Hygiene Data'!E20)))</f>
        <v/>
      </c>
      <c r="DS26" s="269" t="str">
        <f ca="true">+IF(OFFSET('Hygiene Data'!$E$12,0,10*ROW('Hygiene Data'!E20))="","",OFFSET('Hygiene Data'!$E$12,0,10*ROW('Hygiene Data'!E20)))</f>
        <v/>
      </c>
      <c r="DT26" s="269" t="str">
        <f ca="true">+IF(OFFSET('Hygiene Data'!$E$13,0,10*ROW('Hygiene Data'!E20))="","",OFFSET('Hygiene Data'!$E$13,0,10*ROW('Hygiene Data'!E20)))</f>
        <v/>
      </c>
      <c r="DU26" s="269" t="str">
        <f ca="true">+IF(OFFSET('Hygiene Data'!$F$11,0,10*ROW('Hygiene Data'!F20))="","",OFFSET('Hygiene Data'!$F$11,0,10*ROW('Hygiene Data'!F20)))</f>
        <v/>
      </c>
      <c r="DV26" s="269" t="str">
        <f ca="true">+IF(OFFSET('Hygiene Data'!$F$12,0,10*ROW('Hygiene Data'!F20))="","",OFFSET('Hygiene Data'!$F$12,0,10*ROW('Hygiene Data'!F20)))</f>
        <v/>
      </c>
      <c r="DW26" s="269" t="str">
        <f ca="true">+IF(OFFSET('Hygiene Data'!$F$13,0,10*ROW('Hygiene Data'!F20))="","",OFFSET('Hygiene Data'!$F$13,0,10*ROW('Hygiene Data'!F20)))</f>
        <v/>
      </c>
      <c r="DX26" s="269" t="str">
        <f ca="true">+IF(OFFSET('Hygiene Data'!$G$11,0,10*ROW('Hygiene Data'!G20))="","",OFFSET('Hygiene Data'!$G$11,0,10*ROW('Hygiene Data'!G20)))</f>
        <v/>
      </c>
      <c r="DY26" s="269" t="str">
        <f ca="true">+IF(OFFSET('Hygiene Data'!$G$12,0,10*ROW('Hygiene Data'!G20))="","",OFFSET('Hygiene Data'!$G$12,0,10*ROW('Hygiene Data'!G20)))</f>
        <v/>
      </c>
      <c r="DZ26" s="269" t="str">
        <f ca="true">+IF(OFFSET('Hygiene Data'!$G$13,0,10*ROW('Hygiene Data'!G20))="","",OFFSET('Hygiene Data'!$G$13,0,10*ROW('Hygiene Data'!G20)))</f>
        <v/>
      </c>
      <c r="EA26" s="269" t="str">
        <f ca="true">+IF(OFFSET('Hygiene Data'!$H$11,0,10*ROW('Hygiene Data'!H20))="","",OFFSET('Hygiene Data'!$H$11,0,10*ROW('Hygiene Data'!H20)))</f>
        <v/>
      </c>
      <c r="EB26" s="269" t="str">
        <f ca="true">+IF(OFFSET('Hygiene Data'!$H$12,0,10*ROW('Hygiene Data'!H20))="","",OFFSET('Hygiene Data'!$H$12,0,10*ROW('Hygiene Data'!H20)))</f>
        <v/>
      </c>
      <c r="EC26" s="269" t="str">
        <f ca="true">+IF(OFFSET('Hygiene Data'!$H$13,0,10*ROW('Hygiene Data'!H20))="","",OFFSET('Hygiene Data'!$H$13,0,10*ROW('Hygiene Data'!H20)))</f>
        <v/>
      </c>
      <c r="ED26" s="269" t="str">
        <f ca="true">+IF(OFFSET('Hygiene Data'!$I$11,0,10*ROW('Hygiene Data'!I20))="","",OFFSET('Hygiene Data'!$I$11,0,10*ROW('Hygiene Data'!I20)))</f>
        <v/>
      </c>
      <c r="EE26" s="269" t="str">
        <f ca="true">+IF(OFFSET('Hygiene Data'!$I$12,0,10*ROW('Hygiene Data'!I20))="","",OFFSET('Hygiene Data'!$I$12,0,10*ROW('Hygiene Data'!I20)))</f>
        <v/>
      </c>
      <c r="EF26" s="269" t="str">
        <f ca="true">+IF(OFFSET('Hygiene Data'!$I$13,0,10*ROW('Hygiene Data'!I20))="","",OFFSET('Hygiene Data'!$I$13,0,10*ROW('Hygiene Data'!I20)))</f>
        <v/>
      </c>
    </row>
    <row xmlns:x14ac="http://schemas.microsoft.com/office/spreadsheetml/2009/9/ac" r="27" x14ac:dyDescent="0.2">
      <c r="A27" s="31" t="str">
        <f ca="true">+IF(OFFSET('Water Data'!$B$2,0,10*ROW('Water Data'!E21))="","",OFFSET('Water Data'!$B$2,0,10*ROW('Water Data'!E21)))</f>
        <v/>
      </c>
      <c r="B27" s="31" t="str">
        <f ca="true">+IF(OFFSET('Water Data'!$C$2,0,10*ROW('Water Data'!F21))="","",OFFSET('Water Data'!$C$2,0,10*ROW('Water Data'!F21)))</f>
        <v/>
      </c>
      <c r="C27" s="325" t="str">
        <f t="shared" ca="true" si="0"/>
        <v/>
      </c>
      <c r="D27" s="8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9"/>
      <c r="BS27" s="269" t="str">
        <f ca="true">+IF(OFFSET('Water Data'!$D$27,0,10*ROW('Water Data'!D21))="","",OFFSET('Water Data'!$D$27,0,10*ROW('Water Data'!D21)))</f>
        <v/>
      </c>
      <c r="BT27" s="269" t="str">
        <f ca="true">+IF(OFFSET('Water Data'!$D$28,0,10*ROW('Water Data'!D21))="","",OFFSET('Water Data'!$D$28,0,10*ROW('Water Data'!D21)))</f>
        <v/>
      </c>
      <c r="BU27" s="269" t="str">
        <f ca="true">+IF(OFFSET('Water Data'!$D$29,0,10*ROW('Water Data'!D21))="","",OFFSET('Water Data'!$D$29,0,10*ROW('Water Data'!D21)))</f>
        <v/>
      </c>
      <c r="BV27" s="269" t="str">
        <f ca="true">+IF(OFFSET('Water Data'!$E$27,0,10*ROW('Water Data'!E21))="","",OFFSET('Water Data'!$E$27,0,10*ROW('Water Data'!E21)))</f>
        <v/>
      </c>
      <c r="BW27" s="269" t="str">
        <f ca="true">+IF(OFFSET('Water Data'!$E$28,0,10*ROW('Water Data'!E21))="","",OFFSET('Water Data'!$E$28,0,10*ROW('Water Data'!E21)))</f>
        <v/>
      </c>
      <c r="BX27" s="269" t="str">
        <f ca="true">+IF(OFFSET('Water Data'!$E$29,0,10*ROW('Water Data'!E21))="","",OFFSET('Water Data'!$E$29,0,10*ROW('Water Data'!E21)))</f>
        <v/>
      </c>
      <c r="BY27" s="269" t="str">
        <f ca="true">+IF(OFFSET('Water Data'!$F$27,0,10*ROW('Water Data'!F21))="","",OFFSET('Water Data'!$F$27,0,10*ROW('Water Data'!F21)))</f>
        <v/>
      </c>
      <c r="BZ27" s="269" t="str">
        <f ca="true">+IF(OFFSET('Water Data'!$F$28,0,10*ROW('Water Data'!F21))="","",OFFSET('Water Data'!$F$28,0,10*ROW('Water Data'!F21)))</f>
        <v/>
      </c>
      <c r="CA27" s="269" t="str">
        <f ca="true">+IF(OFFSET('Water Data'!$F$29,0,10*ROW('Water Data'!F21))="","",OFFSET('Water Data'!$F$29,0,10*ROW('Water Data'!F21)))</f>
        <v/>
      </c>
      <c r="CB27" s="269" t="str">
        <f ca="true">+IF(OFFSET('Water Data'!$G$27,0,10*ROW('Water Data'!G21))="","",OFFSET('Water Data'!$G$27,0,10*ROW('Water Data'!G21)))</f>
        <v/>
      </c>
      <c r="CC27" s="269" t="str">
        <f ca="true">+IF(OFFSET('Water Data'!$G$28,0,10*ROW('Water Data'!G21))="","",OFFSET('Water Data'!$G$28,0,10*ROW('Water Data'!G21)))</f>
        <v/>
      </c>
      <c r="CD27" s="269" t="str">
        <f ca="true">+IF(OFFSET('Water Data'!$G$29,0,10*ROW('Water Data'!G21))="","",OFFSET('Water Data'!$G$29,0,10*ROW('Water Data'!G21)))</f>
        <v/>
      </c>
      <c r="CE27" s="269" t="str">
        <f ca="true">+IF(OFFSET('Water Data'!$H$27,0,10*ROW('Water Data'!H21))="","",OFFSET('Water Data'!$H$27,0,10*ROW('Water Data'!H21)))</f>
        <v/>
      </c>
      <c r="CF27" s="269" t="str">
        <f ca="true">+IF(OFFSET('Water Data'!$H$28,0,10*ROW('Water Data'!H21))="","",OFFSET('Water Data'!$H$28,0,10*ROW('Water Data'!H21)))</f>
        <v/>
      </c>
      <c r="CG27" s="269" t="str">
        <f ca="true">+IF(OFFSET('Water Data'!$H$29,0,10*ROW('Water Data'!H21))="","",OFFSET('Water Data'!$H$29,0,10*ROW('Water Data'!H21)))</f>
        <v/>
      </c>
      <c r="CH27" s="269" t="str">
        <f ca="true">+IF(OFFSET('Water Data'!$I$27,0,10*ROW('Water Data'!I21))="","",OFFSET('Water Data'!$I$27,0,10*ROW('Water Data'!I21)))</f>
        <v/>
      </c>
      <c r="CI27" s="269" t="str">
        <f ca="true">+IF(OFFSET('Water Data'!$I$28,0,10*ROW('Water Data'!I21))="","",OFFSET('Water Data'!$I$28,0,10*ROW('Water Data'!I21)))</f>
        <v/>
      </c>
      <c r="CJ27" s="269" t="str">
        <f ca="true">+IF(OFFSET('Water Data'!$I$29,0,10*ROW('Water Data'!I21))="","",OFFSET('Water Data'!$I$29,0,10*ROW('Water Data'!I21)))</f>
        <v/>
      </c>
      <c r="CK27" s="269" t="str">
        <f ca="true">+IF(OFFSET('Sanitation Data'!$D$28,0,10*ROW('Sanitation Data'!D21))="","",OFFSET('Sanitation Data'!$D$28,0,10*ROW('Sanitation Data'!D21)))</f>
        <v/>
      </c>
      <c r="CL27" s="269" t="str">
        <f ca="true">+IF(OFFSET('Sanitation Data'!$D$29,0,10*ROW('Sanitation Data'!D21))="","",OFFSET('Sanitation Data'!$D$29,0,10*ROW('Sanitation Data'!D21)))</f>
        <v/>
      </c>
      <c r="CM27" s="269" t="str">
        <f ca="true">+IF(OFFSET('Sanitation Data'!$D$30,0,10*ROW('Sanitation Data'!D21))="","",OFFSET('Sanitation Data'!$D$30,0,10*ROW('Sanitation Data'!D21)))</f>
        <v/>
      </c>
      <c r="CN27" s="269" t="str">
        <f ca="true">+IF(OFFSET('Sanitation Data'!$D$31,0,10*ROW('Sanitation Data'!D21))="","",OFFSET('Sanitation Data'!$D$31,0,10*ROW('Sanitation Data'!D21)))</f>
        <v/>
      </c>
      <c r="CO27" s="269" t="str">
        <f ca="true">+IF(OFFSET('Sanitation Data'!$D$32,0,10*ROW('Sanitation Data'!D21))="","",OFFSET('Sanitation Data'!$D$32,0,10*ROW('Sanitation Data'!D21)))</f>
        <v/>
      </c>
      <c r="CP27" s="269" t="str">
        <f ca="true">+IF(OFFSET('Sanitation Data'!$E$28,0,10*ROW('Sanitation Data'!E21))="","",OFFSET('Sanitation Data'!$E$28,0,10*ROW('Sanitation Data'!E21)))</f>
        <v/>
      </c>
      <c r="CQ27" s="269" t="str">
        <f ca="true">+IF(OFFSET('Sanitation Data'!$E$29,0,10*ROW('Sanitation Data'!E21))="","",OFFSET('Sanitation Data'!$E$29,0,10*ROW('Sanitation Data'!E21)))</f>
        <v/>
      </c>
      <c r="CR27" s="269" t="str">
        <f ca="true">+IF(OFFSET('Sanitation Data'!$E$30,0,10*ROW('Sanitation Data'!E21))="","",OFFSET('Sanitation Data'!$E$30,0,10*ROW('Sanitation Data'!E21)))</f>
        <v/>
      </c>
      <c r="CS27" s="269" t="str">
        <f ca="true">+IF(OFFSET('Sanitation Data'!$E$31,0,10*ROW('Sanitation Data'!E21))="","",OFFSET('Sanitation Data'!$E$31,0,10*ROW('Sanitation Data'!E21)))</f>
        <v/>
      </c>
      <c r="CT27" s="269" t="str">
        <f ca="true">+IF(OFFSET('Sanitation Data'!$E$32,0,10*ROW('Sanitation Data'!E21))="","",OFFSET('Sanitation Data'!$E$32,0,10*ROW('Sanitation Data'!E21)))</f>
        <v/>
      </c>
      <c r="CU27" s="269" t="str">
        <f ca="true">+IF(OFFSET('Sanitation Data'!$F$28,0,10*ROW('Sanitation Data'!F21))="","",OFFSET('Sanitation Data'!$F$28,0,10*ROW('Sanitation Data'!F21)))</f>
        <v/>
      </c>
      <c r="CV27" s="269" t="str">
        <f ca="true">+IF(OFFSET('Sanitation Data'!$F$29,0,10*ROW('Sanitation Data'!F21))="","",OFFSET('Sanitation Data'!$F$29,0,10*ROW('Sanitation Data'!F21)))</f>
        <v/>
      </c>
      <c r="CW27" s="269" t="str">
        <f ca="true">+IF(OFFSET('Sanitation Data'!$F$30,0,10*ROW('Sanitation Data'!F21))="","",OFFSET('Sanitation Data'!$F$30,0,10*ROW('Sanitation Data'!F21)))</f>
        <v/>
      </c>
      <c r="CX27" s="269" t="str">
        <f ca="true">+IF(OFFSET('Sanitation Data'!$F$31,0,10*ROW('Sanitation Data'!F21))="","",OFFSET('Sanitation Data'!$F$31,0,10*ROW('Sanitation Data'!F21)))</f>
        <v/>
      </c>
      <c r="CY27" s="269" t="str">
        <f ca="true">+IF(OFFSET('Sanitation Data'!$F$32,0,10*ROW('Sanitation Data'!F21))="","",OFFSET('Sanitation Data'!$F$32,0,10*ROW('Sanitation Data'!F21)))</f>
        <v/>
      </c>
      <c r="CZ27" s="269" t="str">
        <f ca="true">+IF(OFFSET('Sanitation Data'!$G$28,0,10*ROW('Sanitation Data'!G21))="","",OFFSET('Sanitation Data'!$G$28,0,10*ROW('Sanitation Data'!G21)))</f>
        <v/>
      </c>
      <c r="DA27" s="269" t="str">
        <f ca="true">+IF(OFFSET('Sanitation Data'!$G$29,0,10*ROW('Sanitation Data'!G21))="","",OFFSET('Sanitation Data'!$G$29,0,10*ROW('Sanitation Data'!G21)))</f>
        <v/>
      </c>
      <c r="DB27" s="269" t="str">
        <f ca="true">+IF(OFFSET('Sanitation Data'!$G$30,0,10*ROW('Sanitation Data'!G21))="","",OFFSET('Sanitation Data'!$G$30,0,10*ROW('Sanitation Data'!G21)))</f>
        <v/>
      </c>
      <c r="DC27" s="269" t="str">
        <f ca="true">+IF(OFFSET('Sanitation Data'!$G$31,0,10*ROW('Sanitation Data'!G21))="","",OFFSET('Sanitation Data'!$G$31,0,10*ROW('Sanitation Data'!G21)))</f>
        <v/>
      </c>
      <c r="DD27" s="269" t="str">
        <f ca="true">+IF(OFFSET('Sanitation Data'!$G$32,0,10*ROW('Sanitation Data'!G21))="","",OFFSET('Sanitation Data'!$G$32,0,10*ROW('Sanitation Data'!G21)))</f>
        <v/>
      </c>
      <c r="DE27" s="269" t="str">
        <f ca="true">+IF(OFFSET('Sanitation Data'!$H$28,0,10*ROW('Sanitation Data'!H21))="","",OFFSET('Sanitation Data'!$H$28,0,10*ROW('Sanitation Data'!H21)))</f>
        <v/>
      </c>
      <c r="DF27" s="269" t="str">
        <f ca="true">+IF(OFFSET('Sanitation Data'!$H$29,0,10*ROW('Sanitation Data'!H21))="","",OFFSET('Sanitation Data'!$H$29,0,10*ROW('Sanitation Data'!H21)))</f>
        <v/>
      </c>
      <c r="DG27" s="269" t="str">
        <f ca="true">+IF(OFFSET('Sanitation Data'!$H$30,0,10*ROW('Sanitation Data'!H21))="","",OFFSET('Sanitation Data'!$H$30,0,10*ROW('Sanitation Data'!H21)))</f>
        <v/>
      </c>
      <c r="DH27" s="269" t="str">
        <f ca="true">+IF(OFFSET('Sanitation Data'!$H$31,0,10*ROW('Sanitation Data'!H21))="","",OFFSET('Sanitation Data'!$H$31,0,10*ROW('Sanitation Data'!H21)))</f>
        <v/>
      </c>
      <c r="DI27" s="269" t="str">
        <f ca="true">+IF(OFFSET('Sanitation Data'!$H$32,0,10*ROW('Sanitation Data'!H21))="","",OFFSET('Sanitation Data'!$H$32,0,10*ROW('Sanitation Data'!H21)))</f>
        <v/>
      </c>
      <c r="DJ27" s="269" t="str">
        <f ca="true">+IF(OFFSET('Sanitation Data'!$I$28,0,10*ROW('Sanitation Data'!I21))="","",OFFSET('Sanitation Data'!$I$28,0,10*ROW('Sanitation Data'!I21)))</f>
        <v/>
      </c>
      <c r="DK27" s="269" t="str">
        <f ca="true">+IF(OFFSET('Sanitation Data'!$I$29,0,10*ROW('Sanitation Data'!I21))="","",OFFSET('Sanitation Data'!$I$29,0,10*ROW('Sanitation Data'!I21)))</f>
        <v/>
      </c>
      <c r="DL27" s="269" t="str">
        <f ca="true">+IF(OFFSET('Sanitation Data'!$I$30,0,10*ROW('Sanitation Data'!I21))="","",OFFSET('Sanitation Data'!$I$30,0,10*ROW('Sanitation Data'!I21)))</f>
        <v/>
      </c>
      <c r="DM27" s="269" t="str">
        <f ca="true">+IF(OFFSET('Sanitation Data'!$I$31,0,10*ROW('Sanitation Data'!I21))="","",OFFSET('Sanitation Data'!$I$31,0,10*ROW('Sanitation Data'!I21)))</f>
        <v/>
      </c>
      <c r="DN27" s="269" t="str">
        <f ca="true">+IF(OFFSET('Sanitation Data'!$I$32,0,10*ROW('Sanitation Data'!I21))="","",OFFSET('Sanitation Data'!$I$32,0,10*ROW('Sanitation Data'!I21)))</f>
        <v/>
      </c>
      <c r="DO27" s="269" t="str">
        <f ca="true">+IF(OFFSET('Hygiene Data'!$D$11,0,10*ROW('Hygiene Data'!D21))="","",OFFSET('Hygiene Data'!$D$11,0,10*ROW('Hygiene Data'!D21)))</f>
        <v/>
      </c>
      <c r="DP27" s="269" t="str">
        <f ca="true">+IF(OFFSET('Hygiene Data'!$D$12,0,10*ROW('Hygiene Data'!D21))="","",OFFSET('Hygiene Data'!$D$12,0,10*ROW('Hygiene Data'!D21)))</f>
        <v/>
      </c>
      <c r="DQ27" s="269" t="str">
        <f ca="true">+IF(OFFSET('Hygiene Data'!$D$13,0,10*ROW('Hygiene Data'!D21))="","",OFFSET('Hygiene Data'!$D$13,0,10*ROW('Hygiene Data'!D21)))</f>
        <v/>
      </c>
      <c r="DR27" s="269" t="str">
        <f ca="true">+IF(OFFSET('Hygiene Data'!$E$11,0,10*ROW('Hygiene Data'!E21))="","",OFFSET('Hygiene Data'!$E$11,0,10*ROW('Hygiene Data'!E21)))</f>
        <v/>
      </c>
      <c r="DS27" s="269" t="str">
        <f ca="true">+IF(OFFSET('Hygiene Data'!$E$12,0,10*ROW('Hygiene Data'!E21))="","",OFFSET('Hygiene Data'!$E$12,0,10*ROW('Hygiene Data'!E21)))</f>
        <v/>
      </c>
      <c r="DT27" s="269" t="str">
        <f ca="true">+IF(OFFSET('Hygiene Data'!$E$13,0,10*ROW('Hygiene Data'!E21))="","",OFFSET('Hygiene Data'!$E$13,0,10*ROW('Hygiene Data'!E21)))</f>
        <v/>
      </c>
      <c r="DU27" s="269" t="str">
        <f ca="true">+IF(OFFSET('Hygiene Data'!$F$11,0,10*ROW('Hygiene Data'!F21))="","",OFFSET('Hygiene Data'!$F$11,0,10*ROW('Hygiene Data'!F21)))</f>
        <v/>
      </c>
      <c r="DV27" s="269" t="str">
        <f ca="true">+IF(OFFSET('Hygiene Data'!$F$12,0,10*ROW('Hygiene Data'!F21))="","",OFFSET('Hygiene Data'!$F$12,0,10*ROW('Hygiene Data'!F21)))</f>
        <v/>
      </c>
      <c r="DW27" s="269" t="str">
        <f ca="true">+IF(OFFSET('Hygiene Data'!$F$13,0,10*ROW('Hygiene Data'!F21))="","",OFFSET('Hygiene Data'!$F$13,0,10*ROW('Hygiene Data'!F21)))</f>
        <v/>
      </c>
      <c r="DX27" s="269" t="str">
        <f ca="true">+IF(OFFSET('Hygiene Data'!$G$11,0,10*ROW('Hygiene Data'!G21))="","",OFFSET('Hygiene Data'!$G$11,0,10*ROW('Hygiene Data'!G21)))</f>
        <v/>
      </c>
      <c r="DY27" s="269" t="str">
        <f ca="true">+IF(OFFSET('Hygiene Data'!$G$12,0,10*ROW('Hygiene Data'!G21))="","",OFFSET('Hygiene Data'!$G$12,0,10*ROW('Hygiene Data'!G21)))</f>
        <v/>
      </c>
      <c r="DZ27" s="269" t="str">
        <f ca="true">+IF(OFFSET('Hygiene Data'!$G$13,0,10*ROW('Hygiene Data'!G21))="","",OFFSET('Hygiene Data'!$G$13,0,10*ROW('Hygiene Data'!G21)))</f>
        <v/>
      </c>
      <c r="EA27" s="269" t="str">
        <f ca="true">+IF(OFFSET('Hygiene Data'!$H$11,0,10*ROW('Hygiene Data'!H21))="","",OFFSET('Hygiene Data'!$H$11,0,10*ROW('Hygiene Data'!H21)))</f>
        <v/>
      </c>
      <c r="EB27" s="269" t="str">
        <f ca="true">+IF(OFFSET('Hygiene Data'!$H$12,0,10*ROW('Hygiene Data'!H21))="","",OFFSET('Hygiene Data'!$H$12,0,10*ROW('Hygiene Data'!H21)))</f>
        <v/>
      </c>
      <c r="EC27" s="269" t="str">
        <f ca="true">+IF(OFFSET('Hygiene Data'!$H$13,0,10*ROW('Hygiene Data'!H21))="","",OFFSET('Hygiene Data'!$H$13,0,10*ROW('Hygiene Data'!H21)))</f>
        <v/>
      </c>
      <c r="ED27" s="269" t="str">
        <f ca="true">+IF(OFFSET('Hygiene Data'!$I$11,0,10*ROW('Hygiene Data'!I21))="","",OFFSET('Hygiene Data'!$I$11,0,10*ROW('Hygiene Data'!I21)))</f>
        <v/>
      </c>
      <c r="EE27" s="269" t="str">
        <f ca="true">+IF(OFFSET('Hygiene Data'!$I$12,0,10*ROW('Hygiene Data'!I21))="","",OFFSET('Hygiene Data'!$I$12,0,10*ROW('Hygiene Data'!I21)))</f>
        <v/>
      </c>
      <c r="EF27" s="269" t="str">
        <f ca="true">+IF(OFFSET('Hygiene Data'!$I$13,0,10*ROW('Hygiene Data'!I21))="","",OFFSET('Hygiene Data'!$I$13,0,10*ROW('Hygiene Data'!I21)))</f>
        <v/>
      </c>
    </row>
    <row xmlns:x14ac="http://schemas.microsoft.com/office/spreadsheetml/2009/9/ac" r="28" x14ac:dyDescent="0.2">
      <c r="A28" s="31" t="str">
        <f ca="true">+IF(OFFSET('Water Data'!$B$2,0,10*ROW('Water Data'!E22))="","",OFFSET('Water Data'!$B$2,0,10*ROW('Water Data'!E22)))</f>
        <v/>
      </c>
      <c r="B28" s="31" t="str">
        <f ca="true">+IF(OFFSET('Water Data'!$C$2,0,10*ROW('Water Data'!F22))="","",OFFSET('Water Data'!$C$2,0,10*ROW('Water Data'!F22)))</f>
        <v/>
      </c>
      <c r="C28" s="325" t="str">
        <f t="shared" ca="true" si="0"/>
        <v/>
      </c>
      <c r="D28" s="8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9"/>
      <c r="BS28" s="269" t="str">
        <f ca="true">+IF(OFFSET('Water Data'!$D$27,0,10*ROW('Water Data'!D22))="","",OFFSET('Water Data'!$D$27,0,10*ROW('Water Data'!D22)))</f>
        <v/>
      </c>
      <c r="BT28" s="269" t="str">
        <f ca="true">+IF(OFFSET('Water Data'!$D$28,0,10*ROW('Water Data'!D22))="","",OFFSET('Water Data'!$D$28,0,10*ROW('Water Data'!D22)))</f>
        <v/>
      </c>
      <c r="BU28" s="269" t="str">
        <f ca="true">+IF(OFFSET('Water Data'!$D$29,0,10*ROW('Water Data'!D22))="","",OFFSET('Water Data'!$D$29,0,10*ROW('Water Data'!D22)))</f>
        <v/>
      </c>
      <c r="BV28" s="269" t="str">
        <f ca="true">+IF(OFFSET('Water Data'!$E$27,0,10*ROW('Water Data'!E22))="","",OFFSET('Water Data'!$E$27,0,10*ROW('Water Data'!E22)))</f>
        <v/>
      </c>
      <c r="BW28" s="269" t="str">
        <f ca="true">+IF(OFFSET('Water Data'!$E$28,0,10*ROW('Water Data'!E22))="","",OFFSET('Water Data'!$E$28,0,10*ROW('Water Data'!E22)))</f>
        <v/>
      </c>
      <c r="BX28" s="269" t="str">
        <f ca="true">+IF(OFFSET('Water Data'!$E$29,0,10*ROW('Water Data'!E22))="","",OFFSET('Water Data'!$E$29,0,10*ROW('Water Data'!E22)))</f>
        <v/>
      </c>
      <c r="BY28" s="269" t="str">
        <f ca="true">+IF(OFFSET('Water Data'!$F$27,0,10*ROW('Water Data'!F22))="","",OFFSET('Water Data'!$F$27,0,10*ROW('Water Data'!F22)))</f>
        <v/>
      </c>
      <c r="BZ28" s="269" t="str">
        <f ca="true">+IF(OFFSET('Water Data'!$F$28,0,10*ROW('Water Data'!F22))="","",OFFSET('Water Data'!$F$28,0,10*ROW('Water Data'!F22)))</f>
        <v/>
      </c>
      <c r="CA28" s="269" t="str">
        <f ca="true">+IF(OFFSET('Water Data'!$F$29,0,10*ROW('Water Data'!F22))="","",OFFSET('Water Data'!$F$29,0,10*ROW('Water Data'!F22)))</f>
        <v/>
      </c>
      <c r="CB28" s="269" t="str">
        <f ca="true">+IF(OFFSET('Water Data'!$G$27,0,10*ROW('Water Data'!G22))="","",OFFSET('Water Data'!$G$27,0,10*ROW('Water Data'!G22)))</f>
        <v/>
      </c>
      <c r="CC28" s="269" t="str">
        <f ca="true">+IF(OFFSET('Water Data'!$G$28,0,10*ROW('Water Data'!G22))="","",OFFSET('Water Data'!$G$28,0,10*ROW('Water Data'!G22)))</f>
        <v/>
      </c>
      <c r="CD28" s="269" t="str">
        <f ca="true">+IF(OFFSET('Water Data'!$G$29,0,10*ROW('Water Data'!G22))="","",OFFSET('Water Data'!$G$29,0,10*ROW('Water Data'!G22)))</f>
        <v/>
      </c>
      <c r="CE28" s="269" t="str">
        <f ca="true">+IF(OFFSET('Water Data'!$H$27,0,10*ROW('Water Data'!H22))="","",OFFSET('Water Data'!$H$27,0,10*ROW('Water Data'!H22)))</f>
        <v/>
      </c>
      <c r="CF28" s="269" t="str">
        <f ca="true">+IF(OFFSET('Water Data'!$H$28,0,10*ROW('Water Data'!H22))="","",OFFSET('Water Data'!$H$28,0,10*ROW('Water Data'!H22)))</f>
        <v/>
      </c>
      <c r="CG28" s="269" t="str">
        <f ca="true">+IF(OFFSET('Water Data'!$H$29,0,10*ROW('Water Data'!H22))="","",OFFSET('Water Data'!$H$29,0,10*ROW('Water Data'!H22)))</f>
        <v/>
      </c>
      <c r="CH28" s="269" t="str">
        <f ca="true">+IF(OFFSET('Water Data'!$I$27,0,10*ROW('Water Data'!I22))="","",OFFSET('Water Data'!$I$27,0,10*ROW('Water Data'!I22)))</f>
        <v/>
      </c>
      <c r="CI28" s="269" t="str">
        <f ca="true">+IF(OFFSET('Water Data'!$I$28,0,10*ROW('Water Data'!I22))="","",OFFSET('Water Data'!$I$28,0,10*ROW('Water Data'!I22)))</f>
        <v/>
      </c>
      <c r="CJ28" s="269" t="str">
        <f ca="true">+IF(OFFSET('Water Data'!$I$29,0,10*ROW('Water Data'!I22))="","",OFFSET('Water Data'!$I$29,0,10*ROW('Water Data'!I22)))</f>
        <v/>
      </c>
      <c r="CK28" s="269" t="str">
        <f ca="true">+IF(OFFSET('Sanitation Data'!$D$28,0,10*ROW('Sanitation Data'!D22))="","",OFFSET('Sanitation Data'!$D$28,0,10*ROW('Sanitation Data'!D22)))</f>
        <v/>
      </c>
      <c r="CL28" s="269" t="str">
        <f ca="true">+IF(OFFSET('Sanitation Data'!$D$29,0,10*ROW('Sanitation Data'!D22))="","",OFFSET('Sanitation Data'!$D$29,0,10*ROW('Sanitation Data'!D22)))</f>
        <v/>
      </c>
      <c r="CM28" s="269" t="str">
        <f ca="true">+IF(OFFSET('Sanitation Data'!$D$30,0,10*ROW('Sanitation Data'!D22))="","",OFFSET('Sanitation Data'!$D$30,0,10*ROW('Sanitation Data'!D22)))</f>
        <v/>
      </c>
      <c r="CN28" s="269" t="str">
        <f ca="true">+IF(OFFSET('Sanitation Data'!$D$31,0,10*ROW('Sanitation Data'!D22))="","",OFFSET('Sanitation Data'!$D$31,0,10*ROW('Sanitation Data'!D22)))</f>
        <v/>
      </c>
      <c r="CO28" s="269" t="str">
        <f ca="true">+IF(OFFSET('Sanitation Data'!$D$32,0,10*ROW('Sanitation Data'!D22))="","",OFFSET('Sanitation Data'!$D$32,0,10*ROW('Sanitation Data'!D22)))</f>
        <v/>
      </c>
      <c r="CP28" s="269" t="str">
        <f ca="true">+IF(OFFSET('Sanitation Data'!$E$28,0,10*ROW('Sanitation Data'!E22))="","",OFFSET('Sanitation Data'!$E$28,0,10*ROW('Sanitation Data'!E22)))</f>
        <v/>
      </c>
      <c r="CQ28" s="269" t="str">
        <f ca="true">+IF(OFFSET('Sanitation Data'!$E$29,0,10*ROW('Sanitation Data'!E22))="","",OFFSET('Sanitation Data'!$E$29,0,10*ROW('Sanitation Data'!E22)))</f>
        <v/>
      </c>
      <c r="CR28" s="269" t="str">
        <f ca="true">+IF(OFFSET('Sanitation Data'!$E$30,0,10*ROW('Sanitation Data'!E22))="","",OFFSET('Sanitation Data'!$E$30,0,10*ROW('Sanitation Data'!E22)))</f>
        <v/>
      </c>
      <c r="CS28" s="269" t="str">
        <f ca="true">+IF(OFFSET('Sanitation Data'!$E$31,0,10*ROW('Sanitation Data'!E22))="","",OFFSET('Sanitation Data'!$E$31,0,10*ROW('Sanitation Data'!E22)))</f>
        <v/>
      </c>
      <c r="CT28" s="269" t="str">
        <f ca="true">+IF(OFFSET('Sanitation Data'!$E$32,0,10*ROW('Sanitation Data'!E22))="","",OFFSET('Sanitation Data'!$E$32,0,10*ROW('Sanitation Data'!E22)))</f>
        <v/>
      </c>
      <c r="CU28" s="269" t="str">
        <f ca="true">+IF(OFFSET('Sanitation Data'!$F$28,0,10*ROW('Sanitation Data'!F22))="","",OFFSET('Sanitation Data'!$F$28,0,10*ROW('Sanitation Data'!F22)))</f>
        <v/>
      </c>
      <c r="CV28" s="269" t="str">
        <f ca="true">+IF(OFFSET('Sanitation Data'!$F$29,0,10*ROW('Sanitation Data'!F22))="","",OFFSET('Sanitation Data'!$F$29,0,10*ROW('Sanitation Data'!F22)))</f>
        <v/>
      </c>
      <c r="CW28" s="269" t="str">
        <f ca="true">+IF(OFFSET('Sanitation Data'!$F$30,0,10*ROW('Sanitation Data'!F22))="","",OFFSET('Sanitation Data'!$F$30,0,10*ROW('Sanitation Data'!F22)))</f>
        <v/>
      </c>
      <c r="CX28" s="269" t="str">
        <f ca="true">+IF(OFFSET('Sanitation Data'!$F$31,0,10*ROW('Sanitation Data'!F22))="","",OFFSET('Sanitation Data'!$F$31,0,10*ROW('Sanitation Data'!F22)))</f>
        <v/>
      </c>
      <c r="CY28" s="269" t="str">
        <f ca="true">+IF(OFFSET('Sanitation Data'!$F$32,0,10*ROW('Sanitation Data'!F22))="","",OFFSET('Sanitation Data'!$F$32,0,10*ROW('Sanitation Data'!F22)))</f>
        <v/>
      </c>
      <c r="CZ28" s="269" t="str">
        <f ca="true">+IF(OFFSET('Sanitation Data'!$G$28,0,10*ROW('Sanitation Data'!G22))="","",OFFSET('Sanitation Data'!$G$28,0,10*ROW('Sanitation Data'!G22)))</f>
        <v/>
      </c>
      <c r="DA28" s="269" t="str">
        <f ca="true">+IF(OFFSET('Sanitation Data'!$G$29,0,10*ROW('Sanitation Data'!G22))="","",OFFSET('Sanitation Data'!$G$29,0,10*ROW('Sanitation Data'!G22)))</f>
        <v/>
      </c>
      <c r="DB28" s="269" t="str">
        <f ca="true">+IF(OFFSET('Sanitation Data'!$G$30,0,10*ROW('Sanitation Data'!G22))="","",OFFSET('Sanitation Data'!$G$30,0,10*ROW('Sanitation Data'!G22)))</f>
        <v/>
      </c>
      <c r="DC28" s="269" t="str">
        <f ca="true">+IF(OFFSET('Sanitation Data'!$G$31,0,10*ROW('Sanitation Data'!G22))="","",OFFSET('Sanitation Data'!$G$31,0,10*ROW('Sanitation Data'!G22)))</f>
        <v/>
      </c>
      <c r="DD28" s="269" t="str">
        <f ca="true">+IF(OFFSET('Sanitation Data'!$G$32,0,10*ROW('Sanitation Data'!G22))="","",OFFSET('Sanitation Data'!$G$32,0,10*ROW('Sanitation Data'!G22)))</f>
        <v/>
      </c>
      <c r="DE28" s="269" t="str">
        <f ca="true">+IF(OFFSET('Sanitation Data'!$H$28,0,10*ROW('Sanitation Data'!H22))="","",OFFSET('Sanitation Data'!$H$28,0,10*ROW('Sanitation Data'!H22)))</f>
        <v/>
      </c>
      <c r="DF28" s="269" t="str">
        <f ca="true">+IF(OFFSET('Sanitation Data'!$H$29,0,10*ROW('Sanitation Data'!H22))="","",OFFSET('Sanitation Data'!$H$29,0,10*ROW('Sanitation Data'!H22)))</f>
        <v/>
      </c>
      <c r="DG28" s="269" t="str">
        <f ca="true">+IF(OFFSET('Sanitation Data'!$H$30,0,10*ROW('Sanitation Data'!H22))="","",OFFSET('Sanitation Data'!$H$30,0,10*ROW('Sanitation Data'!H22)))</f>
        <v/>
      </c>
      <c r="DH28" s="269" t="str">
        <f ca="true">+IF(OFFSET('Sanitation Data'!$H$31,0,10*ROW('Sanitation Data'!H22))="","",OFFSET('Sanitation Data'!$H$31,0,10*ROW('Sanitation Data'!H22)))</f>
        <v/>
      </c>
      <c r="DI28" s="269" t="str">
        <f ca="true">+IF(OFFSET('Sanitation Data'!$H$32,0,10*ROW('Sanitation Data'!H22))="","",OFFSET('Sanitation Data'!$H$32,0,10*ROW('Sanitation Data'!H22)))</f>
        <v/>
      </c>
      <c r="DJ28" s="269" t="str">
        <f ca="true">+IF(OFFSET('Sanitation Data'!$I$28,0,10*ROW('Sanitation Data'!I22))="","",OFFSET('Sanitation Data'!$I$28,0,10*ROW('Sanitation Data'!I22)))</f>
        <v/>
      </c>
      <c r="DK28" s="269" t="str">
        <f ca="true">+IF(OFFSET('Sanitation Data'!$I$29,0,10*ROW('Sanitation Data'!I22))="","",OFFSET('Sanitation Data'!$I$29,0,10*ROW('Sanitation Data'!I22)))</f>
        <v/>
      </c>
      <c r="DL28" s="269" t="str">
        <f ca="true">+IF(OFFSET('Sanitation Data'!$I$30,0,10*ROW('Sanitation Data'!I22))="","",OFFSET('Sanitation Data'!$I$30,0,10*ROW('Sanitation Data'!I22)))</f>
        <v/>
      </c>
      <c r="DM28" s="269" t="str">
        <f ca="true">+IF(OFFSET('Sanitation Data'!$I$31,0,10*ROW('Sanitation Data'!I22))="","",OFFSET('Sanitation Data'!$I$31,0,10*ROW('Sanitation Data'!I22)))</f>
        <v/>
      </c>
      <c r="DN28" s="269" t="str">
        <f ca="true">+IF(OFFSET('Sanitation Data'!$I$32,0,10*ROW('Sanitation Data'!I22))="","",OFFSET('Sanitation Data'!$I$32,0,10*ROW('Sanitation Data'!I22)))</f>
        <v/>
      </c>
      <c r="DO28" s="269" t="str">
        <f ca="true">+IF(OFFSET('Hygiene Data'!$D$11,0,10*ROW('Hygiene Data'!D22))="","",OFFSET('Hygiene Data'!$D$11,0,10*ROW('Hygiene Data'!D22)))</f>
        <v/>
      </c>
      <c r="DP28" s="269" t="str">
        <f ca="true">+IF(OFFSET('Hygiene Data'!$D$12,0,10*ROW('Hygiene Data'!D22))="","",OFFSET('Hygiene Data'!$D$12,0,10*ROW('Hygiene Data'!D22)))</f>
        <v/>
      </c>
      <c r="DQ28" s="269" t="str">
        <f ca="true">+IF(OFFSET('Hygiene Data'!$D$13,0,10*ROW('Hygiene Data'!D22))="","",OFFSET('Hygiene Data'!$D$13,0,10*ROW('Hygiene Data'!D22)))</f>
        <v/>
      </c>
      <c r="DR28" s="269" t="str">
        <f ca="true">+IF(OFFSET('Hygiene Data'!$E$11,0,10*ROW('Hygiene Data'!E22))="","",OFFSET('Hygiene Data'!$E$11,0,10*ROW('Hygiene Data'!E22)))</f>
        <v/>
      </c>
      <c r="DS28" s="269" t="str">
        <f ca="true">+IF(OFFSET('Hygiene Data'!$E$12,0,10*ROW('Hygiene Data'!E22))="","",OFFSET('Hygiene Data'!$E$12,0,10*ROW('Hygiene Data'!E22)))</f>
        <v/>
      </c>
      <c r="DT28" s="269" t="str">
        <f ca="true">+IF(OFFSET('Hygiene Data'!$E$13,0,10*ROW('Hygiene Data'!E22))="","",OFFSET('Hygiene Data'!$E$13,0,10*ROW('Hygiene Data'!E22)))</f>
        <v/>
      </c>
      <c r="DU28" s="269" t="str">
        <f ca="true">+IF(OFFSET('Hygiene Data'!$F$11,0,10*ROW('Hygiene Data'!F22))="","",OFFSET('Hygiene Data'!$F$11,0,10*ROW('Hygiene Data'!F22)))</f>
        <v/>
      </c>
      <c r="DV28" s="269" t="str">
        <f ca="true">+IF(OFFSET('Hygiene Data'!$F$12,0,10*ROW('Hygiene Data'!F22))="","",OFFSET('Hygiene Data'!$F$12,0,10*ROW('Hygiene Data'!F22)))</f>
        <v/>
      </c>
      <c r="DW28" s="269" t="str">
        <f ca="true">+IF(OFFSET('Hygiene Data'!$F$13,0,10*ROW('Hygiene Data'!F22))="","",OFFSET('Hygiene Data'!$F$13,0,10*ROW('Hygiene Data'!F22)))</f>
        <v/>
      </c>
      <c r="DX28" s="269" t="str">
        <f ca="true">+IF(OFFSET('Hygiene Data'!$G$11,0,10*ROW('Hygiene Data'!G22))="","",OFFSET('Hygiene Data'!$G$11,0,10*ROW('Hygiene Data'!G22)))</f>
        <v/>
      </c>
      <c r="DY28" s="269" t="str">
        <f ca="true">+IF(OFFSET('Hygiene Data'!$G$12,0,10*ROW('Hygiene Data'!G22))="","",OFFSET('Hygiene Data'!$G$12,0,10*ROW('Hygiene Data'!G22)))</f>
        <v/>
      </c>
      <c r="DZ28" s="269" t="str">
        <f ca="true">+IF(OFFSET('Hygiene Data'!$G$13,0,10*ROW('Hygiene Data'!G22))="","",OFFSET('Hygiene Data'!$G$13,0,10*ROW('Hygiene Data'!G22)))</f>
        <v/>
      </c>
      <c r="EA28" s="269" t="str">
        <f ca="true">+IF(OFFSET('Hygiene Data'!$H$11,0,10*ROW('Hygiene Data'!H22))="","",OFFSET('Hygiene Data'!$H$11,0,10*ROW('Hygiene Data'!H22)))</f>
        <v/>
      </c>
      <c r="EB28" s="269" t="str">
        <f ca="true">+IF(OFFSET('Hygiene Data'!$H$12,0,10*ROW('Hygiene Data'!H22))="","",OFFSET('Hygiene Data'!$H$12,0,10*ROW('Hygiene Data'!H22)))</f>
        <v/>
      </c>
      <c r="EC28" s="269" t="str">
        <f ca="true">+IF(OFFSET('Hygiene Data'!$H$13,0,10*ROW('Hygiene Data'!H22))="","",OFFSET('Hygiene Data'!$H$13,0,10*ROW('Hygiene Data'!H22)))</f>
        <v/>
      </c>
      <c r="ED28" s="269" t="str">
        <f ca="true">+IF(OFFSET('Hygiene Data'!$I$11,0,10*ROW('Hygiene Data'!I22))="","",OFFSET('Hygiene Data'!$I$11,0,10*ROW('Hygiene Data'!I22)))</f>
        <v/>
      </c>
      <c r="EE28" s="269" t="str">
        <f ca="true">+IF(OFFSET('Hygiene Data'!$I$12,0,10*ROW('Hygiene Data'!I22))="","",OFFSET('Hygiene Data'!$I$12,0,10*ROW('Hygiene Data'!I22)))</f>
        <v/>
      </c>
      <c r="EF28" s="269" t="str">
        <f ca="true">+IF(OFFSET('Hygiene Data'!$I$13,0,10*ROW('Hygiene Data'!I22))="","",OFFSET('Hygiene Data'!$I$13,0,10*ROW('Hygiene Data'!I22)))</f>
        <v/>
      </c>
    </row>
    <row xmlns:x14ac="http://schemas.microsoft.com/office/spreadsheetml/2009/9/ac" r="29" x14ac:dyDescent="0.2">
      <c r="A29" s="31" t="str">
        <f ca="true">+IF(OFFSET('Water Data'!$B$2,0,10*ROW('Water Data'!E23))="","",OFFSET('Water Data'!$B$2,0,10*ROW('Water Data'!E23)))</f>
        <v/>
      </c>
      <c r="B29" s="31" t="str">
        <f ca="true">+IF(OFFSET('Water Data'!$C$2,0,10*ROW('Water Data'!F23))="","",OFFSET('Water Data'!$C$2,0,10*ROW('Water Data'!F23)))</f>
        <v/>
      </c>
      <c r="C29" s="325" t="str">
        <f t="shared" ca="true" si="0"/>
        <v/>
      </c>
      <c r="D29" s="8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9"/>
      <c r="BS29" s="269" t="str">
        <f ca="true">+IF(OFFSET('Water Data'!$D$27,0,10*ROW('Water Data'!D23))="","",OFFSET('Water Data'!$D$27,0,10*ROW('Water Data'!D23)))</f>
        <v/>
      </c>
      <c r="BT29" s="269" t="str">
        <f ca="true">+IF(OFFSET('Water Data'!$D$28,0,10*ROW('Water Data'!D23))="","",OFFSET('Water Data'!$D$28,0,10*ROW('Water Data'!D23)))</f>
        <v/>
      </c>
      <c r="BU29" s="269" t="str">
        <f ca="true">+IF(OFFSET('Water Data'!$D$29,0,10*ROW('Water Data'!D23))="","",OFFSET('Water Data'!$D$29,0,10*ROW('Water Data'!D23)))</f>
        <v/>
      </c>
      <c r="BV29" s="269" t="str">
        <f ca="true">+IF(OFFSET('Water Data'!$E$27,0,10*ROW('Water Data'!E23))="","",OFFSET('Water Data'!$E$27,0,10*ROW('Water Data'!E23)))</f>
        <v/>
      </c>
      <c r="BW29" s="269" t="str">
        <f ca="true">+IF(OFFSET('Water Data'!$E$28,0,10*ROW('Water Data'!E23))="","",OFFSET('Water Data'!$E$28,0,10*ROW('Water Data'!E23)))</f>
        <v/>
      </c>
      <c r="BX29" s="269" t="str">
        <f ca="true">+IF(OFFSET('Water Data'!$E$29,0,10*ROW('Water Data'!E23))="","",OFFSET('Water Data'!$E$29,0,10*ROW('Water Data'!E23)))</f>
        <v/>
      </c>
      <c r="BY29" s="269" t="str">
        <f ca="true">+IF(OFFSET('Water Data'!$F$27,0,10*ROW('Water Data'!F23))="","",OFFSET('Water Data'!$F$27,0,10*ROW('Water Data'!F23)))</f>
        <v/>
      </c>
      <c r="BZ29" s="269" t="str">
        <f ca="true">+IF(OFFSET('Water Data'!$F$28,0,10*ROW('Water Data'!F23))="","",OFFSET('Water Data'!$F$28,0,10*ROW('Water Data'!F23)))</f>
        <v/>
      </c>
      <c r="CA29" s="269" t="str">
        <f ca="true">+IF(OFFSET('Water Data'!$F$29,0,10*ROW('Water Data'!F23))="","",OFFSET('Water Data'!$F$29,0,10*ROW('Water Data'!F23)))</f>
        <v/>
      </c>
      <c r="CB29" s="269" t="str">
        <f ca="true">+IF(OFFSET('Water Data'!$G$27,0,10*ROW('Water Data'!G23))="","",OFFSET('Water Data'!$G$27,0,10*ROW('Water Data'!G23)))</f>
        <v/>
      </c>
      <c r="CC29" s="269" t="str">
        <f ca="true">+IF(OFFSET('Water Data'!$G$28,0,10*ROW('Water Data'!G23))="","",OFFSET('Water Data'!$G$28,0,10*ROW('Water Data'!G23)))</f>
        <v/>
      </c>
      <c r="CD29" s="269" t="str">
        <f ca="true">+IF(OFFSET('Water Data'!$G$29,0,10*ROW('Water Data'!G23))="","",OFFSET('Water Data'!$G$29,0,10*ROW('Water Data'!G23)))</f>
        <v/>
      </c>
      <c r="CE29" s="269" t="str">
        <f ca="true">+IF(OFFSET('Water Data'!$H$27,0,10*ROW('Water Data'!H23))="","",OFFSET('Water Data'!$H$27,0,10*ROW('Water Data'!H23)))</f>
        <v/>
      </c>
      <c r="CF29" s="269" t="str">
        <f ca="true">+IF(OFFSET('Water Data'!$H$28,0,10*ROW('Water Data'!H23))="","",OFFSET('Water Data'!$H$28,0,10*ROW('Water Data'!H23)))</f>
        <v/>
      </c>
      <c r="CG29" s="269" t="str">
        <f ca="true">+IF(OFFSET('Water Data'!$H$29,0,10*ROW('Water Data'!H23))="","",OFFSET('Water Data'!$H$29,0,10*ROW('Water Data'!H23)))</f>
        <v/>
      </c>
      <c r="CH29" s="269" t="str">
        <f ca="true">+IF(OFFSET('Water Data'!$I$27,0,10*ROW('Water Data'!I23))="","",OFFSET('Water Data'!$I$27,0,10*ROW('Water Data'!I23)))</f>
        <v/>
      </c>
      <c r="CI29" s="269" t="str">
        <f ca="true">+IF(OFFSET('Water Data'!$I$28,0,10*ROW('Water Data'!I23))="","",OFFSET('Water Data'!$I$28,0,10*ROW('Water Data'!I23)))</f>
        <v/>
      </c>
      <c r="CJ29" s="269" t="str">
        <f ca="true">+IF(OFFSET('Water Data'!$I$29,0,10*ROW('Water Data'!I23))="","",OFFSET('Water Data'!$I$29,0,10*ROW('Water Data'!I23)))</f>
        <v/>
      </c>
      <c r="CK29" s="269" t="str">
        <f ca="true">+IF(OFFSET('Sanitation Data'!$D$28,0,10*ROW('Sanitation Data'!D23))="","",OFFSET('Sanitation Data'!$D$28,0,10*ROW('Sanitation Data'!D23)))</f>
        <v/>
      </c>
      <c r="CL29" s="269" t="str">
        <f ca="true">+IF(OFFSET('Sanitation Data'!$D$29,0,10*ROW('Sanitation Data'!D23))="","",OFFSET('Sanitation Data'!$D$29,0,10*ROW('Sanitation Data'!D23)))</f>
        <v/>
      </c>
      <c r="CM29" s="269" t="str">
        <f ca="true">+IF(OFFSET('Sanitation Data'!$D$30,0,10*ROW('Sanitation Data'!D23))="","",OFFSET('Sanitation Data'!$D$30,0,10*ROW('Sanitation Data'!D23)))</f>
        <v/>
      </c>
      <c r="CN29" s="269" t="str">
        <f ca="true">+IF(OFFSET('Sanitation Data'!$D$31,0,10*ROW('Sanitation Data'!D23))="","",OFFSET('Sanitation Data'!$D$31,0,10*ROW('Sanitation Data'!D23)))</f>
        <v/>
      </c>
      <c r="CO29" s="269" t="str">
        <f ca="true">+IF(OFFSET('Sanitation Data'!$D$32,0,10*ROW('Sanitation Data'!D23))="","",OFFSET('Sanitation Data'!$D$32,0,10*ROW('Sanitation Data'!D23)))</f>
        <v/>
      </c>
      <c r="CP29" s="269" t="str">
        <f ca="true">+IF(OFFSET('Sanitation Data'!$E$28,0,10*ROW('Sanitation Data'!E23))="","",OFFSET('Sanitation Data'!$E$28,0,10*ROW('Sanitation Data'!E23)))</f>
        <v/>
      </c>
      <c r="CQ29" s="269" t="str">
        <f ca="true">+IF(OFFSET('Sanitation Data'!$E$29,0,10*ROW('Sanitation Data'!E23))="","",OFFSET('Sanitation Data'!$E$29,0,10*ROW('Sanitation Data'!E23)))</f>
        <v/>
      </c>
      <c r="CR29" s="269" t="str">
        <f ca="true">+IF(OFFSET('Sanitation Data'!$E$30,0,10*ROW('Sanitation Data'!E23))="","",OFFSET('Sanitation Data'!$E$30,0,10*ROW('Sanitation Data'!E23)))</f>
        <v/>
      </c>
      <c r="CS29" s="269" t="str">
        <f ca="true">+IF(OFFSET('Sanitation Data'!$E$31,0,10*ROW('Sanitation Data'!E23))="","",OFFSET('Sanitation Data'!$E$31,0,10*ROW('Sanitation Data'!E23)))</f>
        <v/>
      </c>
      <c r="CT29" s="269" t="str">
        <f ca="true">+IF(OFFSET('Sanitation Data'!$E$32,0,10*ROW('Sanitation Data'!E23))="","",OFFSET('Sanitation Data'!$E$32,0,10*ROW('Sanitation Data'!E23)))</f>
        <v/>
      </c>
      <c r="CU29" s="269" t="str">
        <f ca="true">+IF(OFFSET('Sanitation Data'!$F$28,0,10*ROW('Sanitation Data'!F23))="","",OFFSET('Sanitation Data'!$F$28,0,10*ROW('Sanitation Data'!F23)))</f>
        <v/>
      </c>
      <c r="CV29" s="269" t="str">
        <f ca="true">+IF(OFFSET('Sanitation Data'!$F$29,0,10*ROW('Sanitation Data'!F23))="","",OFFSET('Sanitation Data'!$F$29,0,10*ROW('Sanitation Data'!F23)))</f>
        <v/>
      </c>
      <c r="CW29" s="269" t="str">
        <f ca="true">+IF(OFFSET('Sanitation Data'!$F$30,0,10*ROW('Sanitation Data'!F23))="","",OFFSET('Sanitation Data'!$F$30,0,10*ROW('Sanitation Data'!F23)))</f>
        <v/>
      </c>
      <c r="CX29" s="269" t="str">
        <f ca="true">+IF(OFFSET('Sanitation Data'!$F$31,0,10*ROW('Sanitation Data'!F23))="","",OFFSET('Sanitation Data'!$F$31,0,10*ROW('Sanitation Data'!F23)))</f>
        <v/>
      </c>
      <c r="CY29" s="269" t="str">
        <f ca="true">+IF(OFFSET('Sanitation Data'!$F$32,0,10*ROW('Sanitation Data'!F23))="","",OFFSET('Sanitation Data'!$F$32,0,10*ROW('Sanitation Data'!F23)))</f>
        <v/>
      </c>
      <c r="CZ29" s="269" t="str">
        <f ca="true">+IF(OFFSET('Sanitation Data'!$G$28,0,10*ROW('Sanitation Data'!G23))="","",OFFSET('Sanitation Data'!$G$28,0,10*ROW('Sanitation Data'!G23)))</f>
        <v/>
      </c>
      <c r="DA29" s="269" t="str">
        <f ca="true">+IF(OFFSET('Sanitation Data'!$G$29,0,10*ROW('Sanitation Data'!G23))="","",OFFSET('Sanitation Data'!$G$29,0,10*ROW('Sanitation Data'!G23)))</f>
        <v/>
      </c>
      <c r="DB29" s="269" t="str">
        <f ca="true">+IF(OFFSET('Sanitation Data'!$G$30,0,10*ROW('Sanitation Data'!G23))="","",OFFSET('Sanitation Data'!$G$30,0,10*ROW('Sanitation Data'!G23)))</f>
        <v/>
      </c>
      <c r="DC29" s="269" t="str">
        <f ca="true">+IF(OFFSET('Sanitation Data'!$G$31,0,10*ROW('Sanitation Data'!G23))="","",OFFSET('Sanitation Data'!$G$31,0,10*ROW('Sanitation Data'!G23)))</f>
        <v/>
      </c>
      <c r="DD29" s="269" t="str">
        <f ca="true">+IF(OFFSET('Sanitation Data'!$G$32,0,10*ROW('Sanitation Data'!G23))="","",OFFSET('Sanitation Data'!$G$32,0,10*ROW('Sanitation Data'!G23)))</f>
        <v/>
      </c>
      <c r="DE29" s="269" t="str">
        <f ca="true">+IF(OFFSET('Sanitation Data'!$H$28,0,10*ROW('Sanitation Data'!H23))="","",OFFSET('Sanitation Data'!$H$28,0,10*ROW('Sanitation Data'!H23)))</f>
        <v/>
      </c>
      <c r="DF29" s="269" t="str">
        <f ca="true">+IF(OFFSET('Sanitation Data'!$H$29,0,10*ROW('Sanitation Data'!H23))="","",OFFSET('Sanitation Data'!$H$29,0,10*ROW('Sanitation Data'!H23)))</f>
        <v/>
      </c>
      <c r="DG29" s="269" t="str">
        <f ca="true">+IF(OFFSET('Sanitation Data'!$H$30,0,10*ROW('Sanitation Data'!H23))="","",OFFSET('Sanitation Data'!$H$30,0,10*ROW('Sanitation Data'!H23)))</f>
        <v/>
      </c>
      <c r="DH29" s="269" t="str">
        <f ca="true">+IF(OFFSET('Sanitation Data'!$H$31,0,10*ROW('Sanitation Data'!H23))="","",OFFSET('Sanitation Data'!$H$31,0,10*ROW('Sanitation Data'!H23)))</f>
        <v/>
      </c>
      <c r="DI29" s="269" t="str">
        <f ca="true">+IF(OFFSET('Sanitation Data'!$H$32,0,10*ROW('Sanitation Data'!H23))="","",OFFSET('Sanitation Data'!$H$32,0,10*ROW('Sanitation Data'!H23)))</f>
        <v/>
      </c>
      <c r="DJ29" s="269" t="str">
        <f ca="true">+IF(OFFSET('Sanitation Data'!$I$28,0,10*ROW('Sanitation Data'!I23))="","",OFFSET('Sanitation Data'!$I$28,0,10*ROW('Sanitation Data'!I23)))</f>
        <v/>
      </c>
      <c r="DK29" s="269" t="str">
        <f ca="true">+IF(OFFSET('Sanitation Data'!$I$29,0,10*ROW('Sanitation Data'!I23))="","",OFFSET('Sanitation Data'!$I$29,0,10*ROW('Sanitation Data'!I23)))</f>
        <v/>
      </c>
      <c r="DL29" s="269" t="str">
        <f ca="true">+IF(OFFSET('Sanitation Data'!$I$30,0,10*ROW('Sanitation Data'!I23))="","",OFFSET('Sanitation Data'!$I$30,0,10*ROW('Sanitation Data'!I23)))</f>
        <v/>
      </c>
      <c r="DM29" s="269" t="str">
        <f ca="true">+IF(OFFSET('Sanitation Data'!$I$31,0,10*ROW('Sanitation Data'!I23))="","",OFFSET('Sanitation Data'!$I$31,0,10*ROW('Sanitation Data'!I23)))</f>
        <v/>
      </c>
      <c r="DN29" s="269" t="str">
        <f ca="true">+IF(OFFSET('Sanitation Data'!$I$32,0,10*ROW('Sanitation Data'!I23))="","",OFFSET('Sanitation Data'!$I$32,0,10*ROW('Sanitation Data'!I23)))</f>
        <v/>
      </c>
      <c r="DO29" s="269" t="str">
        <f ca="true">+IF(OFFSET('Hygiene Data'!$D$11,0,10*ROW('Hygiene Data'!D23))="","",OFFSET('Hygiene Data'!$D$11,0,10*ROW('Hygiene Data'!D23)))</f>
        <v/>
      </c>
      <c r="DP29" s="269" t="str">
        <f ca="true">+IF(OFFSET('Hygiene Data'!$D$12,0,10*ROW('Hygiene Data'!D23))="","",OFFSET('Hygiene Data'!$D$12,0,10*ROW('Hygiene Data'!D23)))</f>
        <v/>
      </c>
      <c r="DQ29" s="269" t="str">
        <f ca="true">+IF(OFFSET('Hygiene Data'!$D$13,0,10*ROW('Hygiene Data'!D23))="","",OFFSET('Hygiene Data'!$D$13,0,10*ROW('Hygiene Data'!D23)))</f>
        <v/>
      </c>
      <c r="DR29" s="269" t="str">
        <f ca="true">+IF(OFFSET('Hygiene Data'!$E$11,0,10*ROW('Hygiene Data'!E23))="","",OFFSET('Hygiene Data'!$E$11,0,10*ROW('Hygiene Data'!E23)))</f>
        <v/>
      </c>
      <c r="DS29" s="269" t="str">
        <f ca="true">+IF(OFFSET('Hygiene Data'!$E$12,0,10*ROW('Hygiene Data'!E23))="","",OFFSET('Hygiene Data'!$E$12,0,10*ROW('Hygiene Data'!E23)))</f>
        <v/>
      </c>
      <c r="DT29" s="269" t="str">
        <f ca="true">+IF(OFFSET('Hygiene Data'!$E$13,0,10*ROW('Hygiene Data'!E23))="","",OFFSET('Hygiene Data'!$E$13,0,10*ROW('Hygiene Data'!E23)))</f>
        <v/>
      </c>
      <c r="DU29" s="269" t="str">
        <f ca="true">+IF(OFFSET('Hygiene Data'!$F$11,0,10*ROW('Hygiene Data'!F23))="","",OFFSET('Hygiene Data'!$F$11,0,10*ROW('Hygiene Data'!F23)))</f>
        <v/>
      </c>
      <c r="DV29" s="269" t="str">
        <f ca="true">+IF(OFFSET('Hygiene Data'!$F$12,0,10*ROW('Hygiene Data'!F23))="","",OFFSET('Hygiene Data'!$F$12,0,10*ROW('Hygiene Data'!F23)))</f>
        <v/>
      </c>
      <c r="DW29" s="269" t="str">
        <f ca="true">+IF(OFFSET('Hygiene Data'!$F$13,0,10*ROW('Hygiene Data'!F23))="","",OFFSET('Hygiene Data'!$F$13,0,10*ROW('Hygiene Data'!F23)))</f>
        <v/>
      </c>
      <c r="DX29" s="269" t="str">
        <f ca="true">+IF(OFFSET('Hygiene Data'!$G$11,0,10*ROW('Hygiene Data'!G23))="","",OFFSET('Hygiene Data'!$G$11,0,10*ROW('Hygiene Data'!G23)))</f>
        <v/>
      </c>
      <c r="DY29" s="269" t="str">
        <f ca="true">+IF(OFFSET('Hygiene Data'!$G$12,0,10*ROW('Hygiene Data'!G23))="","",OFFSET('Hygiene Data'!$G$12,0,10*ROW('Hygiene Data'!G23)))</f>
        <v/>
      </c>
      <c r="DZ29" s="269" t="str">
        <f ca="true">+IF(OFFSET('Hygiene Data'!$G$13,0,10*ROW('Hygiene Data'!G23))="","",OFFSET('Hygiene Data'!$G$13,0,10*ROW('Hygiene Data'!G23)))</f>
        <v/>
      </c>
      <c r="EA29" s="269" t="str">
        <f ca="true">+IF(OFFSET('Hygiene Data'!$H$11,0,10*ROW('Hygiene Data'!H23))="","",OFFSET('Hygiene Data'!$H$11,0,10*ROW('Hygiene Data'!H23)))</f>
        <v/>
      </c>
      <c r="EB29" s="269" t="str">
        <f ca="true">+IF(OFFSET('Hygiene Data'!$H$12,0,10*ROW('Hygiene Data'!H23))="","",OFFSET('Hygiene Data'!$H$12,0,10*ROW('Hygiene Data'!H23)))</f>
        <v/>
      </c>
      <c r="EC29" s="269" t="str">
        <f ca="true">+IF(OFFSET('Hygiene Data'!$H$13,0,10*ROW('Hygiene Data'!H23))="","",OFFSET('Hygiene Data'!$H$13,0,10*ROW('Hygiene Data'!H23)))</f>
        <v/>
      </c>
      <c r="ED29" s="269" t="str">
        <f ca="true">+IF(OFFSET('Hygiene Data'!$I$11,0,10*ROW('Hygiene Data'!I23))="","",OFFSET('Hygiene Data'!$I$11,0,10*ROW('Hygiene Data'!I23)))</f>
        <v/>
      </c>
      <c r="EE29" s="269" t="str">
        <f ca="true">+IF(OFFSET('Hygiene Data'!$I$12,0,10*ROW('Hygiene Data'!I23))="","",OFFSET('Hygiene Data'!$I$12,0,10*ROW('Hygiene Data'!I23)))</f>
        <v/>
      </c>
      <c r="EF29" s="269" t="str">
        <f ca="true">+IF(OFFSET('Hygiene Data'!$I$13,0,10*ROW('Hygiene Data'!I23))="","",OFFSET('Hygiene Data'!$I$13,0,10*ROW('Hygiene Data'!I23)))</f>
        <v/>
      </c>
    </row>
    <row xmlns:x14ac="http://schemas.microsoft.com/office/spreadsheetml/2009/9/ac" r="30" x14ac:dyDescent="0.2">
      <c r="A30" s="31" t="str">
        <f ca="true">+IF(OFFSET('Water Data'!$B$2,0,10*ROW('Water Data'!E24))="","",OFFSET('Water Data'!$B$2,0,10*ROW('Water Data'!E24)))</f>
        <v/>
      </c>
      <c r="B30" s="31" t="str">
        <f ca="true">+IF(OFFSET('Water Data'!$C$2,0,10*ROW('Water Data'!F24))="","",OFFSET('Water Data'!$C$2,0,10*ROW('Water Data'!F24)))</f>
        <v/>
      </c>
      <c r="C30" s="325" t="str">
        <f t="shared" ca="true" si="0"/>
        <v/>
      </c>
      <c r="D30" s="8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9"/>
      <c r="BS30" s="269" t="str">
        <f ca="true">+IF(OFFSET('Water Data'!$D$27,0,10*ROW('Water Data'!D24))="","",OFFSET('Water Data'!$D$27,0,10*ROW('Water Data'!D24)))</f>
        <v/>
      </c>
      <c r="BT30" s="269" t="str">
        <f ca="true">+IF(OFFSET('Water Data'!$D$28,0,10*ROW('Water Data'!D24))="","",OFFSET('Water Data'!$D$28,0,10*ROW('Water Data'!D24)))</f>
        <v/>
      </c>
      <c r="BU30" s="269" t="str">
        <f ca="true">+IF(OFFSET('Water Data'!$D$29,0,10*ROW('Water Data'!D24))="","",OFFSET('Water Data'!$D$29,0,10*ROW('Water Data'!D24)))</f>
        <v/>
      </c>
      <c r="BV30" s="269" t="str">
        <f ca="true">+IF(OFFSET('Water Data'!$E$27,0,10*ROW('Water Data'!E24))="","",OFFSET('Water Data'!$E$27,0,10*ROW('Water Data'!E24)))</f>
        <v/>
      </c>
      <c r="BW30" s="269" t="str">
        <f ca="true">+IF(OFFSET('Water Data'!$E$28,0,10*ROW('Water Data'!E24))="","",OFFSET('Water Data'!$E$28,0,10*ROW('Water Data'!E24)))</f>
        <v/>
      </c>
      <c r="BX30" s="269" t="str">
        <f ca="true">+IF(OFFSET('Water Data'!$E$29,0,10*ROW('Water Data'!E24))="","",OFFSET('Water Data'!$E$29,0,10*ROW('Water Data'!E24)))</f>
        <v/>
      </c>
      <c r="BY30" s="269" t="str">
        <f ca="true">+IF(OFFSET('Water Data'!$F$27,0,10*ROW('Water Data'!F24))="","",OFFSET('Water Data'!$F$27,0,10*ROW('Water Data'!F24)))</f>
        <v/>
      </c>
      <c r="BZ30" s="269" t="str">
        <f ca="true">+IF(OFFSET('Water Data'!$F$28,0,10*ROW('Water Data'!F24))="","",OFFSET('Water Data'!$F$28,0,10*ROW('Water Data'!F24)))</f>
        <v/>
      </c>
      <c r="CA30" s="269" t="str">
        <f ca="true">+IF(OFFSET('Water Data'!$F$29,0,10*ROW('Water Data'!F24))="","",OFFSET('Water Data'!$F$29,0,10*ROW('Water Data'!F24)))</f>
        <v/>
      </c>
      <c r="CB30" s="269" t="str">
        <f ca="true">+IF(OFFSET('Water Data'!$G$27,0,10*ROW('Water Data'!G24))="","",OFFSET('Water Data'!$G$27,0,10*ROW('Water Data'!G24)))</f>
        <v/>
      </c>
      <c r="CC30" s="269" t="str">
        <f ca="true">+IF(OFFSET('Water Data'!$G$28,0,10*ROW('Water Data'!G24))="","",OFFSET('Water Data'!$G$28,0,10*ROW('Water Data'!G24)))</f>
        <v/>
      </c>
      <c r="CD30" s="269" t="str">
        <f ca="true">+IF(OFFSET('Water Data'!$G$29,0,10*ROW('Water Data'!G24))="","",OFFSET('Water Data'!$G$29,0,10*ROW('Water Data'!G24)))</f>
        <v/>
      </c>
      <c r="CE30" s="269" t="str">
        <f ca="true">+IF(OFFSET('Water Data'!$H$27,0,10*ROW('Water Data'!H24))="","",OFFSET('Water Data'!$H$27,0,10*ROW('Water Data'!H24)))</f>
        <v/>
      </c>
      <c r="CF30" s="269" t="str">
        <f ca="true">+IF(OFFSET('Water Data'!$H$28,0,10*ROW('Water Data'!H24))="","",OFFSET('Water Data'!$H$28,0,10*ROW('Water Data'!H24)))</f>
        <v/>
      </c>
      <c r="CG30" s="269" t="str">
        <f ca="true">+IF(OFFSET('Water Data'!$H$29,0,10*ROW('Water Data'!H24))="","",OFFSET('Water Data'!$H$29,0,10*ROW('Water Data'!H24)))</f>
        <v/>
      </c>
      <c r="CH30" s="269" t="str">
        <f ca="true">+IF(OFFSET('Water Data'!$I$27,0,10*ROW('Water Data'!I24))="","",OFFSET('Water Data'!$I$27,0,10*ROW('Water Data'!I24)))</f>
        <v/>
      </c>
      <c r="CI30" s="269" t="str">
        <f ca="true">+IF(OFFSET('Water Data'!$I$28,0,10*ROW('Water Data'!I24))="","",OFFSET('Water Data'!$I$28,0,10*ROW('Water Data'!I24)))</f>
        <v/>
      </c>
      <c r="CJ30" s="269" t="str">
        <f ca="true">+IF(OFFSET('Water Data'!$I$29,0,10*ROW('Water Data'!I24))="","",OFFSET('Water Data'!$I$29,0,10*ROW('Water Data'!I24)))</f>
        <v/>
      </c>
      <c r="CK30" s="269" t="str">
        <f ca="true">+IF(OFFSET('Sanitation Data'!$D$28,0,10*ROW('Sanitation Data'!D24))="","",OFFSET('Sanitation Data'!$D$28,0,10*ROW('Sanitation Data'!D24)))</f>
        <v/>
      </c>
      <c r="CL30" s="269" t="str">
        <f ca="true">+IF(OFFSET('Sanitation Data'!$D$29,0,10*ROW('Sanitation Data'!D24))="","",OFFSET('Sanitation Data'!$D$29,0,10*ROW('Sanitation Data'!D24)))</f>
        <v/>
      </c>
      <c r="CM30" s="269" t="str">
        <f ca="true">+IF(OFFSET('Sanitation Data'!$D$30,0,10*ROW('Sanitation Data'!D24))="","",OFFSET('Sanitation Data'!$D$30,0,10*ROW('Sanitation Data'!D24)))</f>
        <v/>
      </c>
      <c r="CN30" s="269" t="str">
        <f ca="true">+IF(OFFSET('Sanitation Data'!$D$31,0,10*ROW('Sanitation Data'!D24))="","",OFFSET('Sanitation Data'!$D$31,0,10*ROW('Sanitation Data'!D24)))</f>
        <v/>
      </c>
      <c r="CO30" s="269" t="str">
        <f ca="true">+IF(OFFSET('Sanitation Data'!$D$32,0,10*ROW('Sanitation Data'!D24))="","",OFFSET('Sanitation Data'!$D$32,0,10*ROW('Sanitation Data'!D24)))</f>
        <v/>
      </c>
      <c r="CP30" s="269" t="str">
        <f ca="true">+IF(OFFSET('Sanitation Data'!$E$28,0,10*ROW('Sanitation Data'!E24))="","",OFFSET('Sanitation Data'!$E$28,0,10*ROW('Sanitation Data'!E24)))</f>
        <v/>
      </c>
      <c r="CQ30" s="269" t="str">
        <f ca="true">+IF(OFFSET('Sanitation Data'!$E$29,0,10*ROW('Sanitation Data'!E24))="","",OFFSET('Sanitation Data'!$E$29,0,10*ROW('Sanitation Data'!E24)))</f>
        <v/>
      </c>
      <c r="CR30" s="269" t="str">
        <f ca="true">+IF(OFFSET('Sanitation Data'!$E$30,0,10*ROW('Sanitation Data'!E24))="","",OFFSET('Sanitation Data'!$E$30,0,10*ROW('Sanitation Data'!E24)))</f>
        <v/>
      </c>
      <c r="CS30" s="269" t="str">
        <f ca="true">+IF(OFFSET('Sanitation Data'!$E$31,0,10*ROW('Sanitation Data'!E24))="","",OFFSET('Sanitation Data'!$E$31,0,10*ROW('Sanitation Data'!E24)))</f>
        <v/>
      </c>
      <c r="CT30" s="269" t="str">
        <f ca="true">+IF(OFFSET('Sanitation Data'!$E$32,0,10*ROW('Sanitation Data'!E24))="","",OFFSET('Sanitation Data'!$E$32,0,10*ROW('Sanitation Data'!E24)))</f>
        <v/>
      </c>
      <c r="CU30" s="269" t="str">
        <f ca="true">+IF(OFFSET('Sanitation Data'!$F$28,0,10*ROW('Sanitation Data'!F24))="","",OFFSET('Sanitation Data'!$F$28,0,10*ROW('Sanitation Data'!F24)))</f>
        <v/>
      </c>
      <c r="CV30" s="269" t="str">
        <f ca="true">+IF(OFFSET('Sanitation Data'!$F$29,0,10*ROW('Sanitation Data'!F24))="","",OFFSET('Sanitation Data'!$F$29,0,10*ROW('Sanitation Data'!F24)))</f>
        <v/>
      </c>
      <c r="CW30" s="269" t="str">
        <f ca="true">+IF(OFFSET('Sanitation Data'!$F$30,0,10*ROW('Sanitation Data'!F24))="","",OFFSET('Sanitation Data'!$F$30,0,10*ROW('Sanitation Data'!F24)))</f>
        <v/>
      </c>
      <c r="CX30" s="269" t="str">
        <f ca="true">+IF(OFFSET('Sanitation Data'!$F$31,0,10*ROW('Sanitation Data'!F24))="","",OFFSET('Sanitation Data'!$F$31,0,10*ROW('Sanitation Data'!F24)))</f>
        <v/>
      </c>
      <c r="CY30" s="269" t="str">
        <f ca="true">+IF(OFFSET('Sanitation Data'!$F$32,0,10*ROW('Sanitation Data'!F24))="","",OFFSET('Sanitation Data'!$F$32,0,10*ROW('Sanitation Data'!F24)))</f>
        <v/>
      </c>
      <c r="CZ30" s="269" t="str">
        <f ca="true">+IF(OFFSET('Sanitation Data'!$G$28,0,10*ROW('Sanitation Data'!G24))="","",OFFSET('Sanitation Data'!$G$28,0,10*ROW('Sanitation Data'!G24)))</f>
        <v/>
      </c>
      <c r="DA30" s="269" t="str">
        <f ca="true">+IF(OFFSET('Sanitation Data'!$G$29,0,10*ROW('Sanitation Data'!G24))="","",OFFSET('Sanitation Data'!$G$29,0,10*ROW('Sanitation Data'!G24)))</f>
        <v/>
      </c>
      <c r="DB30" s="269" t="str">
        <f ca="true">+IF(OFFSET('Sanitation Data'!$G$30,0,10*ROW('Sanitation Data'!G24))="","",OFFSET('Sanitation Data'!$G$30,0,10*ROW('Sanitation Data'!G24)))</f>
        <v/>
      </c>
      <c r="DC30" s="269" t="str">
        <f ca="true">+IF(OFFSET('Sanitation Data'!$G$31,0,10*ROW('Sanitation Data'!G24))="","",OFFSET('Sanitation Data'!$G$31,0,10*ROW('Sanitation Data'!G24)))</f>
        <v/>
      </c>
      <c r="DD30" s="269" t="str">
        <f ca="true">+IF(OFFSET('Sanitation Data'!$G$32,0,10*ROW('Sanitation Data'!G24))="","",OFFSET('Sanitation Data'!$G$32,0,10*ROW('Sanitation Data'!G24)))</f>
        <v/>
      </c>
      <c r="DE30" s="269" t="str">
        <f ca="true">+IF(OFFSET('Sanitation Data'!$H$28,0,10*ROW('Sanitation Data'!H24))="","",OFFSET('Sanitation Data'!$H$28,0,10*ROW('Sanitation Data'!H24)))</f>
        <v/>
      </c>
      <c r="DF30" s="269" t="str">
        <f ca="true">+IF(OFFSET('Sanitation Data'!$H$29,0,10*ROW('Sanitation Data'!H24))="","",OFFSET('Sanitation Data'!$H$29,0,10*ROW('Sanitation Data'!H24)))</f>
        <v/>
      </c>
      <c r="DG30" s="269" t="str">
        <f ca="true">+IF(OFFSET('Sanitation Data'!$H$30,0,10*ROW('Sanitation Data'!H24))="","",OFFSET('Sanitation Data'!$H$30,0,10*ROW('Sanitation Data'!H24)))</f>
        <v/>
      </c>
      <c r="DH30" s="269" t="str">
        <f ca="true">+IF(OFFSET('Sanitation Data'!$H$31,0,10*ROW('Sanitation Data'!H24))="","",OFFSET('Sanitation Data'!$H$31,0,10*ROW('Sanitation Data'!H24)))</f>
        <v/>
      </c>
      <c r="DI30" s="269" t="str">
        <f ca="true">+IF(OFFSET('Sanitation Data'!$H$32,0,10*ROW('Sanitation Data'!H24))="","",OFFSET('Sanitation Data'!$H$32,0,10*ROW('Sanitation Data'!H24)))</f>
        <v/>
      </c>
      <c r="DJ30" s="269" t="str">
        <f ca="true">+IF(OFFSET('Sanitation Data'!$I$28,0,10*ROW('Sanitation Data'!I24))="","",OFFSET('Sanitation Data'!$I$28,0,10*ROW('Sanitation Data'!I24)))</f>
        <v/>
      </c>
      <c r="DK30" s="269" t="str">
        <f ca="true">+IF(OFFSET('Sanitation Data'!$I$29,0,10*ROW('Sanitation Data'!I24))="","",OFFSET('Sanitation Data'!$I$29,0,10*ROW('Sanitation Data'!I24)))</f>
        <v/>
      </c>
      <c r="DL30" s="269" t="str">
        <f ca="true">+IF(OFFSET('Sanitation Data'!$I$30,0,10*ROW('Sanitation Data'!I24))="","",OFFSET('Sanitation Data'!$I$30,0,10*ROW('Sanitation Data'!I24)))</f>
        <v/>
      </c>
      <c r="DM30" s="269" t="str">
        <f ca="true">+IF(OFFSET('Sanitation Data'!$I$31,0,10*ROW('Sanitation Data'!I24))="","",OFFSET('Sanitation Data'!$I$31,0,10*ROW('Sanitation Data'!I24)))</f>
        <v/>
      </c>
      <c r="DN30" s="269" t="str">
        <f ca="true">+IF(OFFSET('Sanitation Data'!$I$32,0,10*ROW('Sanitation Data'!I24))="","",OFFSET('Sanitation Data'!$I$32,0,10*ROW('Sanitation Data'!I24)))</f>
        <v/>
      </c>
      <c r="DO30" s="269" t="str">
        <f ca="true">+IF(OFFSET('Hygiene Data'!$D$11,0,10*ROW('Hygiene Data'!D24))="","",OFFSET('Hygiene Data'!$D$11,0,10*ROW('Hygiene Data'!D24)))</f>
        <v/>
      </c>
      <c r="DP30" s="269" t="str">
        <f ca="true">+IF(OFFSET('Hygiene Data'!$D$12,0,10*ROW('Hygiene Data'!D24))="","",OFFSET('Hygiene Data'!$D$12,0,10*ROW('Hygiene Data'!D24)))</f>
        <v/>
      </c>
      <c r="DQ30" s="269" t="str">
        <f ca="true">+IF(OFFSET('Hygiene Data'!$D$13,0,10*ROW('Hygiene Data'!D24))="","",OFFSET('Hygiene Data'!$D$13,0,10*ROW('Hygiene Data'!D24)))</f>
        <v/>
      </c>
      <c r="DR30" s="269" t="str">
        <f ca="true">+IF(OFFSET('Hygiene Data'!$E$11,0,10*ROW('Hygiene Data'!E24))="","",OFFSET('Hygiene Data'!$E$11,0,10*ROW('Hygiene Data'!E24)))</f>
        <v/>
      </c>
      <c r="DS30" s="269" t="str">
        <f ca="true">+IF(OFFSET('Hygiene Data'!$E$12,0,10*ROW('Hygiene Data'!E24))="","",OFFSET('Hygiene Data'!$E$12,0,10*ROW('Hygiene Data'!E24)))</f>
        <v/>
      </c>
      <c r="DT30" s="269" t="str">
        <f ca="true">+IF(OFFSET('Hygiene Data'!$E$13,0,10*ROW('Hygiene Data'!E24))="","",OFFSET('Hygiene Data'!$E$13,0,10*ROW('Hygiene Data'!E24)))</f>
        <v/>
      </c>
      <c r="DU30" s="269" t="str">
        <f ca="true">+IF(OFFSET('Hygiene Data'!$F$11,0,10*ROW('Hygiene Data'!F24))="","",OFFSET('Hygiene Data'!$F$11,0,10*ROW('Hygiene Data'!F24)))</f>
        <v/>
      </c>
      <c r="DV30" s="269" t="str">
        <f ca="true">+IF(OFFSET('Hygiene Data'!$F$12,0,10*ROW('Hygiene Data'!F24))="","",OFFSET('Hygiene Data'!$F$12,0,10*ROW('Hygiene Data'!F24)))</f>
        <v/>
      </c>
      <c r="DW30" s="269" t="str">
        <f ca="true">+IF(OFFSET('Hygiene Data'!$F$13,0,10*ROW('Hygiene Data'!F24))="","",OFFSET('Hygiene Data'!$F$13,0,10*ROW('Hygiene Data'!F24)))</f>
        <v/>
      </c>
      <c r="DX30" s="269" t="str">
        <f ca="true">+IF(OFFSET('Hygiene Data'!$G$11,0,10*ROW('Hygiene Data'!G24))="","",OFFSET('Hygiene Data'!$G$11,0,10*ROW('Hygiene Data'!G24)))</f>
        <v/>
      </c>
      <c r="DY30" s="269" t="str">
        <f ca="true">+IF(OFFSET('Hygiene Data'!$G$12,0,10*ROW('Hygiene Data'!G24))="","",OFFSET('Hygiene Data'!$G$12,0,10*ROW('Hygiene Data'!G24)))</f>
        <v/>
      </c>
      <c r="DZ30" s="269" t="str">
        <f ca="true">+IF(OFFSET('Hygiene Data'!$G$13,0,10*ROW('Hygiene Data'!G24))="","",OFFSET('Hygiene Data'!$G$13,0,10*ROW('Hygiene Data'!G24)))</f>
        <v/>
      </c>
      <c r="EA30" s="269" t="str">
        <f ca="true">+IF(OFFSET('Hygiene Data'!$H$11,0,10*ROW('Hygiene Data'!H24))="","",OFFSET('Hygiene Data'!$H$11,0,10*ROW('Hygiene Data'!H24)))</f>
        <v/>
      </c>
      <c r="EB30" s="269" t="str">
        <f ca="true">+IF(OFFSET('Hygiene Data'!$H$12,0,10*ROW('Hygiene Data'!H24))="","",OFFSET('Hygiene Data'!$H$12,0,10*ROW('Hygiene Data'!H24)))</f>
        <v/>
      </c>
      <c r="EC30" s="269" t="str">
        <f ca="true">+IF(OFFSET('Hygiene Data'!$H$13,0,10*ROW('Hygiene Data'!H24))="","",OFFSET('Hygiene Data'!$H$13,0,10*ROW('Hygiene Data'!H24)))</f>
        <v/>
      </c>
      <c r="ED30" s="269" t="str">
        <f ca="true">+IF(OFFSET('Hygiene Data'!$I$11,0,10*ROW('Hygiene Data'!I24))="","",OFFSET('Hygiene Data'!$I$11,0,10*ROW('Hygiene Data'!I24)))</f>
        <v/>
      </c>
      <c r="EE30" s="269" t="str">
        <f ca="true">+IF(OFFSET('Hygiene Data'!$I$12,0,10*ROW('Hygiene Data'!I24))="","",OFFSET('Hygiene Data'!$I$12,0,10*ROW('Hygiene Data'!I24)))</f>
        <v/>
      </c>
      <c r="EF30" s="269" t="str">
        <f ca="true">+IF(OFFSET('Hygiene Data'!$I$13,0,10*ROW('Hygiene Data'!I24))="","",OFFSET('Hygiene Data'!$I$13,0,10*ROW('Hygiene Data'!I24)))</f>
        <v/>
      </c>
    </row>
    <row xmlns:x14ac="http://schemas.microsoft.com/office/spreadsheetml/2009/9/ac" r="31" x14ac:dyDescent="0.2">
      <c r="A31" s="31" t="str">
        <f ca="true">+IF(OFFSET('Water Data'!$B$2,0,10*ROW('Water Data'!E25))="","",OFFSET('Water Data'!$B$2,0,10*ROW('Water Data'!E25)))</f>
        <v/>
      </c>
      <c r="B31" s="31" t="str">
        <f ca="true">+IF(OFFSET('Water Data'!$C$2,0,10*ROW('Water Data'!F25))="","",OFFSET('Water Data'!$C$2,0,10*ROW('Water Data'!F25)))</f>
        <v/>
      </c>
      <c r="C31" s="325" t="str">
        <f t="shared" ca="true" si="0"/>
        <v/>
      </c>
      <c r="D31" s="8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9"/>
      <c r="BS31" s="269" t="str">
        <f ca="true">+IF(OFFSET('Water Data'!$D$27,0,10*ROW('Water Data'!D25))="","",OFFSET('Water Data'!$D$27,0,10*ROW('Water Data'!D25)))</f>
        <v/>
      </c>
      <c r="BT31" s="269" t="str">
        <f ca="true">+IF(OFFSET('Water Data'!$D$28,0,10*ROW('Water Data'!D25))="","",OFFSET('Water Data'!$D$28,0,10*ROW('Water Data'!D25)))</f>
        <v/>
      </c>
      <c r="BU31" s="269" t="str">
        <f ca="true">+IF(OFFSET('Water Data'!$D$29,0,10*ROW('Water Data'!D25))="","",OFFSET('Water Data'!$D$29,0,10*ROW('Water Data'!D25)))</f>
        <v/>
      </c>
      <c r="BV31" s="269" t="str">
        <f ca="true">+IF(OFFSET('Water Data'!$E$27,0,10*ROW('Water Data'!E25))="","",OFFSET('Water Data'!$E$27,0,10*ROW('Water Data'!E25)))</f>
        <v/>
      </c>
      <c r="BW31" s="269" t="str">
        <f ca="true">+IF(OFFSET('Water Data'!$E$28,0,10*ROW('Water Data'!E25))="","",OFFSET('Water Data'!$E$28,0,10*ROW('Water Data'!E25)))</f>
        <v/>
      </c>
      <c r="BX31" s="269" t="str">
        <f ca="true">+IF(OFFSET('Water Data'!$E$29,0,10*ROW('Water Data'!E25))="","",OFFSET('Water Data'!$E$29,0,10*ROW('Water Data'!E25)))</f>
        <v/>
      </c>
      <c r="BY31" s="269" t="str">
        <f ca="true">+IF(OFFSET('Water Data'!$F$27,0,10*ROW('Water Data'!F25))="","",OFFSET('Water Data'!$F$27,0,10*ROW('Water Data'!F25)))</f>
        <v/>
      </c>
      <c r="BZ31" s="269" t="str">
        <f ca="true">+IF(OFFSET('Water Data'!$F$28,0,10*ROW('Water Data'!F25))="","",OFFSET('Water Data'!$F$28,0,10*ROW('Water Data'!F25)))</f>
        <v/>
      </c>
      <c r="CA31" s="269" t="str">
        <f ca="true">+IF(OFFSET('Water Data'!$F$29,0,10*ROW('Water Data'!F25))="","",OFFSET('Water Data'!$F$29,0,10*ROW('Water Data'!F25)))</f>
        <v/>
      </c>
      <c r="CB31" s="269" t="str">
        <f ca="true">+IF(OFFSET('Water Data'!$G$27,0,10*ROW('Water Data'!G25))="","",OFFSET('Water Data'!$G$27,0,10*ROW('Water Data'!G25)))</f>
        <v/>
      </c>
      <c r="CC31" s="269" t="str">
        <f ca="true">+IF(OFFSET('Water Data'!$G$28,0,10*ROW('Water Data'!G25))="","",OFFSET('Water Data'!$G$28,0,10*ROW('Water Data'!G25)))</f>
        <v/>
      </c>
      <c r="CD31" s="269" t="str">
        <f ca="true">+IF(OFFSET('Water Data'!$G$29,0,10*ROW('Water Data'!G25))="","",OFFSET('Water Data'!$G$29,0,10*ROW('Water Data'!G25)))</f>
        <v/>
      </c>
      <c r="CE31" s="269" t="str">
        <f ca="true">+IF(OFFSET('Water Data'!$H$27,0,10*ROW('Water Data'!H25))="","",OFFSET('Water Data'!$H$27,0,10*ROW('Water Data'!H25)))</f>
        <v/>
      </c>
      <c r="CF31" s="269" t="str">
        <f ca="true">+IF(OFFSET('Water Data'!$H$28,0,10*ROW('Water Data'!H25))="","",OFFSET('Water Data'!$H$28,0,10*ROW('Water Data'!H25)))</f>
        <v/>
      </c>
      <c r="CG31" s="269" t="str">
        <f ca="true">+IF(OFFSET('Water Data'!$H$29,0,10*ROW('Water Data'!H25))="","",OFFSET('Water Data'!$H$29,0,10*ROW('Water Data'!H25)))</f>
        <v/>
      </c>
      <c r="CH31" s="269" t="str">
        <f ca="true">+IF(OFFSET('Water Data'!$I$27,0,10*ROW('Water Data'!I25))="","",OFFSET('Water Data'!$I$27,0,10*ROW('Water Data'!I25)))</f>
        <v/>
      </c>
      <c r="CI31" s="269" t="str">
        <f ca="true">+IF(OFFSET('Water Data'!$I$28,0,10*ROW('Water Data'!I25))="","",OFFSET('Water Data'!$I$28,0,10*ROW('Water Data'!I25)))</f>
        <v/>
      </c>
      <c r="CJ31" s="269" t="str">
        <f ca="true">+IF(OFFSET('Water Data'!$I$29,0,10*ROW('Water Data'!I25))="","",OFFSET('Water Data'!$I$29,0,10*ROW('Water Data'!I25)))</f>
        <v/>
      </c>
      <c r="CK31" s="269" t="str">
        <f ca="true">+IF(OFFSET('Sanitation Data'!$D$28,0,10*ROW('Sanitation Data'!D25))="","",OFFSET('Sanitation Data'!$D$28,0,10*ROW('Sanitation Data'!D25)))</f>
        <v/>
      </c>
      <c r="CL31" s="269" t="str">
        <f ca="true">+IF(OFFSET('Sanitation Data'!$D$29,0,10*ROW('Sanitation Data'!D25))="","",OFFSET('Sanitation Data'!$D$29,0,10*ROW('Sanitation Data'!D25)))</f>
        <v/>
      </c>
      <c r="CM31" s="269" t="str">
        <f ca="true">+IF(OFFSET('Sanitation Data'!$D$30,0,10*ROW('Sanitation Data'!D25))="","",OFFSET('Sanitation Data'!$D$30,0,10*ROW('Sanitation Data'!D25)))</f>
        <v/>
      </c>
      <c r="CN31" s="269" t="str">
        <f ca="true">+IF(OFFSET('Sanitation Data'!$D$31,0,10*ROW('Sanitation Data'!D25))="","",OFFSET('Sanitation Data'!$D$31,0,10*ROW('Sanitation Data'!D25)))</f>
        <v/>
      </c>
      <c r="CO31" s="269" t="str">
        <f ca="true">+IF(OFFSET('Sanitation Data'!$D$32,0,10*ROW('Sanitation Data'!D25))="","",OFFSET('Sanitation Data'!$D$32,0,10*ROW('Sanitation Data'!D25)))</f>
        <v/>
      </c>
      <c r="CP31" s="269" t="str">
        <f ca="true">+IF(OFFSET('Sanitation Data'!$E$28,0,10*ROW('Sanitation Data'!E25))="","",OFFSET('Sanitation Data'!$E$28,0,10*ROW('Sanitation Data'!E25)))</f>
        <v/>
      </c>
      <c r="CQ31" s="269" t="str">
        <f ca="true">+IF(OFFSET('Sanitation Data'!$E$29,0,10*ROW('Sanitation Data'!E25))="","",OFFSET('Sanitation Data'!$E$29,0,10*ROW('Sanitation Data'!E25)))</f>
        <v/>
      </c>
      <c r="CR31" s="269" t="str">
        <f ca="true">+IF(OFFSET('Sanitation Data'!$E$30,0,10*ROW('Sanitation Data'!E25))="","",OFFSET('Sanitation Data'!$E$30,0,10*ROW('Sanitation Data'!E25)))</f>
        <v/>
      </c>
      <c r="CS31" s="269" t="str">
        <f ca="true">+IF(OFFSET('Sanitation Data'!$E$31,0,10*ROW('Sanitation Data'!E25))="","",OFFSET('Sanitation Data'!$E$31,0,10*ROW('Sanitation Data'!E25)))</f>
        <v/>
      </c>
      <c r="CT31" s="269" t="str">
        <f ca="true">+IF(OFFSET('Sanitation Data'!$E$32,0,10*ROW('Sanitation Data'!E25))="","",OFFSET('Sanitation Data'!$E$32,0,10*ROW('Sanitation Data'!E25)))</f>
        <v/>
      </c>
      <c r="CU31" s="269" t="str">
        <f ca="true">+IF(OFFSET('Sanitation Data'!$F$28,0,10*ROW('Sanitation Data'!F25))="","",OFFSET('Sanitation Data'!$F$28,0,10*ROW('Sanitation Data'!F25)))</f>
        <v/>
      </c>
      <c r="CV31" s="269" t="str">
        <f ca="true">+IF(OFFSET('Sanitation Data'!$F$29,0,10*ROW('Sanitation Data'!F25))="","",OFFSET('Sanitation Data'!$F$29,0,10*ROW('Sanitation Data'!F25)))</f>
        <v/>
      </c>
      <c r="CW31" s="269" t="str">
        <f ca="true">+IF(OFFSET('Sanitation Data'!$F$30,0,10*ROW('Sanitation Data'!F25))="","",OFFSET('Sanitation Data'!$F$30,0,10*ROW('Sanitation Data'!F25)))</f>
        <v/>
      </c>
      <c r="CX31" s="269" t="str">
        <f ca="true">+IF(OFFSET('Sanitation Data'!$F$31,0,10*ROW('Sanitation Data'!F25))="","",OFFSET('Sanitation Data'!$F$31,0,10*ROW('Sanitation Data'!F25)))</f>
        <v/>
      </c>
      <c r="CY31" s="269" t="str">
        <f ca="true">+IF(OFFSET('Sanitation Data'!$F$32,0,10*ROW('Sanitation Data'!F25))="","",OFFSET('Sanitation Data'!$F$32,0,10*ROW('Sanitation Data'!F25)))</f>
        <v/>
      </c>
      <c r="CZ31" s="269" t="str">
        <f ca="true">+IF(OFFSET('Sanitation Data'!$G$28,0,10*ROW('Sanitation Data'!G25))="","",OFFSET('Sanitation Data'!$G$28,0,10*ROW('Sanitation Data'!G25)))</f>
        <v/>
      </c>
      <c r="DA31" s="269" t="str">
        <f ca="true">+IF(OFFSET('Sanitation Data'!$G$29,0,10*ROW('Sanitation Data'!G25))="","",OFFSET('Sanitation Data'!$G$29,0,10*ROW('Sanitation Data'!G25)))</f>
        <v/>
      </c>
      <c r="DB31" s="269" t="str">
        <f ca="true">+IF(OFFSET('Sanitation Data'!$G$30,0,10*ROW('Sanitation Data'!G25))="","",OFFSET('Sanitation Data'!$G$30,0,10*ROW('Sanitation Data'!G25)))</f>
        <v/>
      </c>
      <c r="DC31" s="269" t="str">
        <f ca="true">+IF(OFFSET('Sanitation Data'!$G$31,0,10*ROW('Sanitation Data'!G25))="","",OFFSET('Sanitation Data'!$G$31,0,10*ROW('Sanitation Data'!G25)))</f>
        <v/>
      </c>
      <c r="DD31" s="269" t="str">
        <f ca="true">+IF(OFFSET('Sanitation Data'!$G$32,0,10*ROW('Sanitation Data'!G25))="","",OFFSET('Sanitation Data'!$G$32,0,10*ROW('Sanitation Data'!G25)))</f>
        <v/>
      </c>
      <c r="DE31" s="269" t="str">
        <f ca="true">+IF(OFFSET('Sanitation Data'!$H$28,0,10*ROW('Sanitation Data'!H25))="","",OFFSET('Sanitation Data'!$H$28,0,10*ROW('Sanitation Data'!H25)))</f>
        <v/>
      </c>
      <c r="DF31" s="269" t="str">
        <f ca="true">+IF(OFFSET('Sanitation Data'!$H$29,0,10*ROW('Sanitation Data'!H25))="","",OFFSET('Sanitation Data'!$H$29,0,10*ROW('Sanitation Data'!H25)))</f>
        <v/>
      </c>
      <c r="DG31" s="269" t="str">
        <f ca="true">+IF(OFFSET('Sanitation Data'!$H$30,0,10*ROW('Sanitation Data'!H25))="","",OFFSET('Sanitation Data'!$H$30,0,10*ROW('Sanitation Data'!H25)))</f>
        <v/>
      </c>
      <c r="DH31" s="269" t="str">
        <f ca="true">+IF(OFFSET('Sanitation Data'!$H$31,0,10*ROW('Sanitation Data'!H25))="","",OFFSET('Sanitation Data'!$H$31,0,10*ROW('Sanitation Data'!H25)))</f>
        <v/>
      </c>
      <c r="DI31" s="269" t="str">
        <f ca="true">+IF(OFFSET('Sanitation Data'!$H$32,0,10*ROW('Sanitation Data'!H25))="","",OFFSET('Sanitation Data'!$H$32,0,10*ROW('Sanitation Data'!H25)))</f>
        <v/>
      </c>
      <c r="DJ31" s="269" t="str">
        <f ca="true">+IF(OFFSET('Sanitation Data'!$I$28,0,10*ROW('Sanitation Data'!I25))="","",OFFSET('Sanitation Data'!$I$28,0,10*ROW('Sanitation Data'!I25)))</f>
        <v/>
      </c>
      <c r="DK31" s="269" t="str">
        <f ca="true">+IF(OFFSET('Sanitation Data'!$I$29,0,10*ROW('Sanitation Data'!I25))="","",OFFSET('Sanitation Data'!$I$29,0,10*ROW('Sanitation Data'!I25)))</f>
        <v/>
      </c>
      <c r="DL31" s="269" t="str">
        <f ca="true">+IF(OFFSET('Sanitation Data'!$I$30,0,10*ROW('Sanitation Data'!I25))="","",OFFSET('Sanitation Data'!$I$30,0,10*ROW('Sanitation Data'!I25)))</f>
        <v/>
      </c>
      <c r="DM31" s="269" t="str">
        <f ca="true">+IF(OFFSET('Sanitation Data'!$I$31,0,10*ROW('Sanitation Data'!I25))="","",OFFSET('Sanitation Data'!$I$31,0,10*ROW('Sanitation Data'!I25)))</f>
        <v/>
      </c>
      <c r="DN31" s="269" t="str">
        <f ca="true">+IF(OFFSET('Sanitation Data'!$I$32,0,10*ROW('Sanitation Data'!I25))="","",OFFSET('Sanitation Data'!$I$32,0,10*ROW('Sanitation Data'!I25)))</f>
        <v/>
      </c>
      <c r="DO31" s="269" t="str">
        <f ca="true">+IF(OFFSET('Hygiene Data'!$D$11,0,10*ROW('Hygiene Data'!D25))="","",OFFSET('Hygiene Data'!$D$11,0,10*ROW('Hygiene Data'!D25)))</f>
        <v/>
      </c>
      <c r="DP31" s="269" t="str">
        <f ca="true">+IF(OFFSET('Hygiene Data'!$D$12,0,10*ROW('Hygiene Data'!D25))="","",OFFSET('Hygiene Data'!$D$12,0,10*ROW('Hygiene Data'!D25)))</f>
        <v/>
      </c>
      <c r="DQ31" s="269" t="str">
        <f ca="true">+IF(OFFSET('Hygiene Data'!$D$13,0,10*ROW('Hygiene Data'!D25))="","",OFFSET('Hygiene Data'!$D$13,0,10*ROW('Hygiene Data'!D25)))</f>
        <v/>
      </c>
      <c r="DR31" s="269" t="str">
        <f ca="true">+IF(OFFSET('Hygiene Data'!$E$11,0,10*ROW('Hygiene Data'!E25))="","",OFFSET('Hygiene Data'!$E$11,0,10*ROW('Hygiene Data'!E25)))</f>
        <v/>
      </c>
      <c r="DS31" s="269" t="str">
        <f ca="true">+IF(OFFSET('Hygiene Data'!$E$12,0,10*ROW('Hygiene Data'!E25))="","",OFFSET('Hygiene Data'!$E$12,0,10*ROW('Hygiene Data'!E25)))</f>
        <v/>
      </c>
      <c r="DT31" s="269" t="str">
        <f ca="true">+IF(OFFSET('Hygiene Data'!$E$13,0,10*ROW('Hygiene Data'!E25))="","",OFFSET('Hygiene Data'!$E$13,0,10*ROW('Hygiene Data'!E25)))</f>
        <v/>
      </c>
      <c r="DU31" s="269" t="str">
        <f ca="true">+IF(OFFSET('Hygiene Data'!$F$11,0,10*ROW('Hygiene Data'!F25))="","",OFFSET('Hygiene Data'!$F$11,0,10*ROW('Hygiene Data'!F25)))</f>
        <v/>
      </c>
      <c r="DV31" s="269" t="str">
        <f ca="true">+IF(OFFSET('Hygiene Data'!$F$12,0,10*ROW('Hygiene Data'!F25))="","",OFFSET('Hygiene Data'!$F$12,0,10*ROW('Hygiene Data'!F25)))</f>
        <v/>
      </c>
      <c r="DW31" s="269" t="str">
        <f ca="true">+IF(OFFSET('Hygiene Data'!$F$13,0,10*ROW('Hygiene Data'!F25))="","",OFFSET('Hygiene Data'!$F$13,0,10*ROW('Hygiene Data'!F25)))</f>
        <v/>
      </c>
      <c r="DX31" s="269" t="str">
        <f ca="true">+IF(OFFSET('Hygiene Data'!$G$11,0,10*ROW('Hygiene Data'!G25))="","",OFFSET('Hygiene Data'!$G$11,0,10*ROW('Hygiene Data'!G25)))</f>
        <v/>
      </c>
      <c r="DY31" s="269" t="str">
        <f ca="true">+IF(OFFSET('Hygiene Data'!$G$12,0,10*ROW('Hygiene Data'!G25))="","",OFFSET('Hygiene Data'!$G$12,0,10*ROW('Hygiene Data'!G25)))</f>
        <v/>
      </c>
      <c r="DZ31" s="269" t="str">
        <f ca="true">+IF(OFFSET('Hygiene Data'!$G$13,0,10*ROW('Hygiene Data'!G25))="","",OFFSET('Hygiene Data'!$G$13,0,10*ROW('Hygiene Data'!G25)))</f>
        <v/>
      </c>
      <c r="EA31" s="269" t="str">
        <f ca="true">+IF(OFFSET('Hygiene Data'!$H$11,0,10*ROW('Hygiene Data'!H25))="","",OFFSET('Hygiene Data'!$H$11,0,10*ROW('Hygiene Data'!H25)))</f>
        <v/>
      </c>
      <c r="EB31" s="269" t="str">
        <f ca="true">+IF(OFFSET('Hygiene Data'!$H$12,0,10*ROW('Hygiene Data'!H25))="","",OFFSET('Hygiene Data'!$H$12,0,10*ROW('Hygiene Data'!H25)))</f>
        <v/>
      </c>
      <c r="EC31" s="269" t="str">
        <f ca="true">+IF(OFFSET('Hygiene Data'!$H$13,0,10*ROW('Hygiene Data'!H25))="","",OFFSET('Hygiene Data'!$H$13,0,10*ROW('Hygiene Data'!H25)))</f>
        <v/>
      </c>
      <c r="ED31" s="269" t="str">
        <f ca="true">+IF(OFFSET('Hygiene Data'!$I$11,0,10*ROW('Hygiene Data'!I25))="","",OFFSET('Hygiene Data'!$I$11,0,10*ROW('Hygiene Data'!I25)))</f>
        <v/>
      </c>
      <c r="EE31" s="269" t="str">
        <f ca="true">+IF(OFFSET('Hygiene Data'!$I$12,0,10*ROW('Hygiene Data'!I25))="","",OFFSET('Hygiene Data'!$I$12,0,10*ROW('Hygiene Data'!I25)))</f>
        <v/>
      </c>
      <c r="EF31" s="269" t="str">
        <f ca="true">+IF(OFFSET('Hygiene Data'!$I$13,0,10*ROW('Hygiene Data'!I25))="","",OFFSET('Hygiene Data'!$I$13,0,10*ROW('Hygiene Data'!I25)))</f>
        <v/>
      </c>
    </row>
    <row xmlns:x14ac="http://schemas.microsoft.com/office/spreadsheetml/2009/9/ac" r="32" x14ac:dyDescent="0.2">
      <c r="A32" s="31" t="str">
        <f ca="true">+IF(OFFSET('Water Data'!$B$2,0,10*ROW('Water Data'!E26))="","",OFFSET('Water Data'!$B$2,0,10*ROW('Water Data'!E26)))</f>
        <v/>
      </c>
      <c r="B32" s="31" t="str">
        <f ca="true">+IF(OFFSET('Water Data'!$C$2,0,10*ROW('Water Data'!F26))="","",OFFSET('Water Data'!$C$2,0,10*ROW('Water Data'!F26)))</f>
        <v/>
      </c>
      <c r="C32" s="325" t="str">
        <f t="shared" ca="true" si="0"/>
        <v/>
      </c>
      <c r="D32" s="8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9"/>
      <c r="BS32" s="269" t="str">
        <f ca="true">+IF(OFFSET('Water Data'!$D$27,0,10*ROW('Water Data'!D26))="","",OFFSET('Water Data'!$D$27,0,10*ROW('Water Data'!D26)))</f>
        <v/>
      </c>
      <c r="BT32" s="269" t="str">
        <f ca="true">+IF(OFFSET('Water Data'!$D$28,0,10*ROW('Water Data'!D26))="","",OFFSET('Water Data'!$D$28,0,10*ROW('Water Data'!D26)))</f>
        <v/>
      </c>
      <c r="BU32" s="269" t="str">
        <f ca="true">+IF(OFFSET('Water Data'!$D$29,0,10*ROW('Water Data'!D26))="","",OFFSET('Water Data'!$D$29,0,10*ROW('Water Data'!D26)))</f>
        <v/>
      </c>
      <c r="BV32" s="269" t="str">
        <f ca="true">+IF(OFFSET('Water Data'!$E$27,0,10*ROW('Water Data'!E26))="","",OFFSET('Water Data'!$E$27,0,10*ROW('Water Data'!E26)))</f>
        <v/>
      </c>
      <c r="BW32" s="269" t="str">
        <f ca="true">+IF(OFFSET('Water Data'!$E$28,0,10*ROW('Water Data'!E26))="","",OFFSET('Water Data'!$E$28,0,10*ROW('Water Data'!E26)))</f>
        <v/>
      </c>
      <c r="BX32" s="269" t="str">
        <f ca="true">+IF(OFFSET('Water Data'!$E$29,0,10*ROW('Water Data'!E26))="","",OFFSET('Water Data'!$E$29,0,10*ROW('Water Data'!E26)))</f>
        <v/>
      </c>
      <c r="BY32" s="269" t="str">
        <f ca="true">+IF(OFFSET('Water Data'!$F$27,0,10*ROW('Water Data'!F26))="","",OFFSET('Water Data'!$F$27,0,10*ROW('Water Data'!F26)))</f>
        <v/>
      </c>
      <c r="BZ32" s="269" t="str">
        <f ca="true">+IF(OFFSET('Water Data'!$F$28,0,10*ROW('Water Data'!F26))="","",OFFSET('Water Data'!$F$28,0,10*ROW('Water Data'!F26)))</f>
        <v/>
      </c>
      <c r="CA32" s="269" t="str">
        <f ca="true">+IF(OFFSET('Water Data'!$F$29,0,10*ROW('Water Data'!F26))="","",OFFSET('Water Data'!$F$29,0,10*ROW('Water Data'!F26)))</f>
        <v/>
      </c>
      <c r="CB32" s="269" t="str">
        <f ca="true">+IF(OFFSET('Water Data'!$G$27,0,10*ROW('Water Data'!G26))="","",OFFSET('Water Data'!$G$27,0,10*ROW('Water Data'!G26)))</f>
        <v/>
      </c>
      <c r="CC32" s="269" t="str">
        <f ca="true">+IF(OFFSET('Water Data'!$G$28,0,10*ROW('Water Data'!G26))="","",OFFSET('Water Data'!$G$28,0,10*ROW('Water Data'!G26)))</f>
        <v/>
      </c>
      <c r="CD32" s="269" t="str">
        <f ca="true">+IF(OFFSET('Water Data'!$G$29,0,10*ROW('Water Data'!G26))="","",OFFSET('Water Data'!$G$29,0,10*ROW('Water Data'!G26)))</f>
        <v/>
      </c>
      <c r="CE32" s="269" t="str">
        <f ca="true">+IF(OFFSET('Water Data'!$H$27,0,10*ROW('Water Data'!H26))="","",OFFSET('Water Data'!$H$27,0,10*ROW('Water Data'!H26)))</f>
        <v/>
      </c>
      <c r="CF32" s="269" t="str">
        <f ca="true">+IF(OFFSET('Water Data'!$H$28,0,10*ROW('Water Data'!H26))="","",OFFSET('Water Data'!$H$28,0,10*ROW('Water Data'!H26)))</f>
        <v/>
      </c>
      <c r="CG32" s="269" t="str">
        <f ca="true">+IF(OFFSET('Water Data'!$H$29,0,10*ROW('Water Data'!H26))="","",OFFSET('Water Data'!$H$29,0,10*ROW('Water Data'!H26)))</f>
        <v/>
      </c>
      <c r="CH32" s="269" t="str">
        <f ca="true">+IF(OFFSET('Water Data'!$I$27,0,10*ROW('Water Data'!I26))="","",OFFSET('Water Data'!$I$27,0,10*ROW('Water Data'!I26)))</f>
        <v/>
      </c>
      <c r="CI32" s="269" t="str">
        <f ca="true">+IF(OFFSET('Water Data'!$I$28,0,10*ROW('Water Data'!I26))="","",OFFSET('Water Data'!$I$28,0,10*ROW('Water Data'!I26)))</f>
        <v/>
      </c>
      <c r="CJ32" s="269" t="str">
        <f ca="true">+IF(OFFSET('Water Data'!$I$29,0,10*ROW('Water Data'!I26))="","",OFFSET('Water Data'!$I$29,0,10*ROW('Water Data'!I26)))</f>
        <v/>
      </c>
      <c r="CK32" s="269" t="str">
        <f ca="true">+IF(OFFSET('Sanitation Data'!$D$28,0,10*ROW('Sanitation Data'!D26))="","",OFFSET('Sanitation Data'!$D$28,0,10*ROW('Sanitation Data'!D26)))</f>
        <v/>
      </c>
      <c r="CL32" s="269" t="str">
        <f ca="true">+IF(OFFSET('Sanitation Data'!$D$29,0,10*ROW('Sanitation Data'!D26))="","",OFFSET('Sanitation Data'!$D$29,0,10*ROW('Sanitation Data'!D26)))</f>
        <v/>
      </c>
      <c r="CM32" s="269" t="str">
        <f ca="true">+IF(OFFSET('Sanitation Data'!$D$30,0,10*ROW('Sanitation Data'!D26))="","",OFFSET('Sanitation Data'!$D$30,0,10*ROW('Sanitation Data'!D26)))</f>
        <v/>
      </c>
      <c r="CN32" s="269" t="str">
        <f ca="true">+IF(OFFSET('Sanitation Data'!$D$31,0,10*ROW('Sanitation Data'!D26))="","",OFFSET('Sanitation Data'!$D$31,0,10*ROW('Sanitation Data'!D26)))</f>
        <v/>
      </c>
      <c r="CO32" s="269" t="str">
        <f ca="true">+IF(OFFSET('Sanitation Data'!$D$32,0,10*ROW('Sanitation Data'!D26))="","",OFFSET('Sanitation Data'!$D$32,0,10*ROW('Sanitation Data'!D26)))</f>
        <v/>
      </c>
      <c r="CP32" s="269" t="str">
        <f ca="true">+IF(OFFSET('Sanitation Data'!$E$28,0,10*ROW('Sanitation Data'!E26))="","",OFFSET('Sanitation Data'!$E$28,0,10*ROW('Sanitation Data'!E26)))</f>
        <v/>
      </c>
      <c r="CQ32" s="269" t="str">
        <f ca="true">+IF(OFFSET('Sanitation Data'!$E$29,0,10*ROW('Sanitation Data'!E26))="","",OFFSET('Sanitation Data'!$E$29,0,10*ROW('Sanitation Data'!E26)))</f>
        <v/>
      </c>
      <c r="CR32" s="269" t="str">
        <f ca="true">+IF(OFFSET('Sanitation Data'!$E$30,0,10*ROW('Sanitation Data'!E26))="","",OFFSET('Sanitation Data'!$E$30,0,10*ROW('Sanitation Data'!E26)))</f>
        <v/>
      </c>
      <c r="CS32" s="269" t="str">
        <f ca="true">+IF(OFFSET('Sanitation Data'!$E$31,0,10*ROW('Sanitation Data'!E26))="","",OFFSET('Sanitation Data'!$E$31,0,10*ROW('Sanitation Data'!E26)))</f>
        <v/>
      </c>
      <c r="CT32" s="269" t="str">
        <f ca="true">+IF(OFFSET('Sanitation Data'!$E$32,0,10*ROW('Sanitation Data'!E26))="","",OFFSET('Sanitation Data'!$E$32,0,10*ROW('Sanitation Data'!E26)))</f>
        <v/>
      </c>
      <c r="CU32" s="269" t="str">
        <f ca="true">+IF(OFFSET('Sanitation Data'!$F$28,0,10*ROW('Sanitation Data'!F26))="","",OFFSET('Sanitation Data'!$F$28,0,10*ROW('Sanitation Data'!F26)))</f>
        <v/>
      </c>
      <c r="CV32" s="269" t="str">
        <f ca="true">+IF(OFFSET('Sanitation Data'!$F$29,0,10*ROW('Sanitation Data'!F26))="","",OFFSET('Sanitation Data'!$F$29,0,10*ROW('Sanitation Data'!F26)))</f>
        <v/>
      </c>
      <c r="CW32" s="269" t="str">
        <f ca="true">+IF(OFFSET('Sanitation Data'!$F$30,0,10*ROW('Sanitation Data'!F26))="","",OFFSET('Sanitation Data'!$F$30,0,10*ROW('Sanitation Data'!F26)))</f>
        <v/>
      </c>
      <c r="CX32" s="269" t="str">
        <f ca="true">+IF(OFFSET('Sanitation Data'!$F$31,0,10*ROW('Sanitation Data'!F26))="","",OFFSET('Sanitation Data'!$F$31,0,10*ROW('Sanitation Data'!F26)))</f>
        <v/>
      </c>
      <c r="CY32" s="269" t="str">
        <f ca="true">+IF(OFFSET('Sanitation Data'!$F$32,0,10*ROW('Sanitation Data'!F26))="","",OFFSET('Sanitation Data'!$F$32,0,10*ROW('Sanitation Data'!F26)))</f>
        <v/>
      </c>
      <c r="CZ32" s="269" t="str">
        <f ca="true">+IF(OFFSET('Sanitation Data'!$G$28,0,10*ROW('Sanitation Data'!G26))="","",OFFSET('Sanitation Data'!$G$28,0,10*ROW('Sanitation Data'!G26)))</f>
        <v/>
      </c>
      <c r="DA32" s="269" t="str">
        <f ca="true">+IF(OFFSET('Sanitation Data'!$G$29,0,10*ROW('Sanitation Data'!G26))="","",OFFSET('Sanitation Data'!$G$29,0,10*ROW('Sanitation Data'!G26)))</f>
        <v/>
      </c>
      <c r="DB32" s="269" t="str">
        <f ca="true">+IF(OFFSET('Sanitation Data'!$G$30,0,10*ROW('Sanitation Data'!G26))="","",OFFSET('Sanitation Data'!$G$30,0,10*ROW('Sanitation Data'!G26)))</f>
        <v/>
      </c>
      <c r="DC32" s="269" t="str">
        <f ca="true">+IF(OFFSET('Sanitation Data'!$G$31,0,10*ROW('Sanitation Data'!G26))="","",OFFSET('Sanitation Data'!$G$31,0,10*ROW('Sanitation Data'!G26)))</f>
        <v/>
      </c>
      <c r="DD32" s="269" t="str">
        <f ca="true">+IF(OFFSET('Sanitation Data'!$G$32,0,10*ROW('Sanitation Data'!G26))="","",OFFSET('Sanitation Data'!$G$32,0,10*ROW('Sanitation Data'!G26)))</f>
        <v/>
      </c>
      <c r="DE32" s="269" t="str">
        <f ca="true">+IF(OFFSET('Sanitation Data'!$H$28,0,10*ROW('Sanitation Data'!H26))="","",OFFSET('Sanitation Data'!$H$28,0,10*ROW('Sanitation Data'!H26)))</f>
        <v/>
      </c>
      <c r="DF32" s="269" t="str">
        <f ca="true">+IF(OFFSET('Sanitation Data'!$H$29,0,10*ROW('Sanitation Data'!H26))="","",OFFSET('Sanitation Data'!$H$29,0,10*ROW('Sanitation Data'!H26)))</f>
        <v/>
      </c>
      <c r="DG32" s="269" t="str">
        <f ca="true">+IF(OFFSET('Sanitation Data'!$H$30,0,10*ROW('Sanitation Data'!H26))="","",OFFSET('Sanitation Data'!$H$30,0,10*ROW('Sanitation Data'!H26)))</f>
        <v/>
      </c>
      <c r="DH32" s="269" t="str">
        <f ca="true">+IF(OFFSET('Sanitation Data'!$H$31,0,10*ROW('Sanitation Data'!H26))="","",OFFSET('Sanitation Data'!$H$31,0,10*ROW('Sanitation Data'!H26)))</f>
        <v/>
      </c>
      <c r="DI32" s="269" t="str">
        <f ca="true">+IF(OFFSET('Sanitation Data'!$H$32,0,10*ROW('Sanitation Data'!H26))="","",OFFSET('Sanitation Data'!$H$32,0,10*ROW('Sanitation Data'!H26)))</f>
        <v/>
      </c>
      <c r="DJ32" s="269" t="str">
        <f ca="true">+IF(OFFSET('Sanitation Data'!$I$28,0,10*ROW('Sanitation Data'!I26))="","",OFFSET('Sanitation Data'!$I$28,0,10*ROW('Sanitation Data'!I26)))</f>
        <v/>
      </c>
      <c r="DK32" s="269" t="str">
        <f ca="true">+IF(OFFSET('Sanitation Data'!$I$29,0,10*ROW('Sanitation Data'!I26))="","",OFFSET('Sanitation Data'!$I$29,0,10*ROW('Sanitation Data'!I26)))</f>
        <v/>
      </c>
      <c r="DL32" s="269" t="str">
        <f ca="true">+IF(OFFSET('Sanitation Data'!$I$30,0,10*ROW('Sanitation Data'!I26))="","",OFFSET('Sanitation Data'!$I$30,0,10*ROW('Sanitation Data'!I26)))</f>
        <v/>
      </c>
      <c r="DM32" s="269" t="str">
        <f ca="true">+IF(OFFSET('Sanitation Data'!$I$31,0,10*ROW('Sanitation Data'!I26))="","",OFFSET('Sanitation Data'!$I$31,0,10*ROW('Sanitation Data'!I26)))</f>
        <v/>
      </c>
      <c r="DN32" s="269" t="str">
        <f ca="true">+IF(OFFSET('Sanitation Data'!$I$32,0,10*ROW('Sanitation Data'!I26))="","",OFFSET('Sanitation Data'!$I$32,0,10*ROW('Sanitation Data'!I26)))</f>
        <v/>
      </c>
      <c r="DO32" s="269" t="str">
        <f ca="true">+IF(OFFSET('Hygiene Data'!$D$11,0,10*ROW('Hygiene Data'!D26))="","",OFFSET('Hygiene Data'!$D$11,0,10*ROW('Hygiene Data'!D26)))</f>
        <v/>
      </c>
      <c r="DP32" s="269" t="str">
        <f ca="true">+IF(OFFSET('Hygiene Data'!$D$12,0,10*ROW('Hygiene Data'!D26))="","",OFFSET('Hygiene Data'!$D$12,0,10*ROW('Hygiene Data'!D26)))</f>
        <v/>
      </c>
      <c r="DQ32" s="269" t="str">
        <f ca="true">+IF(OFFSET('Hygiene Data'!$D$13,0,10*ROW('Hygiene Data'!D26))="","",OFFSET('Hygiene Data'!$D$13,0,10*ROW('Hygiene Data'!D26)))</f>
        <v/>
      </c>
      <c r="DR32" s="269" t="str">
        <f ca="true">+IF(OFFSET('Hygiene Data'!$E$11,0,10*ROW('Hygiene Data'!E26))="","",OFFSET('Hygiene Data'!$E$11,0,10*ROW('Hygiene Data'!E26)))</f>
        <v/>
      </c>
      <c r="DS32" s="269" t="str">
        <f ca="true">+IF(OFFSET('Hygiene Data'!$E$12,0,10*ROW('Hygiene Data'!E26))="","",OFFSET('Hygiene Data'!$E$12,0,10*ROW('Hygiene Data'!E26)))</f>
        <v/>
      </c>
      <c r="DT32" s="269" t="str">
        <f ca="true">+IF(OFFSET('Hygiene Data'!$E$13,0,10*ROW('Hygiene Data'!E26))="","",OFFSET('Hygiene Data'!$E$13,0,10*ROW('Hygiene Data'!E26)))</f>
        <v/>
      </c>
      <c r="DU32" s="269" t="str">
        <f ca="true">+IF(OFFSET('Hygiene Data'!$F$11,0,10*ROW('Hygiene Data'!F26))="","",OFFSET('Hygiene Data'!$F$11,0,10*ROW('Hygiene Data'!F26)))</f>
        <v/>
      </c>
      <c r="DV32" s="269" t="str">
        <f ca="true">+IF(OFFSET('Hygiene Data'!$F$12,0,10*ROW('Hygiene Data'!F26))="","",OFFSET('Hygiene Data'!$F$12,0,10*ROW('Hygiene Data'!F26)))</f>
        <v/>
      </c>
      <c r="DW32" s="269" t="str">
        <f ca="true">+IF(OFFSET('Hygiene Data'!$F$13,0,10*ROW('Hygiene Data'!F26))="","",OFFSET('Hygiene Data'!$F$13,0,10*ROW('Hygiene Data'!F26)))</f>
        <v/>
      </c>
      <c r="DX32" s="269" t="str">
        <f ca="true">+IF(OFFSET('Hygiene Data'!$G$11,0,10*ROW('Hygiene Data'!G26))="","",OFFSET('Hygiene Data'!$G$11,0,10*ROW('Hygiene Data'!G26)))</f>
        <v/>
      </c>
      <c r="DY32" s="269" t="str">
        <f ca="true">+IF(OFFSET('Hygiene Data'!$G$12,0,10*ROW('Hygiene Data'!G26))="","",OFFSET('Hygiene Data'!$G$12,0,10*ROW('Hygiene Data'!G26)))</f>
        <v/>
      </c>
      <c r="DZ32" s="269" t="str">
        <f ca="true">+IF(OFFSET('Hygiene Data'!$G$13,0,10*ROW('Hygiene Data'!G26))="","",OFFSET('Hygiene Data'!$G$13,0,10*ROW('Hygiene Data'!G26)))</f>
        <v/>
      </c>
      <c r="EA32" s="269" t="str">
        <f ca="true">+IF(OFFSET('Hygiene Data'!$H$11,0,10*ROW('Hygiene Data'!H26))="","",OFFSET('Hygiene Data'!$H$11,0,10*ROW('Hygiene Data'!H26)))</f>
        <v/>
      </c>
      <c r="EB32" s="269" t="str">
        <f ca="true">+IF(OFFSET('Hygiene Data'!$H$12,0,10*ROW('Hygiene Data'!H26))="","",OFFSET('Hygiene Data'!$H$12,0,10*ROW('Hygiene Data'!H26)))</f>
        <v/>
      </c>
      <c r="EC32" s="269" t="str">
        <f ca="true">+IF(OFFSET('Hygiene Data'!$H$13,0,10*ROW('Hygiene Data'!H26))="","",OFFSET('Hygiene Data'!$H$13,0,10*ROW('Hygiene Data'!H26)))</f>
        <v/>
      </c>
      <c r="ED32" s="269" t="str">
        <f ca="true">+IF(OFFSET('Hygiene Data'!$I$11,0,10*ROW('Hygiene Data'!I26))="","",OFFSET('Hygiene Data'!$I$11,0,10*ROW('Hygiene Data'!I26)))</f>
        <v/>
      </c>
      <c r="EE32" s="269" t="str">
        <f ca="true">+IF(OFFSET('Hygiene Data'!$I$12,0,10*ROW('Hygiene Data'!I26))="","",OFFSET('Hygiene Data'!$I$12,0,10*ROW('Hygiene Data'!I26)))</f>
        <v/>
      </c>
      <c r="EF32" s="269" t="str">
        <f ca="true">+IF(OFFSET('Hygiene Data'!$I$13,0,10*ROW('Hygiene Data'!I26))="","",OFFSET('Hygiene Data'!$I$13,0,10*ROW('Hygiene Data'!I26)))</f>
        <v/>
      </c>
    </row>
    <row xmlns:x14ac="http://schemas.microsoft.com/office/spreadsheetml/2009/9/ac" r="33" x14ac:dyDescent="0.2">
      <c r="A33" s="31" t="str">
        <f ca="true">+IF(OFFSET('Water Data'!$B$2,0,10*ROW('Water Data'!E27))="","",OFFSET('Water Data'!$B$2,0,10*ROW('Water Data'!E27)))</f>
        <v/>
      </c>
      <c r="B33" s="31" t="str">
        <f ca="true">+IF(OFFSET('Water Data'!$C$2,0,10*ROW('Water Data'!F27))="","",OFFSET('Water Data'!$C$2,0,10*ROW('Water Data'!F27)))</f>
        <v/>
      </c>
      <c r="C33" s="325" t="str">
        <f t="shared" ca="true" si="0"/>
        <v/>
      </c>
      <c r="D33" s="8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9"/>
      <c r="BS33" s="269" t="str">
        <f ca="true">+IF(OFFSET('Water Data'!$D$27,0,10*ROW('Water Data'!D27))="","",OFFSET('Water Data'!$D$27,0,10*ROW('Water Data'!D27)))</f>
        <v/>
      </c>
      <c r="BT33" s="269" t="str">
        <f ca="true">+IF(OFFSET('Water Data'!$D$28,0,10*ROW('Water Data'!D27))="","",OFFSET('Water Data'!$D$28,0,10*ROW('Water Data'!D27)))</f>
        <v/>
      </c>
      <c r="BU33" s="269" t="str">
        <f ca="true">+IF(OFFSET('Water Data'!$D$29,0,10*ROW('Water Data'!D27))="","",OFFSET('Water Data'!$D$29,0,10*ROW('Water Data'!D27)))</f>
        <v/>
      </c>
      <c r="BV33" s="269" t="str">
        <f ca="true">+IF(OFFSET('Water Data'!$E$27,0,10*ROW('Water Data'!E27))="","",OFFSET('Water Data'!$E$27,0,10*ROW('Water Data'!E27)))</f>
        <v/>
      </c>
      <c r="BW33" s="269" t="str">
        <f ca="true">+IF(OFFSET('Water Data'!$E$28,0,10*ROW('Water Data'!E27))="","",OFFSET('Water Data'!$E$28,0,10*ROW('Water Data'!E27)))</f>
        <v/>
      </c>
      <c r="BX33" s="269" t="str">
        <f ca="true">+IF(OFFSET('Water Data'!$E$29,0,10*ROW('Water Data'!E27))="","",OFFSET('Water Data'!$E$29,0,10*ROW('Water Data'!E27)))</f>
        <v/>
      </c>
      <c r="BY33" s="269" t="str">
        <f ca="true">+IF(OFFSET('Water Data'!$F$27,0,10*ROW('Water Data'!F27))="","",OFFSET('Water Data'!$F$27,0,10*ROW('Water Data'!F27)))</f>
        <v/>
      </c>
      <c r="BZ33" s="269" t="str">
        <f ca="true">+IF(OFFSET('Water Data'!$F$28,0,10*ROW('Water Data'!F27))="","",OFFSET('Water Data'!$F$28,0,10*ROW('Water Data'!F27)))</f>
        <v/>
      </c>
      <c r="CA33" s="269" t="str">
        <f ca="true">+IF(OFFSET('Water Data'!$F$29,0,10*ROW('Water Data'!F27))="","",OFFSET('Water Data'!$F$29,0,10*ROW('Water Data'!F27)))</f>
        <v/>
      </c>
      <c r="CB33" s="269" t="str">
        <f ca="true">+IF(OFFSET('Water Data'!$G$27,0,10*ROW('Water Data'!G27))="","",OFFSET('Water Data'!$G$27,0,10*ROW('Water Data'!G27)))</f>
        <v/>
      </c>
      <c r="CC33" s="269" t="str">
        <f ca="true">+IF(OFFSET('Water Data'!$G$28,0,10*ROW('Water Data'!G27))="","",OFFSET('Water Data'!$G$28,0,10*ROW('Water Data'!G27)))</f>
        <v/>
      </c>
      <c r="CD33" s="269" t="str">
        <f ca="true">+IF(OFFSET('Water Data'!$G$29,0,10*ROW('Water Data'!G27))="","",OFFSET('Water Data'!$G$29,0,10*ROW('Water Data'!G27)))</f>
        <v/>
      </c>
      <c r="CE33" s="269" t="str">
        <f ca="true">+IF(OFFSET('Water Data'!$H$27,0,10*ROW('Water Data'!H27))="","",OFFSET('Water Data'!$H$27,0,10*ROW('Water Data'!H27)))</f>
        <v/>
      </c>
      <c r="CF33" s="269" t="str">
        <f ca="true">+IF(OFFSET('Water Data'!$H$28,0,10*ROW('Water Data'!H27))="","",OFFSET('Water Data'!$H$28,0,10*ROW('Water Data'!H27)))</f>
        <v/>
      </c>
      <c r="CG33" s="269" t="str">
        <f ca="true">+IF(OFFSET('Water Data'!$H$29,0,10*ROW('Water Data'!H27))="","",OFFSET('Water Data'!$H$29,0,10*ROW('Water Data'!H27)))</f>
        <v/>
      </c>
      <c r="CH33" s="269" t="str">
        <f ca="true">+IF(OFFSET('Water Data'!$I$27,0,10*ROW('Water Data'!I27))="","",OFFSET('Water Data'!$I$27,0,10*ROW('Water Data'!I27)))</f>
        <v/>
      </c>
      <c r="CI33" s="269" t="str">
        <f ca="true">+IF(OFFSET('Water Data'!$I$28,0,10*ROW('Water Data'!I27))="","",OFFSET('Water Data'!$I$28,0,10*ROW('Water Data'!I27)))</f>
        <v/>
      </c>
      <c r="CJ33" s="269" t="str">
        <f ca="true">+IF(OFFSET('Water Data'!$I$29,0,10*ROW('Water Data'!I27))="","",OFFSET('Water Data'!$I$29,0,10*ROW('Water Data'!I27)))</f>
        <v/>
      </c>
      <c r="CK33" s="269" t="str">
        <f ca="true">+IF(OFFSET('Sanitation Data'!$D$28,0,10*ROW('Sanitation Data'!D27))="","",OFFSET('Sanitation Data'!$D$28,0,10*ROW('Sanitation Data'!D27)))</f>
        <v/>
      </c>
      <c r="CL33" s="269" t="str">
        <f ca="true">+IF(OFFSET('Sanitation Data'!$D$29,0,10*ROW('Sanitation Data'!D27))="","",OFFSET('Sanitation Data'!$D$29,0,10*ROW('Sanitation Data'!D27)))</f>
        <v/>
      </c>
      <c r="CM33" s="269" t="str">
        <f ca="true">+IF(OFFSET('Sanitation Data'!$D$30,0,10*ROW('Sanitation Data'!D27))="","",OFFSET('Sanitation Data'!$D$30,0,10*ROW('Sanitation Data'!D27)))</f>
        <v/>
      </c>
      <c r="CN33" s="269" t="str">
        <f ca="true">+IF(OFFSET('Sanitation Data'!$D$31,0,10*ROW('Sanitation Data'!D27))="","",OFFSET('Sanitation Data'!$D$31,0,10*ROW('Sanitation Data'!D27)))</f>
        <v/>
      </c>
      <c r="CO33" s="269" t="str">
        <f ca="true">+IF(OFFSET('Sanitation Data'!$D$32,0,10*ROW('Sanitation Data'!D27))="","",OFFSET('Sanitation Data'!$D$32,0,10*ROW('Sanitation Data'!D27)))</f>
        <v/>
      </c>
      <c r="CP33" s="269" t="str">
        <f ca="true">+IF(OFFSET('Sanitation Data'!$E$28,0,10*ROW('Sanitation Data'!E27))="","",OFFSET('Sanitation Data'!$E$28,0,10*ROW('Sanitation Data'!E27)))</f>
        <v/>
      </c>
      <c r="CQ33" s="269" t="str">
        <f ca="true">+IF(OFFSET('Sanitation Data'!$E$29,0,10*ROW('Sanitation Data'!E27))="","",OFFSET('Sanitation Data'!$E$29,0,10*ROW('Sanitation Data'!E27)))</f>
        <v/>
      </c>
      <c r="CR33" s="269" t="str">
        <f ca="true">+IF(OFFSET('Sanitation Data'!$E$30,0,10*ROW('Sanitation Data'!E27))="","",OFFSET('Sanitation Data'!$E$30,0,10*ROW('Sanitation Data'!E27)))</f>
        <v/>
      </c>
      <c r="CS33" s="269" t="str">
        <f ca="true">+IF(OFFSET('Sanitation Data'!$E$31,0,10*ROW('Sanitation Data'!E27))="","",OFFSET('Sanitation Data'!$E$31,0,10*ROW('Sanitation Data'!E27)))</f>
        <v/>
      </c>
      <c r="CT33" s="269" t="str">
        <f ca="true">+IF(OFFSET('Sanitation Data'!$E$32,0,10*ROW('Sanitation Data'!E27))="","",OFFSET('Sanitation Data'!$E$32,0,10*ROW('Sanitation Data'!E27)))</f>
        <v/>
      </c>
      <c r="CU33" s="269" t="str">
        <f ca="true">+IF(OFFSET('Sanitation Data'!$F$28,0,10*ROW('Sanitation Data'!F27))="","",OFFSET('Sanitation Data'!$F$28,0,10*ROW('Sanitation Data'!F27)))</f>
        <v/>
      </c>
      <c r="CV33" s="269" t="str">
        <f ca="true">+IF(OFFSET('Sanitation Data'!$F$29,0,10*ROW('Sanitation Data'!F27))="","",OFFSET('Sanitation Data'!$F$29,0,10*ROW('Sanitation Data'!F27)))</f>
        <v/>
      </c>
      <c r="CW33" s="269" t="str">
        <f ca="true">+IF(OFFSET('Sanitation Data'!$F$30,0,10*ROW('Sanitation Data'!F27))="","",OFFSET('Sanitation Data'!$F$30,0,10*ROW('Sanitation Data'!F27)))</f>
        <v/>
      </c>
      <c r="CX33" s="269" t="str">
        <f ca="true">+IF(OFFSET('Sanitation Data'!$F$31,0,10*ROW('Sanitation Data'!F27))="","",OFFSET('Sanitation Data'!$F$31,0,10*ROW('Sanitation Data'!F27)))</f>
        <v/>
      </c>
      <c r="CY33" s="269" t="str">
        <f ca="true">+IF(OFFSET('Sanitation Data'!$F$32,0,10*ROW('Sanitation Data'!F27))="","",OFFSET('Sanitation Data'!$F$32,0,10*ROW('Sanitation Data'!F27)))</f>
        <v/>
      </c>
      <c r="CZ33" s="269" t="str">
        <f ca="true">+IF(OFFSET('Sanitation Data'!$G$28,0,10*ROW('Sanitation Data'!G27))="","",OFFSET('Sanitation Data'!$G$28,0,10*ROW('Sanitation Data'!G27)))</f>
        <v/>
      </c>
      <c r="DA33" s="269" t="str">
        <f ca="true">+IF(OFFSET('Sanitation Data'!$G$29,0,10*ROW('Sanitation Data'!G27))="","",OFFSET('Sanitation Data'!$G$29,0,10*ROW('Sanitation Data'!G27)))</f>
        <v/>
      </c>
      <c r="DB33" s="269" t="str">
        <f ca="true">+IF(OFFSET('Sanitation Data'!$G$30,0,10*ROW('Sanitation Data'!G27))="","",OFFSET('Sanitation Data'!$G$30,0,10*ROW('Sanitation Data'!G27)))</f>
        <v/>
      </c>
      <c r="DC33" s="269" t="str">
        <f ca="true">+IF(OFFSET('Sanitation Data'!$G$31,0,10*ROW('Sanitation Data'!G27))="","",OFFSET('Sanitation Data'!$G$31,0,10*ROW('Sanitation Data'!G27)))</f>
        <v/>
      </c>
      <c r="DD33" s="269" t="str">
        <f ca="true">+IF(OFFSET('Sanitation Data'!$G$32,0,10*ROW('Sanitation Data'!G27))="","",OFFSET('Sanitation Data'!$G$32,0,10*ROW('Sanitation Data'!G27)))</f>
        <v/>
      </c>
      <c r="DE33" s="269" t="str">
        <f ca="true">+IF(OFFSET('Sanitation Data'!$H$28,0,10*ROW('Sanitation Data'!H27))="","",OFFSET('Sanitation Data'!$H$28,0,10*ROW('Sanitation Data'!H27)))</f>
        <v/>
      </c>
      <c r="DF33" s="269" t="str">
        <f ca="true">+IF(OFFSET('Sanitation Data'!$H$29,0,10*ROW('Sanitation Data'!H27))="","",OFFSET('Sanitation Data'!$H$29,0,10*ROW('Sanitation Data'!H27)))</f>
        <v/>
      </c>
      <c r="DG33" s="269" t="str">
        <f ca="true">+IF(OFFSET('Sanitation Data'!$H$30,0,10*ROW('Sanitation Data'!H27))="","",OFFSET('Sanitation Data'!$H$30,0,10*ROW('Sanitation Data'!H27)))</f>
        <v/>
      </c>
      <c r="DH33" s="269" t="str">
        <f ca="true">+IF(OFFSET('Sanitation Data'!$H$31,0,10*ROW('Sanitation Data'!H27))="","",OFFSET('Sanitation Data'!$H$31,0,10*ROW('Sanitation Data'!H27)))</f>
        <v/>
      </c>
      <c r="DI33" s="269" t="str">
        <f ca="true">+IF(OFFSET('Sanitation Data'!$H$32,0,10*ROW('Sanitation Data'!H27))="","",OFFSET('Sanitation Data'!$H$32,0,10*ROW('Sanitation Data'!H27)))</f>
        <v/>
      </c>
      <c r="DJ33" s="269" t="str">
        <f ca="true">+IF(OFFSET('Sanitation Data'!$I$28,0,10*ROW('Sanitation Data'!I27))="","",OFFSET('Sanitation Data'!$I$28,0,10*ROW('Sanitation Data'!I27)))</f>
        <v/>
      </c>
      <c r="DK33" s="269" t="str">
        <f ca="true">+IF(OFFSET('Sanitation Data'!$I$29,0,10*ROW('Sanitation Data'!I27))="","",OFFSET('Sanitation Data'!$I$29,0,10*ROW('Sanitation Data'!I27)))</f>
        <v/>
      </c>
      <c r="DL33" s="269" t="str">
        <f ca="true">+IF(OFFSET('Sanitation Data'!$I$30,0,10*ROW('Sanitation Data'!I27))="","",OFFSET('Sanitation Data'!$I$30,0,10*ROW('Sanitation Data'!I27)))</f>
        <v/>
      </c>
      <c r="DM33" s="269" t="str">
        <f ca="true">+IF(OFFSET('Sanitation Data'!$I$31,0,10*ROW('Sanitation Data'!I27))="","",OFFSET('Sanitation Data'!$I$31,0,10*ROW('Sanitation Data'!I27)))</f>
        <v/>
      </c>
      <c r="DN33" s="269" t="str">
        <f ca="true">+IF(OFFSET('Sanitation Data'!$I$32,0,10*ROW('Sanitation Data'!I27))="","",OFFSET('Sanitation Data'!$I$32,0,10*ROW('Sanitation Data'!I27)))</f>
        <v/>
      </c>
      <c r="DO33" s="269" t="str">
        <f ca="true">+IF(OFFSET('Hygiene Data'!$D$11,0,10*ROW('Hygiene Data'!D27))="","",OFFSET('Hygiene Data'!$D$11,0,10*ROW('Hygiene Data'!D27)))</f>
        <v/>
      </c>
      <c r="DP33" s="269" t="str">
        <f ca="true">+IF(OFFSET('Hygiene Data'!$D$12,0,10*ROW('Hygiene Data'!D27))="","",OFFSET('Hygiene Data'!$D$12,0,10*ROW('Hygiene Data'!D27)))</f>
        <v/>
      </c>
      <c r="DQ33" s="269" t="str">
        <f ca="true">+IF(OFFSET('Hygiene Data'!$D$13,0,10*ROW('Hygiene Data'!D27))="","",OFFSET('Hygiene Data'!$D$13,0,10*ROW('Hygiene Data'!D27)))</f>
        <v/>
      </c>
      <c r="DR33" s="269" t="str">
        <f ca="true">+IF(OFFSET('Hygiene Data'!$E$11,0,10*ROW('Hygiene Data'!E27))="","",OFFSET('Hygiene Data'!$E$11,0,10*ROW('Hygiene Data'!E27)))</f>
        <v/>
      </c>
      <c r="DS33" s="269" t="str">
        <f ca="true">+IF(OFFSET('Hygiene Data'!$E$12,0,10*ROW('Hygiene Data'!E27))="","",OFFSET('Hygiene Data'!$E$12,0,10*ROW('Hygiene Data'!E27)))</f>
        <v/>
      </c>
      <c r="DT33" s="269" t="str">
        <f ca="true">+IF(OFFSET('Hygiene Data'!$E$13,0,10*ROW('Hygiene Data'!E27))="","",OFFSET('Hygiene Data'!$E$13,0,10*ROW('Hygiene Data'!E27)))</f>
        <v/>
      </c>
      <c r="DU33" s="269" t="str">
        <f ca="true">+IF(OFFSET('Hygiene Data'!$F$11,0,10*ROW('Hygiene Data'!F27))="","",OFFSET('Hygiene Data'!$F$11,0,10*ROW('Hygiene Data'!F27)))</f>
        <v/>
      </c>
      <c r="DV33" s="269" t="str">
        <f ca="true">+IF(OFFSET('Hygiene Data'!$F$12,0,10*ROW('Hygiene Data'!F27))="","",OFFSET('Hygiene Data'!$F$12,0,10*ROW('Hygiene Data'!F27)))</f>
        <v/>
      </c>
      <c r="DW33" s="269" t="str">
        <f ca="true">+IF(OFFSET('Hygiene Data'!$F$13,0,10*ROW('Hygiene Data'!F27))="","",OFFSET('Hygiene Data'!$F$13,0,10*ROW('Hygiene Data'!F27)))</f>
        <v/>
      </c>
      <c r="DX33" s="269" t="str">
        <f ca="true">+IF(OFFSET('Hygiene Data'!$G$11,0,10*ROW('Hygiene Data'!G27))="","",OFFSET('Hygiene Data'!$G$11,0,10*ROW('Hygiene Data'!G27)))</f>
        <v/>
      </c>
      <c r="DY33" s="269" t="str">
        <f ca="true">+IF(OFFSET('Hygiene Data'!$G$12,0,10*ROW('Hygiene Data'!G27))="","",OFFSET('Hygiene Data'!$G$12,0,10*ROW('Hygiene Data'!G27)))</f>
        <v/>
      </c>
      <c r="DZ33" s="269" t="str">
        <f ca="true">+IF(OFFSET('Hygiene Data'!$G$13,0,10*ROW('Hygiene Data'!G27))="","",OFFSET('Hygiene Data'!$G$13,0,10*ROW('Hygiene Data'!G27)))</f>
        <v/>
      </c>
      <c r="EA33" s="269" t="str">
        <f ca="true">+IF(OFFSET('Hygiene Data'!$H$11,0,10*ROW('Hygiene Data'!H27))="","",OFFSET('Hygiene Data'!$H$11,0,10*ROW('Hygiene Data'!H27)))</f>
        <v/>
      </c>
      <c r="EB33" s="269" t="str">
        <f ca="true">+IF(OFFSET('Hygiene Data'!$H$12,0,10*ROW('Hygiene Data'!H27))="","",OFFSET('Hygiene Data'!$H$12,0,10*ROW('Hygiene Data'!H27)))</f>
        <v/>
      </c>
      <c r="EC33" s="269" t="str">
        <f ca="true">+IF(OFFSET('Hygiene Data'!$H$13,0,10*ROW('Hygiene Data'!H27))="","",OFFSET('Hygiene Data'!$H$13,0,10*ROW('Hygiene Data'!H27)))</f>
        <v/>
      </c>
      <c r="ED33" s="269" t="str">
        <f ca="true">+IF(OFFSET('Hygiene Data'!$I$11,0,10*ROW('Hygiene Data'!I27))="","",OFFSET('Hygiene Data'!$I$11,0,10*ROW('Hygiene Data'!I27)))</f>
        <v/>
      </c>
      <c r="EE33" s="269" t="str">
        <f ca="true">+IF(OFFSET('Hygiene Data'!$I$12,0,10*ROW('Hygiene Data'!I27))="","",OFFSET('Hygiene Data'!$I$12,0,10*ROW('Hygiene Data'!I27)))</f>
        <v/>
      </c>
      <c r="EF33" s="269" t="str">
        <f ca="true">+IF(OFFSET('Hygiene Data'!$I$13,0,10*ROW('Hygiene Data'!I27))="","",OFFSET('Hygiene Data'!$I$13,0,10*ROW('Hygiene Data'!I27)))</f>
        <v/>
      </c>
    </row>
    <row xmlns:x14ac="http://schemas.microsoft.com/office/spreadsheetml/2009/9/ac" r="34" x14ac:dyDescent="0.2">
      <c r="A34" s="31" t="str">
        <f ca="true">+IF(OFFSET('Water Data'!$B$2,0,10*ROW('Water Data'!E28))="","",OFFSET('Water Data'!$B$2,0,10*ROW('Water Data'!E28)))</f>
        <v/>
      </c>
      <c r="B34" s="31" t="str">
        <f ca="true">+IF(OFFSET('Water Data'!$C$2,0,10*ROW('Water Data'!F28))="","",OFFSET('Water Data'!$C$2,0,10*ROW('Water Data'!F28)))</f>
        <v/>
      </c>
      <c r="C34" s="325" t="str">
        <f t="shared" ca="true" si="0"/>
        <v/>
      </c>
      <c r="D34" s="8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9"/>
      <c r="BS34" s="269" t="str">
        <f ca="true">+IF(OFFSET('Water Data'!$D$27,0,10*ROW('Water Data'!D28))="","",OFFSET('Water Data'!$D$27,0,10*ROW('Water Data'!D28)))</f>
        <v/>
      </c>
      <c r="BT34" s="269" t="str">
        <f ca="true">+IF(OFFSET('Water Data'!$D$28,0,10*ROW('Water Data'!D28))="","",OFFSET('Water Data'!$D$28,0,10*ROW('Water Data'!D28)))</f>
        <v/>
      </c>
      <c r="BU34" s="269" t="str">
        <f ca="true">+IF(OFFSET('Water Data'!$D$29,0,10*ROW('Water Data'!D28))="","",OFFSET('Water Data'!$D$29,0,10*ROW('Water Data'!D28)))</f>
        <v/>
      </c>
      <c r="BV34" s="269" t="str">
        <f ca="true">+IF(OFFSET('Water Data'!$E$27,0,10*ROW('Water Data'!E28))="","",OFFSET('Water Data'!$E$27,0,10*ROW('Water Data'!E28)))</f>
        <v/>
      </c>
      <c r="BW34" s="269" t="str">
        <f ca="true">+IF(OFFSET('Water Data'!$E$28,0,10*ROW('Water Data'!E28))="","",OFFSET('Water Data'!$E$28,0,10*ROW('Water Data'!E28)))</f>
        <v/>
      </c>
      <c r="BX34" s="269" t="str">
        <f ca="true">+IF(OFFSET('Water Data'!$E$29,0,10*ROW('Water Data'!E28))="","",OFFSET('Water Data'!$E$29,0,10*ROW('Water Data'!E28)))</f>
        <v/>
      </c>
      <c r="BY34" s="269" t="str">
        <f ca="true">+IF(OFFSET('Water Data'!$F$27,0,10*ROW('Water Data'!F28))="","",OFFSET('Water Data'!$F$27,0,10*ROW('Water Data'!F28)))</f>
        <v/>
      </c>
      <c r="BZ34" s="269" t="str">
        <f ca="true">+IF(OFFSET('Water Data'!$F$28,0,10*ROW('Water Data'!F28))="","",OFFSET('Water Data'!$F$28,0,10*ROW('Water Data'!F28)))</f>
        <v/>
      </c>
      <c r="CA34" s="269" t="str">
        <f ca="true">+IF(OFFSET('Water Data'!$F$29,0,10*ROW('Water Data'!F28))="","",OFFSET('Water Data'!$F$29,0,10*ROW('Water Data'!F28)))</f>
        <v/>
      </c>
      <c r="CB34" s="269" t="str">
        <f ca="true">+IF(OFFSET('Water Data'!$G$27,0,10*ROW('Water Data'!G28))="","",OFFSET('Water Data'!$G$27,0,10*ROW('Water Data'!G28)))</f>
        <v/>
      </c>
      <c r="CC34" s="269" t="str">
        <f ca="true">+IF(OFFSET('Water Data'!$G$28,0,10*ROW('Water Data'!G28))="","",OFFSET('Water Data'!$G$28,0,10*ROW('Water Data'!G28)))</f>
        <v/>
      </c>
      <c r="CD34" s="269" t="str">
        <f ca="true">+IF(OFFSET('Water Data'!$G$29,0,10*ROW('Water Data'!G28))="","",OFFSET('Water Data'!$G$29,0,10*ROW('Water Data'!G28)))</f>
        <v/>
      </c>
      <c r="CE34" s="269" t="str">
        <f ca="true">+IF(OFFSET('Water Data'!$H$27,0,10*ROW('Water Data'!H28))="","",OFFSET('Water Data'!$H$27,0,10*ROW('Water Data'!H28)))</f>
        <v/>
      </c>
      <c r="CF34" s="269" t="str">
        <f ca="true">+IF(OFFSET('Water Data'!$H$28,0,10*ROW('Water Data'!H28))="","",OFFSET('Water Data'!$H$28,0,10*ROW('Water Data'!H28)))</f>
        <v/>
      </c>
      <c r="CG34" s="269" t="str">
        <f ca="true">+IF(OFFSET('Water Data'!$H$29,0,10*ROW('Water Data'!H28))="","",OFFSET('Water Data'!$H$29,0,10*ROW('Water Data'!H28)))</f>
        <v/>
      </c>
      <c r="CH34" s="269" t="str">
        <f ca="true">+IF(OFFSET('Water Data'!$I$27,0,10*ROW('Water Data'!I28))="","",OFFSET('Water Data'!$I$27,0,10*ROW('Water Data'!I28)))</f>
        <v/>
      </c>
      <c r="CI34" s="269" t="str">
        <f ca="true">+IF(OFFSET('Water Data'!$I$28,0,10*ROW('Water Data'!I28))="","",OFFSET('Water Data'!$I$28,0,10*ROW('Water Data'!I28)))</f>
        <v/>
      </c>
      <c r="CJ34" s="269" t="str">
        <f ca="true">+IF(OFFSET('Water Data'!$I$29,0,10*ROW('Water Data'!I28))="","",OFFSET('Water Data'!$I$29,0,10*ROW('Water Data'!I28)))</f>
        <v/>
      </c>
      <c r="CK34" s="269" t="str">
        <f ca="true">+IF(OFFSET('Sanitation Data'!$D$28,0,10*ROW('Sanitation Data'!D28))="","",OFFSET('Sanitation Data'!$D$28,0,10*ROW('Sanitation Data'!D28)))</f>
        <v/>
      </c>
      <c r="CL34" s="269" t="str">
        <f ca="true">+IF(OFFSET('Sanitation Data'!$D$29,0,10*ROW('Sanitation Data'!D28))="","",OFFSET('Sanitation Data'!$D$29,0,10*ROW('Sanitation Data'!D28)))</f>
        <v/>
      </c>
      <c r="CM34" s="269" t="str">
        <f ca="true">+IF(OFFSET('Sanitation Data'!$D$30,0,10*ROW('Sanitation Data'!D28))="","",OFFSET('Sanitation Data'!$D$30,0,10*ROW('Sanitation Data'!D28)))</f>
        <v/>
      </c>
      <c r="CN34" s="269" t="str">
        <f ca="true">+IF(OFFSET('Sanitation Data'!$D$31,0,10*ROW('Sanitation Data'!D28))="","",OFFSET('Sanitation Data'!$D$31,0,10*ROW('Sanitation Data'!D28)))</f>
        <v/>
      </c>
      <c r="CO34" s="269" t="str">
        <f ca="true">+IF(OFFSET('Sanitation Data'!$D$32,0,10*ROW('Sanitation Data'!D28))="","",OFFSET('Sanitation Data'!$D$32,0,10*ROW('Sanitation Data'!D28)))</f>
        <v/>
      </c>
      <c r="CP34" s="269" t="str">
        <f ca="true">+IF(OFFSET('Sanitation Data'!$E$28,0,10*ROW('Sanitation Data'!E28))="","",OFFSET('Sanitation Data'!$E$28,0,10*ROW('Sanitation Data'!E28)))</f>
        <v/>
      </c>
      <c r="CQ34" s="269" t="str">
        <f ca="true">+IF(OFFSET('Sanitation Data'!$E$29,0,10*ROW('Sanitation Data'!E28))="","",OFFSET('Sanitation Data'!$E$29,0,10*ROW('Sanitation Data'!E28)))</f>
        <v/>
      </c>
      <c r="CR34" s="269" t="str">
        <f ca="true">+IF(OFFSET('Sanitation Data'!$E$30,0,10*ROW('Sanitation Data'!E28))="","",OFFSET('Sanitation Data'!$E$30,0,10*ROW('Sanitation Data'!E28)))</f>
        <v/>
      </c>
      <c r="CS34" s="269" t="str">
        <f ca="true">+IF(OFFSET('Sanitation Data'!$E$31,0,10*ROW('Sanitation Data'!E28))="","",OFFSET('Sanitation Data'!$E$31,0,10*ROW('Sanitation Data'!E28)))</f>
        <v/>
      </c>
      <c r="CT34" s="269" t="str">
        <f ca="true">+IF(OFFSET('Sanitation Data'!$E$32,0,10*ROW('Sanitation Data'!E28))="","",OFFSET('Sanitation Data'!$E$32,0,10*ROW('Sanitation Data'!E28)))</f>
        <v/>
      </c>
      <c r="CU34" s="269" t="str">
        <f ca="true">+IF(OFFSET('Sanitation Data'!$F$28,0,10*ROW('Sanitation Data'!F28))="","",OFFSET('Sanitation Data'!$F$28,0,10*ROW('Sanitation Data'!F28)))</f>
        <v/>
      </c>
      <c r="CV34" s="269" t="str">
        <f ca="true">+IF(OFFSET('Sanitation Data'!$F$29,0,10*ROW('Sanitation Data'!F28))="","",OFFSET('Sanitation Data'!$F$29,0,10*ROW('Sanitation Data'!F28)))</f>
        <v/>
      </c>
      <c r="CW34" s="269" t="str">
        <f ca="true">+IF(OFFSET('Sanitation Data'!$F$30,0,10*ROW('Sanitation Data'!F28))="","",OFFSET('Sanitation Data'!$F$30,0,10*ROW('Sanitation Data'!F28)))</f>
        <v/>
      </c>
      <c r="CX34" s="269" t="str">
        <f ca="true">+IF(OFFSET('Sanitation Data'!$F$31,0,10*ROW('Sanitation Data'!F28))="","",OFFSET('Sanitation Data'!$F$31,0,10*ROW('Sanitation Data'!F28)))</f>
        <v/>
      </c>
      <c r="CY34" s="269" t="str">
        <f ca="true">+IF(OFFSET('Sanitation Data'!$F$32,0,10*ROW('Sanitation Data'!F28))="","",OFFSET('Sanitation Data'!$F$32,0,10*ROW('Sanitation Data'!F28)))</f>
        <v/>
      </c>
      <c r="CZ34" s="269" t="str">
        <f ca="true">+IF(OFFSET('Sanitation Data'!$G$28,0,10*ROW('Sanitation Data'!G28))="","",OFFSET('Sanitation Data'!$G$28,0,10*ROW('Sanitation Data'!G28)))</f>
        <v/>
      </c>
      <c r="DA34" s="269" t="str">
        <f ca="true">+IF(OFFSET('Sanitation Data'!$G$29,0,10*ROW('Sanitation Data'!G28))="","",OFFSET('Sanitation Data'!$G$29,0,10*ROW('Sanitation Data'!G28)))</f>
        <v/>
      </c>
      <c r="DB34" s="269" t="str">
        <f ca="true">+IF(OFFSET('Sanitation Data'!$G$30,0,10*ROW('Sanitation Data'!G28))="","",OFFSET('Sanitation Data'!$G$30,0,10*ROW('Sanitation Data'!G28)))</f>
        <v/>
      </c>
      <c r="DC34" s="269" t="str">
        <f ca="true">+IF(OFFSET('Sanitation Data'!$G$31,0,10*ROW('Sanitation Data'!G28))="","",OFFSET('Sanitation Data'!$G$31,0,10*ROW('Sanitation Data'!G28)))</f>
        <v/>
      </c>
      <c r="DD34" s="269" t="str">
        <f ca="true">+IF(OFFSET('Sanitation Data'!$G$32,0,10*ROW('Sanitation Data'!G28))="","",OFFSET('Sanitation Data'!$G$32,0,10*ROW('Sanitation Data'!G28)))</f>
        <v/>
      </c>
      <c r="DE34" s="269" t="str">
        <f ca="true">+IF(OFFSET('Sanitation Data'!$H$28,0,10*ROW('Sanitation Data'!H28))="","",OFFSET('Sanitation Data'!$H$28,0,10*ROW('Sanitation Data'!H28)))</f>
        <v/>
      </c>
      <c r="DF34" s="269" t="str">
        <f ca="true">+IF(OFFSET('Sanitation Data'!$H$29,0,10*ROW('Sanitation Data'!H28))="","",OFFSET('Sanitation Data'!$H$29,0,10*ROW('Sanitation Data'!H28)))</f>
        <v/>
      </c>
      <c r="DG34" s="269" t="str">
        <f ca="true">+IF(OFFSET('Sanitation Data'!$H$30,0,10*ROW('Sanitation Data'!H28))="","",OFFSET('Sanitation Data'!$H$30,0,10*ROW('Sanitation Data'!H28)))</f>
        <v/>
      </c>
      <c r="DH34" s="269" t="str">
        <f ca="true">+IF(OFFSET('Sanitation Data'!$H$31,0,10*ROW('Sanitation Data'!H28))="","",OFFSET('Sanitation Data'!$H$31,0,10*ROW('Sanitation Data'!H28)))</f>
        <v/>
      </c>
      <c r="DI34" s="269" t="str">
        <f ca="true">+IF(OFFSET('Sanitation Data'!$H$32,0,10*ROW('Sanitation Data'!H28))="","",OFFSET('Sanitation Data'!$H$32,0,10*ROW('Sanitation Data'!H28)))</f>
        <v/>
      </c>
      <c r="DJ34" s="269" t="str">
        <f ca="true">+IF(OFFSET('Sanitation Data'!$I$28,0,10*ROW('Sanitation Data'!I28))="","",OFFSET('Sanitation Data'!$I$28,0,10*ROW('Sanitation Data'!I28)))</f>
        <v/>
      </c>
      <c r="DK34" s="269" t="str">
        <f ca="true">+IF(OFFSET('Sanitation Data'!$I$29,0,10*ROW('Sanitation Data'!I28))="","",OFFSET('Sanitation Data'!$I$29,0,10*ROW('Sanitation Data'!I28)))</f>
        <v/>
      </c>
      <c r="DL34" s="269" t="str">
        <f ca="true">+IF(OFFSET('Sanitation Data'!$I$30,0,10*ROW('Sanitation Data'!I28))="","",OFFSET('Sanitation Data'!$I$30,0,10*ROW('Sanitation Data'!I28)))</f>
        <v/>
      </c>
      <c r="DM34" s="269" t="str">
        <f ca="true">+IF(OFFSET('Sanitation Data'!$I$31,0,10*ROW('Sanitation Data'!I28))="","",OFFSET('Sanitation Data'!$I$31,0,10*ROW('Sanitation Data'!I28)))</f>
        <v/>
      </c>
      <c r="DN34" s="269" t="str">
        <f ca="true">+IF(OFFSET('Sanitation Data'!$I$32,0,10*ROW('Sanitation Data'!I28))="","",OFFSET('Sanitation Data'!$I$32,0,10*ROW('Sanitation Data'!I28)))</f>
        <v/>
      </c>
      <c r="DO34" s="269" t="str">
        <f ca="true">+IF(OFFSET('Hygiene Data'!$D$11,0,10*ROW('Hygiene Data'!D28))="","",OFFSET('Hygiene Data'!$D$11,0,10*ROW('Hygiene Data'!D28)))</f>
        <v/>
      </c>
      <c r="DP34" s="269" t="str">
        <f ca="true">+IF(OFFSET('Hygiene Data'!$D$12,0,10*ROW('Hygiene Data'!D28))="","",OFFSET('Hygiene Data'!$D$12,0,10*ROW('Hygiene Data'!D28)))</f>
        <v/>
      </c>
      <c r="DQ34" s="269" t="str">
        <f ca="true">+IF(OFFSET('Hygiene Data'!$D$13,0,10*ROW('Hygiene Data'!D28))="","",OFFSET('Hygiene Data'!$D$13,0,10*ROW('Hygiene Data'!D28)))</f>
        <v/>
      </c>
      <c r="DR34" s="269" t="str">
        <f ca="true">+IF(OFFSET('Hygiene Data'!$E$11,0,10*ROW('Hygiene Data'!E28))="","",OFFSET('Hygiene Data'!$E$11,0,10*ROW('Hygiene Data'!E28)))</f>
        <v/>
      </c>
      <c r="DS34" s="269" t="str">
        <f ca="true">+IF(OFFSET('Hygiene Data'!$E$12,0,10*ROW('Hygiene Data'!E28))="","",OFFSET('Hygiene Data'!$E$12,0,10*ROW('Hygiene Data'!E28)))</f>
        <v/>
      </c>
      <c r="DT34" s="269" t="str">
        <f ca="true">+IF(OFFSET('Hygiene Data'!$E$13,0,10*ROW('Hygiene Data'!E28))="","",OFFSET('Hygiene Data'!$E$13,0,10*ROW('Hygiene Data'!E28)))</f>
        <v/>
      </c>
      <c r="DU34" s="269" t="str">
        <f ca="true">+IF(OFFSET('Hygiene Data'!$F$11,0,10*ROW('Hygiene Data'!F28))="","",OFFSET('Hygiene Data'!$F$11,0,10*ROW('Hygiene Data'!F28)))</f>
        <v/>
      </c>
      <c r="DV34" s="269" t="str">
        <f ca="true">+IF(OFFSET('Hygiene Data'!$F$12,0,10*ROW('Hygiene Data'!F28))="","",OFFSET('Hygiene Data'!$F$12,0,10*ROW('Hygiene Data'!F28)))</f>
        <v/>
      </c>
      <c r="DW34" s="269" t="str">
        <f ca="true">+IF(OFFSET('Hygiene Data'!$F$13,0,10*ROW('Hygiene Data'!F28))="","",OFFSET('Hygiene Data'!$F$13,0,10*ROW('Hygiene Data'!F28)))</f>
        <v/>
      </c>
      <c r="DX34" s="269" t="str">
        <f ca="true">+IF(OFFSET('Hygiene Data'!$G$11,0,10*ROW('Hygiene Data'!G28))="","",OFFSET('Hygiene Data'!$G$11,0,10*ROW('Hygiene Data'!G28)))</f>
        <v/>
      </c>
      <c r="DY34" s="269" t="str">
        <f ca="true">+IF(OFFSET('Hygiene Data'!$G$12,0,10*ROW('Hygiene Data'!G28))="","",OFFSET('Hygiene Data'!$G$12,0,10*ROW('Hygiene Data'!G28)))</f>
        <v/>
      </c>
      <c r="DZ34" s="269" t="str">
        <f ca="true">+IF(OFFSET('Hygiene Data'!$G$13,0,10*ROW('Hygiene Data'!G28))="","",OFFSET('Hygiene Data'!$G$13,0,10*ROW('Hygiene Data'!G28)))</f>
        <v/>
      </c>
      <c r="EA34" s="269" t="str">
        <f ca="true">+IF(OFFSET('Hygiene Data'!$H$11,0,10*ROW('Hygiene Data'!H28))="","",OFFSET('Hygiene Data'!$H$11,0,10*ROW('Hygiene Data'!H28)))</f>
        <v/>
      </c>
      <c r="EB34" s="269" t="str">
        <f ca="true">+IF(OFFSET('Hygiene Data'!$H$12,0,10*ROW('Hygiene Data'!H28))="","",OFFSET('Hygiene Data'!$H$12,0,10*ROW('Hygiene Data'!H28)))</f>
        <v/>
      </c>
      <c r="EC34" s="269" t="str">
        <f ca="true">+IF(OFFSET('Hygiene Data'!$H$13,0,10*ROW('Hygiene Data'!H28))="","",OFFSET('Hygiene Data'!$H$13,0,10*ROW('Hygiene Data'!H28)))</f>
        <v/>
      </c>
      <c r="ED34" s="269" t="str">
        <f ca="true">+IF(OFFSET('Hygiene Data'!$I$11,0,10*ROW('Hygiene Data'!I28))="","",OFFSET('Hygiene Data'!$I$11,0,10*ROW('Hygiene Data'!I28)))</f>
        <v/>
      </c>
      <c r="EE34" s="269" t="str">
        <f ca="true">+IF(OFFSET('Hygiene Data'!$I$12,0,10*ROW('Hygiene Data'!I28))="","",OFFSET('Hygiene Data'!$I$12,0,10*ROW('Hygiene Data'!I28)))</f>
        <v/>
      </c>
      <c r="EF34" s="269" t="str">
        <f ca="true">+IF(OFFSET('Hygiene Data'!$I$13,0,10*ROW('Hygiene Data'!I28))="","",OFFSET('Hygiene Data'!$I$13,0,10*ROW('Hygiene Data'!I28)))</f>
        <v/>
      </c>
    </row>
    <row xmlns:x14ac="http://schemas.microsoft.com/office/spreadsheetml/2009/9/ac" r="35" x14ac:dyDescent="0.2">
      <c r="A35" s="31" t="str">
        <f ca="true">+IF(OFFSET('Water Data'!$B$2,0,10*ROW('Water Data'!E29))="","",OFFSET('Water Data'!$B$2,0,10*ROW('Water Data'!E29)))</f>
        <v/>
      </c>
      <c r="B35" s="31" t="str">
        <f ca="true">+IF(OFFSET('Water Data'!$C$2,0,10*ROW('Water Data'!F29))="","",OFFSET('Water Data'!$C$2,0,10*ROW('Water Data'!F29)))</f>
        <v/>
      </c>
      <c r="C35" s="325" t="str">
        <f t="shared" ca="true" si="0"/>
        <v/>
      </c>
      <c r="D35" s="8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9"/>
      <c r="BS35" s="269" t="str">
        <f ca="true">+IF(OFFSET('Water Data'!$D$27,0,10*ROW('Water Data'!D29))="","",OFFSET('Water Data'!$D$27,0,10*ROW('Water Data'!D29)))</f>
        <v/>
      </c>
      <c r="BT35" s="269" t="str">
        <f ca="true">+IF(OFFSET('Water Data'!$D$28,0,10*ROW('Water Data'!D29))="","",OFFSET('Water Data'!$D$28,0,10*ROW('Water Data'!D29)))</f>
        <v/>
      </c>
      <c r="BU35" s="269" t="str">
        <f ca="true">+IF(OFFSET('Water Data'!$D$29,0,10*ROW('Water Data'!D29))="","",OFFSET('Water Data'!$D$29,0,10*ROW('Water Data'!D29)))</f>
        <v/>
      </c>
      <c r="BV35" s="269" t="str">
        <f ca="true">+IF(OFFSET('Water Data'!$E$27,0,10*ROW('Water Data'!E29))="","",OFFSET('Water Data'!$E$27,0,10*ROW('Water Data'!E29)))</f>
        <v/>
      </c>
      <c r="BW35" s="269" t="str">
        <f ca="true">+IF(OFFSET('Water Data'!$E$28,0,10*ROW('Water Data'!E29))="","",OFFSET('Water Data'!$E$28,0,10*ROW('Water Data'!E29)))</f>
        <v/>
      </c>
      <c r="BX35" s="269" t="str">
        <f ca="true">+IF(OFFSET('Water Data'!$E$29,0,10*ROW('Water Data'!E29))="","",OFFSET('Water Data'!$E$29,0,10*ROW('Water Data'!E29)))</f>
        <v/>
      </c>
      <c r="BY35" s="269" t="str">
        <f ca="true">+IF(OFFSET('Water Data'!$F$27,0,10*ROW('Water Data'!F29))="","",OFFSET('Water Data'!$F$27,0,10*ROW('Water Data'!F29)))</f>
        <v/>
      </c>
      <c r="BZ35" s="269" t="str">
        <f ca="true">+IF(OFFSET('Water Data'!$F$28,0,10*ROW('Water Data'!F29))="","",OFFSET('Water Data'!$F$28,0,10*ROW('Water Data'!F29)))</f>
        <v/>
      </c>
      <c r="CA35" s="269" t="str">
        <f ca="true">+IF(OFFSET('Water Data'!$F$29,0,10*ROW('Water Data'!F29))="","",OFFSET('Water Data'!$F$29,0,10*ROW('Water Data'!F29)))</f>
        <v/>
      </c>
      <c r="CB35" s="269" t="str">
        <f ca="true">+IF(OFFSET('Water Data'!$G$27,0,10*ROW('Water Data'!G29))="","",OFFSET('Water Data'!$G$27,0,10*ROW('Water Data'!G29)))</f>
        <v/>
      </c>
      <c r="CC35" s="269" t="str">
        <f ca="true">+IF(OFFSET('Water Data'!$G$28,0,10*ROW('Water Data'!G29))="","",OFFSET('Water Data'!$G$28,0,10*ROW('Water Data'!G29)))</f>
        <v/>
      </c>
      <c r="CD35" s="269" t="str">
        <f ca="true">+IF(OFFSET('Water Data'!$G$29,0,10*ROW('Water Data'!G29))="","",OFFSET('Water Data'!$G$29,0,10*ROW('Water Data'!G29)))</f>
        <v/>
      </c>
      <c r="CE35" s="269" t="str">
        <f ca="true">+IF(OFFSET('Water Data'!$H$27,0,10*ROW('Water Data'!H29))="","",OFFSET('Water Data'!$H$27,0,10*ROW('Water Data'!H29)))</f>
        <v/>
      </c>
      <c r="CF35" s="269" t="str">
        <f ca="true">+IF(OFFSET('Water Data'!$H$28,0,10*ROW('Water Data'!H29))="","",OFFSET('Water Data'!$H$28,0,10*ROW('Water Data'!H29)))</f>
        <v/>
      </c>
      <c r="CG35" s="269" t="str">
        <f ca="true">+IF(OFFSET('Water Data'!$H$29,0,10*ROW('Water Data'!H29))="","",OFFSET('Water Data'!$H$29,0,10*ROW('Water Data'!H29)))</f>
        <v/>
      </c>
      <c r="CH35" s="269" t="str">
        <f ca="true">+IF(OFFSET('Water Data'!$I$27,0,10*ROW('Water Data'!I29))="","",OFFSET('Water Data'!$I$27,0,10*ROW('Water Data'!I29)))</f>
        <v/>
      </c>
      <c r="CI35" s="269" t="str">
        <f ca="true">+IF(OFFSET('Water Data'!$I$28,0,10*ROW('Water Data'!I29))="","",OFFSET('Water Data'!$I$28,0,10*ROW('Water Data'!I29)))</f>
        <v/>
      </c>
      <c r="CJ35" s="269" t="str">
        <f ca="true">+IF(OFFSET('Water Data'!$I$29,0,10*ROW('Water Data'!I29))="","",OFFSET('Water Data'!$I$29,0,10*ROW('Water Data'!I29)))</f>
        <v/>
      </c>
      <c r="CK35" s="269" t="str">
        <f ca="true">+IF(OFFSET('Sanitation Data'!$D$28,0,10*ROW('Sanitation Data'!D29))="","",OFFSET('Sanitation Data'!$D$28,0,10*ROW('Sanitation Data'!D29)))</f>
        <v/>
      </c>
      <c r="CL35" s="269" t="str">
        <f ca="true">+IF(OFFSET('Sanitation Data'!$D$29,0,10*ROW('Sanitation Data'!D29))="","",OFFSET('Sanitation Data'!$D$29,0,10*ROW('Sanitation Data'!D29)))</f>
        <v/>
      </c>
      <c r="CM35" s="269" t="str">
        <f ca="true">+IF(OFFSET('Sanitation Data'!$D$30,0,10*ROW('Sanitation Data'!D29))="","",OFFSET('Sanitation Data'!$D$30,0,10*ROW('Sanitation Data'!D29)))</f>
        <v/>
      </c>
      <c r="CN35" s="269" t="str">
        <f ca="true">+IF(OFFSET('Sanitation Data'!$D$31,0,10*ROW('Sanitation Data'!D29))="","",OFFSET('Sanitation Data'!$D$31,0,10*ROW('Sanitation Data'!D29)))</f>
        <v/>
      </c>
      <c r="CO35" s="269" t="str">
        <f ca="true">+IF(OFFSET('Sanitation Data'!$D$32,0,10*ROW('Sanitation Data'!D29))="","",OFFSET('Sanitation Data'!$D$32,0,10*ROW('Sanitation Data'!D29)))</f>
        <v/>
      </c>
      <c r="CP35" s="269" t="str">
        <f ca="true">+IF(OFFSET('Sanitation Data'!$E$28,0,10*ROW('Sanitation Data'!E29))="","",OFFSET('Sanitation Data'!$E$28,0,10*ROW('Sanitation Data'!E29)))</f>
        <v/>
      </c>
      <c r="CQ35" s="269" t="str">
        <f ca="true">+IF(OFFSET('Sanitation Data'!$E$29,0,10*ROW('Sanitation Data'!E29))="","",OFFSET('Sanitation Data'!$E$29,0,10*ROW('Sanitation Data'!E29)))</f>
        <v/>
      </c>
      <c r="CR35" s="269" t="str">
        <f ca="true">+IF(OFFSET('Sanitation Data'!$E$30,0,10*ROW('Sanitation Data'!E29))="","",OFFSET('Sanitation Data'!$E$30,0,10*ROW('Sanitation Data'!E29)))</f>
        <v/>
      </c>
      <c r="CS35" s="269" t="str">
        <f ca="true">+IF(OFFSET('Sanitation Data'!$E$31,0,10*ROW('Sanitation Data'!E29))="","",OFFSET('Sanitation Data'!$E$31,0,10*ROW('Sanitation Data'!E29)))</f>
        <v/>
      </c>
      <c r="CT35" s="269" t="str">
        <f ca="true">+IF(OFFSET('Sanitation Data'!$E$32,0,10*ROW('Sanitation Data'!E29))="","",OFFSET('Sanitation Data'!$E$32,0,10*ROW('Sanitation Data'!E29)))</f>
        <v/>
      </c>
      <c r="CU35" s="269" t="str">
        <f ca="true">+IF(OFFSET('Sanitation Data'!$F$28,0,10*ROW('Sanitation Data'!F29))="","",OFFSET('Sanitation Data'!$F$28,0,10*ROW('Sanitation Data'!F29)))</f>
        <v/>
      </c>
      <c r="CV35" s="269" t="str">
        <f ca="true">+IF(OFFSET('Sanitation Data'!$F$29,0,10*ROW('Sanitation Data'!F29))="","",OFFSET('Sanitation Data'!$F$29,0,10*ROW('Sanitation Data'!F29)))</f>
        <v/>
      </c>
      <c r="CW35" s="269" t="str">
        <f ca="true">+IF(OFFSET('Sanitation Data'!$F$30,0,10*ROW('Sanitation Data'!F29))="","",OFFSET('Sanitation Data'!$F$30,0,10*ROW('Sanitation Data'!F29)))</f>
        <v/>
      </c>
      <c r="CX35" s="269" t="str">
        <f ca="true">+IF(OFFSET('Sanitation Data'!$F$31,0,10*ROW('Sanitation Data'!F29))="","",OFFSET('Sanitation Data'!$F$31,0,10*ROW('Sanitation Data'!F29)))</f>
        <v/>
      </c>
      <c r="CY35" s="269" t="str">
        <f ca="true">+IF(OFFSET('Sanitation Data'!$F$32,0,10*ROW('Sanitation Data'!F29))="","",OFFSET('Sanitation Data'!$F$32,0,10*ROW('Sanitation Data'!F29)))</f>
        <v/>
      </c>
      <c r="CZ35" s="269" t="str">
        <f ca="true">+IF(OFFSET('Sanitation Data'!$G$28,0,10*ROW('Sanitation Data'!G29))="","",OFFSET('Sanitation Data'!$G$28,0,10*ROW('Sanitation Data'!G29)))</f>
        <v/>
      </c>
      <c r="DA35" s="269" t="str">
        <f ca="true">+IF(OFFSET('Sanitation Data'!$G$29,0,10*ROW('Sanitation Data'!G29))="","",OFFSET('Sanitation Data'!$G$29,0,10*ROW('Sanitation Data'!G29)))</f>
        <v/>
      </c>
      <c r="DB35" s="269" t="str">
        <f ca="true">+IF(OFFSET('Sanitation Data'!$G$30,0,10*ROW('Sanitation Data'!G29))="","",OFFSET('Sanitation Data'!$G$30,0,10*ROW('Sanitation Data'!G29)))</f>
        <v/>
      </c>
      <c r="DC35" s="269" t="str">
        <f ca="true">+IF(OFFSET('Sanitation Data'!$G$31,0,10*ROW('Sanitation Data'!G29))="","",OFFSET('Sanitation Data'!$G$31,0,10*ROW('Sanitation Data'!G29)))</f>
        <v/>
      </c>
      <c r="DD35" s="269" t="str">
        <f ca="true">+IF(OFFSET('Sanitation Data'!$G$32,0,10*ROW('Sanitation Data'!G29))="","",OFFSET('Sanitation Data'!$G$32,0,10*ROW('Sanitation Data'!G29)))</f>
        <v/>
      </c>
      <c r="DE35" s="269" t="str">
        <f ca="true">+IF(OFFSET('Sanitation Data'!$H$28,0,10*ROW('Sanitation Data'!H29))="","",OFFSET('Sanitation Data'!$H$28,0,10*ROW('Sanitation Data'!H29)))</f>
        <v/>
      </c>
      <c r="DF35" s="269" t="str">
        <f ca="true">+IF(OFFSET('Sanitation Data'!$H$29,0,10*ROW('Sanitation Data'!H29))="","",OFFSET('Sanitation Data'!$H$29,0,10*ROW('Sanitation Data'!H29)))</f>
        <v/>
      </c>
      <c r="DG35" s="269" t="str">
        <f ca="true">+IF(OFFSET('Sanitation Data'!$H$30,0,10*ROW('Sanitation Data'!H29))="","",OFFSET('Sanitation Data'!$H$30,0,10*ROW('Sanitation Data'!H29)))</f>
        <v/>
      </c>
      <c r="DH35" s="269" t="str">
        <f ca="true">+IF(OFFSET('Sanitation Data'!$H$31,0,10*ROW('Sanitation Data'!H29))="","",OFFSET('Sanitation Data'!$H$31,0,10*ROW('Sanitation Data'!H29)))</f>
        <v/>
      </c>
      <c r="DI35" s="269" t="str">
        <f ca="true">+IF(OFFSET('Sanitation Data'!$H$32,0,10*ROW('Sanitation Data'!H29))="","",OFFSET('Sanitation Data'!$H$32,0,10*ROW('Sanitation Data'!H29)))</f>
        <v/>
      </c>
      <c r="DJ35" s="269" t="str">
        <f ca="true">+IF(OFFSET('Sanitation Data'!$I$28,0,10*ROW('Sanitation Data'!I29))="","",OFFSET('Sanitation Data'!$I$28,0,10*ROW('Sanitation Data'!I29)))</f>
        <v/>
      </c>
      <c r="DK35" s="269" t="str">
        <f ca="true">+IF(OFFSET('Sanitation Data'!$I$29,0,10*ROW('Sanitation Data'!I29))="","",OFFSET('Sanitation Data'!$I$29,0,10*ROW('Sanitation Data'!I29)))</f>
        <v/>
      </c>
      <c r="DL35" s="269" t="str">
        <f ca="true">+IF(OFFSET('Sanitation Data'!$I$30,0,10*ROW('Sanitation Data'!I29))="","",OFFSET('Sanitation Data'!$I$30,0,10*ROW('Sanitation Data'!I29)))</f>
        <v/>
      </c>
      <c r="DM35" s="269" t="str">
        <f ca="true">+IF(OFFSET('Sanitation Data'!$I$31,0,10*ROW('Sanitation Data'!I29))="","",OFFSET('Sanitation Data'!$I$31,0,10*ROW('Sanitation Data'!I29)))</f>
        <v/>
      </c>
      <c r="DN35" s="269" t="str">
        <f ca="true">+IF(OFFSET('Sanitation Data'!$I$32,0,10*ROW('Sanitation Data'!I29))="","",OFFSET('Sanitation Data'!$I$32,0,10*ROW('Sanitation Data'!I29)))</f>
        <v/>
      </c>
      <c r="DO35" s="269" t="str">
        <f ca="true">+IF(OFFSET('Hygiene Data'!$D$11,0,10*ROW('Hygiene Data'!D29))="","",OFFSET('Hygiene Data'!$D$11,0,10*ROW('Hygiene Data'!D29)))</f>
        <v/>
      </c>
      <c r="DP35" s="269" t="str">
        <f ca="true">+IF(OFFSET('Hygiene Data'!$D$12,0,10*ROW('Hygiene Data'!D29))="","",OFFSET('Hygiene Data'!$D$12,0,10*ROW('Hygiene Data'!D29)))</f>
        <v/>
      </c>
      <c r="DQ35" s="269" t="str">
        <f ca="true">+IF(OFFSET('Hygiene Data'!$D$13,0,10*ROW('Hygiene Data'!D29))="","",OFFSET('Hygiene Data'!$D$13,0,10*ROW('Hygiene Data'!D29)))</f>
        <v/>
      </c>
      <c r="DR35" s="269" t="str">
        <f ca="true">+IF(OFFSET('Hygiene Data'!$E$11,0,10*ROW('Hygiene Data'!E29))="","",OFFSET('Hygiene Data'!$E$11,0,10*ROW('Hygiene Data'!E29)))</f>
        <v/>
      </c>
      <c r="DS35" s="269" t="str">
        <f ca="true">+IF(OFFSET('Hygiene Data'!$E$12,0,10*ROW('Hygiene Data'!E29))="","",OFFSET('Hygiene Data'!$E$12,0,10*ROW('Hygiene Data'!E29)))</f>
        <v/>
      </c>
      <c r="DT35" s="269" t="str">
        <f ca="true">+IF(OFFSET('Hygiene Data'!$E$13,0,10*ROW('Hygiene Data'!E29))="","",OFFSET('Hygiene Data'!$E$13,0,10*ROW('Hygiene Data'!E29)))</f>
        <v/>
      </c>
      <c r="DU35" s="269" t="str">
        <f ca="true">+IF(OFFSET('Hygiene Data'!$F$11,0,10*ROW('Hygiene Data'!F29))="","",OFFSET('Hygiene Data'!$F$11,0,10*ROW('Hygiene Data'!F29)))</f>
        <v/>
      </c>
      <c r="DV35" s="269" t="str">
        <f ca="true">+IF(OFFSET('Hygiene Data'!$F$12,0,10*ROW('Hygiene Data'!F29))="","",OFFSET('Hygiene Data'!$F$12,0,10*ROW('Hygiene Data'!F29)))</f>
        <v/>
      </c>
      <c r="DW35" s="269" t="str">
        <f ca="true">+IF(OFFSET('Hygiene Data'!$F$13,0,10*ROW('Hygiene Data'!F29))="","",OFFSET('Hygiene Data'!$F$13,0,10*ROW('Hygiene Data'!F29)))</f>
        <v/>
      </c>
      <c r="DX35" s="269" t="str">
        <f ca="true">+IF(OFFSET('Hygiene Data'!$G$11,0,10*ROW('Hygiene Data'!G29))="","",OFFSET('Hygiene Data'!$G$11,0,10*ROW('Hygiene Data'!G29)))</f>
        <v/>
      </c>
      <c r="DY35" s="269" t="str">
        <f ca="true">+IF(OFFSET('Hygiene Data'!$G$12,0,10*ROW('Hygiene Data'!G29))="","",OFFSET('Hygiene Data'!$G$12,0,10*ROW('Hygiene Data'!G29)))</f>
        <v/>
      </c>
      <c r="DZ35" s="269" t="str">
        <f ca="true">+IF(OFFSET('Hygiene Data'!$G$13,0,10*ROW('Hygiene Data'!G29))="","",OFFSET('Hygiene Data'!$G$13,0,10*ROW('Hygiene Data'!G29)))</f>
        <v/>
      </c>
      <c r="EA35" s="269" t="str">
        <f ca="true">+IF(OFFSET('Hygiene Data'!$H$11,0,10*ROW('Hygiene Data'!H29))="","",OFFSET('Hygiene Data'!$H$11,0,10*ROW('Hygiene Data'!H29)))</f>
        <v/>
      </c>
      <c r="EB35" s="269" t="str">
        <f ca="true">+IF(OFFSET('Hygiene Data'!$H$12,0,10*ROW('Hygiene Data'!H29))="","",OFFSET('Hygiene Data'!$H$12,0,10*ROW('Hygiene Data'!H29)))</f>
        <v/>
      </c>
      <c r="EC35" s="269" t="str">
        <f ca="true">+IF(OFFSET('Hygiene Data'!$H$13,0,10*ROW('Hygiene Data'!H29))="","",OFFSET('Hygiene Data'!$H$13,0,10*ROW('Hygiene Data'!H29)))</f>
        <v/>
      </c>
      <c r="ED35" s="269" t="str">
        <f ca="true">+IF(OFFSET('Hygiene Data'!$I$11,0,10*ROW('Hygiene Data'!I29))="","",OFFSET('Hygiene Data'!$I$11,0,10*ROW('Hygiene Data'!I29)))</f>
        <v/>
      </c>
      <c r="EE35" s="269" t="str">
        <f ca="true">+IF(OFFSET('Hygiene Data'!$I$12,0,10*ROW('Hygiene Data'!I29))="","",OFFSET('Hygiene Data'!$I$12,0,10*ROW('Hygiene Data'!I29)))</f>
        <v/>
      </c>
      <c r="EF35" s="269" t="str">
        <f ca="true">+IF(OFFSET('Hygiene Data'!$I$13,0,10*ROW('Hygiene Data'!I29))="","",OFFSET('Hygiene Data'!$I$13,0,10*ROW('Hygiene Data'!I29)))</f>
        <v/>
      </c>
    </row>
    <row xmlns:x14ac="http://schemas.microsoft.com/office/spreadsheetml/2009/9/ac" r="36" x14ac:dyDescent="0.2">
      <c r="A36" s="31" t="str">
        <f ca="true">+IF(OFFSET('Water Data'!$B$2,0,10*ROW('Water Data'!E30))="","",OFFSET('Water Data'!$B$2,0,10*ROW('Water Data'!E30)))</f>
        <v/>
      </c>
      <c r="B36" s="31" t="str">
        <f ca="true">+IF(OFFSET('Water Data'!$C$2,0,10*ROW('Water Data'!F30))="","",OFFSET('Water Data'!$C$2,0,10*ROW('Water Data'!F30)))</f>
        <v/>
      </c>
      <c r="C36" s="325" t="str">
        <f t="shared" ca="true" si="0"/>
        <v/>
      </c>
      <c r="D36" s="8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9"/>
      <c r="BS36" s="269" t="str">
        <f ca="true">+IF(OFFSET('Water Data'!$D$27,0,10*ROW('Water Data'!D30))="","",OFFSET('Water Data'!$D$27,0,10*ROW('Water Data'!D30)))</f>
        <v/>
      </c>
      <c r="BT36" s="269" t="str">
        <f ca="true">+IF(OFFSET('Water Data'!$D$28,0,10*ROW('Water Data'!D30))="","",OFFSET('Water Data'!$D$28,0,10*ROW('Water Data'!D30)))</f>
        <v/>
      </c>
      <c r="BU36" s="269" t="str">
        <f ca="true">+IF(OFFSET('Water Data'!$D$29,0,10*ROW('Water Data'!D30))="","",OFFSET('Water Data'!$D$29,0,10*ROW('Water Data'!D30)))</f>
        <v/>
      </c>
      <c r="BV36" s="269" t="str">
        <f ca="true">+IF(OFFSET('Water Data'!$E$27,0,10*ROW('Water Data'!E30))="","",OFFSET('Water Data'!$E$27,0,10*ROW('Water Data'!E30)))</f>
        <v/>
      </c>
      <c r="BW36" s="269" t="str">
        <f ca="true">+IF(OFFSET('Water Data'!$E$28,0,10*ROW('Water Data'!E30))="","",OFFSET('Water Data'!$E$28,0,10*ROW('Water Data'!E30)))</f>
        <v/>
      </c>
      <c r="BX36" s="269" t="str">
        <f ca="true">+IF(OFFSET('Water Data'!$E$29,0,10*ROW('Water Data'!E30))="","",OFFSET('Water Data'!$E$29,0,10*ROW('Water Data'!E30)))</f>
        <v/>
      </c>
      <c r="BY36" s="269" t="str">
        <f ca="true">+IF(OFFSET('Water Data'!$F$27,0,10*ROW('Water Data'!F30))="","",OFFSET('Water Data'!$F$27,0,10*ROW('Water Data'!F30)))</f>
        <v/>
      </c>
      <c r="BZ36" s="269" t="str">
        <f ca="true">+IF(OFFSET('Water Data'!$F$28,0,10*ROW('Water Data'!F30))="","",OFFSET('Water Data'!$F$28,0,10*ROW('Water Data'!F30)))</f>
        <v/>
      </c>
      <c r="CA36" s="269" t="str">
        <f ca="true">+IF(OFFSET('Water Data'!$F$29,0,10*ROW('Water Data'!F30))="","",OFFSET('Water Data'!$F$29,0,10*ROW('Water Data'!F30)))</f>
        <v/>
      </c>
      <c r="CB36" s="269" t="str">
        <f ca="true">+IF(OFFSET('Water Data'!$G$27,0,10*ROW('Water Data'!G30))="","",OFFSET('Water Data'!$G$27,0,10*ROW('Water Data'!G30)))</f>
        <v/>
      </c>
      <c r="CC36" s="269" t="str">
        <f ca="true">+IF(OFFSET('Water Data'!$G$28,0,10*ROW('Water Data'!G30))="","",OFFSET('Water Data'!$G$28,0,10*ROW('Water Data'!G30)))</f>
        <v/>
      </c>
      <c r="CD36" s="269" t="str">
        <f ca="true">+IF(OFFSET('Water Data'!$G$29,0,10*ROW('Water Data'!G30))="","",OFFSET('Water Data'!$G$29,0,10*ROW('Water Data'!G30)))</f>
        <v/>
      </c>
      <c r="CE36" s="269" t="str">
        <f ca="true">+IF(OFFSET('Water Data'!$H$27,0,10*ROW('Water Data'!H30))="","",OFFSET('Water Data'!$H$27,0,10*ROW('Water Data'!H30)))</f>
        <v/>
      </c>
      <c r="CF36" s="269" t="str">
        <f ca="true">+IF(OFFSET('Water Data'!$H$28,0,10*ROW('Water Data'!H30))="","",OFFSET('Water Data'!$H$28,0,10*ROW('Water Data'!H30)))</f>
        <v/>
      </c>
      <c r="CG36" s="269" t="str">
        <f ca="true">+IF(OFFSET('Water Data'!$H$29,0,10*ROW('Water Data'!H30))="","",OFFSET('Water Data'!$H$29,0,10*ROW('Water Data'!H30)))</f>
        <v/>
      </c>
      <c r="CH36" s="269" t="str">
        <f ca="true">+IF(OFFSET('Water Data'!$I$27,0,10*ROW('Water Data'!I30))="","",OFFSET('Water Data'!$I$27,0,10*ROW('Water Data'!I30)))</f>
        <v/>
      </c>
      <c r="CI36" s="269" t="str">
        <f ca="true">+IF(OFFSET('Water Data'!$I$28,0,10*ROW('Water Data'!I30))="","",OFFSET('Water Data'!$I$28,0,10*ROW('Water Data'!I30)))</f>
        <v/>
      </c>
      <c r="CJ36" s="269" t="str">
        <f ca="true">+IF(OFFSET('Water Data'!$I$29,0,10*ROW('Water Data'!I30))="","",OFFSET('Water Data'!$I$29,0,10*ROW('Water Data'!I30)))</f>
        <v/>
      </c>
      <c r="CK36" s="269" t="str">
        <f ca="true">+IF(OFFSET('Sanitation Data'!$D$28,0,10*ROW('Sanitation Data'!D30))="","",OFFSET('Sanitation Data'!$D$28,0,10*ROW('Sanitation Data'!D30)))</f>
        <v/>
      </c>
      <c r="CL36" s="269" t="str">
        <f ca="true">+IF(OFFSET('Sanitation Data'!$D$29,0,10*ROW('Sanitation Data'!D30))="","",OFFSET('Sanitation Data'!$D$29,0,10*ROW('Sanitation Data'!D30)))</f>
        <v/>
      </c>
      <c r="CM36" s="269" t="str">
        <f ca="true">+IF(OFFSET('Sanitation Data'!$D$30,0,10*ROW('Sanitation Data'!D30))="","",OFFSET('Sanitation Data'!$D$30,0,10*ROW('Sanitation Data'!D30)))</f>
        <v/>
      </c>
      <c r="CN36" s="269" t="str">
        <f ca="true">+IF(OFFSET('Sanitation Data'!$D$31,0,10*ROW('Sanitation Data'!D30))="","",OFFSET('Sanitation Data'!$D$31,0,10*ROW('Sanitation Data'!D30)))</f>
        <v/>
      </c>
      <c r="CO36" s="269" t="str">
        <f ca="true">+IF(OFFSET('Sanitation Data'!$D$32,0,10*ROW('Sanitation Data'!D30))="","",OFFSET('Sanitation Data'!$D$32,0,10*ROW('Sanitation Data'!D30)))</f>
        <v/>
      </c>
      <c r="CP36" s="269" t="str">
        <f ca="true">+IF(OFFSET('Sanitation Data'!$E$28,0,10*ROW('Sanitation Data'!E30))="","",OFFSET('Sanitation Data'!$E$28,0,10*ROW('Sanitation Data'!E30)))</f>
        <v/>
      </c>
      <c r="CQ36" s="269" t="str">
        <f ca="true">+IF(OFFSET('Sanitation Data'!$E$29,0,10*ROW('Sanitation Data'!E30))="","",OFFSET('Sanitation Data'!$E$29,0,10*ROW('Sanitation Data'!E30)))</f>
        <v/>
      </c>
      <c r="CR36" s="269" t="str">
        <f ca="true">+IF(OFFSET('Sanitation Data'!$E$30,0,10*ROW('Sanitation Data'!E30))="","",OFFSET('Sanitation Data'!$E$30,0,10*ROW('Sanitation Data'!E30)))</f>
        <v/>
      </c>
      <c r="CS36" s="269" t="str">
        <f ca="true">+IF(OFFSET('Sanitation Data'!$E$31,0,10*ROW('Sanitation Data'!E30))="","",OFFSET('Sanitation Data'!$E$31,0,10*ROW('Sanitation Data'!E30)))</f>
        <v/>
      </c>
      <c r="CT36" s="269" t="str">
        <f ca="true">+IF(OFFSET('Sanitation Data'!$E$32,0,10*ROW('Sanitation Data'!E30))="","",OFFSET('Sanitation Data'!$E$32,0,10*ROW('Sanitation Data'!E30)))</f>
        <v/>
      </c>
      <c r="CU36" s="269" t="str">
        <f ca="true">+IF(OFFSET('Sanitation Data'!$F$28,0,10*ROW('Sanitation Data'!F30))="","",OFFSET('Sanitation Data'!$F$28,0,10*ROW('Sanitation Data'!F30)))</f>
        <v/>
      </c>
      <c r="CV36" s="269" t="str">
        <f ca="true">+IF(OFFSET('Sanitation Data'!$F$29,0,10*ROW('Sanitation Data'!F30))="","",OFFSET('Sanitation Data'!$F$29,0,10*ROW('Sanitation Data'!F30)))</f>
        <v/>
      </c>
      <c r="CW36" s="269" t="str">
        <f ca="true">+IF(OFFSET('Sanitation Data'!$F$30,0,10*ROW('Sanitation Data'!F30))="","",OFFSET('Sanitation Data'!$F$30,0,10*ROW('Sanitation Data'!F30)))</f>
        <v/>
      </c>
      <c r="CX36" s="269" t="str">
        <f ca="true">+IF(OFFSET('Sanitation Data'!$F$31,0,10*ROW('Sanitation Data'!F30))="","",OFFSET('Sanitation Data'!$F$31,0,10*ROW('Sanitation Data'!F30)))</f>
        <v/>
      </c>
      <c r="CY36" s="269" t="str">
        <f ca="true">+IF(OFFSET('Sanitation Data'!$F$32,0,10*ROW('Sanitation Data'!F30))="","",OFFSET('Sanitation Data'!$F$32,0,10*ROW('Sanitation Data'!F30)))</f>
        <v/>
      </c>
      <c r="CZ36" s="269" t="str">
        <f ca="true">+IF(OFFSET('Sanitation Data'!$G$28,0,10*ROW('Sanitation Data'!G30))="","",OFFSET('Sanitation Data'!$G$28,0,10*ROW('Sanitation Data'!G30)))</f>
        <v/>
      </c>
      <c r="DA36" s="269" t="str">
        <f ca="true">+IF(OFFSET('Sanitation Data'!$G$29,0,10*ROW('Sanitation Data'!G30))="","",OFFSET('Sanitation Data'!$G$29,0,10*ROW('Sanitation Data'!G30)))</f>
        <v/>
      </c>
      <c r="DB36" s="269" t="str">
        <f ca="true">+IF(OFFSET('Sanitation Data'!$G$30,0,10*ROW('Sanitation Data'!G30))="","",OFFSET('Sanitation Data'!$G$30,0,10*ROW('Sanitation Data'!G30)))</f>
        <v/>
      </c>
      <c r="DC36" s="269" t="str">
        <f ca="true">+IF(OFFSET('Sanitation Data'!$G$31,0,10*ROW('Sanitation Data'!G30))="","",OFFSET('Sanitation Data'!$G$31,0,10*ROW('Sanitation Data'!G30)))</f>
        <v/>
      </c>
      <c r="DD36" s="269" t="str">
        <f ca="true">+IF(OFFSET('Sanitation Data'!$G$32,0,10*ROW('Sanitation Data'!G30))="","",OFFSET('Sanitation Data'!$G$32,0,10*ROW('Sanitation Data'!G30)))</f>
        <v/>
      </c>
      <c r="DE36" s="269" t="str">
        <f ca="true">+IF(OFFSET('Sanitation Data'!$H$28,0,10*ROW('Sanitation Data'!H30))="","",OFFSET('Sanitation Data'!$H$28,0,10*ROW('Sanitation Data'!H30)))</f>
        <v/>
      </c>
      <c r="DF36" s="269" t="str">
        <f ca="true">+IF(OFFSET('Sanitation Data'!$H$29,0,10*ROW('Sanitation Data'!H30))="","",OFFSET('Sanitation Data'!$H$29,0,10*ROW('Sanitation Data'!H30)))</f>
        <v/>
      </c>
      <c r="DG36" s="269" t="str">
        <f ca="true">+IF(OFFSET('Sanitation Data'!$H$30,0,10*ROW('Sanitation Data'!H30))="","",OFFSET('Sanitation Data'!$H$30,0,10*ROW('Sanitation Data'!H30)))</f>
        <v/>
      </c>
      <c r="DH36" s="269" t="str">
        <f ca="true">+IF(OFFSET('Sanitation Data'!$H$31,0,10*ROW('Sanitation Data'!H30))="","",OFFSET('Sanitation Data'!$H$31,0,10*ROW('Sanitation Data'!H30)))</f>
        <v/>
      </c>
      <c r="DI36" s="269" t="str">
        <f ca="true">+IF(OFFSET('Sanitation Data'!$H$32,0,10*ROW('Sanitation Data'!H30))="","",OFFSET('Sanitation Data'!$H$32,0,10*ROW('Sanitation Data'!H30)))</f>
        <v/>
      </c>
      <c r="DJ36" s="269" t="str">
        <f ca="true">+IF(OFFSET('Sanitation Data'!$I$28,0,10*ROW('Sanitation Data'!I30))="","",OFFSET('Sanitation Data'!$I$28,0,10*ROW('Sanitation Data'!I30)))</f>
        <v/>
      </c>
      <c r="DK36" s="269" t="str">
        <f ca="true">+IF(OFFSET('Sanitation Data'!$I$29,0,10*ROW('Sanitation Data'!I30))="","",OFFSET('Sanitation Data'!$I$29,0,10*ROW('Sanitation Data'!I30)))</f>
        <v/>
      </c>
      <c r="DL36" s="269" t="str">
        <f ca="true">+IF(OFFSET('Sanitation Data'!$I$30,0,10*ROW('Sanitation Data'!I30))="","",OFFSET('Sanitation Data'!$I$30,0,10*ROW('Sanitation Data'!I30)))</f>
        <v/>
      </c>
      <c r="DM36" s="269" t="str">
        <f ca="true">+IF(OFFSET('Sanitation Data'!$I$31,0,10*ROW('Sanitation Data'!I30))="","",OFFSET('Sanitation Data'!$I$31,0,10*ROW('Sanitation Data'!I30)))</f>
        <v/>
      </c>
      <c r="DN36" s="269" t="str">
        <f ca="true">+IF(OFFSET('Sanitation Data'!$I$32,0,10*ROW('Sanitation Data'!I30))="","",OFFSET('Sanitation Data'!$I$32,0,10*ROW('Sanitation Data'!I30)))</f>
        <v/>
      </c>
      <c r="DO36" s="269" t="str">
        <f ca="true">+IF(OFFSET('Hygiene Data'!$D$11,0,10*ROW('Hygiene Data'!D30))="","",OFFSET('Hygiene Data'!$D$11,0,10*ROW('Hygiene Data'!D30)))</f>
        <v/>
      </c>
      <c r="DP36" s="269" t="str">
        <f ca="true">+IF(OFFSET('Hygiene Data'!$D$12,0,10*ROW('Hygiene Data'!D30))="","",OFFSET('Hygiene Data'!$D$12,0,10*ROW('Hygiene Data'!D30)))</f>
        <v/>
      </c>
      <c r="DQ36" s="269" t="str">
        <f ca="true">+IF(OFFSET('Hygiene Data'!$D$13,0,10*ROW('Hygiene Data'!D30))="","",OFFSET('Hygiene Data'!$D$13,0,10*ROW('Hygiene Data'!D30)))</f>
        <v/>
      </c>
      <c r="DR36" s="269" t="str">
        <f ca="true">+IF(OFFSET('Hygiene Data'!$E$11,0,10*ROW('Hygiene Data'!E30))="","",OFFSET('Hygiene Data'!$E$11,0,10*ROW('Hygiene Data'!E30)))</f>
        <v/>
      </c>
      <c r="DS36" s="269" t="str">
        <f ca="true">+IF(OFFSET('Hygiene Data'!$E$12,0,10*ROW('Hygiene Data'!E30))="","",OFFSET('Hygiene Data'!$E$12,0,10*ROW('Hygiene Data'!E30)))</f>
        <v/>
      </c>
      <c r="DT36" s="269" t="str">
        <f ca="true">+IF(OFFSET('Hygiene Data'!$E$13,0,10*ROW('Hygiene Data'!E30))="","",OFFSET('Hygiene Data'!$E$13,0,10*ROW('Hygiene Data'!E30)))</f>
        <v/>
      </c>
      <c r="DU36" s="269" t="str">
        <f ca="true">+IF(OFFSET('Hygiene Data'!$F$11,0,10*ROW('Hygiene Data'!F30))="","",OFFSET('Hygiene Data'!$F$11,0,10*ROW('Hygiene Data'!F30)))</f>
        <v/>
      </c>
      <c r="DV36" s="269" t="str">
        <f ca="true">+IF(OFFSET('Hygiene Data'!$F$12,0,10*ROW('Hygiene Data'!F30))="","",OFFSET('Hygiene Data'!$F$12,0,10*ROW('Hygiene Data'!F30)))</f>
        <v/>
      </c>
      <c r="DW36" s="269" t="str">
        <f ca="true">+IF(OFFSET('Hygiene Data'!$F$13,0,10*ROW('Hygiene Data'!F30))="","",OFFSET('Hygiene Data'!$F$13,0,10*ROW('Hygiene Data'!F30)))</f>
        <v/>
      </c>
      <c r="DX36" s="269" t="str">
        <f ca="true">+IF(OFFSET('Hygiene Data'!$G$11,0,10*ROW('Hygiene Data'!G30))="","",OFFSET('Hygiene Data'!$G$11,0,10*ROW('Hygiene Data'!G30)))</f>
        <v/>
      </c>
      <c r="DY36" s="269" t="str">
        <f ca="true">+IF(OFFSET('Hygiene Data'!$G$12,0,10*ROW('Hygiene Data'!G30))="","",OFFSET('Hygiene Data'!$G$12,0,10*ROW('Hygiene Data'!G30)))</f>
        <v/>
      </c>
      <c r="DZ36" s="269" t="str">
        <f ca="true">+IF(OFFSET('Hygiene Data'!$G$13,0,10*ROW('Hygiene Data'!G30))="","",OFFSET('Hygiene Data'!$G$13,0,10*ROW('Hygiene Data'!G30)))</f>
        <v/>
      </c>
      <c r="EA36" s="269" t="str">
        <f ca="true">+IF(OFFSET('Hygiene Data'!$H$11,0,10*ROW('Hygiene Data'!H30))="","",OFFSET('Hygiene Data'!$H$11,0,10*ROW('Hygiene Data'!H30)))</f>
        <v/>
      </c>
      <c r="EB36" s="269" t="str">
        <f ca="true">+IF(OFFSET('Hygiene Data'!$H$12,0,10*ROW('Hygiene Data'!H30))="","",OFFSET('Hygiene Data'!$H$12,0,10*ROW('Hygiene Data'!H30)))</f>
        <v/>
      </c>
      <c r="EC36" s="269" t="str">
        <f ca="true">+IF(OFFSET('Hygiene Data'!$H$13,0,10*ROW('Hygiene Data'!H30))="","",OFFSET('Hygiene Data'!$H$13,0,10*ROW('Hygiene Data'!H30)))</f>
        <v/>
      </c>
      <c r="ED36" s="269" t="str">
        <f ca="true">+IF(OFFSET('Hygiene Data'!$I$11,0,10*ROW('Hygiene Data'!I30))="","",OFFSET('Hygiene Data'!$I$11,0,10*ROW('Hygiene Data'!I30)))</f>
        <v/>
      </c>
      <c r="EE36" s="269" t="str">
        <f ca="true">+IF(OFFSET('Hygiene Data'!$I$12,0,10*ROW('Hygiene Data'!I30))="","",OFFSET('Hygiene Data'!$I$12,0,10*ROW('Hygiene Data'!I30)))</f>
        <v/>
      </c>
      <c r="EF36" s="269" t="str">
        <f ca="true">+IF(OFFSET('Hygiene Data'!$I$13,0,10*ROW('Hygiene Data'!I30))="","",OFFSET('Hygiene Data'!$I$13,0,10*ROW('Hygiene Data'!I30)))</f>
        <v/>
      </c>
    </row>
    <row xmlns:x14ac="http://schemas.microsoft.com/office/spreadsheetml/2009/9/ac" r="37" x14ac:dyDescent="0.2">
      <c r="A37" s="31" t="str">
        <f ca="true">+IF(OFFSET('Water Data'!$B$2,0,10*ROW('Water Data'!E31))="","",OFFSET('Water Data'!$B$2,0,10*ROW('Water Data'!E31)))</f>
        <v/>
      </c>
      <c r="B37" s="31" t="str">
        <f ca="true">+IF(OFFSET('Water Data'!$C$2,0,10*ROW('Water Data'!F31))="","",OFFSET('Water Data'!$C$2,0,10*ROW('Water Data'!F31)))</f>
        <v/>
      </c>
      <c r="C37" s="325" t="str">
        <f t="shared" ca="true" si="0"/>
        <v/>
      </c>
      <c r="D37" s="8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9"/>
      <c r="BS37" s="269" t="str">
        <f ca="true">+IF(OFFSET('Water Data'!$D$27,0,10*ROW('Water Data'!D31))="","",OFFSET('Water Data'!$D$27,0,10*ROW('Water Data'!D31)))</f>
        <v/>
      </c>
      <c r="BT37" s="269" t="str">
        <f ca="true">+IF(OFFSET('Water Data'!$D$28,0,10*ROW('Water Data'!D31))="","",OFFSET('Water Data'!$D$28,0,10*ROW('Water Data'!D31)))</f>
        <v/>
      </c>
      <c r="BU37" s="269" t="str">
        <f ca="true">+IF(OFFSET('Water Data'!$D$29,0,10*ROW('Water Data'!D31))="","",OFFSET('Water Data'!$D$29,0,10*ROW('Water Data'!D31)))</f>
        <v/>
      </c>
      <c r="BV37" s="269" t="str">
        <f ca="true">+IF(OFFSET('Water Data'!$E$27,0,10*ROW('Water Data'!E31))="","",OFFSET('Water Data'!$E$27,0,10*ROW('Water Data'!E31)))</f>
        <v/>
      </c>
      <c r="BW37" s="269" t="str">
        <f ca="true">+IF(OFFSET('Water Data'!$E$28,0,10*ROW('Water Data'!E31))="","",OFFSET('Water Data'!$E$28,0,10*ROW('Water Data'!E31)))</f>
        <v/>
      </c>
      <c r="BX37" s="269" t="str">
        <f ca="true">+IF(OFFSET('Water Data'!$E$29,0,10*ROW('Water Data'!E31))="","",OFFSET('Water Data'!$E$29,0,10*ROW('Water Data'!E31)))</f>
        <v/>
      </c>
      <c r="BY37" s="269" t="str">
        <f ca="true">+IF(OFFSET('Water Data'!$F$27,0,10*ROW('Water Data'!F31))="","",OFFSET('Water Data'!$F$27,0,10*ROW('Water Data'!F31)))</f>
        <v/>
      </c>
      <c r="BZ37" s="269" t="str">
        <f ca="true">+IF(OFFSET('Water Data'!$F$28,0,10*ROW('Water Data'!F31))="","",OFFSET('Water Data'!$F$28,0,10*ROW('Water Data'!F31)))</f>
        <v/>
      </c>
      <c r="CA37" s="269" t="str">
        <f ca="true">+IF(OFFSET('Water Data'!$F$29,0,10*ROW('Water Data'!F31))="","",OFFSET('Water Data'!$F$29,0,10*ROW('Water Data'!F31)))</f>
        <v/>
      </c>
      <c r="CB37" s="269" t="str">
        <f ca="true">+IF(OFFSET('Water Data'!$G$27,0,10*ROW('Water Data'!G31))="","",OFFSET('Water Data'!$G$27,0,10*ROW('Water Data'!G31)))</f>
        <v/>
      </c>
      <c r="CC37" s="269" t="str">
        <f ca="true">+IF(OFFSET('Water Data'!$G$28,0,10*ROW('Water Data'!G31))="","",OFFSET('Water Data'!$G$28,0,10*ROW('Water Data'!G31)))</f>
        <v/>
      </c>
      <c r="CD37" s="269" t="str">
        <f ca="true">+IF(OFFSET('Water Data'!$G$29,0,10*ROW('Water Data'!G31))="","",OFFSET('Water Data'!$G$29,0,10*ROW('Water Data'!G31)))</f>
        <v/>
      </c>
      <c r="CE37" s="269" t="str">
        <f ca="true">+IF(OFFSET('Water Data'!$H$27,0,10*ROW('Water Data'!H31))="","",OFFSET('Water Data'!$H$27,0,10*ROW('Water Data'!H31)))</f>
        <v/>
      </c>
      <c r="CF37" s="269" t="str">
        <f ca="true">+IF(OFFSET('Water Data'!$H$28,0,10*ROW('Water Data'!H31))="","",OFFSET('Water Data'!$H$28,0,10*ROW('Water Data'!H31)))</f>
        <v/>
      </c>
      <c r="CG37" s="269" t="str">
        <f ca="true">+IF(OFFSET('Water Data'!$H$29,0,10*ROW('Water Data'!H31))="","",OFFSET('Water Data'!$H$29,0,10*ROW('Water Data'!H31)))</f>
        <v/>
      </c>
      <c r="CH37" s="269" t="str">
        <f ca="true">+IF(OFFSET('Water Data'!$I$27,0,10*ROW('Water Data'!I31))="","",OFFSET('Water Data'!$I$27,0,10*ROW('Water Data'!I31)))</f>
        <v/>
      </c>
      <c r="CI37" s="269" t="str">
        <f ca="true">+IF(OFFSET('Water Data'!$I$28,0,10*ROW('Water Data'!I31))="","",OFFSET('Water Data'!$I$28,0,10*ROW('Water Data'!I31)))</f>
        <v/>
      </c>
      <c r="CJ37" s="269" t="str">
        <f ca="true">+IF(OFFSET('Water Data'!$I$29,0,10*ROW('Water Data'!I31))="","",OFFSET('Water Data'!$I$29,0,10*ROW('Water Data'!I31)))</f>
        <v/>
      </c>
      <c r="CK37" s="269" t="str">
        <f ca="true">+IF(OFFSET('Sanitation Data'!$D$28,0,10*ROW('Sanitation Data'!D31))="","",OFFSET('Sanitation Data'!$D$28,0,10*ROW('Sanitation Data'!D31)))</f>
        <v/>
      </c>
      <c r="CL37" s="269" t="str">
        <f ca="true">+IF(OFFSET('Sanitation Data'!$D$29,0,10*ROW('Sanitation Data'!D31))="","",OFFSET('Sanitation Data'!$D$29,0,10*ROW('Sanitation Data'!D31)))</f>
        <v/>
      </c>
      <c r="CM37" s="269" t="str">
        <f ca="true">+IF(OFFSET('Sanitation Data'!$D$30,0,10*ROW('Sanitation Data'!D31))="","",OFFSET('Sanitation Data'!$D$30,0,10*ROW('Sanitation Data'!D31)))</f>
        <v/>
      </c>
      <c r="CN37" s="269" t="str">
        <f ca="true">+IF(OFFSET('Sanitation Data'!$D$31,0,10*ROW('Sanitation Data'!D31))="","",OFFSET('Sanitation Data'!$D$31,0,10*ROW('Sanitation Data'!D31)))</f>
        <v/>
      </c>
      <c r="CO37" s="269" t="str">
        <f ca="true">+IF(OFFSET('Sanitation Data'!$D$32,0,10*ROW('Sanitation Data'!D31))="","",OFFSET('Sanitation Data'!$D$32,0,10*ROW('Sanitation Data'!D31)))</f>
        <v/>
      </c>
      <c r="CP37" s="269" t="str">
        <f ca="true">+IF(OFFSET('Sanitation Data'!$E$28,0,10*ROW('Sanitation Data'!E31))="","",OFFSET('Sanitation Data'!$E$28,0,10*ROW('Sanitation Data'!E31)))</f>
        <v/>
      </c>
      <c r="CQ37" s="269" t="str">
        <f ca="true">+IF(OFFSET('Sanitation Data'!$E$29,0,10*ROW('Sanitation Data'!E31))="","",OFFSET('Sanitation Data'!$E$29,0,10*ROW('Sanitation Data'!E31)))</f>
        <v/>
      </c>
      <c r="CR37" s="269" t="str">
        <f ca="true">+IF(OFFSET('Sanitation Data'!$E$30,0,10*ROW('Sanitation Data'!E31))="","",OFFSET('Sanitation Data'!$E$30,0,10*ROW('Sanitation Data'!E31)))</f>
        <v/>
      </c>
      <c r="CS37" s="269" t="str">
        <f ca="true">+IF(OFFSET('Sanitation Data'!$E$31,0,10*ROW('Sanitation Data'!E31))="","",OFFSET('Sanitation Data'!$E$31,0,10*ROW('Sanitation Data'!E31)))</f>
        <v/>
      </c>
      <c r="CT37" s="269" t="str">
        <f ca="true">+IF(OFFSET('Sanitation Data'!$E$32,0,10*ROW('Sanitation Data'!E31))="","",OFFSET('Sanitation Data'!$E$32,0,10*ROW('Sanitation Data'!E31)))</f>
        <v/>
      </c>
      <c r="CU37" s="269" t="str">
        <f ca="true">+IF(OFFSET('Sanitation Data'!$F$28,0,10*ROW('Sanitation Data'!F31))="","",OFFSET('Sanitation Data'!$F$28,0,10*ROW('Sanitation Data'!F31)))</f>
        <v/>
      </c>
      <c r="CV37" s="269" t="str">
        <f ca="true">+IF(OFFSET('Sanitation Data'!$F$29,0,10*ROW('Sanitation Data'!F31))="","",OFFSET('Sanitation Data'!$F$29,0,10*ROW('Sanitation Data'!F31)))</f>
        <v/>
      </c>
      <c r="CW37" s="269" t="str">
        <f ca="true">+IF(OFFSET('Sanitation Data'!$F$30,0,10*ROW('Sanitation Data'!F31))="","",OFFSET('Sanitation Data'!$F$30,0,10*ROW('Sanitation Data'!F31)))</f>
        <v/>
      </c>
      <c r="CX37" s="269" t="str">
        <f ca="true">+IF(OFFSET('Sanitation Data'!$F$31,0,10*ROW('Sanitation Data'!F31))="","",OFFSET('Sanitation Data'!$F$31,0,10*ROW('Sanitation Data'!F31)))</f>
        <v/>
      </c>
      <c r="CY37" s="269" t="str">
        <f ca="true">+IF(OFFSET('Sanitation Data'!$F$32,0,10*ROW('Sanitation Data'!F31))="","",OFFSET('Sanitation Data'!$F$32,0,10*ROW('Sanitation Data'!F31)))</f>
        <v/>
      </c>
      <c r="CZ37" s="269" t="str">
        <f ca="true">+IF(OFFSET('Sanitation Data'!$G$28,0,10*ROW('Sanitation Data'!G31))="","",OFFSET('Sanitation Data'!$G$28,0,10*ROW('Sanitation Data'!G31)))</f>
        <v/>
      </c>
      <c r="DA37" s="269" t="str">
        <f ca="true">+IF(OFFSET('Sanitation Data'!$G$29,0,10*ROW('Sanitation Data'!G31))="","",OFFSET('Sanitation Data'!$G$29,0,10*ROW('Sanitation Data'!G31)))</f>
        <v/>
      </c>
      <c r="DB37" s="269" t="str">
        <f ca="true">+IF(OFFSET('Sanitation Data'!$G$30,0,10*ROW('Sanitation Data'!G31))="","",OFFSET('Sanitation Data'!$G$30,0,10*ROW('Sanitation Data'!G31)))</f>
        <v/>
      </c>
      <c r="DC37" s="269" t="str">
        <f ca="true">+IF(OFFSET('Sanitation Data'!$G$31,0,10*ROW('Sanitation Data'!G31))="","",OFFSET('Sanitation Data'!$G$31,0,10*ROW('Sanitation Data'!G31)))</f>
        <v/>
      </c>
      <c r="DD37" s="269" t="str">
        <f ca="true">+IF(OFFSET('Sanitation Data'!$G$32,0,10*ROW('Sanitation Data'!G31))="","",OFFSET('Sanitation Data'!$G$32,0,10*ROW('Sanitation Data'!G31)))</f>
        <v/>
      </c>
      <c r="DE37" s="269" t="str">
        <f ca="true">+IF(OFFSET('Sanitation Data'!$H$28,0,10*ROW('Sanitation Data'!H31))="","",OFFSET('Sanitation Data'!$H$28,0,10*ROW('Sanitation Data'!H31)))</f>
        <v/>
      </c>
      <c r="DF37" s="269" t="str">
        <f ca="true">+IF(OFFSET('Sanitation Data'!$H$29,0,10*ROW('Sanitation Data'!H31))="","",OFFSET('Sanitation Data'!$H$29,0,10*ROW('Sanitation Data'!H31)))</f>
        <v/>
      </c>
      <c r="DG37" s="269" t="str">
        <f ca="true">+IF(OFFSET('Sanitation Data'!$H$30,0,10*ROW('Sanitation Data'!H31))="","",OFFSET('Sanitation Data'!$H$30,0,10*ROW('Sanitation Data'!H31)))</f>
        <v/>
      </c>
      <c r="DH37" s="269" t="str">
        <f ca="true">+IF(OFFSET('Sanitation Data'!$H$31,0,10*ROW('Sanitation Data'!H31))="","",OFFSET('Sanitation Data'!$H$31,0,10*ROW('Sanitation Data'!H31)))</f>
        <v/>
      </c>
      <c r="DI37" s="269" t="str">
        <f ca="true">+IF(OFFSET('Sanitation Data'!$H$32,0,10*ROW('Sanitation Data'!H31))="","",OFFSET('Sanitation Data'!$H$32,0,10*ROW('Sanitation Data'!H31)))</f>
        <v/>
      </c>
      <c r="DJ37" s="269" t="str">
        <f ca="true">+IF(OFFSET('Sanitation Data'!$I$28,0,10*ROW('Sanitation Data'!I31))="","",OFFSET('Sanitation Data'!$I$28,0,10*ROW('Sanitation Data'!I31)))</f>
        <v/>
      </c>
      <c r="DK37" s="269" t="str">
        <f ca="true">+IF(OFFSET('Sanitation Data'!$I$29,0,10*ROW('Sanitation Data'!I31))="","",OFFSET('Sanitation Data'!$I$29,0,10*ROW('Sanitation Data'!I31)))</f>
        <v/>
      </c>
      <c r="DL37" s="269" t="str">
        <f ca="true">+IF(OFFSET('Sanitation Data'!$I$30,0,10*ROW('Sanitation Data'!I31))="","",OFFSET('Sanitation Data'!$I$30,0,10*ROW('Sanitation Data'!I31)))</f>
        <v/>
      </c>
      <c r="DM37" s="269" t="str">
        <f ca="true">+IF(OFFSET('Sanitation Data'!$I$31,0,10*ROW('Sanitation Data'!I31))="","",OFFSET('Sanitation Data'!$I$31,0,10*ROW('Sanitation Data'!I31)))</f>
        <v/>
      </c>
      <c r="DN37" s="269" t="str">
        <f ca="true">+IF(OFFSET('Sanitation Data'!$I$32,0,10*ROW('Sanitation Data'!I31))="","",OFFSET('Sanitation Data'!$I$32,0,10*ROW('Sanitation Data'!I31)))</f>
        <v/>
      </c>
      <c r="DO37" s="269" t="str">
        <f ca="true">+IF(OFFSET('Hygiene Data'!$D$11,0,10*ROW('Hygiene Data'!D31))="","",OFFSET('Hygiene Data'!$D$11,0,10*ROW('Hygiene Data'!D31)))</f>
        <v/>
      </c>
      <c r="DP37" s="269" t="str">
        <f ca="true">+IF(OFFSET('Hygiene Data'!$D$12,0,10*ROW('Hygiene Data'!D31))="","",OFFSET('Hygiene Data'!$D$12,0,10*ROW('Hygiene Data'!D31)))</f>
        <v/>
      </c>
      <c r="DQ37" s="269" t="str">
        <f ca="true">+IF(OFFSET('Hygiene Data'!$D$13,0,10*ROW('Hygiene Data'!D31))="","",OFFSET('Hygiene Data'!$D$13,0,10*ROW('Hygiene Data'!D31)))</f>
        <v/>
      </c>
      <c r="DR37" s="269" t="str">
        <f ca="true">+IF(OFFSET('Hygiene Data'!$E$11,0,10*ROW('Hygiene Data'!E31))="","",OFFSET('Hygiene Data'!$E$11,0,10*ROW('Hygiene Data'!E31)))</f>
        <v/>
      </c>
      <c r="DS37" s="269" t="str">
        <f ca="true">+IF(OFFSET('Hygiene Data'!$E$12,0,10*ROW('Hygiene Data'!E31))="","",OFFSET('Hygiene Data'!$E$12,0,10*ROW('Hygiene Data'!E31)))</f>
        <v/>
      </c>
      <c r="DT37" s="269" t="str">
        <f ca="true">+IF(OFFSET('Hygiene Data'!$E$13,0,10*ROW('Hygiene Data'!E31))="","",OFFSET('Hygiene Data'!$E$13,0,10*ROW('Hygiene Data'!E31)))</f>
        <v/>
      </c>
      <c r="DU37" s="269" t="str">
        <f ca="true">+IF(OFFSET('Hygiene Data'!$F$11,0,10*ROW('Hygiene Data'!F31))="","",OFFSET('Hygiene Data'!$F$11,0,10*ROW('Hygiene Data'!F31)))</f>
        <v/>
      </c>
      <c r="DV37" s="269" t="str">
        <f ca="true">+IF(OFFSET('Hygiene Data'!$F$12,0,10*ROW('Hygiene Data'!F31))="","",OFFSET('Hygiene Data'!$F$12,0,10*ROW('Hygiene Data'!F31)))</f>
        <v/>
      </c>
      <c r="DW37" s="269" t="str">
        <f ca="true">+IF(OFFSET('Hygiene Data'!$F$13,0,10*ROW('Hygiene Data'!F31))="","",OFFSET('Hygiene Data'!$F$13,0,10*ROW('Hygiene Data'!F31)))</f>
        <v/>
      </c>
      <c r="DX37" s="269" t="str">
        <f ca="true">+IF(OFFSET('Hygiene Data'!$G$11,0,10*ROW('Hygiene Data'!G31))="","",OFFSET('Hygiene Data'!$G$11,0,10*ROW('Hygiene Data'!G31)))</f>
        <v/>
      </c>
      <c r="DY37" s="269" t="str">
        <f ca="true">+IF(OFFSET('Hygiene Data'!$G$12,0,10*ROW('Hygiene Data'!G31))="","",OFFSET('Hygiene Data'!$G$12,0,10*ROW('Hygiene Data'!G31)))</f>
        <v/>
      </c>
      <c r="DZ37" s="269" t="str">
        <f ca="true">+IF(OFFSET('Hygiene Data'!$G$13,0,10*ROW('Hygiene Data'!G31))="","",OFFSET('Hygiene Data'!$G$13,0,10*ROW('Hygiene Data'!G31)))</f>
        <v/>
      </c>
      <c r="EA37" s="269" t="str">
        <f ca="true">+IF(OFFSET('Hygiene Data'!$H$11,0,10*ROW('Hygiene Data'!H31))="","",OFFSET('Hygiene Data'!$H$11,0,10*ROW('Hygiene Data'!H31)))</f>
        <v/>
      </c>
      <c r="EB37" s="269" t="str">
        <f ca="true">+IF(OFFSET('Hygiene Data'!$H$12,0,10*ROW('Hygiene Data'!H31))="","",OFFSET('Hygiene Data'!$H$12,0,10*ROW('Hygiene Data'!H31)))</f>
        <v/>
      </c>
      <c r="EC37" s="269" t="str">
        <f ca="true">+IF(OFFSET('Hygiene Data'!$H$13,0,10*ROW('Hygiene Data'!H31))="","",OFFSET('Hygiene Data'!$H$13,0,10*ROW('Hygiene Data'!H31)))</f>
        <v/>
      </c>
      <c r="ED37" s="269" t="str">
        <f ca="true">+IF(OFFSET('Hygiene Data'!$I$11,0,10*ROW('Hygiene Data'!I31))="","",OFFSET('Hygiene Data'!$I$11,0,10*ROW('Hygiene Data'!I31)))</f>
        <v/>
      </c>
      <c r="EE37" s="269" t="str">
        <f ca="true">+IF(OFFSET('Hygiene Data'!$I$12,0,10*ROW('Hygiene Data'!I31))="","",OFFSET('Hygiene Data'!$I$12,0,10*ROW('Hygiene Data'!I31)))</f>
        <v/>
      </c>
      <c r="EF37" s="269" t="str">
        <f ca="true">+IF(OFFSET('Hygiene Data'!$I$13,0,10*ROW('Hygiene Data'!I31))="","",OFFSET('Hygiene Data'!$I$13,0,10*ROW('Hygiene Data'!I31)))</f>
        <v/>
      </c>
    </row>
    <row xmlns:x14ac="http://schemas.microsoft.com/office/spreadsheetml/2009/9/ac" r="38" x14ac:dyDescent="0.2">
      <c r="A38" s="31" t="str">
        <f ca="true">+IF(OFFSET('Water Data'!$B$2,0,10*ROW('Water Data'!E32))="","",OFFSET('Water Data'!$B$2,0,10*ROW('Water Data'!E32)))</f>
        <v/>
      </c>
      <c r="B38" s="31" t="str">
        <f ca="true">+IF(OFFSET('Water Data'!$C$2,0,10*ROW('Water Data'!F32))="","",OFFSET('Water Data'!$C$2,0,10*ROW('Water Data'!F32)))</f>
        <v/>
      </c>
      <c r="C38" s="325" t="str">
        <f t="shared" ca="true" si="0"/>
        <v/>
      </c>
      <c r="D38" s="8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9"/>
      <c r="BS38" s="269" t="str">
        <f ca="true">+IF(OFFSET('Water Data'!$D$27,0,10*ROW('Water Data'!D32))="","",OFFSET('Water Data'!$D$27,0,10*ROW('Water Data'!D32)))</f>
        <v/>
      </c>
      <c r="BT38" s="269" t="str">
        <f ca="true">+IF(OFFSET('Water Data'!$D$28,0,10*ROW('Water Data'!D32))="","",OFFSET('Water Data'!$D$28,0,10*ROW('Water Data'!D32)))</f>
        <v/>
      </c>
      <c r="BU38" s="269" t="str">
        <f ca="true">+IF(OFFSET('Water Data'!$D$29,0,10*ROW('Water Data'!D32))="","",OFFSET('Water Data'!$D$29,0,10*ROW('Water Data'!D32)))</f>
        <v/>
      </c>
      <c r="BV38" s="269" t="str">
        <f ca="true">+IF(OFFSET('Water Data'!$E$27,0,10*ROW('Water Data'!E32))="","",OFFSET('Water Data'!$E$27,0,10*ROW('Water Data'!E32)))</f>
        <v/>
      </c>
      <c r="BW38" s="269" t="str">
        <f ca="true">+IF(OFFSET('Water Data'!$E$28,0,10*ROW('Water Data'!E32))="","",OFFSET('Water Data'!$E$28,0,10*ROW('Water Data'!E32)))</f>
        <v/>
      </c>
      <c r="BX38" s="269" t="str">
        <f ca="true">+IF(OFFSET('Water Data'!$E$29,0,10*ROW('Water Data'!E32))="","",OFFSET('Water Data'!$E$29,0,10*ROW('Water Data'!E32)))</f>
        <v/>
      </c>
      <c r="BY38" s="269" t="str">
        <f ca="true">+IF(OFFSET('Water Data'!$F$27,0,10*ROW('Water Data'!F32))="","",OFFSET('Water Data'!$F$27,0,10*ROW('Water Data'!F32)))</f>
        <v/>
      </c>
      <c r="BZ38" s="269" t="str">
        <f ca="true">+IF(OFFSET('Water Data'!$F$28,0,10*ROW('Water Data'!F32))="","",OFFSET('Water Data'!$F$28,0,10*ROW('Water Data'!F32)))</f>
        <v/>
      </c>
      <c r="CA38" s="269" t="str">
        <f ca="true">+IF(OFFSET('Water Data'!$F$29,0,10*ROW('Water Data'!F32))="","",OFFSET('Water Data'!$F$29,0,10*ROW('Water Data'!F32)))</f>
        <v/>
      </c>
      <c r="CB38" s="269" t="str">
        <f ca="true">+IF(OFFSET('Water Data'!$G$27,0,10*ROW('Water Data'!G32))="","",OFFSET('Water Data'!$G$27,0,10*ROW('Water Data'!G32)))</f>
        <v/>
      </c>
      <c r="CC38" s="269" t="str">
        <f ca="true">+IF(OFFSET('Water Data'!$G$28,0,10*ROW('Water Data'!G32))="","",OFFSET('Water Data'!$G$28,0,10*ROW('Water Data'!G32)))</f>
        <v/>
      </c>
      <c r="CD38" s="269" t="str">
        <f ca="true">+IF(OFFSET('Water Data'!$G$29,0,10*ROW('Water Data'!G32))="","",OFFSET('Water Data'!$G$29,0,10*ROW('Water Data'!G32)))</f>
        <v/>
      </c>
      <c r="CE38" s="269" t="str">
        <f ca="true">+IF(OFFSET('Water Data'!$H$27,0,10*ROW('Water Data'!H32))="","",OFFSET('Water Data'!$H$27,0,10*ROW('Water Data'!H32)))</f>
        <v/>
      </c>
      <c r="CF38" s="269" t="str">
        <f ca="true">+IF(OFFSET('Water Data'!$H$28,0,10*ROW('Water Data'!H32))="","",OFFSET('Water Data'!$H$28,0,10*ROW('Water Data'!H32)))</f>
        <v/>
      </c>
      <c r="CG38" s="269" t="str">
        <f ca="true">+IF(OFFSET('Water Data'!$H$29,0,10*ROW('Water Data'!H32))="","",OFFSET('Water Data'!$H$29,0,10*ROW('Water Data'!H32)))</f>
        <v/>
      </c>
      <c r="CH38" s="269" t="str">
        <f ca="true">+IF(OFFSET('Water Data'!$I$27,0,10*ROW('Water Data'!I32))="","",OFFSET('Water Data'!$I$27,0,10*ROW('Water Data'!I32)))</f>
        <v/>
      </c>
      <c r="CI38" s="269" t="str">
        <f ca="true">+IF(OFFSET('Water Data'!$I$28,0,10*ROW('Water Data'!I32))="","",OFFSET('Water Data'!$I$28,0,10*ROW('Water Data'!I32)))</f>
        <v/>
      </c>
      <c r="CJ38" s="269" t="str">
        <f ca="true">+IF(OFFSET('Water Data'!$I$29,0,10*ROW('Water Data'!I32))="","",OFFSET('Water Data'!$I$29,0,10*ROW('Water Data'!I32)))</f>
        <v/>
      </c>
      <c r="CK38" s="269" t="str">
        <f ca="true">+IF(OFFSET('Sanitation Data'!$D$28,0,10*ROW('Sanitation Data'!D32))="","",OFFSET('Sanitation Data'!$D$28,0,10*ROW('Sanitation Data'!D32)))</f>
        <v/>
      </c>
      <c r="CL38" s="269" t="str">
        <f ca="true">+IF(OFFSET('Sanitation Data'!$D$29,0,10*ROW('Sanitation Data'!D32))="","",OFFSET('Sanitation Data'!$D$29,0,10*ROW('Sanitation Data'!D32)))</f>
        <v/>
      </c>
      <c r="CM38" s="269" t="str">
        <f ca="true">+IF(OFFSET('Sanitation Data'!$D$30,0,10*ROW('Sanitation Data'!D32))="","",OFFSET('Sanitation Data'!$D$30,0,10*ROW('Sanitation Data'!D32)))</f>
        <v/>
      </c>
      <c r="CN38" s="269" t="str">
        <f ca="true">+IF(OFFSET('Sanitation Data'!$D$31,0,10*ROW('Sanitation Data'!D32))="","",OFFSET('Sanitation Data'!$D$31,0,10*ROW('Sanitation Data'!D32)))</f>
        <v/>
      </c>
      <c r="CO38" s="269" t="str">
        <f ca="true">+IF(OFFSET('Sanitation Data'!$D$32,0,10*ROW('Sanitation Data'!D32))="","",OFFSET('Sanitation Data'!$D$32,0,10*ROW('Sanitation Data'!D32)))</f>
        <v/>
      </c>
      <c r="CP38" s="269" t="str">
        <f ca="true">+IF(OFFSET('Sanitation Data'!$E$28,0,10*ROW('Sanitation Data'!E32))="","",OFFSET('Sanitation Data'!$E$28,0,10*ROW('Sanitation Data'!E32)))</f>
        <v/>
      </c>
      <c r="CQ38" s="269" t="str">
        <f ca="true">+IF(OFFSET('Sanitation Data'!$E$29,0,10*ROW('Sanitation Data'!E32))="","",OFFSET('Sanitation Data'!$E$29,0,10*ROW('Sanitation Data'!E32)))</f>
        <v/>
      </c>
      <c r="CR38" s="269" t="str">
        <f ca="true">+IF(OFFSET('Sanitation Data'!$E$30,0,10*ROW('Sanitation Data'!E32))="","",OFFSET('Sanitation Data'!$E$30,0,10*ROW('Sanitation Data'!E32)))</f>
        <v/>
      </c>
      <c r="CS38" s="269" t="str">
        <f ca="true">+IF(OFFSET('Sanitation Data'!$E$31,0,10*ROW('Sanitation Data'!E32))="","",OFFSET('Sanitation Data'!$E$31,0,10*ROW('Sanitation Data'!E32)))</f>
        <v/>
      </c>
      <c r="CT38" s="269" t="str">
        <f ca="true">+IF(OFFSET('Sanitation Data'!$E$32,0,10*ROW('Sanitation Data'!E32))="","",OFFSET('Sanitation Data'!$E$32,0,10*ROW('Sanitation Data'!E32)))</f>
        <v/>
      </c>
      <c r="CU38" s="269" t="str">
        <f ca="true">+IF(OFFSET('Sanitation Data'!$F$28,0,10*ROW('Sanitation Data'!F32))="","",OFFSET('Sanitation Data'!$F$28,0,10*ROW('Sanitation Data'!F32)))</f>
        <v/>
      </c>
      <c r="CV38" s="269" t="str">
        <f ca="true">+IF(OFFSET('Sanitation Data'!$F$29,0,10*ROW('Sanitation Data'!F32))="","",OFFSET('Sanitation Data'!$F$29,0,10*ROW('Sanitation Data'!F32)))</f>
        <v/>
      </c>
      <c r="CW38" s="269" t="str">
        <f ca="true">+IF(OFFSET('Sanitation Data'!$F$30,0,10*ROW('Sanitation Data'!F32))="","",OFFSET('Sanitation Data'!$F$30,0,10*ROW('Sanitation Data'!F32)))</f>
        <v/>
      </c>
      <c r="CX38" s="269" t="str">
        <f ca="true">+IF(OFFSET('Sanitation Data'!$F$31,0,10*ROW('Sanitation Data'!F32))="","",OFFSET('Sanitation Data'!$F$31,0,10*ROW('Sanitation Data'!F32)))</f>
        <v/>
      </c>
      <c r="CY38" s="269" t="str">
        <f ca="true">+IF(OFFSET('Sanitation Data'!$F$32,0,10*ROW('Sanitation Data'!F32))="","",OFFSET('Sanitation Data'!$F$32,0,10*ROW('Sanitation Data'!F32)))</f>
        <v/>
      </c>
      <c r="CZ38" s="269" t="str">
        <f ca="true">+IF(OFFSET('Sanitation Data'!$G$28,0,10*ROW('Sanitation Data'!G32))="","",OFFSET('Sanitation Data'!$G$28,0,10*ROW('Sanitation Data'!G32)))</f>
        <v/>
      </c>
      <c r="DA38" s="269" t="str">
        <f ca="true">+IF(OFFSET('Sanitation Data'!$G$29,0,10*ROW('Sanitation Data'!G32))="","",OFFSET('Sanitation Data'!$G$29,0,10*ROW('Sanitation Data'!G32)))</f>
        <v/>
      </c>
      <c r="DB38" s="269" t="str">
        <f ca="true">+IF(OFFSET('Sanitation Data'!$G$30,0,10*ROW('Sanitation Data'!G32))="","",OFFSET('Sanitation Data'!$G$30,0,10*ROW('Sanitation Data'!G32)))</f>
        <v/>
      </c>
      <c r="DC38" s="269" t="str">
        <f ca="true">+IF(OFFSET('Sanitation Data'!$G$31,0,10*ROW('Sanitation Data'!G32))="","",OFFSET('Sanitation Data'!$G$31,0,10*ROW('Sanitation Data'!G32)))</f>
        <v/>
      </c>
      <c r="DD38" s="269" t="str">
        <f ca="true">+IF(OFFSET('Sanitation Data'!$G$32,0,10*ROW('Sanitation Data'!G32))="","",OFFSET('Sanitation Data'!$G$32,0,10*ROW('Sanitation Data'!G32)))</f>
        <v/>
      </c>
      <c r="DE38" s="269" t="str">
        <f ca="true">+IF(OFFSET('Sanitation Data'!$H$28,0,10*ROW('Sanitation Data'!H32))="","",OFFSET('Sanitation Data'!$H$28,0,10*ROW('Sanitation Data'!H32)))</f>
        <v/>
      </c>
      <c r="DF38" s="269" t="str">
        <f ca="true">+IF(OFFSET('Sanitation Data'!$H$29,0,10*ROW('Sanitation Data'!H32))="","",OFFSET('Sanitation Data'!$H$29,0,10*ROW('Sanitation Data'!H32)))</f>
        <v/>
      </c>
      <c r="DG38" s="269" t="str">
        <f ca="true">+IF(OFFSET('Sanitation Data'!$H$30,0,10*ROW('Sanitation Data'!H32))="","",OFFSET('Sanitation Data'!$H$30,0,10*ROW('Sanitation Data'!H32)))</f>
        <v/>
      </c>
      <c r="DH38" s="269" t="str">
        <f ca="true">+IF(OFFSET('Sanitation Data'!$H$31,0,10*ROW('Sanitation Data'!H32))="","",OFFSET('Sanitation Data'!$H$31,0,10*ROW('Sanitation Data'!H32)))</f>
        <v/>
      </c>
      <c r="DI38" s="269" t="str">
        <f ca="true">+IF(OFFSET('Sanitation Data'!$H$32,0,10*ROW('Sanitation Data'!H32))="","",OFFSET('Sanitation Data'!$H$32,0,10*ROW('Sanitation Data'!H32)))</f>
        <v/>
      </c>
      <c r="DJ38" s="269" t="str">
        <f ca="true">+IF(OFFSET('Sanitation Data'!$I$28,0,10*ROW('Sanitation Data'!I32))="","",OFFSET('Sanitation Data'!$I$28,0,10*ROW('Sanitation Data'!I32)))</f>
        <v/>
      </c>
      <c r="DK38" s="269" t="str">
        <f ca="true">+IF(OFFSET('Sanitation Data'!$I$29,0,10*ROW('Sanitation Data'!I32))="","",OFFSET('Sanitation Data'!$I$29,0,10*ROW('Sanitation Data'!I32)))</f>
        <v/>
      </c>
      <c r="DL38" s="269" t="str">
        <f ca="true">+IF(OFFSET('Sanitation Data'!$I$30,0,10*ROW('Sanitation Data'!I32))="","",OFFSET('Sanitation Data'!$I$30,0,10*ROW('Sanitation Data'!I32)))</f>
        <v/>
      </c>
      <c r="DM38" s="269" t="str">
        <f ca="true">+IF(OFFSET('Sanitation Data'!$I$31,0,10*ROW('Sanitation Data'!I32))="","",OFFSET('Sanitation Data'!$I$31,0,10*ROW('Sanitation Data'!I32)))</f>
        <v/>
      </c>
      <c r="DN38" s="269" t="str">
        <f ca="true">+IF(OFFSET('Sanitation Data'!$I$32,0,10*ROW('Sanitation Data'!I32))="","",OFFSET('Sanitation Data'!$I$32,0,10*ROW('Sanitation Data'!I32)))</f>
        <v/>
      </c>
      <c r="DO38" s="269" t="str">
        <f ca="true">+IF(OFFSET('Hygiene Data'!$D$11,0,10*ROW('Hygiene Data'!D32))="","",OFFSET('Hygiene Data'!$D$11,0,10*ROW('Hygiene Data'!D32)))</f>
        <v/>
      </c>
      <c r="DP38" s="269" t="str">
        <f ca="true">+IF(OFFSET('Hygiene Data'!$D$12,0,10*ROW('Hygiene Data'!D32))="","",OFFSET('Hygiene Data'!$D$12,0,10*ROW('Hygiene Data'!D32)))</f>
        <v/>
      </c>
      <c r="DQ38" s="269" t="str">
        <f ca="true">+IF(OFFSET('Hygiene Data'!$D$13,0,10*ROW('Hygiene Data'!D32))="","",OFFSET('Hygiene Data'!$D$13,0,10*ROW('Hygiene Data'!D32)))</f>
        <v/>
      </c>
      <c r="DR38" s="269" t="str">
        <f ca="true">+IF(OFFSET('Hygiene Data'!$E$11,0,10*ROW('Hygiene Data'!E32))="","",OFFSET('Hygiene Data'!$E$11,0,10*ROW('Hygiene Data'!E32)))</f>
        <v/>
      </c>
      <c r="DS38" s="269" t="str">
        <f ca="true">+IF(OFFSET('Hygiene Data'!$E$12,0,10*ROW('Hygiene Data'!E32))="","",OFFSET('Hygiene Data'!$E$12,0,10*ROW('Hygiene Data'!E32)))</f>
        <v/>
      </c>
      <c r="DT38" s="269" t="str">
        <f ca="true">+IF(OFFSET('Hygiene Data'!$E$13,0,10*ROW('Hygiene Data'!E32))="","",OFFSET('Hygiene Data'!$E$13,0,10*ROW('Hygiene Data'!E32)))</f>
        <v/>
      </c>
      <c r="DU38" s="269" t="str">
        <f ca="true">+IF(OFFSET('Hygiene Data'!$F$11,0,10*ROW('Hygiene Data'!F32))="","",OFFSET('Hygiene Data'!$F$11,0,10*ROW('Hygiene Data'!F32)))</f>
        <v/>
      </c>
      <c r="DV38" s="269" t="str">
        <f ca="true">+IF(OFFSET('Hygiene Data'!$F$12,0,10*ROW('Hygiene Data'!F32))="","",OFFSET('Hygiene Data'!$F$12,0,10*ROW('Hygiene Data'!F32)))</f>
        <v/>
      </c>
      <c r="DW38" s="269" t="str">
        <f ca="true">+IF(OFFSET('Hygiene Data'!$F$13,0,10*ROW('Hygiene Data'!F32))="","",OFFSET('Hygiene Data'!$F$13,0,10*ROW('Hygiene Data'!F32)))</f>
        <v/>
      </c>
      <c r="DX38" s="269" t="str">
        <f ca="true">+IF(OFFSET('Hygiene Data'!$G$11,0,10*ROW('Hygiene Data'!G32))="","",OFFSET('Hygiene Data'!$G$11,0,10*ROW('Hygiene Data'!G32)))</f>
        <v/>
      </c>
      <c r="DY38" s="269" t="str">
        <f ca="true">+IF(OFFSET('Hygiene Data'!$G$12,0,10*ROW('Hygiene Data'!G32))="","",OFFSET('Hygiene Data'!$G$12,0,10*ROW('Hygiene Data'!G32)))</f>
        <v/>
      </c>
      <c r="DZ38" s="269" t="str">
        <f ca="true">+IF(OFFSET('Hygiene Data'!$G$13,0,10*ROW('Hygiene Data'!G32))="","",OFFSET('Hygiene Data'!$G$13,0,10*ROW('Hygiene Data'!G32)))</f>
        <v/>
      </c>
      <c r="EA38" s="269" t="str">
        <f ca="true">+IF(OFFSET('Hygiene Data'!$H$11,0,10*ROW('Hygiene Data'!H32))="","",OFFSET('Hygiene Data'!$H$11,0,10*ROW('Hygiene Data'!H32)))</f>
        <v/>
      </c>
      <c r="EB38" s="269" t="str">
        <f ca="true">+IF(OFFSET('Hygiene Data'!$H$12,0,10*ROW('Hygiene Data'!H32))="","",OFFSET('Hygiene Data'!$H$12,0,10*ROW('Hygiene Data'!H32)))</f>
        <v/>
      </c>
      <c r="EC38" s="269" t="str">
        <f ca="true">+IF(OFFSET('Hygiene Data'!$H$13,0,10*ROW('Hygiene Data'!H32))="","",OFFSET('Hygiene Data'!$H$13,0,10*ROW('Hygiene Data'!H32)))</f>
        <v/>
      </c>
      <c r="ED38" s="269" t="str">
        <f ca="true">+IF(OFFSET('Hygiene Data'!$I$11,0,10*ROW('Hygiene Data'!I32))="","",OFFSET('Hygiene Data'!$I$11,0,10*ROW('Hygiene Data'!I32)))</f>
        <v/>
      </c>
      <c r="EE38" s="269" t="str">
        <f ca="true">+IF(OFFSET('Hygiene Data'!$I$12,0,10*ROW('Hygiene Data'!I32))="","",OFFSET('Hygiene Data'!$I$12,0,10*ROW('Hygiene Data'!I32)))</f>
        <v/>
      </c>
      <c r="EF38" s="269" t="str">
        <f ca="true">+IF(OFFSET('Hygiene Data'!$I$13,0,10*ROW('Hygiene Data'!I32))="","",OFFSET('Hygiene Data'!$I$13,0,10*ROW('Hygiene Data'!I32)))</f>
        <v/>
      </c>
    </row>
    <row xmlns:x14ac="http://schemas.microsoft.com/office/spreadsheetml/2009/9/ac" r="39" x14ac:dyDescent="0.2">
      <c r="A39" s="31" t="str">
        <f ca="true">+IF(OFFSET('Water Data'!$B$2,0,10*ROW('Water Data'!E33))="","",OFFSET('Water Data'!$B$2,0,10*ROW('Water Data'!E33)))</f>
        <v/>
      </c>
      <c r="B39" s="31" t="str">
        <f ca="true">+IF(OFFSET('Water Data'!$C$2,0,10*ROW('Water Data'!F33))="","",OFFSET('Water Data'!$C$2,0,10*ROW('Water Data'!F33)))</f>
        <v/>
      </c>
      <c r="C39" s="325" t="str">
        <f t="shared" ca="true" si="0"/>
        <v/>
      </c>
      <c r="D39" s="8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9"/>
      <c r="BS39" s="269" t="str">
        <f ca="true">+IF(OFFSET('Water Data'!$D$27,0,10*ROW('Water Data'!D33))="","",OFFSET('Water Data'!$D$27,0,10*ROW('Water Data'!D33)))</f>
        <v/>
      </c>
      <c r="BT39" s="269" t="str">
        <f ca="true">+IF(OFFSET('Water Data'!$D$28,0,10*ROW('Water Data'!D33))="","",OFFSET('Water Data'!$D$28,0,10*ROW('Water Data'!D33)))</f>
        <v/>
      </c>
      <c r="BU39" s="269" t="str">
        <f ca="true">+IF(OFFSET('Water Data'!$D$29,0,10*ROW('Water Data'!D33))="","",OFFSET('Water Data'!$D$29,0,10*ROW('Water Data'!D33)))</f>
        <v/>
      </c>
      <c r="BV39" s="269" t="str">
        <f ca="true">+IF(OFFSET('Water Data'!$E$27,0,10*ROW('Water Data'!E33))="","",OFFSET('Water Data'!$E$27,0,10*ROW('Water Data'!E33)))</f>
        <v/>
      </c>
      <c r="BW39" s="269" t="str">
        <f ca="true">+IF(OFFSET('Water Data'!$E$28,0,10*ROW('Water Data'!E33))="","",OFFSET('Water Data'!$E$28,0,10*ROW('Water Data'!E33)))</f>
        <v/>
      </c>
      <c r="BX39" s="269" t="str">
        <f ca="true">+IF(OFFSET('Water Data'!$E$29,0,10*ROW('Water Data'!E33))="","",OFFSET('Water Data'!$E$29,0,10*ROW('Water Data'!E33)))</f>
        <v/>
      </c>
      <c r="BY39" s="269" t="str">
        <f ca="true">+IF(OFFSET('Water Data'!$F$27,0,10*ROW('Water Data'!F33))="","",OFFSET('Water Data'!$F$27,0,10*ROW('Water Data'!F33)))</f>
        <v/>
      </c>
      <c r="BZ39" s="269" t="str">
        <f ca="true">+IF(OFFSET('Water Data'!$F$28,0,10*ROW('Water Data'!F33))="","",OFFSET('Water Data'!$F$28,0,10*ROW('Water Data'!F33)))</f>
        <v/>
      </c>
      <c r="CA39" s="269" t="str">
        <f ca="true">+IF(OFFSET('Water Data'!$F$29,0,10*ROW('Water Data'!F33))="","",OFFSET('Water Data'!$F$29,0,10*ROW('Water Data'!F33)))</f>
        <v/>
      </c>
      <c r="CB39" s="269" t="str">
        <f ca="true">+IF(OFFSET('Water Data'!$G$27,0,10*ROW('Water Data'!G33))="","",OFFSET('Water Data'!$G$27,0,10*ROW('Water Data'!G33)))</f>
        <v/>
      </c>
      <c r="CC39" s="269" t="str">
        <f ca="true">+IF(OFFSET('Water Data'!$G$28,0,10*ROW('Water Data'!G33))="","",OFFSET('Water Data'!$G$28,0,10*ROW('Water Data'!G33)))</f>
        <v/>
      </c>
      <c r="CD39" s="269" t="str">
        <f ca="true">+IF(OFFSET('Water Data'!$G$29,0,10*ROW('Water Data'!G33))="","",OFFSET('Water Data'!$G$29,0,10*ROW('Water Data'!G33)))</f>
        <v/>
      </c>
      <c r="CE39" s="269" t="str">
        <f ca="true">+IF(OFFSET('Water Data'!$H$27,0,10*ROW('Water Data'!H33))="","",OFFSET('Water Data'!$H$27,0,10*ROW('Water Data'!H33)))</f>
        <v/>
      </c>
      <c r="CF39" s="269" t="str">
        <f ca="true">+IF(OFFSET('Water Data'!$H$28,0,10*ROW('Water Data'!H33))="","",OFFSET('Water Data'!$H$28,0,10*ROW('Water Data'!H33)))</f>
        <v/>
      </c>
      <c r="CG39" s="269" t="str">
        <f ca="true">+IF(OFFSET('Water Data'!$H$29,0,10*ROW('Water Data'!H33))="","",OFFSET('Water Data'!$H$29,0,10*ROW('Water Data'!H33)))</f>
        <v/>
      </c>
      <c r="CH39" s="269" t="str">
        <f ca="true">+IF(OFFSET('Water Data'!$I$27,0,10*ROW('Water Data'!I33))="","",OFFSET('Water Data'!$I$27,0,10*ROW('Water Data'!I33)))</f>
        <v/>
      </c>
      <c r="CI39" s="269" t="str">
        <f ca="true">+IF(OFFSET('Water Data'!$I$28,0,10*ROW('Water Data'!I33))="","",OFFSET('Water Data'!$I$28,0,10*ROW('Water Data'!I33)))</f>
        <v/>
      </c>
      <c r="CJ39" s="269" t="str">
        <f ca="true">+IF(OFFSET('Water Data'!$I$29,0,10*ROW('Water Data'!I33))="","",OFFSET('Water Data'!$I$29,0,10*ROW('Water Data'!I33)))</f>
        <v/>
      </c>
      <c r="CK39" s="269" t="str">
        <f ca="true">+IF(OFFSET('Sanitation Data'!$D$28,0,10*ROW('Sanitation Data'!D33))="","",OFFSET('Sanitation Data'!$D$28,0,10*ROW('Sanitation Data'!D33)))</f>
        <v/>
      </c>
      <c r="CL39" s="269" t="str">
        <f ca="true">+IF(OFFSET('Sanitation Data'!$D$29,0,10*ROW('Sanitation Data'!D33))="","",OFFSET('Sanitation Data'!$D$29,0,10*ROW('Sanitation Data'!D33)))</f>
        <v/>
      </c>
      <c r="CM39" s="269" t="str">
        <f ca="true">+IF(OFFSET('Sanitation Data'!$D$30,0,10*ROW('Sanitation Data'!D33))="","",OFFSET('Sanitation Data'!$D$30,0,10*ROW('Sanitation Data'!D33)))</f>
        <v/>
      </c>
      <c r="CN39" s="269" t="str">
        <f ca="true">+IF(OFFSET('Sanitation Data'!$D$31,0,10*ROW('Sanitation Data'!D33))="","",OFFSET('Sanitation Data'!$D$31,0,10*ROW('Sanitation Data'!D33)))</f>
        <v/>
      </c>
      <c r="CO39" s="269" t="str">
        <f ca="true">+IF(OFFSET('Sanitation Data'!$D$32,0,10*ROW('Sanitation Data'!D33))="","",OFFSET('Sanitation Data'!$D$32,0,10*ROW('Sanitation Data'!D33)))</f>
        <v/>
      </c>
      <c r="CP39" s="269" t="str">
        <f ca="true">+IF(OFFSET('Sanitation Data'!$E$28,0,10*ROW('Sanitation Data'!E33))="","",OFFSET('Sanitation Data'!$E$28,0,10*ROW('Sanitation Data'!E33)))</f>
        <v/>
      </c>
      <c r="CQ39" s="269" t="str">
        <f ca="true">+IF(OFFSET('Sanitation Data'!$E$29,0,10*ROW('Sanitation Data'!E33))="","",OFFSET('Sanitation Data'!$E$29,0,10*ROW('Sanitation Data'!E33)))</f>
        <v/>
      </c>
      <c r="CR39" s="269" t="str">
        <f ca="true">+IF(OFFSET('Sanitation Data'!$E$30,0,10*ROW('Sanitation Data'!E33))="","",OFFSET('Sanitation Data'!$E$30,0,10*ROW('Sanitation Data'!E33)))</f>
        <v/>
      </c>
      <c r="CS39" s="269" t="str">
        <f ca="true">+IF(OFFSET('Sanitation Data'!$E$31,0,10*ROW('Sanitation Data'!E33))="","",OFFSET('Sanitation Data'!$E$31,0,10*ROW('Sanitation Data'!E33)))</f>
        <v/>
      </c>
      <c r="CT39" s="269" t="str">
        <f ca="true">+IF(OFFSET('Sanitation Data'!$E$32,0,10*ROW('Sanitation Data'!E33))="","",OFFSET('Sanitation Data'!$E$32,0,10*ROW('Sanitation Data'!E33)))</f>
        <v/>
      </c>
      <c r="CU39" s="269" t="str">
        <f ca="true">+IF(OFFSET('Sanitation Data'!$F$28,0,10*ROW('Sanitation Data'!F33))="","",OFFSET('Sanitation Data'!$F$28,0,10*ROW('Sanitation Data'!F33)))</f>
        <v/>
      </c>
      <c r="CV39" s="269" t="str">
        <f ca="true">+IF(OFFSET('Sanitation Data'!$F$29,0,10*ROW('Sanitation Data'!F33))="","",OFFSET('Sanitation Data'!$F$29,0,10*ROW('Sanitation Data'!F33)))</f>
        <v/>
      </c>
      <c r="CW39" s="269" t="str">
        <f ca="true">+IF(OFFSET('Sanitation Data'!$F$30,0,10*ROW('Sanitation Data'!F33))="","",OFFSET('Sanitation Data'!$F$30,0,10*ROW('Sanitation Data'!F33)))</f>
        <v/>
      </c>
      <c r="CX39" s="269" t="str">
        <f ca="true">+IF(OFFSET('Sanitation Data'!$F$31,0,10*ROW('Sanitation Data'!F33))="","",OFFSET('Sanitation Data'!$F$31,0,10*ROW('Sanitation Data'!F33)))</f>
        <v/>
      </c>
      <c r="CY39" s="269" t="str">
        <f ca="true">+IF(OFFSET('Sanitation Data'!$F$32,0,10*ROW('Sanitation Data'!F33))="","",OFFSET('Sanitation Data'!$F$32,0,10*ROW('Sanitation Data'!F33)))</f>
        <v/>
      </c>
      <c r="CZ39" s="269" t="str">
        <f ca="true">+IF(OFFSET('Sanitation Data'!$G$28,0,10*ROW('Sanitation Data'!G33))="","",OFFSET('Sanitation Data'!$G$28,0,10*ROW('Sanitation Data'!G33)))</f>
        <v/>
      </c>
      <c r="DA39" s="269" t="str">
        <f ca="true">+IF(OFFSET('Sanitation Data'!$G$29,0,10*ROW('Sanitation Data'!G33))="","",OFFSET('Sanitation Data'!$G$29,0,10*ROW('Sanitation Data'!G33)))</f>
        <v/>
      </c>
      <c r="DB39" s="269" t="str">
        <f ca="true">+IF(OFFSET('Sanitation Data'!$G$30,0,10*ROW('Sanitation Data'!G33))="","",OFFSET('Sanitation Data'!$G$30,0,10*ROW('Sanitation Data'!G33)))</f>
        <v/>
      </c>
      <c r="DC39" s="269" t="str">
        <f ca="true">+IF(OFFSET('Sanitation Data'!$G$31,0,10*ROW('Sanitation Data'!G33))="","",OFFSET('Sanitation Data'!$G$31,0,10*ROW('Sanitation Data'!G33)))</f>
        <v/>
      </c>
      <c r="DD39" s="269" t="str">
        <f ca="true">+IF(OFFSET('Sanitation Data'!$G$32,0,10*ROW('Sanitation Data'!G33))="","",OFFSET('Sanitation Data'!$G$32,0,10*ROW('Sanitation Data'!G33)))</f>
        <v/>
      </c>
      <c r="DE39" s="269" t="str">
        <f ca="true">+IF(OFFSET('Sanitation Data'!$H$28,0,10*ROW('Sanitation Data'!H33))="","",OFFSET('Sanitation Data'!$H$28,0,10*ROW('Sanitation Data'!H33)))</f>
        <v/>
      </c>
      <c r="DF39" s="269" t="str">
        <f ca="true">+IF(OFFSET('Sanitation Data'!$H$29,0,10*ROW('Sanitation Data'!H33))="","",OFFSET('Sanitation Data'!$H$29,0,10*ROW('Sanitation Data'!H33)))</f>
        <v/>
      </c>
      <c r="DG39" s="269" t="str">
        <f ca="true">+IF(OFFSET('Sanitation Data'!$H$30,0,10*ROW('Sanitation Data'!H33))="","",OFFSET('Sanitation Data'!$H$30,0,10*ROW('Sanitation Data'!H33)))</f>
        <v/>
      </c>
      <c r="DH39" s="269" t="str">
        <f ca="true">+IF(OFFSET('Sanitation Data'!$H$31,0,10*ROW('Sanitation Data'!H33))="","",OFFSET('Sanitation Data'!$H$31,0,10*ROW('Sanitation Data'!H33)))</f>
        <v/>
      </c>
      <c r="DI39" s="269" t="str">
        <f ca="true">+IF(OFFSET('Sanitation Data'!$H$32,0,10*ROW('Sanitation Data'!H33))="","",OFFSET('Sanitation Data'!$H$32,0,10*ROW('Sanitation Data'!H33)))</f>
        <v/>
      </c>
      <c r="DJ39" s="269" t="str">
        <f ca="true">+IF(OFFSET('Sanitation Data'!$I$28,0,10*ROW('Sanitation Data'!I33))="","",OFFSET('Sanitation Data'!$I$28,0,10*ROW('Sanitation Data'!I33)))</f>
        <v/>
      </c>
      <c r="DK39" s="269" t="str">
        <f ca="true">+IF(OFFSET('Sanitation Data'!$I$29,0,10*ROW('Sanitation Data'!I33))="","",OFFSET('Sanitation Data'!$I$29,0,10*ROW('Sanitation Data'!I33)))</f>
        <v/>
      </c>
      <c r="DL39" s="269" t="str">
        <f ca="true">+IF(OFFSET('Sanitation Data'!$I$30,0,10*ROW('Sanitation Data'!I33))="","",OFFSET('Sanitation Data'!$I$30,0,10*ROW('Sanitation Data'!I33)))</f>
        <v/>
      </c>
      <c r="DM39" s="269" t="str">
        <f ca="true">+IF(OFFSET('Sanitation Data'!$I$31,0,10*ROW('Sanitation Data'!I33))="","",OFFSET('Sanitation Data'!$I$31,0,10*ROW('Sanitation Data'!I33)))</f>
        <v/>
      </c>
      <c r="DN39" s="269" t="str">
        <f ca="true">+IF(OFFSET('Sanitation Data'!$I$32,0,10*ROW('Sanitation Data'!I33))="","",OFFSET('Sanitation Data'!$I$32,0,10*ROW('Sanitation Data'!I33)))</f>
        <v/>
      </c>
      <c r="DO39" s="269" t="str">
        <f ca="true">+IF(OFFSET('Hygiene Data'!$D$11,0,10*ROW('Hygiene Data'!D33))="","",OFFSET('Hygiene Data'!$D$11,0,10*ROW('Hygiene Data'!D33)))</f>
        <v/>
      </c>
      <c r="DP39" s="269" t="str">
        <f ca="true">+IF(OFFSET('Hygiene Data'!$D$12,0,10*ROW('Hygiene Data'!D33))="","",OFFSET('Hygiene Data'!$D$12,0,10*ROW('Hygiene Data'!D33)))</f>
        <v/>
      </c>
      <c r="DQ39" s="269" t="str">
        <f ca="true">+IF(OFFSET('Hygiene Data'!$D$13,0,10*ROW('Hygiene Data'!D33))="","",OFFSET('Hygiene Data'!$D$13,0,10*ROW('Hygiene Data'!D33)))</f>
        <v/>
      </c>
      <c r="DR39" s="269" t="str">
        <f ca="true">+IF(OFFSET('Hygiene Data'!$E$11,0,10*ROW('Hygiene Data'!E33))="","",OFFSET('Hygiene Data'!$E$11,0,10*ROW('Hygiene Data'!E33)))</f>
        <v/>
      </c>
      <c r="DS39" s="269" t="str">
        <f ca="true">+IF(OFFSET('Hygiene Data'!$E$12,0,10*ROW('Hygiene Data'!E33))="","",OFFSET('Hygiene Data'!$E$12,0,10*ROW('Hygiene Data'!E33)))</f>
        <v/>
      </c>
      <c r="DT39" s="269" t="str">
        <f ca="true">+IF(OFFSET('Hygiene Data'!$E$13,0,10*ROW('Hygiene Data'!E33))="","",OFFSET('Hygiene Data'!$E$13,0,10*ROW('Hygiene Data'!E33)))</f>
        <v/>
      </c>
      <c r="DU39" s="269" t="str">
        <f ca="true">+IF(OFFSET('Hygiene Data'!$F$11,0,10*ROW('Hygiene Data'!F33))="","",OFFSET('Hygiene Data'!$F$11,0,10*ROW('Hygiene Data'!F33)))</f>
        <v/>
      </c>
      <c r="DV39" s="269" t="str">
        <f ca="true">+IF(OFFSET('Hygiene Data'!$F$12,0,10*ROW('Hygiene Data'!F33))="","",OFFSET('Hygiene Data'!$F$12,0,10*ROW('Hygiene Data'!F33)))</f>
        <v/>
      </c>
      <c r="DW39" s="269" t="str">
        <f ca="true">+IF(OFFSET('Hygiene Data'!$F$13,0,10*ROW('Hygiene Data'!F33))="","",OFFSET('Hygiene Data'!$F$13,0,10*ROW('Hygiene Data'!F33)))</f>
        <v/>
      </c>
      <c r="DX39" s="269" t="str">
        <f ca="true">+IF(OFFSET('Hygiene Data'!$G$11,0,10*ROW('Hygiene Data'!G33))="","",OFFSET('Hygiene Data'!$G$11,0,10*ROW('Hygiene Data'!G33)))</f>
        <v/>
      </c>
      <c r="DY39" s="269" t="str">
        <f ca="true">+IF(OFFSET('Hygiene Data'!$G$12,0,10*ROW('Hygiene Data'!G33))="","",OFFSET('Hygiene Data'!$G$12,0,10*ROW('Hygiene Data'!G33)))</f>
        <v/>
      </c>
      <c r="DZ39" s="269" t="str">
        <f ca="true">+IF(OFFSET('Hygiene Data'!$G$13,0,10*ROW('Hygiene Data'!G33))="","",OFFSET('Hygiene Data'!$G$13,0,10*ROW('Hygiene Data'!G33)))</f>
        <v/>
      </c>
      <c r="EA39" s="269" t="str">
        <f ca="true">+IF(OFFSET('Hygiene Data'!$H$11,0,10*ROW('Hygiene Data'!H33))="","",OFFSET('Hygiene Data'!$H$11,0,10*ROW('Hygiene Data'!H33)))</f>
        <v/>
      </c>
      <c r="EB39" s="269" t="str">
        <f ca="true">+IF(OFFSET('Hygiene Data'!$H$12,0,10*ROW('Hygiene Data'!H33))="","",OFFSET('Hygiene Data'!$H$12,0,10*ROW('Hygiene Data'!H33)))</f>
        <v/>
      </c>
      <c r="EC39" s="269" t="str">
        <f ca="true">+IF(OFFSET('Hygiene Data'!$H$13,0,10*ROW('Hygiene Data'!H33))="","",OFFSET('Hygiene Data'!$H$13,0,10*ROW('Hygiene Data'!H33)))</f>
        <v/>
      </c>
      <c r="ED39" s="269" t="str">
        <f ca="true">+IF(OFFSET('Hygiene Data'!$I$11,0,10*ROW('Hygiene Data'!I33))="","",OFFSET('Hygiene Data'!$I$11,0,10*ROW('Hygiene Data'!I33)))</f>
        <v/>
      </c>
      <c r="EE39" s="269" t="str">
        <f ca="true">+IF(OFFSET('Hygiene Data'!$I$12,0,10*ROW('Hygiene Data'!I33))="","",OFFSET('Hygiene Data'!$I$12,0,10*ROW('Hygiene Data'!I33)))</f>
        <v/>
      </c>
      <c r="EF39" s="269" t="str">
        <f ca="true">+IF(OFFSET('Hygiene Data'!$I$13,0,10*ROW('Hygiene Data'!I33))="","",OFFSET('Hygiene Data'!$I$13,0,10*ROW('Hygiene Data'!I33)))</f>
        <v/>
      </c>
    </row>
    <row xmlns:x14ac="http://schemas.microsoft.com/office/spreadsheetml/2009/9/ac" r="40" x14ac:dyDescent="0.2">
      <c r="A40" s="31" t="str">
        <f ca="true">+IF(OFFSET('Water Data'!$B$2,0,10*ROW('Water Data'!E34))="","",OFFSET('Water Data'!$B$2,0,10*ROW('Water Data'!E34)))</f>
        <v/>
      </c>
      <c r="B40" s="31" t="str">
        <f ca="true">+IF(OFFSET('Water Data'!$C$2,0,10*ROW('Water Data'!F34))="","",OFFSET('Water Data'!$C$2,0,10*ROW('Water Data'!F34)))</f>
        <v/>
      </c>
      <c r="C40" s="325" t="str">
        <f t="shared" ca="true" si="0"/>
        <v/>
      </c>
      <c r="D40" s="8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9"/>
      <c r="BS40" s="269" t="str">
        <f ca="true">+IF(OFFSET('Water Data'!$D$27,0,10*ROW('Water Data'!D34))="","",OFFSET('Water Data'!$D$27,0,10*ROW('Water Data'!D34)))</f>
        <v/>
      </c>
      <c r="BT40" s="269" t="str">
        <f ca="true">+IF(OFFSET('Water Data'!$D$28,0,10*ROW('Water Data'!D34))="","",OFFSET('Water Data'!$D$28,0,10*ROW('Water Data'!D34)))</f>
        <v/>
      </c>
      <c r="BU40" s="269" t="str">
        <f ca="true">+IF(OFFSET('Water Data'!$D$29,0,10*ROW('Water Data'!D34))="","",OFFSET('Water Data'!$D$29,0,10*ROW('Water Data'!D34)))</f>
        <v/>
      </c>
      <c r="BV40" s="269" t="str">
        <f ca="true">+IF(OFFSET('Water Data'!$E$27,0,10*ROW('Water Data'!E34))="","",OFFSET('Water Data'!$E$27,0,10*ROW('Water Data'!E34)))</f>
        <v/>
      </c>
      <c r="BW40" s="269" t="str">
        <f ca="true">+IF(OFFSET('Water Data'!$E$28,0,10*ROW('Water Data'!E34))="","",OFFSET('Water Data'!$E$28,0,10*ROW('Water Data'!E34)))</f>
        <v/>
      </c>
      <c r="BX40" s="269" t="str">
        <f ca="true">+IF(OFFSET('Water Data'!$E$29,0,10*ROW('Water Data'!E34))="","",OFFSET('Water Data'!$E$29,0,10*ROW('Water Data'!E34)))</f>
        <v/>
      </c>
      <c r="BY40" s="269" t="str">
        <f ca="true">+IF(OFFSET('Water Data'!$F$27,0,10*ROW('Water Data'!F34))="","",OFFSET('Water Data'!$F$27,0,10*ROW('Water Data'!F34)))</f>
        <v/>
      </c>
      <c r="BZ40" s="269" t="str">
        <f ca="true">+IF(OFFSET('Water Data'!$F$28,0,10*ROW('Water Data'!F34))="","",OFFSET('Water Data'!$F$28,0,10*ROW('Water Data'!F34)))</f>
        <v/>
      </c>
      <c r="CA40" s="269" t="str">
        <f ca="true">+IF(OFFSET('Water Data'!$F$29,0,10*ROW('Water Data'!F34))="","",OFFSET('Water Data'!$F$29,0,10*ROW('Water Data'!F34)))</f>
        <v/>
      </c>
      <c r="CB40" s="269" t="str">
        <f ca="true">+IF(OFFSET('Water Data'!$G$27,0,10*ROW('Water Data'!G34))="","",OFFSET('Water Data'!$G$27,0,10*ROW('Water Data'!G34)))</f>
        <v/>
      </c>
      <c r="CC40" s="269" t="str">
        <f ca="true">+IF(OFFSET('Water Data'!$G$28,0,10*ROW('Water Data'!G34))="","",OFFSET('Water Data'!$G$28,0,10*ROW('Water Data'!G34)))</f>
        <v/>
      </c>
      <c r="CD40" s="269" t="str">
        <f ca="true">+IF(OFFSET('Water Data'!$G$29,0,10*ROW('Water Data'!G34))="","",OFFSET('Water Data'!$G$29,0,10*ROW('Water Data'!G34)))</f>
        <v/>
      </c>
      <c r="CE40" s="269" t="str">
        <f ca="true">+IF(OFFSET('Water Data'!$H$27,0,10*ROW('Water Data'!H34))="","",OFFSET('Water Data'!$H$27,0,10*ROW('Water Data'!H34)))</f>
        <v/>
      </c>
      <c r="CF40" s="269" t="str">
        <f ca="true">+IF(OFFSET('Water Data'!$H$28,0,10*ROW('Water Data'!H34))="","",OFFSET('Water Data'!$H$28,0,10*ROW('Water Data'!H34)))</f>
        <v/>
      </c>
      <c r="CG40" s="269" t="str">
        <f ca="true">+IF(OFFSET('Water Data'!$H$29,0,10*ROW('Water Data'!H34))="","",OFFSET('Water Data'!$H$29,0,10*ROW('Water Data'!H34)))</f>
        <v/>
      </c>
      <c r="CH40" s="269" t="str">
        <f ca="true">+IF(OFFSET('Water Data'!$I$27,0,10*ROW('Water Data'!I34))="","",OFFSET('Water Data'!$I$27,0,10*ROW('Water Data'!I34)))</f>
        <v/>
      </c>
      <c r="CI40" s="269" t="str">
        <f ca="true">+IF(OFFSET('Water Data'!$I$28,0,10*ROW('Water Data'!I34))="","",OFFSET('Water Data'!$I$28,0,10*ROW('Water Data'!I34)))</f>
        <v/>
      </c>
      <c r="CJ40" s="269" t="str">
        <f ca="true">+IF(OFFSET('Water Data'!$I$29,0,10*ROW('Water Data'!I34))="","",OFFSET('Water Data'!$I$29,0,10*ROW('Water Data'!I34)))</f>
        <v/>
      </c>
      <c r="CK40" s="269" t="str">
        <f ca="true">+IF(OFFSET('Sanitation Data'!$D$28,0,10*ROW('Sanitation Data'!D34))="","",OFFSET('Sanitation Data'!$D$28,0,10*ROW('Sanitation Data'!D34)))</f>
        <v/>
      </c>
      <c r="CL40" s="269" t="str">
        <f ca="true">+IF(OFFSET('Sanitation Data'!$D$29,0,10*ROW('Sanitation Data'!D34))="","",OFFSET('Sanitation Data'!$D$29,0,10*ROW('Sanitation Data'!D34)))</f>
        <v/>
      </c>
      <c r="CM40" s="269" t="str">
        <f ca="true">+IF(OFFSET('Sanitation Data'!$D$30,0,10*ROW('Sanitation Data'!D34))="","",OFFSET('Sanitation Data'!$D$30,0,10*ROW('Sanitation Data'!D34)))</f>
        <v/>
      </c>
      <c r="CN40" s="269" t="str">
        <f ca="true">+IF(OFFSET('Sanitation Data'!$D$31,0,10*ROW('Sanitation Data'!D34))="","",OFFSET('Sanitation Data'!$D$31,0,10*ROW('Sanitation Data'!D34)))</f>
        <v/>
      </c>
      <c r="CO40" s="269" t="str">
        <f ca="true">+IF(OFFSET('Sanitation Data'!$D$32,0,10*ROW('Sanitation Data'!D34))="","",OFFSET('Sanitation Data'!$D$32,0,10*ROW('Sanitation Data'!D34)))</f>
        <v/>
      </c>
      <c r="CP40" s="269" t="str">
        <f ca="true">+IF(OFFSET('Sanitation Data'!$E$28,0,10*ROW('Sanitation Data'!E34))="","",OFFSET('Sanitation Data'!$E$28,0,10*ROW('Sanitation Data'!E34)))</f>
        <v/>
      </c>
      <c r="CQ40" s="269" t="str">
        <f ca="true">+IF(OFFSET('Sanitation Data'!$E$29,0,10*ROW('Sanitation Data'!E34))="","",OFFSET('Sanitation Data'!$E$29,0,10*ROW('Sanitation Data'!E34)))</f>
        <v/>
      </c>
      <c r="CR40" s="269" t="str">
        <f ca="true">+IF(OFFSET('Sanitation Data'!$E$30,0,10*ROW('Sanitation Data'!E34))="","",OFFSET('Sanitation Data'!$E$30,0,10*ROW('Sanitation Data'!E34)))</f>
        <v/>
      </c>
      <c r="CS40" s="269" t="str">
        <f ca="true">+IF(OFFSET('Sanitation Data'!$E$31,0,10*ROW('Sanitation Data'!E34))="","",OFFSET('Sanitation Data'!$E$31,0,10*ROW('Sanitation Data'!E34)))</f>
        <v/>
      </c>
      <c r="CT40" s="269" t="str">
        <f ca="true">+IF(OFFSET('Sanitation Data'!$E$32,0,10*ROW('Sanitation Data'!E34))="","",OFFSET('Sanitation Data'!$E$32,0,10*ROW('Sanitation Data'!E34)))</f>
        <v/>
      </c>
      <c r="CU40" s="269" t="str">
        <f ca="true">+IF(OFFSET('Sanitation Data'!$F$28,0,10*ROW('Sanitation Data'!F34))="","",OFFSET('Sanitation Data'!$F$28,0,10*ROW('Sanitation Data'!F34)))</f>
        <v/>
      </c>
      <c r="CV40" s="269" t="str">
        <f ca="true">+IF(OFFSET('Sanitation Data'!$F$29,0,10*ROW('Sanitation Data'!F34))="","",OFFSET('Sanitation Data'!$F$29,0,10*ROW('Sanitation Data'!F34)))</f>
        <v/>
      </c>
      <c r="CW40" s="269" t="str">
        <f ca="true">+IF(OFFSET('Sanitation Data'!$F$30,0,10*ROW('Sanitation Data'!F34))="","",OFFSET('Sanitation Data'!$F$30,0,10*ROW('Sanitation Data'!F34)))</f>
        <v/>
      </c>
      <c r="CX40" s="269" t="str">
        <f ca="true">+IF(OFFSET('Sanitation Data'!$F$31,0,10*ROW('Sanitation Data'!F34))="","",OFFSET('Sanitation Data'!$F$31,0,10*ROW('Sanitation Data'!F34)))</f>
        <v/>
      </c>
      <c r="CY40" s="269" t="str">
        <f ca="true">+IF(OFFSET('Sanitation Data'!$F$32,0,10*ROW('Sanitation Data'!F34))="","",OFFSET('Sanitation Data'!$F$32,0,10*ROW('Sanitation Data'!F34)))</f>
        <v/>
      </c>
      <c r="CZ40" s="269" t="str">
        <f ca="true">+IF(OFFSET('Sanitation Data'!$G$28,0,10*ROW('Sanitation Data'!G34))="","",OFFSET('Sanitation Data'!$G$28,0,10*ROW('Sanitation Data'!G34)))</f>
        <v/>
      </c>
      <c r="DA40" s="269" t="str">
        <f ca="true">+IF(OFFSET('Sanitation Data'!$G$29,0,10*ROW('Sanitation Data'!G34))="","",OFFSET('Sanitation Data'!$G$29,0,10*ROW('Sanitation Data'!G34)))</f>
        <v/>
      </c>
      <c r="DB40" s="269" t="str">
        <f ca="true">+IF(OFFSET('Sanitation Data'!$G$30,0,10*ROW('Sanitation Data'!G34))="","",OFFSET('Sanitation Data'!$G$30,0,10*ROW('Sanitation Data'!G34)))</f>
        <v/>
      </c>
      <c r="DC40" s="269" t="str">
        <f ca="true">+IF(OFFSET('Sanitation Data'!$G$31,0,10*ROW('Sanitation Data'!G34))="","",OFFSET('Sanitation Data'!$G$31,0,10*ROW('Sanitation Data'!G34)))</f>
        <v/>
      </c>
      <c r="DD40" s="269" t="str">
        <f ca="true">+IF(OFFSET('Sanitation Data'!$G$32,0,10*ROW('Sanitation Data'!G34))="","",OFFSET('Sanitation Data'!$G$32,0,10*ROW('Sanitation Data'!G34)))</f>
        <v/>
      </c>
      <c r="DE40" s="269" t="str">
        <f ca="true">+IF(OFFSET('Sanitation Data'!$H$28,0,10*ROW('Sanitation Data'!H34))="","",OFFSET('Sanitation Data'!$H$28,0,10*ROW('Sanitation Data'!H34)))</f>
        <v/>
      </c>
      <c r="DF40" s="269" t="str">
        <f ca="true">+IF(OFFSET('Sanitation Data'!$H$29,0,10*ROW('Sanitation Data'!H34))="","",OFFSET('Sanitation Data'!$H$29,0,10*ROW('Sanitation Data'!H34)))</f>
        <v/>
      </c>
      <c r="DG40" s="269" t="str">
        <f ca="true">+IF(OFFSET('Sanitation Data'!$H$30,0,10*ROW('Sanitation Data'!H34))="","",OFFSET('Sanitation Data'!$H$30,0,10*ROW('Sanitation Data'!H34)))</f>
        <v/>
      </c>
      <c r="DH40" s="269" t="str">
        <f ca="true">+IF(OFFSET('Sanitation Data'!$H$31,0,10*ROW('Sanitation Data'!H34))="","",OFFSET('Sanitation Data'!$H$31,0,10*ROW('Sanitation Data'!H34)))</f>
        <v/>
      </c>
      <c r="DI40" s="269" t="str">
        <f ca="true">+IF(OFFSET('Sanitation Data'!$H$32,0,10*ROW('Sanitation Data'!H34))="","",OFFSET('Sanitation Data'!$H$32,0,10*ROW('Sanitation Data'!H34)))</f>
        <v/>
      </c>
      <c r="DJ40" s="269" t="str">
        <f ca="true">+IF(OFFSET('Sanitation Data'!$I$28,0,10*ROW('Sanitation Data'!I34))="","",OFFSET('Sanitation Data'!$I$28,0,10*ROW('Sanitation Data'!I34)))</f>
        <v/>
      </c>
      <c r="DK40" s="269" t="str">
        <f ca="true">+IF(OFFSET('Sanitation Data'!$I$29,0,10*ROW('Sanitation Data'!I34))="","",OFFSET('Sanitation Data'!$I$29,0,10*ROW('Sanitation Data'!I34)))</f>
        <v/>
      </c>
      <c r="DL40" s="269" t="str">
        <f ca="true">+IF(OFFSET('Sanitation Data'!$I$30,0,10*ROW('Sanitation Data'!I34))="","",OFFSET('Sanitation Data'!$I$30,0,10*ROW('Sanitation Data'!I34)))</f>
        <v/>
      </c>
      <c r="DM40" s="269" t="str">
        <f ca="true">+IF(OFFSET('Sanitation Data'!$I$31,0,10*ROW('Sanitation Data'!I34))="","",OFFSET('Sanitation Data'!$I$31,0,10*ROW('Sanitation Data'!I34)))</f>
        <v/>
      </c>
      <c r="DN40" s="269" t="str">
        <f ca="true">+IF(OFFSET('Sanitation Data'!$I$32,0,10*ROW('Sanitation Data'!I34))="","",OFFSET('Sanitation Data'!$I$32,0,10*ROW('Sanitation Data'!I34)))</f>
        <v/>
      </c>
      <c r="DO40" s="269" t="str">
        <f ca="true">+IF(OFFSET('Hygiene Data'!$D$11,0,10*ROW('Hygiene Data'!D34))="","",OFFSET('Hygiene Data'!$D$11,0,10*ROW('Hygiene Data'!D34)))</f>
        <v/>
      </c>
      <c r="DP40" s="269" t="str">
        <f ca="true">+IF(OFFSET('Hygiene Data'!$D$12,0,10*ROW('Hygiene Data'!D34))="","",OFFSET('Hygiene Data'!$D$12,0,10*ROW('Hygiene Data'!D34)))</f>
        <v/>
      </c>
      <c r="DQ40" s="269" t="str">
        <f ca="true">+IF(OFFSET('Hygiene Data'!$D$13,0,10*ROW('Hygiene Data'!D34))="","",OFFSET('Hygiene Data'!$D$13,0,10*ROW('Hygiene Data'!D34)))</f>
        <v/>
      </c>
      <c r="DR40" s="269" t="str">
        <f ca="true">+IF(OFFSET('Hygiene Data'!$E$11,0,10*ROW('Hygiene Data'!E34))="","",OFFSET('Hygiene Data'!$E$11,0,10*ROW('Hygiene Data'!E34)))</f>
        <v/>
      </c>
      <c r="DS40" s="269" t="str">
        <f ca="true">+IF(OFFSET('Hygiene Data'!$E$12,0,10*ROW('Hygiene Data'!E34))="","",OFFSET('Hygiene Data'!$E$12,0,10*ROW('Hygiene Data'!E34)))</f>
        <v/>
      </c>
      <c r="DT40" s="269" t="str">
        <f ca="true">+IF(OFFSET('Hygiene Data'!$E$13,0,10*ROW('Hygiene Data'!E34))="","",OFFSET('Hygiene Data'!$E$13,0,10*ROW('Hygiene Data'!E34)))</f>
        <v/>
      </c>
      <c r="DU40" s="269" t="str">
        <f ca="true">+IF(OFFSET('Hygiene Data'!$F$11,0,10*ROW('Hygiene Data'!F34))="","",OFFSET('Hygiene Data'!$F$11,0,10*ROW('Hygiene Data'!F34)))</f>
        <v/>
      </c>
      <c r="DV40" s="269" t="str">
        <f ca="true">+IF(OFFSET('Hygiene Data'!$F$12,0,10*ROW('Hygiene Data'!F34))="","",OFFSET('Hygiene Data'!$F$12,0,10*ROW('Hygiene Data'!F34)))</f>
        <v/>
      </c>
      <c r="DW40" s="269" t="str">
        <f ca="true">+IF(OFFSET('Hygiene Data'!$F$13,0,10*ROW('Hygiene Data'!F34))="","",OFFSET('Hygiene Data'!$F$13,0,10*ROW('Hygiene Data'!F34)))</f>
        <v/>
      </c>
      <c r="DX40" s="269" t="str">
        <f ca="true">+IF(OFFSET('Hygiene Data'!$G$11,0,10*ROW('Hygiene Data'!G34))="","",OFFSET('Hygiene Data'!$G$11,0,10*ROW('Hygiene Data'!G34)))</f>
        <v/>
      </c>
      <c r="DY40" s="269" t="str">
        <f ca="true">+IF(OFFSET('Hygiene Data'!$G$12,0,10*ROW('Hygiene Data'!G34))="","",OFFSET('Hygiene Data'!$G$12,0,10*ROW('Hygiene Data'!G34)))</f>
        <v/>
      </c>
      <c r="DZ40" s="269" t="str">
        <f ca="true">+IF(OFFSET('Hygiene Data'!$G$13,0,10*ROW('Hygiene Data'!G34))="","",OFFSET('Hygiene Data'!$G$13,0,10*ROW('Hygiene Data'!G34)))</f>
        <v/>
      </c>
      <c r="EA40" s="269" t="str">
        <f ca="true">+IF(OFFSET('Hygiene Data'!$H$11,0,10*ROW('Hygiene Data'!H34))="","",OFFSET('Hygiene Data'!$H$11,0,10*ROW('Hygiene Data'!H34)))</f>
        <v/>
      </c>
      <c r="EB40" s="269" t="str">
        <f ca="true">+IF(OFFSET('Hygiene Data'!$H$12,0,10*ROW('Hygiene Data'!H34))="","",OFFSET('Hygiene Data'!$H$12,0,10*ROW('Hygiene Data'!H34)))</f>
        <v/>
      </c>
      <c r="EC40" s="269" t="str">
        <f ca="true">+IF(OFFSET('Hygiene Data'!$H$13,0,10*ROW('Hygiene Data'!H34))="","",OFFSET('Hygiene Data'!$H$13,0,10*ROW('Hygiene Data'!H34)))</f>
        <v/>
      </c>
      <c r="ED40" s="269" t="str">
        <f ca="true">+IF(OFFSET('Hygiene Data'!$I$11,0,10*ROW('Hygiene Data'!I34))="","",OFFSET('Hygiene Data'!$I$11,0,10*ROW('Hygiene Data'!I34)))</f>
        <v/>
      </c>
      <c r="EE40" s="269" t="str">
        <f ca="true">+IF(OFFSET('Hygiene Data'!$I$12,0,10*ROW('Hygiene Data'!I34))="","",OFFSET('Hygiene Data'!$I$12,0,10*ROW('Hygiene Data'!I34)))</f>
        <v/>
      </c>
      <c r="EF40" s="269" t="str">
        <f ca="true">+IF(OFFSET('Hygiene Data'!$I$13,0,10*ROW('Hygiene Data'!I34))="","",OFFSET('Hygiene Data'!$I$13,0,10*ROW('Hygiene Data'!I34)))</f>
        <v/>
      </c>
    </row>
    <row xmlns:x14ac="http://schemas.microsoft.com/office/spreadsheetml/2009/9/ac" r="41" x14ac:dyDescent="0.2">
      <c r="A41" s="31" t="str">
        <f ca="true">+IF(OFFSET('Water Data'!$B$2,0,10*ROW('Water Data'!E35))="","",OFFSET('Water Data'!$B$2,0,10*ROW('Water Data'!E35)))</f>
        <v/>
      </c>
      <c r="B41" s="31" t="str">
        <f ca="true">+IF(OFFSET('Water Data'!$C$2,0,10*ROW('Water Data'!F35))="","",OFFSET('Water Data'!$C$2,0,10*ROW('Water Data'!F35)))</f>
        <v/>
      </c>
      <c r="C41" s="325" t="str">
        <f t="shared" ca="true" si="0"/>
        <v/>
      </c>
      <c r="D41" s="8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9"/>
      <c r="BS41" s="269" t="str">
        <f ca="true">+IF(OFFSET('Water Data'!$D$27,0,10*ROW('Water Data'!D35))="","",OFFSET('Water Data'!$D$27,0,10*ROW('Water Data'!D35)))</f>
        <v/>
      </c>
      <c r="BT41" s="269" t="str">
        <f ca="true">+IF(OFFSET('Water Data'!$D$28,0,10*ROW('Water Data'!D35))="","",OFFSET('Water Data'!$D$28,0,10*ROW('Water Data'!D35)))</f>
        <v/>
      </c>
      <c r="BU41" s="269" t="str">
        <f ca="true">+IF(OFFSET('Water Data'!$D$29,0,10*ROW('Water Data'!D35))="","",OFFSET('Water Data'!$D$29,0,10*ROW('Water Data'!D35)))</f>
        <v/>
      </c>
      <c r="BV41" s="269" t="str">
        <f ca="true">+IF(OFFSET('Water Data'!$E$27,0,10*ROW('Water Data'!E35))="","",OFFSET('Water Data'!$E$27,0,10*ROW('Water Data'!E35)))</f>
        <v/>
      </c>
      <c r="BW41" s="269" t="str">
        <f ca="true">+IF(OFFSET('Water Data'!$E$28,0,10*ROW('Water Data'!E35))="","",OFFSET('Water Data'!$E$28,0,10*ROW('Water Data'!E35)))</f>
        <v/>
      </c>
      <c r="BX41" s="269" t="str">
        <f ca="true">+IF(OFFSET('Water Data'!$E$29,0,10*ROW('Water Data'!E35))="","",OFFSET('Water Data'!$E$29,0,10*ROW('Water Data'!E35)))</f>
        <v/>
      </c>
      <c r="BY41" s="269" t="str">
        <f ca="true">+IF(OFFSET('Water Data'!$F$27,0,10*ROW('Water Data'!F35))="","",OFFSET('Water Data'!$F$27,0,10*ROW('Water Data'!F35)))</f>
        <v/>
      </c>
      <c r="BZ41" s="269" t="str">
        <f ca="true">+IF(OFFSET('Water Data'!$F$28,0,10*ROW('Water Data'!F35))="","",OFFSET('Water Data'!$F$28,0,10*ROW('Water Data'!F35)))</f>
        <v/>
      </c>
      <c r="CA41" s="269" t="str">
        <f ca="true">+IF(OFFSET('Water Data'!$F$29,0,10*ROW('Water Data'!F35))="","",OFFSET('Water Data'!$F$29,0,10*ROW('Water Data'!F35)))</f>
        <v/>
      </c>
      <c r="CB41" s="269" t="str">
        <f ca="true">+IF(OFFSET('Water Data'!$G$27,0,10*ROW('Water Data'!G35))="","",OFFSET('Water Data'!$G$27,0,10*ROW('Water Data'!G35)))</f>
        <v/>
      </c>
      <c r="CC41" s="269" t="str">
        <f ca="true">+IF(OFFSET('Water Data'!$G$28,0,10*ROW('Water Data'!G35))="","",OFFSET('Water Data'!$G$28,0,10*ROW('Water Data'!G35)))</f>
        <v/>
      </c>
      <c r="CD41" s="269" t="str">
        <f ca="true">+IF(OFFSET('Water Data'!$G$29,0,10*ROW('Water Data'!G35))="","",OFFSET('Water Data'!$G$29,0,10*ROW('Water Data'!G35)))</f>
        <v/>
      </c>
      <c r="CE41" s="269" t="str">
        <f ca="true">+IF(OFFSET('Water Data'!$H$27,0,10*ROW('Water Data'!H35))="","",OFFSET('Water Data'!$H$27,0,10*ROW('Water Data'!H35)))</f>
        <v/>
      </c>
      <c r="CF41" s="269" t="str">
        <f ca="true">+IF(OFFSET('Water Data'!$H$28,0,10*ROW('Water Data'!H35))="","",OFFSET('Water Data'!$H$28,0,10*ROW('Water Data'!H35)))</f>
        <v/>
      </c>
      <c r="CG41" s="269" t="str">
        <f ca="true">+IF(OFFSET('Water Data'!$H$29,0,10*ROW('Water Data'!H35))="","",OFFSET('Water Data'!$H$29,0,10*ROW('Water Data'!H35)))</f>
        <v/>
      </c>
      <c r="CH41" s="269" t="str">
        <f ca="true">+IF(OFFSET('Water Data'!$I$27,0,10*ROW('Water Data'!I35))="","",OFFSET('Water Data'!$I$27,0,10*ROW('Water Data'!I35)))</f>
        <v/>
      </c>
      <c r="CI41" s="269" t="str">
        <f ca="true">+IF(OFFSET('Water Data'!$I$28,0,10*ROW('Water Data'!I35))="","",OFFSET('Water Data'!$I$28,0,10*ROW('Water Data'!I35)))</f>
        <v/>
      </c>
      <c r="CJ41" s="269" t="str">
        <f ca="true">+IF(OFFSET('Water Data'!$I$29,0,10*ROW('Water Data'!I35))="","",OFFSET('Water Data'!$I$29,0,10*ROW('Water Data'!I35)))</f>
        <v/>
      </c>
      <c r="CK41" s="269" t="str">
        <f ca="true">+IF(OFFSET('Sanitation Data'!$D$28,0,10*ROW('Sanitation Data'!D35))="","",OFFSET('Sanitation Data'!$D$28,0,10*ROW('Sanitation Data'!D35)))</f>
        <v/>
      </c>
      <c r="CL41" s="269" t="str">
        <f ca="true">+IF(OFFSET('Sanitation Data'!$D$29,0,10*ROW('Sanitation Data'!D35))="","",OFFSET('Sanitation Data'!$D$29,0,10*ROW('Sanitation Data'!D35)))</f>
        <v/>
      </c>
      <c r="CM41" s="269" t="str">
        <f ca="true">+IF(OFFSET('Sanitation Data'!$D$30,0,10*ROW('Sanitation Data'!D35))="","",OFFSET('Sanitation Data'!$D$30,0,10*ROW('Sanitation Data'!D35)))</f>
        <v/>
      </c>
      <c r="CN41" s="269" t="str">
        <f ca="true">+IF(OFFSET('Sanitation Data'!$D$31,0,10*ROW('Sanitation Data'!D35))="","",OFFSET('Sanitation Data'!$D$31,0,10*ROW('Sanitation Data'!D35)))</f>
        <v/>
      </c>
      <c r="CO41" s="269" t="str">
        <f ca="true">+IF(OFFSET('Sanitation Data'!$D$32,0,10*ROW('Sanitation Data'!D35))="","",OFFSET('Sanitation Data'!$D$32,0,10*ROW('Sanitation Data'!D35)))</f>
        <v/>
      </c>
      <c r="CP41" s="269" t="str">
        <f ca="true">+IF(OFFSET('Sanitation Data'!$E$28,0,10*ROW('Sanitation Data'!E35))="","",OFFSET('Sanitation Data'!$E$28,0,10*ROW('Sanitation Data'!E35)))</f>
        <v/>
      </c>
      <c r="CQ41" s="269" t="str">
        <f ca="true">+IF(OFFSET('Sanitation Data'!$E$29,0,10*ROW('Sanitation Data'!E35))="","",OFFSET('Sanitation Data'!$E$29,0,10*ROW('Sanitation Data'!E35)))</f>
        <v/>
      </c>
      <c r="CR41" s="269" t="str">
        <f ca="true">+IF(OFFSET('Sanitation Data'!$E$30,0,10*ROW('Sanitation Data'!E35))="","",OFFSET('Sanitation Data'!$E$30,0,10*ROW('Sanitation Data'!E35)))</f>
        <v/>
      </c>
      <c r="CS41" s="269" t="str">
        <f ca="true">+IF(OFFSET('Sanitation Data'!$E$31,0,10*ROW('Sanitation Data'!E35))="","",OFFSET('Sanitation Data'!$E$31,0,10*ROW('Sanitation Data'!E35)))</f>
        <v/>
      </c>
      <c r="CT41" s="269" t="str">
        <f ca="true">+IF(OFFSET('Sanitation Data'!$E$32,0,10*ROW('Sanitation Data'!E35))="","",OFFSET('Sanitation Data'!$E$32,0,10*ROW('Sanitation Data'!E35)))</f>
        <v/>
      </c>
      <c r="CU41" s="269" t="str">
        <f ca="true">+IF(OFFSET('Sanitation Data'!$F$28,0,10*ROW('Sanitation Data'!F35))="","",OFFSET('Sanitation Data'!$F$28,0,10*ROW('Sanitation Data'!F35)))</f>
        <v/>
      </c>
      <c r="CV41" s="269" t="str">
        <f ca="true">+IF(OFFSET('Sanitation Data'!$F$29,0,10*ROW('Sanitation Data'!F35))="","",OFFSET('Sanitation Data'!$F$29,0,10*ROW('Sanitation Data'!F35)))</f>
        <v/>
      </c>
      <c r="CW41" s="269" t="str">
        <f ca="true">+IF(OFFSET('Sanitation Data'!$F$30,0,10*ROW('Sanitation Data'!F35))="","",OFFSET('Sanitation Data'!$F$30,0,10*ROW('Sanitation Data'!F35)))</f>
        <v/>
      </c>
      <c r="CX41" s="269" t="str">
        <f ca="true">+IF(OFFSET('Sanitation Data'!$F$31,0,10*ROW('Sanitation Data'!F35))="","",OFFSET('Sanitation Data'!$F$31,0,10*ROW('Sanitation Data'!F35)))</f>
        <v/>
      </c>
      <c r="CY41" s="269" t="str">
        <f ca="true">+IF(OFFSET('Sanitation Data'!$F$32,0,10*ROW('Sanitation Data'!F35))="","",OFFSET('Sanitation Data'!$F$32,0,10*ROW('Sanitation Data'!F35)))</f>
        <v/>
      </c>
      <c r="CZ41" s="269" t="str">
        <f ca="true">+IF(OFFSET('Sanitation Data'!$G$28,0,10*ROW('Sanitation Data'!G35))="","",OFFSET('Sanitation Data'!$G$28,0,10*ROW('Sanitation Data'!G35)))</f>
        <v/>
      </c>
      <c r="DA41" s="269" t="str">
        <f ca="true">+IF(OFFSET('Sanitation Data'!$G$29,0,10*ROW('Sanitation Data'!G35))="","",OFFSET('Sanitation Data'!$G$29,0,10*ROW('Sanitation Data'!G35)))</f>
        <v/>
      </c>
      <c r="DB41" s="269" t="str">
        <f ca="true">+IF(OFFSET('Sanitation Data'!$G$30,0,10*ROW('Sanitation Data'!G35))="","",OFFSET('Sanitation Data'!$G$30,0,10*ROW('Sanitation Data'!G35)))</f>
        <v/>
      </c>
      <c r="DC41" s="269" t="str">
        <f ca="true">+IF(OFFSET('Sanitation Data'!$G$31,0,10*ROW('Sanitation Data'!G35))="","",OFFSET('Sanitation Data'!$G$31,0,10*ROW('Sanitation Data'!G35)))</f>
        <v/>
      </c>
      <c r="DD41" s="269" t="str">
        <f ca="true">+IF(OFFSET('Sanitation Data'!$G$32,0,10*ROW('Sanitation Data'!G35))="","",OFFSET('Sanitation Data'!$G$32,0,10*ROW('Sanitation Data'!G35)))</f>
        <v/>
      </c>
      <c r="DE41" s="269" t="str">
        <f ca="true">+IF(OFFSET('Sanitation Data'!$H$28,0,10*ROW('Sanitation Data'!H35))="","",OFFSET('Sanitation Data'!$H$28,0,10*ROW('Sanitation Data'!H35)))</f>
        <v/>
      </c>
      <c r="DF41" s="269" t="str">
        <f ca="true">+IF(OFFSET('Sanitation Data'!$H$29,0,10*ROW('Sanitation Data'!H35))="","",OFFSET('Sanitation Data'!$H$29,0,10*ROW('Sanitation Data'!H35)))</f>
        <v/>
      </c>
      <c r="DG41" s="269" t="str">
        <f ca="true">+IF(OFFSET('Sanitation Data'!$H$30,0,10*ROW('Sanitation Data'!H35))="","",OFFSET('Sanitation Data'!$H$30,0,10*ROW('Sanitation Data'!H35)))</f>
        <v/>
      </c>
      <c r="DH41" s="269" t="str">
        <f ca="true">+IF(OFFSET('Sanitation Data'!$H$31,0,10*ROW('Sanitation Data'!H35))="","",OFFSET('Sanitation Data'!$H$31,0,10*ROW('Sanitation Data'!H35)))</f>
        <v/>
      </c>
      <c r="DI41" s="269" t="str">
        <f ca="true">+IF(OFFSET('Sanitation Data'!$H$32,0,10*ROW('Sanitation Data'!H35))="","",OFFSET('Sanitation Data'!$H$32,0,10*ROW('Sanitation Data'!H35)))</f>
        <v/>
      </c>
      <c r="DJ41" s="269" t="str">
        <f ca="true">+IF(OFFSET('Sanitation Data'!$I$28,0,10*ROW('Sanitation Data'!I35))="","",OFFSET('Sanitation Data'!$I$28,0,10*ROW('Sanitation Data'!I35)))</f>
        <v/>
      </c>
      <c r="DK41" s="269" t="str">
        <f ca="true">+IF(OFFSET('Sanitation Data'!$I$29,0,10*ROW('Sanitation Data'!I35))="","",OFFSET('Sanitation Data'!$I$29,0,10*ROW('Sanitation Data'!I35)))</f>
        <v/>
      </c>
      <c r="DL41" s="269" t="str">
        <f ca="true">+IF(OFFSET('Sanitation Data'!$I$30,0,10*ROW('Sanitation Data'!I35))="","",OFFSET('Sanitation Data'!$I$30,0,10*ROW('Sanitation Data'!I35)))</f>
        <v/>
      </c>
      <c r="DM41" s="269" t="str">
        <f ca="true">+IF(OFFSET('Sanitation Data'!$I$31,0,10*ROW('Sanitation Data'!I35))="","",OFFSET('Sanitation Data'!$I$31,0,10*ROW('Sanitation Data'!I35)))</f>
        <v/>
      </c>
      <c r="DN41" s="269" t="str">
        <f ca="true">+IF(OFFSET('Sanitation Data'!$I$32,0,10*ROW('Sanitation Data'!I35))="","",OFFSET('Sanitation Data'!$I$32,0,10*ROW('Sanitation Data'!I35)))</f>
        <v/>
      </c>
      <c r="DO41" s="269" t="str">
        <f ca="true">+IF(OFFSET('Hygiene Data'!$D$11,0,10*ROW('Hygiene Data'!D35))="","",OFFSET('Hygiene Data'!$D$11,0,10*ROW('Hygiene Data'!D35)))</f>
        <v/>
      </c>
      <c r="DP41" s="269" t="str">
        <f ca="true">+IF(OFFSET('Hygiene Data'!$D$12,0,10*ROW('Hygiene Data'!D35))="","",OFFSET('Hygiene Data'!$D$12,0,10*ROW('Hygiene Data'!D35)))</f>
        <v/>
      </c>
      <c r="DQ41" s="269" t="str">
        <f ca="true">+IF(OFFSET('Hygiene Data'!$D$13,0,10*ROW('Hygiene Data'!D35))="","",OFFSET('Hygiene Data'!$D$13,0,10*ROW('Hygiene Data'!D35)))</f>
        <v/>
      </c>
      <c r="DR41" s="269" t="str">
        <f ca="true">+IF(OFFSET('Hygiene Data'!$E$11,0,10*ROW('Hygiene Data'!E35))="","",OFFSET('Hygiene Data'!$E$11,0,10*ROW('Hygiene Data'!E35)))</f>
        <v/>
      </c>
      <c r="DS41" s="269" t="str">
        <f ca="true">+IF(OFFSET('Hygiene Data'!$E$12,0,10*ROW('Hygiene Data'!E35))="","",OFFSET('Hygiene Data'!$E$12,0,10*ROW('Hygiene Data'!E35)))</f>
        <v/>
      </c>
      <c r="DT41" s="269" t="str">
        <f ca="true">+IF(OFFSET('Hygiene Data'!$E$13,0,10*ROW('Hygiene Data'!E35))="","",OFFSET('Hygiene Data'!$E$13,0,10*ROW('Hygiene Data'!E35)))</f>
        <v/>
      </c>
      <c r="DU41" s="269" t="str">
        <f ca="true">+IF(OFFSET('Hygiene Data'!$F$11,0,10*ROW('Hygiene Data'!F35))="","",OFFSET('Hygiene Data'!$F$11,0,10*ROW('Hygiene Data'!F35)))</f>
        <v/>
      </c>
      <c r="DV41" s="269" t="str">
        <f ca="true">+IF(OFFSET('Hygiene Data'!$F$12,0,10*ROW('Hygiene Data'!F35))="","",OFFSET('Hygiene Data'!$F$12,0,10*ROW('Hygiene Data'!F35)))</f>
        <v/>
      </c>
      <c r="DW41" s="269" t="str">
        <f ca="true">+IF(OFFSET('Hygiene Data'!$F$13,0,10*ROW('Hygiene Data'!F35))="","",OFFSET('Hygiene Data'!$F$13,0,10*ROW('Hygiene Data'!F35)))</f>
        <v/>
      </c>
      <c r="DX41" s="269" t="str">
        <f ca="true">+IF(OFFSET('Hygiene Data'!$G$11,0,10*ROW('Hygiene Data'!G35))="","",OFFSET('Hygiene Data'!$G$11,0,10*ROW('Hygiene Data'!G35)))</f>
        <v/>
      </c>
      <c r="DY41" s="269" t="str">
        <f ca="true">+IF(OFFSET('Hygiene Data'!$G$12,0,10*ROW('Hygiene Data'!G35))="","",OFFSET('Hygiene Data'!$G$12,0,10*ROW('Hygiene Data'!G35)))</f>
        <v/>
      </c>
      <c r="DZ41" s="269" t="str">
        <f ca="true">+IF(OFFSET('Hygiene Data'!$G$13,0,10*ROW('Hygiene Data'!G35))="","",OFFSET('Hygiene Data'!$G$13,0,10*ROW('Hygiene Data'!G35)))</f>
        <v/>
      </c>
      <c r="EA41" s="269" t="str">
        <f ca="true">+IF(OFFSET('Hygiene Data'!$H$11,0,10*ROW('Hygiene Data'!H35))="","",OFFSET('Hygiene Data'!$H$11,0,10*ROW('Hygiene Data'!H35)))</f>
        <v/>
      </c>
      <c r="EB41" s="269" t="str">
        <f ca="true">+IF(OFFSET('Hygiene Data'!$H$12,0,10*ROW('Hygiene Data'!H35))="","",OFFSET('Hygiene Data'!$H$12,0,10*ROW('Hygiene Data'!H35)))</f>
        <v/>
      </c>
      <c r="EC41" s="269" t="str">
        <f ca="true">+IF(OFFSET('Hygiene Data'!$H$13,0,10*ROW('Hygiene Data'!H35))="","",OFFSET('Hygiene Data'!$H$13,0,10*ROW('Hygiene Data'!H35)))</f>
        <v/>
      </c>
      <c r="ED41" s="269" t="str">
        <f ca="true">+IF(OFFSET('Hygiene Data'!$I$11,0,10*ROW('Hygiene Data'!I35))="","",OFFSET('Hygiene Data'!$I$11,0,10*ROW('Hygiene Data'!I35)))</f>
        <v/>
      </c>
      <c r="EE41" s="269" t="str">
        <f ca="true">+IF(OFFSET('Hygiene Data'!$I$12,0,10*ROW('Hygiene Data'!I35))="","",OFFSET('Hygiene Data'!$I$12,0,10*ROW('Hygiene Data'!I35)))</f>
        <v/>
      </c>
      <c r="EF41" s="269" t="str">
        <f ca="true">+IF(OFFSET('Hygiene Data'!$I$13,0,10*ROW('Hygiene Data'!I35))="","",OFFSET('Hygiene Data'!$I$13,0,10*ROW('Hygiene Data'!I35)))</f>
        <v/>
      </c>
    </row>
    <row xmlns:x14ac="http://schemas.microsoft.com/office/spreadsheetml/2009/9/ac" r="42" x14ac:dyDescent="0.2">
      <c r="A42" s="31" t="str">
        <f ca="true">+IF(OFFSET('Water Data'!$B$2,0,10*ROW('Water Data'!E36))="","",OFFSET('Water Data'!$B$2,0,10*ROW('Water Data'!E36)))</f>
        <v/>
      </c>
      <c r="B42" s="31" t="str">
        <f ca="true">+IF(OFFSET('Water Data'!$C$2,0,10*ROW('Water Data'!F36))="","",OFFSET('Water Data'!$C$2,0,10*ROW('Water Data'!F36)))</f>
        <v/>
      </c>
      <c r="C42" s="325" t="str">
        <f t="shared" ca="true" si="0"/>
        <v/>
      </c>
      <c r="D42" s="8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9"/>
      <c r="BS42" s="269" t="str">
        <f ca="true">+IF(OFFSET('Water Data'!$D$27,0,10*ROW('Water Data'!D36))="","",OFFSET('Water Data'!$D$27,0,10*ROW('Water Data'!D36)))</f>
        <v/>
      </c>
      <c r="BT42" s="269" t="str">
        <f ca="true">+IF(OFFSET('Water Data'!$D$28,0,10*ROW('Water Data'!D36))="","",OFFSET('Water Data'!$D$28,0,10*ROW('Water Data'!D36)))</f>
        <v/>
      </c>
      <c r="BU42" s="269" t="str">
        <f ca="true">+IF(OFFSET('Water Data'!$D$29,0,10*ROW('Water Data'!D36))="","",OFFSET('Water Data'!$D$29,0,10*ROW('Water Data'!D36)))</f>
        <v/>
      </c>
      <c r="BV42" s="269" t="str">
        <f ca="true">+IF(OFFSET('Water Data'!$E$27,0,10*ROW('Water Data'!E36))="","",OFFSET('Water Data'!$E$27,0,10*ROW('Water Data'!E36)))</f>
        <v/>
      </c>
      <c r="BW42" s="269" t="str">
        <f ca="true">+IF(OFFSET('Water Data'!$E$28,0,10*ROW('Water Data'!E36))="","",OFFSET('Water Data'!$E$28,0,10*ROW('Water Data'!E36)))</f>
        <v/>
      </c>
      <c r="BX42" s="269" t="str">
        <f ca="true">+IF(OFFSET('Water Data'!$E$29,0,10*ROW('Water Data'!E36))="","",OFFSET('Water Data'!$E$29,0,10*ROW('Water Data'!E36)))</f>
        <v/>
      </c>
      <c r="BY42" s="269" t="str">
        <f ca="true">+IF(OFFSET('Water Data'!$F$27,0,10*ROW('Water Data'!F36))="","",OFFSET('Water Data'!$F$27,0,10*ROW('Water Data'!F36)))</f>
        <v/>
      </c>
      <c r="BZ42" s="269" t="str">
        <f ca="true">+IF(OFFSET('Water Data'!$F$28,0,10*ROW('Water Data'!F36))="","",OFFSET('Water Data'!$F$28,0,10*ROW('Water Data'!F36)))</f>
        <v/>
      </c>
      <c r="CA42" s="269" t="str">
        <f ca="true">+IF(OFFSET('Water Data'!$F$29,0,10*ROW('Water Data'!F36))="","",OFFSET('Water Data'!$F$29,0,10*ROW('Water Data'!F36)))</f>
        <v/>
      </c>
      <c r="CB42" s="269" t="str">
        <f ca="true">+IF(OFFSET('Water Data'!$G$27,0,10*ROW('Water Data'!G36))="","",OFFSET('Water Data'!$G$27,0,10*ROW('Water Data'!G36)))</f>
        <v/>
      </c>
      <c r="CC42" s="269" t="str">
        <f ca="true">+IF(OFFSET('Water Data'!$G$28,0,10*ROW('Water Data'!G36))="","",OFFSET('Water Data'!$G$28,0,10*ROW('Water Data'!G36)))</f>
        <v/>
      </c>
      <c r="CD42" s="269" t="str">
        <f ca="true">+IF(OFFSET('Water Data'!$G$29,0,10*ROW('Water Data'!G36))="","",OFFSET('Water Data'!$G$29,0,10*ROW('Water Data'!G36)))</f>
        <v/>
      </c>
      <c r="CE42" s="269" t="str">
        <f ca="true">+IF(OFFSET('Water Data'!$H$27,0,10*ROW('Water Data'!H36))="","",OFFSET('Water Data'!$H$27,0,10*ROW('Water Data'!H36)))</f>
        <v/>
      </c>
      <c r="CF42" s="269" t="str">
        <f ca="true">+IF(OFFSET('Water Data'!$H$28,0,10*ROW('Water Data'!H36))="","",OFFSET('Water Data'!$H$28,0,10*ROW('Water Data'!H36)))</f>
        <v/>
      </c>
      <c r="CG42" s="269" t="str">
        <f ca="true">+IF(OFFSET('Water Data'!$H$29,0,10*ROW('Water Data'!H36))="","",OFFSET('Water Data'!$H$29,0,10*ROW('Water Data'!H36)))</f>
        <v/>
      </c>
      <c r="CH42" s="269" t="str">
        <f ca="true">+IF(OFFSET('Water Data'!$I$27,0,10*ROW('Water Data'!I36))="","",OFFSET('Water Data'!$I$27,0,10*ROW('Water Data'!I36)))</f>
        <v/>
      </c>
      <c r="CI42" s="269" t="str">
        <f ca="true">+IF(OFFSET('Water Data'!$I$28,0,10*ROW('Water Data'!I36))="","",OFFSET('Water Data'!$I$28,0,10*ROW('Water Data'!I36)))</f>
        <v/>
      </c>
      <c r="CJ42" s="269" t="str">
        <f ca="true">+IF(OFFSET('Water Data'!$I$29,0,10*ROW('Water Data'!I36))="","",OFFSET('Water Data'!$I$29,0,10*ROW('Water Data'!I36)))</f>
        <v/>
      </c>
      <c r="CK42" s="269" t="str">
        <f ca="true">+IF(OFFSET('Sanitation Data'!$D$28,0,10*ROW('Sanitation Data'!D36))="","",OFFSET('Sanitation Data'!$D$28,0,10*ROW('Sanitation Data'!D36)))</f>
        <v/>
      </c>
      <c r="CL42" s="269" t="str">
        <f ca="true">+IF(OFFSET('Sanitation Data'!$D$29,0,10*ROW('Sanitation Data'!D36))="","",OFFSET('Sanitation Data'!$D$29,0,10*ROW('Sanitation Data'!D36)))</f>
        <v/>
      </c>
      <c r="CM42" s="269" t="str">
        <f ca="true">+IF(OFFSET('Sanitation Data'!$D$30,0,10*ROW('Sanitation Data'!D36))="","",OFFSET('Sanitation Data'!$D$30,0,10*ROW('Sanitation Data'!D36)))</f>
        <v/>
      </c>
      <c r="CN42" s="269" t="str">
        <f ca="true">+IF(OFFSET('Sanitation Data'!$D$31,0,10*ROW('Sanitation Data'!D36))="","",OFFSET('Sanitation Data'!$D$31,0,10*ROW('Sanitation Data'!D36)))</f>
        <v/>
      </c>
      <c r="CO42" s="269" t="str">
        <f ca="true">+IF(OFFSET('Sanitation Data'!$D$32,0,10*ROW('Sanitation Data'!D36))="","",OFFSET('Sanitation Data'!$D$32,0,10*ROW('Sanitation Data'!D36)))</f>
        <v/>
      </c>
      <c r="CP42" s="269" t="str">
        <f ca="true">+IF(OFFSET('Sanitation Data'!$E$28,0,10*ROW('Sanitation Data'!E36))="","",OFFSET('Sanitation Data'!$E$28,0,10*ROW('Sanitation Data'!E36)))</f>
        <v/>
      </c>
      <c r="CQ42" s="269" t="str">
        <f ca="true">+IF(OFFSET('Sanitation Data'!$E$29,0,10*ROW('Sanitation Data'!E36))="","",OFFSET('Sanitation Data'!$E$29,0,10*ROW('Sanitation Data'!E36)))</f>
        <v/>
      </c>
      <c r="CR42" s="269" t="str">
        <f ca="true">+IF(OFFSET('Sanitation Data'!$E$30,0,10*ROW('Sanitation Data'!E36))="","",OFFSET('Sanitation Data'!$E$30,0,10*ROW('Sanitation Data'!E36)))</f>
        <v/>
      </c>
      <c r="CS42" s="269" t="str">
        <f ca="true">+IF(OFFSET('Sanitation Data'!$E$31,0,10*ROW('Sanitation Data'!E36))="","",OFFSET('Sanitation Data'!$E$31,0,10*ROW('Sanitation Data'!E36)))</f>
        <v/>
      </c>
      <c r="CT42" s="269" t="str">
        <f ca="true">+IF(OFFSET('Sanitation Data'!$E$32,0,10*ROW('Sanitation Data'!E36))="","",OFFSET('Sanitation Data'!$E$32,0,10*ROW('Sanitation Data'!E36)))</f>
        <v/>
      </c>
      <c r="CU42" s="269" t="str">
        <f ca="true">+IF(OFFSET('Sanitation Data'!$F$28,0,10*ROW('Sanitation Data'!F36))="","",OFFSET('Sanitation Data'!$F$28,0,10*ROW('Sanitation Data'!F36)))</f>
        <v/>
      </c>
      <c r="CV42" s="269" t="str">
        <f ca="true">+IF(OFFSET('Sanitation Data'!$F$29,0,10*ROW('Sanitation Data'!F36))="","",OFFSET('Sanitation Data'!$F$29,0,10*ROW('Sanitation Data'!F36)))</f>
        <v/>
      </c>
      <c r="CW42" s="269" t="str">
        <f ca="true">+IF(OFFSET('Sanitation Data'!$F$30,0,10*ROW('Sanitation Data'!F36))="","",OFFSET('Sanitation Data'!$F$30,0,10*ROW('Sanitation Data'!F36)))</f>
        <v/>
      </c>
      <c r="CX42" s="269" t="str">
        <f ca="true">+IF(OFFSET('Sanitation Data'!$F$31,0,10*ROW('Sanitation Data'!F36))="","",OFFSET('Sanitation Data'!$F$31,0,10*ROW('Sanitation Data'!F36)))</f>
        <v/>
      </c>
      <c r="CY42" s="269" t="str">
        <f ca="true">+IF(OFFSET('Sanitation Data'!$F$32,0,10*ROW('Sanitation Data'!F36))="","",OFFSET('Sanitation Data'!$F$32,0,10*ROW('Sanitation Data'!F36)))</f>
        <v/>
      </c>
      <c r="CZ42" s="269" t="str">
        <f ca="true">+IF(OFFSET('Sanitation Data'!$G$28,0,10*ROW('Sanitation Data'!G36))="","",OFFSET('Sanitation Data'!$G$28,0,10*ROW('Sanitation Data'!G36)))</f>
        <v/>
      </c>
      <c r="DA42" s="269" t="str">
        <f ca="true">+IF(OFFSET('Sanitation Data'!$G$29,0,10*ROW('Sanitation Data'!G36))="","",OFFSET('Sanitation Data'!$G$29,0,10*ROW('Sanitation Data'!G36)))</f>
        <v/>
      </c>
      <c r="DB42" s="269" t="str">
        <f ca="true">+IF(OFFSET('Sanitation Data'!$G$30,0,10*ROW('Sanitation Data'!G36))="","",OFFSET('Sanitation Data'!$G$30,0,10*ROW('Sanitation Data'!G36)))</f>
        <v/>
      </c>
      <c r="DC42" s="269" t="str">
        <f ca="true">+IF(OFFSET('Sanitation Data'!$G$31,0,10*ROW('Sanitation Data'!G36))="","",OFFSET('Sanitation Data'!$G$31,0,10*ROW('Sanitation Data'!G36)))</f>
        <v/>
      </c>
      <c r="DD42" s="269" t="str">
        <f ca="true">+IF(OFFSET('Sanitation Data'!$G$32,0,10*ROW('Sanitation Data'!G36))="","",OFFSET('Sanitation Data'!$G$32,0,10*ROW('Sanitation Data'!G36)))</f>
        <v/>
      </c>
      <c r="DE42" s="269" t="str">
        <f ca="true">+IF(OFFSET('Sanitation Data'!$H$28,0,10*ROW('Sanitation Data'!H36))="","",OFFSET('Sanitation Data'!$H$28,0,10*ROW('Sanitation Data'!H36)))</f>
        <v/>
      </c>
      <c r="DF42" s="269" t="str">
        <f ca="true">+IF(OFFSET('Sanitation Data'!$H$29,0,10*ROW('Sanitation Data'!H36))="","",OFFSET('Sanitation Data'!$H$29,0,10*ROW('Sanitation Data'!H36)))</f>
        <v/>
      </c>
      <c r="DG42" s="269" t="str">
        <f ca="true">+IF(OFFSET('Sanitation Data'!$H$30,0,10*ROW('Sanitation Data'!H36))="","",OFFSET('Sanitation Data'!$H$30,0,10*ROW('Sanitation Data'!H36)))</f>
        <v/>
      </c>
      <c r="DH42" s="269" t="str">
        <f ca="true">+IF(OFFSET('Sanitation Data'!$H$31,0,10*ROW('Sanitation Data'!H36))="","",OFFSET('Sanitation Data'!$H$31,0,10*ROW('Sanitation Data'!H36)))</f>
        <v/>
      </c>
      <c r="DI42" s="269" t="str">
        <f ca="true">+IF(OFFSET('Sanitation Data'!$H$32,0,10*ROW('Sanitation Data'!H36))="","",OFFSET('Sanitation Data'!$H$32,0,10*ROW('Sanitation Data'!H36)))</f>
        <v/>
      </c>
      <c r="DJ42" s="269" t="str">
        <f ca="true">+IF(OFFSET('Sanitation Data'!$I$28,0,10*ROW('Sanitation Data'!I36))="","",OFFSET('Sanitation Data'!$I$28,0,10*ROW('Sanitation Data'!I36)))</f>
        <v/>
      </c>
      <c r="DK42" s="269" t="str">
        <f ca="true">+IF(OFFSET('Sanitation Data'!$I$29,0,10*ROW('Sanitation Data'!I36))="","",OFFSET('Sanitation Data'!$I$29,0,10*ROW('Sanitation Data'!I36)))</f>
        <v/>
      </c>
      <c r="DL42" s="269" t="str">
        <f ca="true">+IF(OFFSET('Sanitation Data'!$I$30,0,10*ROW('Sanitation Data'!I36))="","",OFFSET('Sanitation Data'!$I$30,0,10*ROW('Sanitation Data'!I36)))</f>
        <v/>
      </c>
      <c r="DM42" s="269" t="str">
        <f ca="true">+IF(OFFSET('Sanitation Data'!$I$31,0,10*ROW('Sanitation Data'!I36))="","",OFFSET('Sanitation Data'!$I$31,0,10*ROW('Sanitation Data'!I36)))</f>
        <v/>
      </c>
      <c r="DN42" s="269" t="str">
        <f ca="true">+IF(OFFSET('Sanitation Data'!$I$32,0,10*ROW('Sanitation Data'!I36))="","",OFFSET('Sanitation Data'!$I$32,0,10*ROW('Sanitation Data'!I36)))</f>
        <v/>
      </c>
      <c r="DO42" s="269" t="str">
        <f ca="true">+IF(OFFSET('Hygiene Data'!$D$11,0,10*ROW('Hygiene Data'!D36))="","",OFFSET('Hygiene Data'!$D$11,0,10*ROW('Hygiene Data'!D36)))</f>
        <v/>
      </c>
      <c r="DP42" s="269" t="str">
        <f ca="true">+IF(OFFSET('Hygiene Data'!$D$12,0,10*ROW('Hygiene Data'!D36))="","",OFFSET('Hygiene Data'!$D$12,0,10*ROW('Hygiene Data'!D36)))</f>
        <v/>
      </c>
      <c r="DQ42" s="269" t="str">
        <f ca="true">+IF(OFFSET('Hygiene Data'!$D$13,0,10*ROW('Hygiene Data'!D36))="","",OFFSET('Hygiene Data'!$D$13,0,10*ROW('Hygiene Data'!D36)))</f>
        <v/>
      </c>
      <c r="DR42" s="269" t="str">
        <f ca="true">+IF(OFFSET('Hygiene Data'!$E$11,0,10*ROW('Hygiene Data'!E36))="","",OFFSET('Hygiene Data'!$E$11,0,10*ROW('Hygiene Data'!E36)))</f>
        <v/>
      </c>
      <c r="DS42" s="269" t="str">
        <f ca="true">+IF(OFFSET('Hygiene Data'!$E$12,0,10*ROW('Hygiene Data'!E36))="","",OFFSET('Hygiene Data'!$E$12,0,10*ROW('Hygiene Data'!E36)))</f>
        <v/>
      </c>
      <c r="DT42" s="269" t="str">
        <f ca="true">+IF(OFFSET('Hygiene Data'!$E$13,0,10*ROW('Hygiene Data'!E36))="","",OFFSET('Hygiene Data'!$E$13,0,10*ROW('Hygiene Data'!E36)))</f>
        <v/>
      </c>
      <c r="DU42" s="269" t="str">
        <f ca="true">+IF(OFFSET('Hygiene Data'!$F$11,0,10*ROW('Hygiene Data'!F36))="","",OFFSET('Hygiene Data'!$F$11,0,10*ROW('Hygiene Data'!F36)))</f>
        <v/>
      </c>
      <c r="DV42" s="269" t="str">
        <f ca="true">+IF(OFFSET('Hygiene Data'!$F$12,0,10*ROW('Hygiene Data'!F36))="","",OFFSET('Hygiene Data'!$F$12,0,10*ROW('Hygiene Data'!F36)))</f>
        <v/>
      </c>
      <c r="DW42" s="269" t="str">
        <f ca="true">+IF(OFFSET('Hygiene Data'!$F$13,0,10*ROW('Hygiene Data'!F36))="","",OFFSET('Hygiene Data'!$F$13,0,10*ROW('Hygiene Data'!F36)))</f>
        <v/>
      </c>
      <c r="DX42" s="269" t="str">
        <f ca="true">+IF(OFFSET('Hygiene Data'!$G$11,0,10*ROW('Hygiene Data'!G36))="","",OFFSET('Hygiene Data'!$G$11,0,10*ROW('Hygiene Data'!G36)))</f>
        <v/>
      </c>
      <c r="DY42" s="269" t="str">
        <f ca="true">+IF(OFFSET('Hygiene Data'!$G$12,0,10*ROW('Hygiene Data'!G36))="","",OFFSET('Hygiene Data'!$G$12,0,10*ROW('Hygiene Data'!G36)))</f>
        <v/>
      </c>
      <c r="DZ42" s="269" t="str">
        <f ca="true">+IF(OFFSET('Hygiene Data'!$G$13,0,10*ROW('Hygiene Data'!G36))="","",OFFSET('Hygiene Data'!$G$13,0,10*ROW('Hygiene Data'!G36)))</f>
        <v/>
      </c>
      <c r="EA42" s="269" t="str">
        <f ca="true">+IF(OFFSET('Hygiene Data'!$H$11,0,10*ROW('Hygiene Data'!H36))="","",OFFSET('Hygiene Data'!$H$11,0,10*ROW('Hygiene Data'!H36)))</f>
        <v/>
      </c>
      <c r="EB42" s="269" t="str">
        <f ca="true">+IF(OFFSET('Hygiene Data'!$H$12,0,10*ROW('Hygiene Data'!H36))="","",OFFSET('Hygiene Data'!$H$12,0,10*ROW('Hygiene Data'!H36)))</f>
        <v/>
      </c>
      <c r="EC42" s="269" t="str">
        <f ca="true">+IF(OFFSET('Hygiene Data'!$H$13,0,10*ROW('Hygiene Data'!H36))="","",OFFSET('Hygiene Data'!$H$13,0,10*ROW('Hygiene Data'!H36)))</f>
        <v/>
      </c>
      <c r="ED42" s="269" t="str">
        <f ca="true">+IF(OFFSET('Hygiene Data'!$I$11,0,10*ROW('Hygiene Data'!I36))="","",OFFSET('Hygiene Data'!$I$11,0,10*ROW('Hygiene Data'!I36)))</f>
        <v/>
      </c>
      <c r="EE42" s="269" t="str">
        <f ca="true">+IF(OFFSET('Hygiene Data'!$I$12,0,10*ROW('Hygiene Data'!I36))="","",OFFSET('Hygiene Data'!$I$12,0,10*ROW('Hygiene Data'!I36)))</f>
        <v/>
      </c>
      <c r="EF42" s="269" t="str">
        <f ca="true">+IF(OFFSET('Hygiene Data'!$I$13,0,10*ROW('Hygiene Data'!I36))="","",OFFSET('Hygiene Data'!$I$13,0,10*ROW('Hygiene Data'!I36)))</f>
        <v/>
      </c>
    </row>
    <row xmlns:x14ac="http://schemas.microsoft.com/office/spreadsheetml/2009/9/ac" r="43" x14ac:dyDescent="0.2">
      <c r="A43" s="31" t="str">
        <f ca="true">+IF(OFFSET('Water Data'!$B$2,0,10*ROW('Water Data'!E37))="","",OFFSET('Water Data'!$B$2,0,10*ROW('Water Data'!E37)))</f>
        <v/>
      </c>
      <c r="B43" s="31" t="str">
        <f ca="true">+IF(OFFSET('Water Data'!$C$2,0,10*ROW('Water Data'!F37))="","",OFFSET('Water Data'!$C$2,0,10*ROW('Water Data'!F37)))</f>
        <v/>
      </c>
      <c r="C43" s="325" t="str">
        <f t="shared" ca="true" si="0"/>
        <v/>
      </c>
      <c r="D43" s="8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9"/>
      <c r="BS43" s="269" t="str">
        <f ca="true">+IF(OFFSET('Water Data'!$D$27,0,10*ROW('Water Data'!D37))="","",OFFSET('Water Data'!$D$27,0,10*ROW('Water Data'!D37)))</f>
        <v/>
      </c>
      <c r="BT43" s="269" t="str">
        <f ca="true">+IF(OFFSET('Water Data'!$D$28,0,10*ROW('Water Data'!D37))="","",OFFSET('Water Data'!$D$28,0,10*ROW('Water Data'!D37)))</f>
        <v/>
      </c>
      <c r="BU43" s="269" t="str">
        <f ca="true">+IF(OFFSET('Water Data'!$D$29,0,10*ROW('Water Data'!D37))="","",OFFSET('Water Data'!$D$29,0,10*ROW('Water Data'!D37)))</f>
        <v/>
      </c>
      <c r="BV43" s="269" t="str">
        <f ca="true">+IF(OFFSET('Water Data'!$E$27,0,10*ROW('Water Data'!E37))="","",OFFSET('Water Data'!$E$27,0,10*ROW('Water Data'!E37)))</f>
        <v/>
      </c>
      <c r="BW43" s="269" t="str">
        <f ca="true">+IF(OFFSET('Water Data'!$E$28,0,10*ROW('Water Data'!E37))="","",OFFSET('Water Data'!$E$28,0,10*ROW('Water Data'!E37)))</f>
        <v/>
      </c>
      <c r="BX43" s="269" t="str">
        <f ca="true">+IF(OFFSET('Water Data'!$E$29,0,10*ROW('Water Data'!E37))="","",OFFSET('Water Data'!$E$29,0,10*ROW('Water Data'!E37)))</f>
        <v/>
      </c>
      <c r="BY43" s="269" t="str">
        <f ca="true">+IF(OFFSET('Water Data'!$F$27,0,10*ROW('Water Data'!F37))="","",OFFSET('Water Data'!$F$27,0,10*ROW('Water Data'!F37)))</f>
        <v/>
      </c>
      <c r="BZ43" s="269" t="str">
        <f ca="true">+IF(OFFSET('Water Data'!$F$28,0,10*ROW('Water Data'!F37))="","",OFFSET('Water Data'!$F$28,0,10*ROW('Water Data'!F37)))</f>
        <v/>
      </c>
      <c r="CA43" s="269" t="str">
        <f ca="true">+IF(OFFSET('Water Data'!$F$29,0,10*ROW('Water Data'!F37))="","",OFFSET('Water Data'!$F$29,0,10*ROW('Water Data'!F37)))</f>
        <v/>
      </c>
      <c r="CB43" s="269" t="str">
        <f ca="true">+IF(OFFSET('Water Data'!$G$27,0,10*ROW('Water Data'!G37))="","",OFFSET('Water Data'!$G$27,0,10*ROW('Water Data'!G37)))</f>
        <v/>
      </c>
      <c r="CC43" s="269" t="str">
        <f ca="true">+IF(OFFSET('Water Data'!$G$28,0,10*ROW('Water Data'!G37))="","",OFFSET('Water Data'!$G$28,0,10*ROW('Water Data'!G37)))</f>
        <v/>
      </c>
      <c r="CD43" s="269" t="str">
        <f ca="true">+IF(OFFSET('Water Data'!$G$29,0,10*ROW('Water Data'!G37))="","",OFFSET('Water Data'!$G$29,0,10*ROW('Water Data'!G37)))</f>
        <v/>
      </c>
      <c r="CE43" s="269" t="str">
        <f ca="true">+IF(OFFSET('Water Data'!$H$27,0,10*ROW('Water Data'!H37))="","",OFFSET('Water Data'!$H$27,0,10*ROW('Water Data'!H37)))</f>
        <v/>
      </c>
      <c r="CF43" s="269" t="str">
        <f ca="true">+IF(OFFSET('Water Data'!$H$28,0,10*ROW('Water Data'!H37))="","",OFFSET('Water Data'!$H$28,0,10*ROW('Water Data'!H37)))</f>
        <v/>
      </c>
      <c r="CG43" s="269" t="str">
        <f ca="true">+IF(OFFSET('Water Data'!$H$29,0,10*ROW('Water Data'!H37))="","",OFFSET('Water Data'!$H$29,0,10*ROW('Water Data'!H37)))</f>
        <v/>
      </c>
      <c r="CH43" s="269" t="str">
        <f ca="true">+IF(OFFSET('Water Data'!$I$27,0,10*ROW('Water Data'!I37))="","",OFFSET('Water Data'!$I$27,0,10*ROW('Water Data'!I37)))</f>
        <v/>
      </c>
      <c r="CI43" s="269" t="str">
        <f ca="true">+IF(OFFSET('Water Data'!$I$28,0,10*ROW('Water Data'!I37))="","",OFFSET('Water Data'!$I$28,0,10*ROW('Water Data'!I37)))</f>
        <v/>
      </c>
      <c r="CJ43" s="269" t="str">
        <f ca="true">+IF(OFFSET('Water Data'!$I$29,0,10*ROW('Water Data'!I37))="","",OFFSET('Water Data'!$I$29,0,10*ROW('Water Data'!I37)))</f>
        <v/>
      </c>
      <c r="CK43" s="269" t="str">
        <f ca="true">+IF(OFFSET('Sanitation Data'!$D$28,0,10*ROW('Sanitation Data'!D37))="","",OFFSET('Sanitation Data'!$D$28,0,10*ROW('Sanitation Data'!D37)))</f>
        <v/>
      </c>
      <c r="CL43" s="269" t="str">
        <f ca="true">+IF(OFFSET('Sanitation Data'!$D$29,0,10*ROW('Sanitation Data'!D37))="","",OFFSET('Sanitation Data'!$D$29,0,10*ROW('Sanitation Data'!D37)))</f>
        <v/>
      </c>
      <c r="CM43" s="269" t="str">
        <f ca="true">+IF(OFFSET('Sanitation Data'!$D$30,0,10*ROW('Sanitation Data'!D37))="","",OFFSET('Sanitation Data'!$D$30,0,10*ROW('Sanitation Data'!D37)))</f>
        <v/>
      </c>
      <c r="CN43" s="269" t="str">
        <f ca="true">+IF(OFFSET('Sanitation Data'!$D$31,0,10*ROW('Sanitation Data'!D37))="","",OFFSET('Sanitation Data'!$D$31,0,10*ROW('Sanitation Data'!D37)))</f>
        <v/>
      </c>
      <c r="CO43" s="269" t="str">
        <f ca="true">+IF(OFFSET('Sanitation Data'!$D$32,0,10*ROW('Sanitation Data'!D37))="","",OFFSET('Sanitation Data'!$D$32,0,10*ROW('Sanitation Data'!D37)))</f>
        <v/>
      </c>
      <c r="CP43" s="269" t="str">
        <f ca="true">+IF(OFFSET('Sanitation Data'!$E$28,0,10*ROW('Sanitation Data'!E37))="","",OFFSET('Sanitation Data'!$E$28,0,10*ROW('Sanitation Data'!E37)))</f>
        <v/>
      </c>
      <c r="CQ43" s="269" t="str">
        <f ca="true">+IF(OFFSET('Sanitation Data'!$E$29,0,10*ROW('Sanitation Data'!E37))="","",OFFSET('Sanitation Data'!$E$29,0,10*ROW('Sanitation Data'!E37)))</f>
        <v/>
      </c>
      <c r="CR43" s="269" t="str">
        <f ca="true">+IF(OFFSET('Sanitation Data'!$E$30,0,10*ROW('Sanitation Data'!E37))="","",OFFSET('Sanitation Data'!$E$30,0,10*ROW('Sanitation Data'!E37)))</f>
        <v/>
      </c>
      <c r="CS43" s="269" t="str">
        <f ca="true">+IF(OFFSET('Sanitation Data'!$E$31,0,10*ROW('Sanitation Data'!E37))="","",OFFSET('Sanitation Data'!$E$31,0,10*ROW('Sanitation Data'!E37)))</f>
        <v/>
      </c>
      <c r="CT43" s="269" t="str">
        <f ca="true">+IF(OFFSET('Sanitation Data'!$E$32,0,10*ROW('Sanitation Data'!E37))="","",OFFSET('Sanitation Data'!$E$32,0,10*ROW('Sanitation Data'!E37)))</f>
        <v/>
      </c>
      <c r="CU43" s="269" t="str">
        <f ca="true">+IF(OFFSET('Sanitation Data'!$F$28,0,10*ROW('Sanitation Data'!F37))="","",OFFSET('Sanitation Data'!$F$28,0,10*ROW('Sanitation Data'!F37)))</f>
        <v/>
      </c>
      <c r="CV43" s="269" t="str">
        <f ca="true">+IF(OFFSET('Sanitation Data'!$F$29,0,10*ROW('Sanitation Data'!F37))="","",OFFSET('Sanitation Data'!$F$29,0,10*ROW('Sanitation Data'!F37)))</f>
        <v/>
      </c>
      <c r="CW43" s="269" t="str">
        <f ca="true">+IF(OFFSET('Sanitation Data'!$F$30,0,10*ROW('Sanitation Data'!F37))="","",OFFSET('Sanitation Data'!$F$30,0,10*ROW('Sanitation Data'!F37)))</f>
        <v/>
      </c>
      <c r="CX43" s="269" t="str">
        <f ca="true">+IF(OFFSET('Sanitation Data'!$F$31,0,10*ROW('Sanitation Data'!F37))="","",OFFSET('Sanitation Data'!$F$31,0,10*ROW('Sanitation Data'!F37)))</f>
        <v/>
      </c>
      <c r="CY43" s="269" t="str">
        <f ca="true">+IF(OFFSET('Sanitation Data'!$F$32,0,10*ROW('Sanitation Data'!F37))="","",OFFSET('Sanitation Data'!$F$32,0,10*ROW('Sanitation Data'!F37)))</f>
        <v/>
      </c>
      <c r="CZ43" s="269" t="str">
        <f ca="true">+IF(OFFSET('Sanitation Data'!$G$28,0,10*ROW('Sanitation Data'!G37))="","",OFFSET('Sanitation Data'!$G$28,0,10*ROW('Sanitation Data'!G37)))</f>
        <v/>
      </c>
      <c r="DA43" s="269" t="str">
        <f ca="true">+IF(OFFSET('Sanitation Data'!$G$29,0,10*ROW('Sanitation Data'!G37))="","",OFFSET('Sanitation Data'!$G$29,0,10*ROW('Sanitation Data'!G37)))</f>
        <v/>
      </c>
      <c r="DB43" s="269" t="str">
        <f ca="true">+IF(OFFSET('Sanitation Data'!$G$30,0,10*ROW('Sanitation Data'!G37))="","",OFFSET('Sanitation Data'!$G$30,0,10*ROW('Sanitation Data'!G37)))</f>
        <v/>
      </c>
      <c r="DC43" s="269" t="str">
        <f ca="true">+IF(OFFSET('Sanitation Data'!$G$31,0,10*ROW('Sanitation Data'!G37))="","",OFFSET('Sanitation Data'!$G$31,0,10*ROW('Sanitation Data'!G37)))</f>
        <v/>
      </c>
      <c r="DD43" s="269" t="str">
        <f ca="true">+IF(OFFSET('Sanitation Data'!$G$32,0,10*ROW('Sanitation Data'!G37))="","",OFFSET('Sanitation Data'!$G$32,0,10*ROW('Sanitation Data'!G37)))</f>
        <v/>
      </c>
      <c r="DE43" s="269" t="str">
        <f ca="true">+IF(OFFSET('Sanitation Data'!$H$28,0,10*ROW('Sanitation Data'!H37))="","",OFFSET('Sanitation Data'!$H$28,0,10*ROW('Sanitation Data'!H37)))</f>
        <v/>
      </c>
      <c r="DF43" s="269" t="str">
        <f ca="true">+IF(OFFSET('Sanitation Data'!$H$29,0,10*ROW('Sanitation Data'!H37))="","",OFFSET('Sanitation Data'!$H$29,0,10*ROW('Sanitation Data'!H37)))</f>
        <v/>
      </c>
      <c r="DG43" s="269" t="str">
        <f ca="true">+IF(OFFSET('Sanitation Data'!$H$30,0,10*ROW('Sanitation Data'!H37))="","",OFFSET('Sanitation Data'!$H$30,0,10*ROW('Sanitation Data'!H37)))</f>
        <v/>
      </c>
      <c r="DH43" s="269" t="str">
        <f ca="true">+IF(OFFSET('Sanitation Data'!$H$31,0,10*ROW('Sanitation Data'!H37))="","",OFFSET('Sanitation Data'!$H$31,0,10*ROW('Sanitation Data'!H37)))</f>
        <v/>
      </c>
      <c r="DI43" s="269" t="str">
        <f ca="true">+IF(OFFSET('Sanitation Data'!$H$32,0,10*ROW('Sanitation Data'!H37))="","",OFFSET('Sanitation Data'!$H$32,0,10*ROW('Sanitation Data'!H37)))</f>
        <v/>
      </c>
      <c r="DJ43" s="269" t="str">
        <f ca="true">+IF(OFFSET('Sanitation Data'!$I$28,0,10*ROW('Sanitation Data'!I37))="","",OFFSET('Sanitation Data'!$I$28,0,10*ROW('Sanitation Data'!I37)))</f>
        <v/>
      </c>
      <c r="DK43" s="269" t="str">
        <f ca="true">+IF(OFFSET('Sanitation Data'!$I$29,0,10*ROW('Sanitation Data'!I37))="","",OFFSET('Sanitation Data'!$I$29,0,10*ROW('Sanitation Data'!I37)))</f>
        <v/>
      </c>
      <c r="DL43" s="269" t="str">
        <f ca="true">+IF(OFFSET('Sanitation Data'!$I$30,0,10*ROW('Sanitation Data'!I37))="","",OFFSET('Sanitation Data'!$I$30,0,10*ROW('Sanitation Data'!I37)))</f>
        <v/>
      </c>
      <c r="DM43" s="269" t="str">
        <f ca="true">+IF(OFFSET('Sanitation Data'!$I$31,0,10*ROW('Sanitation Data'!I37))="","",OFFSET('Sanitation Data'!$I$31,0,10*ROW('Sanitation Data'!I37)))</f>
        <v/>
      </c>
      <c r="DN43" s="269" t="str">
        <f ca="true">+IF(OFFSET('Sanitation Data'!$I$32,0,10*ROW('Sanitation Data'!I37))="","",OFFSET('Sanitation Data'!$I$32,0,10*ROW('Sanitation Data'!I37)))</f>
        <v/>
      </c>
      <c r="DO43" s="269" t="str">
        <f ca="true">+IF(OFFSET('Hygiene Data'!$D$11,0,10*ROW('Hygiene Data'!D37))="","",OFFSET('Hygiene Data'!$D$11,0,10*ROW('Hygiene Data'!D37)))</f>
        <v/>
      </c>
      <c r="DP43" s="269" t="str">
        <f ca="true">+IF(OFFSET('Hygiene Data'!$D$12,0,10*ROW('Hygiene Data'!D37))="","",OFFSET('Hygiene Data'!$D$12,0,10*ROW('Hygiene Data'!D37)))</f>
        <v/>
      </c>
      <c r="DQ43" s="269" t="str">
        <f ca="true">+IF(OFFSET('Hygiene Data'!$D$13,0,10*ROW('Hygiene Data'!D37))="","",OFFSET('Hygiene Data'!$D$13,0,10*ROW('Hygiene Data'!D37)))</f>
        <v/>
      </c>
      <c r="DR43" s="269" t="str">
        <f ca="true">+IF(OFFSET('Hygiene Data'!$E$11,0,10*ROW('Hygiene Data'!E37))="","",OFFSET('Hygiene Data'!$E$11,0,10*ROW('Hygiene Data'!E37)))</f>
        <v/>
      </c>
      <c r="DS43" s="269" t="str">
        <f ca="true">+IF(OFFSET('Hygiene Data'!$E$12,0,10*ROW('Hygiene Data'!E37))="","",OFFSET('Hygiene Data'!$E$12,0,10*ROW('Hygiene Data'!E37)))</f>
        <v/>
      </c>
      <c r="DT43" s="269" t="str">
        <f ca="true">+IF(OFFSET('Hygiene Data'!$E$13,0,10*ROW('Hygiene Data'!E37))="","",OFFSET('Hygiene Data'!$E$13,0,10*ROW('Hygiene Data'!E37)))</f>
        <v/>
      </c>
      <c r="DU43" s="269" t="str">
        <f ca="true">+IF(OFFSET('Hygiene Data'!$F$11,0,10*ROW('Hygiene Data'!F37))="","",OFFSET('Hygiene Data'!$F$11,0,10*ROW('Hygiene Data'!F37)))</f>
        <v/>
      </c>
      <c r="DV43" s="269" t="str">
        <f ca="true">+IF(OFFSET('Hygiene Data'!$F$12,0,10*ROW('Hygiene Data'!F37))="","",OFFSET('Hygiene Data'!$F$12,0,10*ROW('Hygiene Data'!F37)))</f>
        <v/>
      </c>
      <c r="DW43" s="269" t="str">
        <f ca="true">+IF(OFFSET('Hygiene Data'!$F$13,0,10*ROW('Hygiene Data'!F37))="","",OFFSET('Hygiene Data'!$F$13,0,10*ROW('Hygiene Data'!F37)))</f>
        <v/>
      </c>
      <c r="DX43" s="269" t="str">
        <f ca="true">+IF(OFFSET('Hygiene Data'!$G$11,0,10*ROW('Hygiene Data'!G37))="","",OFFSET('Hygiene Data'!$G$11,0,10*ROW('Hygiene Data'!G37)))</f>
        <v/>
      </c>
      <c r="DY43" s="269" t="str">
        <f ca="true">+IF(OFFSET('Hygiene Data'!$G$12,0,10*ROW('Hygiene Data'!G37))="","",OFFSET('Hygiene Data'!$G$12,0,10*ROW('Hygiene Data'!G37)))</f>
        <v/>
      </c>
      <c r="DZ43" s="269" t="str">
        <f ca="true">+IF(OFFSET('Hygiene Data'!$G$13,0,10*ROW('Hygiene Data'!G37))="","",OFFSET('Hygiene Data'!$G$13,0,10*ROW('Hygiene Data'!G37)))</f>
        <v/>
      </c>
      <c r="EA43" s="269" t="str">
        <f ca="true">+IF(OFFSET('Hygiene Data'!$H$11,0,10*ROW('Hygiene Data'!H37))="","",OFFSET('Hygiene Data'!$H$11,0,10*ROW('Hygiene Data'!H37)))</f>
        <v/>
      </c>
      <c r="EB43" s="269" t="str">
        <f ca="true">+IF(OFFSET('Hygiene Data'!$H$12,0,10*ROW('Hygiene Data'!H37))="","",OFFSET('Hygiene Data'!$H$12,0,10*ROW('Hygiene Data'!H37)))</f>
        <v/>
      </c>
      <c r="EC43" s="269" t="str">
        <f ca="true">+IF(OFFSET('Hygiene Data'!$H$13,0,10*ROW('Hygiene Data'!H37))="","",OFFSET('Hygiene Data'!$H$13,0,10*ROW('Hygiene Data'!H37)))</f>
        <v/>
      </c>
      <c r="ED43" s="269" t="str">
        <f ca="true">+IF(OFFSET('Hygiene Data'!$I$11,0,10*ROW('Hygiene Data'!I37))="","",OFFSET('Hygiene Data'!$I$11,0,10*ROW('Hygiene Data'!I37)))</f>
        <v/>
      </c>
      <c r="EE43" s="269" t="str">
        <f ca="true">+IF(OFFSET('Hygiene Data'!$I$12,0,10*ROW('Hygiene Data'!I37))="","",OFFSET('Hygiene Data'!$I$12,0,10*ROW('Hygiene Data'!I37)))</f>
        <v/>
      </c>
      <c r="EF43" s="269" t="str">
        <f ca="true">+IF(OFFSET('Hygiene Data'!$I$13,0,10*ROW('Hygiene Data'!I37))="","",OFFSET('Hygiene Data'!$I$13,0,10*ROW('Hygiene Data'!I37)))</f>
        <v/>
      </c>
    </row>
    <row xmlns:x14ac="http://schemas.microsoft.com/office/spreadsheetml/2009/9/ac" r="44" x14ac:dyDescent="0.2">
      <c r="A44" s="31" t="str">
        <f ca="true">+IF(OFFSET('Water Data'!$B$2,0,10*ROW('Water Data'!E38))="","",OFFSET('Water Data'!$B$2,0,10*ROW('Water Data'!E38)))</f>
        <v/>
      </c>
      <c r="B44" s="31" t="str">
        <f ca="true">+IF(OFFSET('Water Data'!$C$2,0,10*ROW('Water Data'!F38))="","",OFFSET('Water Data'!$C$2,0,10*ROW('Water Data'!F38)))</f>
        <v/>
      </c>
      <c r="C44" s="325" t="str">
        <f t="shared" ca="true" si="0"/>
        <v/>
      </c>
      <c r="D44" s="8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9"/>
      <c r="BS44" s="269" t="str">
        <f ca="true">+IF(OFFSET('Water Data'!$D$27,0,10*ROW('Water Data'!D38))="","",OFFSET('Water Data'!$D$27,0,10*ROW('Water Data'!D38)))</f>
        <v/>
      </c>
      <c r="BT44" s="269" t="str">
        <f ca="true">+IF(OFFSET('Water Data'!$D$28,0,10*ROW('Water Data'!D38))="","",OFFSET('Water Data'!$D$28,0,10*ROW('Water Data'!D38)))</f>
        <v/>
      </c>
      <c r="BU44" s="269" t="str">
        <f ca="true">+IF(OFFSET('Water Data'!$D$29,0,10*ROW('Water Data'!D38))="","",OFFSET('Water Data'!$D$29,0,10*ROW('Water Data'!D38)))</f>
        <v/>
      </c>
      <c r="BV44" s="269" t="str">
        <f ca="true">+IF(OFFSET('Water Data'!$E$27,0,10*ROW('Water Data'!E38))="","",OFFSET('Water Data'!$E$27,0,10*ROW('Water Data'!E38)))</f>
        <v/>
      </c>
      <c r="BW44" s="269" t="str">
        <f ca="true">+IF(OFFSET('Water Data'!$E$28,0,10*ROW('Water Data'!E38))="","",OFFSET('Water Data'!$E$28,0,10*ROW('Water Data'!E38)))</f>
        <v/>
      </c>
      <c r="BX44" s="269" t="str">
        <f ca="true">+IF(OFFSET('Water Data'!$E$29,0,10*ROW('Water Data'!E38))="","",OFFSET('Water Data'!$E$29,0,10*ROW('Water Data'!E38)))</f>
        <v/>
      </c>
      <c r="BY44" s="269" t="str">
        <f ca="true">+IF(OFFSET('Water Data'!$F$27,0,10*ROW('Water Data'!F38))="","",OFFSET('Water Data'!$F$27,0,10*ROW('Water Data'!F38)))</f>
        <v/>
      </c>
      <c r="BZ44" s="269" t="str">
        <f ca="true">+IF(OFFSET('Water Data'!$F$28,0,10*ROW('Water Data'!F38))="","",OFFSET('Water Data'!$F$28,0,10*ROW('Water Data'!F38)))</f>
        <v/>
      </c>
      <c r="CA44" s="269" t="str">
        <f ca="true">+IF(OFFSET('Water Data'!$F$29,0,10*ROW('Water Data'!F38))="","",OFFSET('Water Data'!$F$29,0,10*ROW('Water Data'!F38)))</f>
        <v/>
      </c>
      <c r="CB44" s="269" t="str">
        <f ca="true">+IF(OFFSET('Water Data'!$G$27,0,10*ROW('Water Data'!G38))="","",OFFSET('Water Data'!$G$27,0,10*ROW('Water Data'!G38)))</f>
        <v/>
      </c>
      <c r="CC44" s="269" t="str">
        <f ca="true">+IF(OFFSET('Water Data'!$G$28,0,10*ROW('Water Data'!G38))="","",OFFSET('Water Data'!$G$28,0,10*ROW('Water Data'!G38)))</f>
        <v/>
      </c>
      <c r="CD44" s="269" t="str">
        <f ca="true">+IF(OFFSET('Water Data'!$G$29,0,10*ROW('Water Data'!G38))="","",OFFSET('Water Data'!$G$29,0,10*ROW('Water Data'!G38)))</f>
        <v/>
      </c>
      <c r="CE44" s="269" t="str">
        <f ca="true">+IF(OFFSET('Water Data'!$H$27,0,10*ROW('Water Data'!H38))="","",OFFSET('Water Data'!$H$27,0,10*ROW('Water Data'!H38)))</f>
        <v/>
      </c>
      <c r="CF44" s="269" t="str">
        <f ca="true">+IF(OFFSET('Water Data'!$H$28,0,10*ROW('Water Data'!H38))="","",OFFSET('Water Data'!$H$28,0,10*ROW('Water Data'!H38)))</f>
        <v/>
      </c>
      <c r="CG44" s="269" t="str">
        <f ca="true">+IF(OFFSET('Water Data'!$H$29,0,10*ROW('Water Data'!H38))="","",OFFSET('Water Data'!$H$29,0,10*ROW('Water Data'!H38)))</f>
        <v/>
      </c>
      <c r="CH44" s="269" t="str">
        <f ca="true">+IF(OFFSET('Water Data'!$I$27,0,10*ROW('Water Data'!I38))="","",OFFSET('Water Data'!$I$27,0,10*ROW('Water Data'!I38)))</f>
        <v/>
      </c>
      <c r="CI44" s="269" t="str">
        <f ca="true">+IF(OFFSET('Water Data'!$I$28,0,10*ROW('Water Data'!I38))="","",OFFSET('Water Data'!$I$28,0,10*ROW('Water Data'!I38)))</f>
        <v/>
      </c>
      <c r="CJ44" s="269" t="str">
        <f ca="true">+IF(OFFSET('Water Data'!$I$29,0,10*ROW('Water Data'!I38))="","",OFFSET('Water Data'!$I$29,0,10*ROW('Water Data'!I38)))</f>
        <v/>
      </c>
      <c r="CK44" s="269" t="str">
        <f ca="true">+IF(OFFSET('Sanitation Data'!$D$28,0,10*ROW('Sanitation Data'!D38))="","",OFFSET('Sanitation Data'!$D$28,0,10*ROW('Sanitation Data'!D38)))</f>
        <v/>
      </c>
      <c r="CL44" s="269" t="str">
        <f ca="true">+IF(OFFSET('Sanitation Data'!$D$29,0,10*ROW('Sanitation Data'!D38))="","",OFFSET('Sanitation Data'!$D$29,0,10*ROW('Sanitation Data'!D38)))</f>
        <v/>
      </c>
      <c r="CM44" s="269" t="str">
        <f ca="true">+IF(OFFSET('Sanitation Data'!$D$30,0,10*ROW('Sanitation Data'!D38))="","",OFFSET('Sanitation Data'!$D$30,0,10*ROW('Sanitation Data'!D38)))</f>
        <v/>
      </c>
      <c r="CN44" s="269" t="str">
        <f ca="true">+IF(OFFSET('Sanitation Data'!$D$31,0,10*ROW('Sanitation Data'!D38))="","",OFFSET('Sanitation Data'!$D$31,0,10*ROW('Sanitation Data'!D38)))</f>
        <v/>
      </c>
      <c r="CO44" s="269" t="str">
        <f ca="true">+IF(OFFSET('Sanitation Data'!$D$32,0,10*ROW('Sanitation Data'!D38))="","",OFFSET('Sanitation Data'!$D$32,0,10*ROW('Sanitation Data'!D38)))</f>
        <v/>
      </c>
      <c r="CP44" s="269" t="str">
        <f ca="true">+IF(OFFSET('Sanitation Data'!$E$28,0,10*ROW('Sanitation Data'!E38))="","",OFFSET('Sanitation Data'!$E$28,0,10*ROW('Sanitation Data'!E38)))</f>
        <v/>
      </c>
      <c r="CQ44" s="269" t="str">
        <f ca="true">+IF(OFFSET('Sanitation Data'!$E$29,0,10*ROW('Sanitation Data'!E38))="","",OFFSET('Sanitation Data'!$E$29,0,10*ROW('Sanitation Data'!E38)))</f>
        <v/>
      </c>
      <c r="CR44" s="269" t="str">
        <f ca="true">+IF(OFFSET('Sanitation Data'!$E$30,0,10*ROW('Sanitation Data'!E38))="","",OFFSET('Sanitation Data'!$E$30,0,10*ROW('Sanitation Data'!E38)))</f>
        <v/>
      </c>
      <c r="CS44" s="269" t="str">
        <f ca="true">+IF(OFFSET('Sanitation Data'!$E$31,0,10*ROW('Sanitation Data'!E38))="","",OFFSET('Sanitation Data'!$E$31,0,10*ROW('Sanitation Data'!E38)))</f>
        <v/>
      </c>
      <c r="CT44" s="269" t="str">
        <f ca="true">+IF(OFFSET('Sanitation Data'!$E$32,0,10*ROW('Sanitation Data'!E38))="","",OFFSET('Sanitation Data'!$E$32,0,10*ROW('Sanitation Data'!E38)))</f>
        <v/>
      </c>
      <c r="CU44" s="269" t="str">
        <f ca="true">+IF(OFFSET('Sanitation Data'!$F$28,0,10*ROW('Sanitation Data'!F38))="","",OFFSET('Sanitation Data'!$F$28,0,10*ROW('Sanitation Data'!F38)))</f>
        <v/>
      </c>
      <c r="CV44" s="269" t="str">
        <f ca="true">+IF(OFFSET('Sanitation Data'!$F$29,0,10*ROW('Sanitation Data'!F38))="","",OFFSET('Sanitation Data'!$F$29,0,10*ROW('Sanitation Data'!F38)))</f>
        <v/>
      </c>
      <c r="CW44" s="269" t="str">
        <f ca="true">+IF(OFFSET('Sanitation Data'!$F$30,0,10*ROW('Sanitation Data'!F38))="","",OFFSET('Sanitation Data'!$F$30,0,10*ROW('Sanitation Data'!F38)))</f>
        <v/>
      </c>
      <c r="CX44" s="269" t="str">
        <f ca="true">+IF(OFFSET('Sanitation Data'!$F$31,0,10*ROW('Sanitation Data'!F38))="","",OFFSET('Sanitation Data'!$F$31,0,10*ROW('Sanitation Data'!F38)))</f>
        <v/>
      </c>
      <c r="CY44" s="269" t="str">
        <f ca="true">+IF(OFFSET('Sanitation Data'!$F$32,0,10*ROW('Sanitation Data'!F38))="","",OFFSET('Sanitation Data'!$F$32,0,10*ROW('Sanitation Data'!F38)))</f>
        <v/>
      </c>
      <c r="CZ44" s="269" t="str">
        <f ca="true">+IF(OFFSET('Sanitation Data'!$G$28,0,10*ROW('Sanitation Data'!G38))="","",OFFSET('Sanitation Data'!$G$28,0,10*ROW('Sanitation Data'!G38)))</f>
        <v/>
      </c>
      <c r="DA44" s="269" t="str">
        <f ca="true">+IF(OFFSET('Sanitation Data'!$G$29,0,10*ROW('Sanitation Data'!G38))="","",OFFSET('Sanitation Data'!$G$29,0,10*ROW('Sanitation Data'!G38)))</f>
        <v/>
      </c>
      <c r="DB44" s="269" t="str">
        <f ca="true">+IF(OFFSET('Sanitation Data'!$G$30,0,10*ROW('Sanitation Data'!G38))="","",OFFSET('Sanitation Data'!$G$30,0,10*ROW('Sanitation Data'!G38)))</f>
        <v/>
      </c>
      <c r="DC44" s="269" t="str">
        <f ca="true">+IF(OFFSET('Sanitation Data'!$G$31,0,10*ROW('Sanitation Data'!G38))="","",OFFSET('Sanitation Data'!$G$31,0,10*ROW('Sanitation Data'!G38)))</f>
        <v/>
      </c>
      <c r="DD44" s="269" t="str">
        <f ca="true">+IF(OFFSET('Sanitation Data'!$G$32,0,10*ROW('Sanitation Data'!G38))="","",OFFSET('Sanitation Data'!$G$32,0,10*ROW('Sanitation Data'!G38)))</f>
        <v/>
      </c>
      <c r="DE44" s="269" t="str">
        <f ca="true">+IF(OFFSET('Sanitation Data'!$H$28,0,10*ROW('Sanitation Data'!H38))="","",OFFSET('Sanitation Data'!$H$28,0,10*ROW('Sanitation Data'!H38)))</f>
        <v/>
      </c>
      <c r="DF44" s="269" t="str">
        <f ca="true">+IF(OFFSET('Sanitation Data'!$H$29,0,10*ROW('Sanitation Data'!H38))="","",OFFSET('Sanitation Data'!$H$29,0,10*ROW('Sanitation Data'!H38)))</f>
        <v/>
      </c>
      <c r="DG44" s="269" t="str">
        <f ca="true">+IF(OFFSET('Sanitation Data'!$H$30,0,10*ROW('Sanitation Data'!H38))="","",OFFSET('Sanitation Data'!$H$30,0,10*ROW('Sanitation Data'!H38)))</f>
        <v/>
      </c>
      <c r="DH44" s="269" t="str">
        <f ca="true">+IF(OFFSET('Sanitation Data'!$H$31,0,10*ROW('Sanitation Data'!H38))="","",OFFSET('Sanitation Data'!$H$31,0,10*ROW('Sanitation Data'!H38)))</f>
        <v/>
      </c>
      <c r="DI44" s="269" t="str">
        <f ca="true">+IF(OFFSET('Sanitation Data'!$H$32,0,10*ROW('Sanitation Data'!H38))="","",OFFSET('Sanitation Data'!$H$32,0,10*ROW('Sanitation Data'!H38)))</f>
        <v/>
      </c>
      <c r="DJ44" s="269" t="str">
        <f ca="true">+IF(OFFSET('Sanitation Data'!$I$28,0,10*ROW('Sanitation Data'!I38))="","",OFFSET('Sanitation Data'!$I$28,0,10*ROW('Sanitation Data'!I38)))</f>
        <v/>
      </c>
      <c r="DK44" s="269" t="str">
        <f ca="true">+IF(OFFSET('Sanitation Data'!$I$29,0,10*ROW('Sanitation Data'!I38))="","",OFFSET('Sanitation Data'!$I$29,0,10*ROW('Sanitation Data'!I38)))</f>
        <v/>
      </c>
      <c r="DL44" s="269" t="str">
        <f ca="true">+IF(OFFSET('Sanitation Data'!$I$30,0,10*ROW('Sanitation Data'!I38))="","",OFFSET('Sanitation Data'!$I$30,0,10*ROW('Sanitation Data'!I38)))</f>
        <v/>
      </c>
      <c r="DM44" s="269" t="str">
        <f ca="true">+IF(OFFSET('Sanitation Data'!$I$31,0,10*ROW('Sanitation Data'!I38))="","",OFFSET('Sanitation Data'!$I$31,0,10*ROW('Sanitation Data'!I38)))</f>
        <v/>
      </c>
      <c r="DN44" s="269" t="str">
        <f ca="true">+IF(OFFSET('Sanitation Data'!$I$32,0,10*ROW('Sanitation Data'!I38))="","",OFFSET('Sanitation Data'!$I$32,0,10*ROW('Sanitation Data'!I38)))</f>
        <v/>
      </c>
      <c r="DO44" s="269" t="str">
        <f ca="true">+IF(OFFSET('Hygiene Data'!$D$11,0,10*ROW('Hygiene Data'!D38))="","",OFFSET('Hygiene Data'!$D$11,0,10*ROW('Hygiene Data'!D38)))</f>
        <v/>
      </c>
      <c r="DP44" s="269" t="str">
        <f ca="true">+IF(OFFSET('Hygiene Data'!$D$12,0,10*ROW('Hygiene Data'!D38))="","",OFFSET('Hygiene Data'!$D$12,0,10*ROW('Hygiene Data'!D38)))</f>
        <v/>
      </c>
      <c r="DQ44" s="269" t="str">
        <f ca="true">+IF(OFFSET('Hygiene Data'!$D$13,0,10*ROW('Hygiene Data'!D38))="","",OFFSET('Hygiene Data'!$D$13,0,10*ROW('Hygiene Data'!D38)))</f>
        <v/>
      </c>
      <c r="DR44" s="269" t="str">
        <f ca="true">+IF(OFFSET('Hygiene Data'!$E$11,0,10*ROW('Hygiene Data'!E38))="","",OFFSET('Hygiene Data'!$E$11,0,10*ROW('Hygiene Data'!E38)))</f>
        <v/>
      </c>
      <c r="DS44" s="269" t="str">
        <f ca="true">+IF(OFFSET('Hygiene Data'!$E$12,0,10*ROW('Hygiene Data'!E38))="","",OFFSET('Hygiene Data'!$E$12,0,10*ROW('Hygiene Data'!E38)))</f>
        <v/>
      </c>
      <c r="DT44" s="269" t="str">
        <f ca="true">+IF(OFFSET('Hygiene Data'!$E$13,0,10*ROW('Hygiene Data'!E38))="","",OFFSET('Hygiene Data'!$E$13,0,10*ROW('Hygiene Data'!E38)))</f>
        <v/>
      </c>
      <c r="DU44" s="269" t="str">
        <f ca="true">+IF(OFFSET('Hygiene Data'!$F$11,0,10*ROW('Hygiene Data'!F38))="","",OFFSET('Hygiene Data'!$F$11,0,10*ROW('Hygiene Data'!F38)))</f>
        <v/>
      </c>
      <c r="DV44" s="269" t="str">
        <f ca="true">+IF(OFFSET('Hygiene Data'!$F$12,0,10*ROW('Hygiene Data'!F38))="","",OFFSET('Hygiene Data'!$F$12,0,10*ROW('Hygiene Data'!F38)))</f>
        <v/>
      </c>
      <c r="DW44" s="269" t="str">
        <f ca="true">+IF(OFFSET('Hygiene Data'!$F$13,0,10*ROW('Hygiene Data'!F38))="","",OFFSET('Hygiene Data'!$F$13,0,10*ROW('Hygiene Data'!F38)))</f>
        <v/>
      </c>
      <c r="DX44" s="269" t="str">
        <f ca="true">+IF(OFFSET('Hygiene Data'!$G$11,0,10*ROW('Hygiene Data'!G38))="","",OFFSET('Hygiene Data'!$G$11,0,10*ROW('Hygiene Data'!G38)))</f>
        <v/>
      </c>
      <c r="DY44" s="269" t="str">
        <f ca="true">+IF(OFFSET('Hygiene Data'!$G$12,0,10*ROW('Hygiene Data'!G38))="","",OFFSET('Hygiene Data'!$G$12,0,10*ROW('Hygiene Data'!G38)))</f>
        <v/>
      </c>
      <c r="DZ44" s="269" t="str">
        <f ca="true">+IF(OFFSET('Hygiene Data'!$G$13,0,10*ROW('Hygiene Data'!G38))="","",OFFSET('Hygiene Data'!$G$13,0,10*ROW('Hygiene Data'!G38)))</f>
        <v/>
      </c>
      <c r="EA44" s="269" t="str">
        <f ca="true">+IF(OFFSET('Hygiene Data'!$H$11,0,10*ROW('Hygiene Data'!H38))="","",OFFSET('Hygiene Data'!$H$11,0,10*ROW('Hygiene Data'!H38)))</f>
        <v/>
      </c>
      <c r="EB44" s="269" t="str">
        <f ca="true">+IF(OFFSET('Hygiene Data'!$H$12,0,10*ROW('Hygiene Data'!H38))="","",OFFSET('Hygiene Data'!$H$12,0,10*ROW('Hygiene Data'!H38)))</f>
        <v/>
      </c>
      <c r="EC44" s="269" t="str">
        <f ca="true">+IF(OFFSET('Hygiene Data'!$H$13,0,10*ROW('Hygiene Data'!H38))="","",OFFSET('Hygiene Data'!$H$13,0,10*ROW('Hygiene Data'!H38)))</f>
        <v/>
      </c>
      <c r="ED44" s="269" t="str">
        <f ca="true">+IF(OFFSET('Hygiene Data'!$I$11,0,10*ROW('Hygiene Data'!I38))="","",OFFSET('Hygiene Data'!$I$11,0,10*ROW('Hygiene Data'!I38)))</f>
        <v/>
      </c>
      <c r="EE44" s="269" t="str">
        <f ca="true">+IF(OFFSET('Hygiene Data'!$I$12,0,10*ROW('Hygiene Data'!I38))="","",OFFSET('Hygiene Data'!$I$12,0,10*ROW('Hygiene Data'!I38)))</f>
        <v/>
      </c>
      <c r="EF44" s="269" t="str">
        <f ca="true">+IF(OFFSET('Hygiene Data'!$I$13,0,10*ROW('Hygiene Data'!I38))="","",OFFSET('Hygiene Data'!$I$13,0,10*ROW('Hygiene Data'!I38)))</f>
        <v/>
      </c>
    </row>
    <row xmlns:x14ac="http://schemas.microsoft.com/office/spreadsheetml/2009/9/ac" r="45" x14ac:dyDescent="0.2">
      <c r="A45" s="31" t="str">
        <f ca="true">+IF(OFFSET('Water Data'!$B$2,0,10*ROW('Water Data'!E39))="","",OFFSET('Water Data'!$B$2,0,10*ROW('Water Data'!E39)))</f>
        <v/>
      </c>
      <c r="B45" s="31" t="str">
        <f ca="true">+IF(OFFSET('Water Data'!$C$2,0,10*ROW('Water Data'!F39))="","",OFFSET('Water Data'!$C$2,0,10*ROW('Water Data'!F39)))</f>
        <v/>
      </c>
      <c r="C45" s="325" t="str">
        <f t="shared" ca="true" si="0"/>
        <v/>
      </c>
      <c r="D45" s="8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9"/>
      <c r="BS45" s="269" t="str">
        <f ca="true">+IF(OFFSET('Water Data'!$D$27,0,10*ROW('Water Data'!D39))="","",OFFSET('Water Data'!$D$27,0,10*ROW('Water Data'!D39)))</f>
        <v/>
      </c>
      <c r="BT45" s="269" t="str">
        <f ca="true">+IF(OFFSET('Water Data'!$D$28,0,10*ROW('Water Data'!D39))="","",OFFSET('Water Data'!$D$28,0,10*ROW('Water Data'!D39)))</f>
        <v/>
      </c>
      <c r="BU45" s="269" t="str">
        <f ca="true">+IF(OFFSET('Water Data'!$D$29,0,10*ROW('Water Data'!D39))="","",OFFSET('Water Data'!$D$29,0,10*ROW('Water Data'!D39)))</f>
        <v/>
      </c>
      <c r="BV45" s="269" t="str">
        <f ca="true">+IF(OFFSET('Water Data'!$E$27,0,10*ROW('Water Data'!E39))="","",OFFSET('Water Data'!$E$27,0,10*ROW('Water Data'!E39)))</f>
        <v/>
      </c>
      <c r="BW45" s="269" t="str">
        <f ca="true">+IF(OFFSET('Water Data'!$E$28,0,10*ROW('Water Data'!E39))="","",OFFSET('Water Data'!$E$28,0,10*ROW('Water Data'!E39)))</f>
        <v/>
      </c>
      <c r="BX45" s="269" t="str">
        <f ca="true">+IF(OFFSET('Water Data'!$E$29,0,10*ROW('Water Data'!E39))="","",OFFSET('Water Data'!$E$29,0,10*ROW('Water Data'!E39)))</f>
        <v/>
      </c>
      <c r="BY45" s="269" t="str">
        <f ca="true">+IF(OFFSET('Water Data'!$F$27,0,10*ROW('Water Data'!F39))="","",OFFSET('Water Data'!$F$27,0,10*ROW('Water Data'!F39)))</f>
        <v/>
      </c>
      <c r="BZ45" s="269" t="str">
        <f ca="true">+IF(OFFSET('Water Data'!$F$28,0,10*ROW('Water Data'!F39))="","",OFFSET('Water Data'!$F$28,0,10*ROW('Water Data'!F39)))</f>
        <v/>
      </c>
      <c r="CA45" s="269" t="str">
        <f ca="true">+IF(OFFSET('Water Data'!$F$29,0,10*ROW('Water Data'!F39))="","",OFFSET('Water Data'!$F$29,0,10*ROW('Water Data'!F39)))</f>
        <v/>
      </c>
      <c r="CB45" s="269" t="str">
        <f ca="true">+IF(OFFSET('Water Data'!$G$27,0,10*ROW('Water Data'!G39))="","",OFFSET('Water Data'!$G$27,0,10*ROW('Water Data'!G39)))</f>
        <v/>
      </c>
      <c r="CC45" s="269" t="str">
        <f ca="true">+IF(OFFSET('Water Data'!$G$28,0,10*ROW('Water Data'!G39))="","",OFFSET('Water Data'!$G$28,0,10*ROW('Water Data'!G39)))</f>
        <v/>
      </c>
      <c r="CD45" s="269" t="str">
        <f ca="true">+IF(OFFSET('Water Data'!$G$29,0,10*ROW('Water Data'!G39))="","",OFFSET('Water Data'!$G$29,0,10*ROW('Water Data'!G39)))</f>
        <v/>
      </c>
      <c r="CE45" s="269" t="str">
        <f ca="true">+IF(OFFSET('Water Data'!$H$27,0,10*ROW('Water Data'!H39))="","",OFFSET('Water Data'!$H$27,0,10*ROW('Water Data'!H39)))</f>
        <v/>
      </c>
      <c r="CF45" s="269" t="str">
        <f ca="true">+IF(OFFSET('Water Data'!$H$28,0,10*ROW('Water Data'!H39))="","",OFFSET('Water Data'!$H$28,0,10*ROW('Water Data'!H39)))</f>
        <v/>
      </c>
      <c r="CG45" s="269" t="str">
        <f ca="true">+IF(OFFSET('Water Data'!$H$29,0,10*ROW('Water Data'!H39))="","",OFFSET('Water Data'!$H$29,0,10*ROW('Water Data'!H39)))</f>
        <v/>
      </c>
      <c r="CH45" s="269" t="str">
        <f ca="true">+IF(OFFSET('Water Data'!$I$27,0,10*ROW('Water Data'!I39))="","",OFFSET('Water Data'!$I$27,0,10*ROW('Water Data'!I39)))</f>
        <v/>
      </c>
      <c r="CI45" s="269" t="str">
        <f ca="true">+IF(OFFSET('Water Data'!$I$28,0,10*ROW('Water Data'!I39))="","",OFFSET('Water Data'!$I$28,0,10*ROW('Water Data'!I39)))</f>
        <v/>
      </c>
      <c r="CJ45" s="269" t="str">
        <f ca="true">+IF(OFFSET('Water Data'!$I$29,0,10*ROW('Water Data'!I39))="","",OFFSET('Water Data'!$I$29,0,10*ROW('Water Data'!I39)))</f>
        <v/>
      </c>
      <c r="CK45" s="269" t="str">
        <f ca="true">+IF(OFFSET('Sanitation Data'!$D$28,0,10*ROW('Sanitation Data'!D39))="","",OFFSET('Sanitation Data'!$D$28,0,10*ROW('Sanitation Data'!D39)))</f>
        <v/>
      </c>
      <c r="CL45" s="269" t="str">
        <f ca="true">+IF(OFFSET('Sanitation Data'!$D$29,0,10*ROW('Sanitation Data'!D39))="","",OFFSET('Sanitation Data'!$D$29,0,10*ROW('Sanitation Data'!D39)))</f>
        <v/>
      </c>
      <c r="CM45" s="269" t="str">
        <f ca="true">+IF(OFFSET('Sanitation Data'!$D$30,0,10*ROW('Sanitation Data'!D39))="","",OFFSET('Sanitation Data'!$D$30,0,10*ROW('Sanitation Data'!D39)))</f>
        <v/>
      </c>
      <c r="CN45" s="269" t="str">
        <f ca="true">+IF(OFFSET('Sanitation Data'!$D$31,0,10*ROW('Sanitation Data'!D39))="","",OFFSET('Sanitation Data'!$D$31,0,10*ROW('Sanitation Data'!D39)))</f>
        <v/>
      </c>
      <c r="CO45" s="269" t="str">
        <f ca="true">+IF(OFFSET('Sanitation Data'!$D$32,0,10*ROW('Sanitation Data'!D39))="","",OFFSET('Sanitation Data'!$D$32,0,10*ROW('Sanitation Data'!D39)))</f>
        <v/>
      </c>
      <c r="CP45" s="269" t="str">
        <f ca="true">+IF(OFFSET('Sanitation Data'!$E$28,0,10*ROW('Sanitation Data'!E39))="","",OFFSET('Sanitation Data'!$E$28,0,10*ROW('Sanitation Data'!E39)))</f>
        <v/>
      </c>
      <c r="CQ45" s="269" t="str">
        <f ca="true">+IF(OFFSET('Sanitation Data'!$E$29,0,10*ROW('Sanitation Data'!E39))="","",OFFSET('Sanitation Data'!$E$29,0,10*ROW('Sanitation Data'!E39)))</f>
        <v/>
      </c>
      <c r="CR45" s="269" t="str">
        <f ca="true">+IF(OFFSET('Sanitation Data'!$E$30,0,10*ROW('Sanitation Data'!E39))="","",OFFSET('Sanitation Data'!$E$30,0,10*ROW('Sanitation Data'!E39)))</f>
        <v/>
      </c>
      <c r="CS45" s="269" t="str">
        <f ca="true">+IF(OFFSET('Sanitation Data'!$E$31,0,10*ROW('Sanitation Data'!E39))="","",OFFSET('Sanitation Data'!$E$31,0,10*ROW('Sanitation Data'!E39)))</f>
        <v/>
      </c>
      <c r="CT45" s="269" t="str">
        <f ca="true">+IF(OFFSET('Sanitation Data'!$E$32,0,10*ROW('Sanitation Data'!E39))="","",OFFSET('Sanitation Data'!$E$32,0,10*ROW('Sanitation Data'!E39)))</f>
        <v/>
      </c>
      <c r="CU45" s="269" t="str">
        <f ca="true">+IF(OFFSET('Sanitation Data'!$F$28,0,10*ROW('Sanitation Data'!F39))="","",OFFSET('Sanitation Data'!$F$28,0,10*ROW('Sanitation Data'!F39)))</f>
        <v/>
      </c>
      <c r="CV45" s="269" t="str">
        <f ca="true">+IF(OFFSET('Sanitation Data'!$F$29,0,10*ROW('Sanitation Data'!F39))="","",OFFSET('Sanitation Data'!$F$29,0,10*ROW('Sanitation Data'!F39)))</f>
        <v/>
      </c>
      <c r="CW45" s="269" t="str">
        <f ca="true">+IF(OFFSET('Sanitation Data'!$F$30,0,10*ROW('Sanitation Data'!F39))="","",OFFSET('Sanitation Data'!$F$30,0,10*ROW('Sanitation Data'!F39)))</f>
        <v/>
      </c>
      <c r="CX45" s="269" t="str">
        <f ca="true">+IF(OFFSET('Sanitation Data'!$F$31,0,10*ROW('Sanitation Data'!F39))="","",OFFSET('Sanitation Data'!$F$31,0,10*ROW('Sanitation Data'!F39)))</f>
        <v/>
      </c>
      <c r="CY45" s="269" t="str">
        <f ca="true">+IF(OFFSET('Sanitation Data'!$F$32,0,10*ROW('Sanitation Data'!F39))="","",OFFSET('Sanitation Data'!$F$32,0,10*ROW('Sanitation Data'!F39)))</f>
        <v/>
      </c>
      <c r="CZ45" s="269" t="str">
        <f ca="true">+IF(OFFSET('Sanitation Data'!$G$28,0,10*ROW('Sanitation Data'!G39))="","",OFFSET('Sanitation Data'!$G$28,0,10*ROW('Sanitation Data'!G39)))</f>
        <v/>
      </c>
      <c r="DA45" s="269" t="str">
        <f ca="true">+IF(OFFSET('Sanitation Data'!$G$29,0,10*ROW('Sanitation Data'!G39))="","",OFFSET('Sanitation Data'!$G$29,0,10*ROW('Sanitation Data'!G39)))</f>
        <v/>
      </c>
      <c r="DB45" s="269" t="str">
        <f ca="true">+IF(OFFSET('Sanitation Data'!$G$30,0,10*ROW('Sanitation Data'!G39))="","",OFFSET('Sanitation Data'!$G$30,0,10*ROW('Sanitation Data'!G39)))</f>
        <v/>
      </c>
      <c r="DC45" s="269" t="str">
        <f ca="true">+IF(OFFSET('Sanitation Data'!$G$31,0,10*ROW('Sanitation Data'!G39))="","",OFFSET('Sanitation Data'!$G$31,0,10*ROW('Sanitation Data'!G39)))</f>
        <v/>
      </c>
      <c r="DD45" s="269" t="str">
        <f ca="true">+IF(OFFSET('Sanitation Data'!$G$32,0,10*ROW('Sanitation Data'!G39))="","",OFFSET('Sanitation Data'!$G$32,0,10*ROW('Sanitation Data'!G39)))</f>
        <v/>
      </c>
      <c r="DE45" s="269" t="str">
        <f ca="true">+IF(OFFSET('Sanitation Data'!$H$28,0,10*ROW('Sanitation Data'!H39))="","",OFFSET('Sanitation Data'!$H$28,0,10*ROW('Sanitation Data'!H39)))</f>
        <v/>
      </c>
      <c r="DF45" s="269" t="str">
        <f ca="true">+IF(OFFSET('Sanitation Data'!$H$29,0,10*ROW('Sanitation Data'!H39))="","",OFFSET('Sanitation Data'!$H$29,0,10*ROW('Sanitation Data'!H39)))</f>
        <v/>
      </c>
      <c r="DG45" s="269" t="str">
        <f ca="true">+IF(OFFSET('Sanitation Data'!$H$30,0,10*ROW('Sanitation Data'!H39))="","",OFFSET('Sanitation Data'!$H$30,0,10*ROW('Sanitation Data'!H39)))</f>
        <v/>
      </c>
      <c r="DH45" s="269" t="str">
        <f ca="true">+IF(OFFSET('Sanitation Data'!$H$31,0,10*ROW('Sanitation Data'!H39))="","",OFFSET('Sanitation Data'!$H$31,0,10*ROW('Sanitation Data'!H39)))</f>
        <v/>
      </c>
      <c r="DI45" s="269" t="str">
        <f ca="true">+IF(OFFSET('Sanitation Data'!$H$32,0,10*ROW('Sanitation Data'!H39))="","",OFFSET('Sanitation Data'!$H$32,0,10*ROW('Sanitation Data'!H39)))</f>
        <v/>
      </c>
      <c r="DJ45" s="269" t="str">
        <f ca="true">+IF(OFFSET('Sanitation Data'!$I$28,0,10*ROW('Sanitation Data'!I39))="","",OFFSET('Sanitation Data'!$I$28,0,10*ROW('Sanitation Data'!I39)))</f>
        <v/>
      </c>
      <c r="DK45" s="269" t="str">
        <f ca="true">+IF(OFFSET('Sanitation Data'!$I$29,0,10*ROW('Sanitation Data'!I39))="","",OFFSET('Sanitation Data'!$I$29,0,10*ROW('Sanitation Data'!I39)))</f>
        <v/>
      </c>
      <c r="DL45" s="269" t="str">
        <f ca="true">+IF(OFFSET('Sanitation Data'!$I$30,0,10*ROW('Sanitation Data'!I39))="","",OFFSET('Sanitation Data'!$I$30,0,10*ROW('Sanitation Data'!I39)))</f>
        <v/>
      </c>
      <c r="DM45" s="269" t="str">
        <f ca="true">+IF(OFFSET('Sanitation Data'!$I$31,0,10*ROW('Sanitation Data'!I39))="","",OFFSET('Sanitation Data'!$I$31,0,10*ROW('Sanitation Data'!I39)))</f>
        <v/>
      </c>
      <c r="DN45" s="269" t="str">
        <f ca="true">+IF(OFFSET('Sanitation Data'!$I$32,0,10*ROW('Sanitation Data'!I39))="","",OFFSET('Sanitation Data'!$I$32,0,10*ROW('Sanitation Data'!I39)))</f>
        <v/>
      </c>
      <c r="DO45" s="269" t="str">
        <f ca="true">+IF(OFFSET('Hygiene Data'!$D$11,0,10*ROW('Hygiene Data'!D39))="","",OFFSET('Hygiene Data'!$D$11,0,10*ROW('Hygiene Data'!D39)))</f>
        <v/>
      </c>
      <c r="DP45" s="269" t="str">
        <f ca="true">+IF(OFFSET('Hygiene Data'!$D$12,0,10*ROW('Hygiene Data'!D39))="","",OFFSET('Hygiene Data'!$D$12,0,10*ROW('Hygiene Data'!D39)))</f>
        <v/>
      </c>
      <c r="DQ45" s="269" t="str">
        <f ca="true">+IF(OFFSET('Hygiene Data'!$D$13,0,10*ROW('Hygiene Data'!D39))="","",OFFSET('Hygiene Data'!$D$13,0,10*ROW('Hygiene Data'!D39)))</f>
        <v/>
      </c>
      <c r="DR45" s="269" t="str">
        <f ca="true">+IF(OFFSET('Hygiene Data'!$E$11,0,10*ROW('Hygiene Data'!E39))="","",OFFSET('Hygiene Data'!$E$11,0,10*ROW('Hygiene Data'!E39)))</f>
        <v/>
      </c>
      <c r="DS45" s="269" t="str">
        <f ca="true">+IF(OFFSET('Hygiene Data'!$E$12,0,10*ROW('Hygiene Data'!E39))="","",OFFSET('Hygiene Data'!$E$12,0,10*ROW('Hygiene Data'!E39)))</f>
        <v/>
      </c>
      <c r="DT45" s="269" t="str">
        <f ca="true">+IF(OFFSET('Hygiene Data'!$E$13,0,10*ROW('Hygiene Data'!E39))="","",OFFSET('Hygiene Data'!$E$13,0,10*ROW('Hygiene Data'!E39)))</f>
        <v/>
      </c>
      <c r="DU45" s="269" t="str">
        <f ca="true">+IF(OFFSET('Hygiene Data'!$F$11,0,10*ROW('Hygiene Data'!F39))="","",OFFSET('Hygiene Data'!$F$11,0,10*ROW('Hygiene Data'!F39)))</f>
        <v/>
      </c>
      <c r="DV45" s="269" t="str">
        <f ca="true">+IF(OFFSET('Hygiene Data'!$F$12,0,10*ROW('Hygiene Data'!F39))="","",OFFSET('Hygiene Data'!$F$12,0,10*ROW('Hygiene Data'!F39)))</f>
        <v/>
      </c>
      <c r="DW45" s="269" t="str">
        <f ca="true">+IF(OFFSET('Hygiene Data'!$F$13,0,10*ROW('Hygiene Data'!F39))="","",OFFSET('Hygiene Data'!$F$13,0,10*ROW('Hygiene Data'!F39)))</f>
        <v/>
      </c>
      <c r="DX45" s="269" t="str">
        <f ca="true">+IF(OFFSET('Hygiene Data'!$G$11,0,10*ROW('Hygiene Data'!G39))="","",OFFSET('Hygiene Data'!$G$11,0,10*ROW('Hygiene Data'!G39)))</f>
        <v/>
      </c>
      <c r="DY45" s="269" t="str">
        <f ca="true">+IF(OFFSET('Hygiene Data'!$G$12,0,10*ROW('Hygiene Data'!G39))="","",OFFSET('Hygiene Data'!$G$12,0,10*ROW('Hygiene Data'!G39)))</f>
        <v/>
      </c>
      <c r="DZ45" s="269" t="str">
        <f ca="true">+IF(OFFSET('Hygiene Data'!$G$13,0,10*ROW('Hygiene Data'!G39))="","",OFFSET('Hygiene Data'!$G$13,0,10*ROW('Hygiene Data'!G39)))</f>
        <v/>
      </c>
      <c r="EA45" s="269" t="str">
        <f ca="true">+IF(OFFSET('Hygiene Data'!$H$11,0,10*ROW('Hygiene Data'!H39))="","",OFFSET('Hygiene Data'!$H$11,0,10*ROW('Hygiene Data'!H39)))</f>
        <v/>
      </c>
      <c r="EB45" s="269" t="str">
        <f ca="true">+IF(OFFSET('Hygiene Data'!$H$12,0,10*ROW('Hygiene Data'!H39))="","",OFFSET('Hygiene Data'!$H$12,0,10*ROW('Hygiene Data'!H39)))</f>
        <v/>
      </c>
      <c r="EC45" s="269" t="str">
        <f ca="true">+IF(OFFSET('Hygiene Data'!$H$13,0,10*ROW('Hygiene Data'!H39))="","",OFFSET('Hygiene Data'!$H$13,0,10*ROW('Hygiene Data'!H39)))</f>
        <v/>
      </c>
      <c r="ED45" s="269" t="str">
        <f ca="true">+IF(OFFSET('Hygiene Data'!$I$11,0,10*ROW('Hygiene Data'!I39))="","",OFFSET('Hygiene Data'!$I$11,0,10*ROW('Hygiene Data'!I39)))</f>
        <v/>
      </c>
      <c r="EE45" s="269" t="str">
        <f ca="true">+IF(OFFSET('Hygiene Data'!$I$12,0,10*ROW('Hygiene Data'!I39))="","",OFFSET('Hygiene Data'!$I$12,0,10*ROW('Hygiene Data'!I39)))</f>
        <v/>
      </c>
      <c r="EF45" s="269" t="str">
        <f ca="true">+IF(OFFSET('Hygiene Data'!$I$13,0,10*ROW('Hygiene Data'!I39))="","",OFFSET('Hygiene Data'!$I$13,0,10*ROW('Hygiene Data'!I39)))</f>
        <v/>
      </c>
    </row>
    <row xmlns:x14ac="http://schemas.microsoft.com/office/spreadsheetml/2009/9/ac" r="46" x14ac:dyDescent="0.2">
      <c r="A46" s="31" t="str">
        <f ca="true">+IF(OFFSET('Water Data'!$B$2,0,10*ROW('Water Data'!E40))="","",OFFSET('Water Data'!$B$2,0,10*ROW('Water Data'!E40)))</f>
        <v/>
      </c>
      <c r="B46" s="31" t="str">
        <f ca="true">+IF(OFFSET('Water Data'!$C$2,0,10*ROW('Water Data'!F40))="","",OFFSET('Water Data'!$C$2,0,10*ROW('Water Data'!F40)))</f>
        <v/>
      </c>
      <c r="C46" s="325" t="str">
        <f t="shared" ca="true" si="0"/>
        <v/>
      </c>
      <c r="D46" s="8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9"/>
      <c r="BS46" s="269" t="str">
        <f ca="true">+IF(OFFSET('Water Data'!$D$27,0,10*ROW('Water Data'!D40))="","",OFFSET('Water Data'!$D$27,0,10*ROW('Water Data'!D40)))</f>
        <v/>
      </c>
      <c r="BT46" s="269" t="str">
        <f ca="true">+IF(OFFSET('Water Data'!$D$28,0,10*ROW('Water Data'!D40))="","",OFFSET('Water Data'!$D$28,0,10*ROW('Water Data'!D40)))</f>
        <v/>
      </c>
      <c r="BU46" s="269" t="str">
        <f ca="true">+IF(OFFSET('Water Data'!$D$29,0,10*ROW('Water Data'!D40))="","",OFFSET('Water Data'!$D$29,0,10*ROW('Water Data'!D40)))</f>
        <v/>
      </c>
      <c r="BV46" s="269" t="str">
        <f ca="true">+IF(OFFSET('Water Data'!$E$27,0,10*ROW('Water Data'!E40))="","",OFFSET('Water Data'!$E$27,0,10*ROW('Water Data'!E40)))</f>
        <v/>
      </c>
      <c r="BW46" s="269" t="str">
        <f ca="true">+IF(OFFSET('Water Data'!$E$28,0,10*ROW('Water Data'!E40))="","",OFFSET('Water Data'!$E$28,0,10*ROW('Water Data'!E40)))</f>
        <v/>
      </c>
      <c r="BX46" s="269" t="str">
        <f ca="true">+IF(OFFSET('Water Data'!$E$29,0,10*ROW('Water Data'!E40))="","",OFFSET('Water Data'!$E$29,0,10*ROW('Water Data'!E40)))</f>
        <v/>
      </c>
      <c r="BY46" s="269" t="str">
        <f ca="true">+IF(OFFSET('Water Data'!$F$27,0,10*ROW('Water Data'!F40))="","",OFFSET('Water Data'!$F$27,0,10*ROW('Water Data'!F40)))</f>
        <v/>
      </c>
      <c r="BZ46" s="269" t="str">
        <f ca="true">+IF(OFFSET('Water Data'!$F$28,0,10*ROW('Water Data'!F40))="","",OFFSET('Water Data'!$F$28,0,10*ROW('Water Data'!F40)))</f>
        <v/>
      </c>
      <c r="CA46" s="269" t="str">
        <f ca="true">+IF(OFFSET('Water Data'!$F$29,0,10*ROW('Water Data'!F40))="","",OFFSET('Water Data'!$F$29,0,10*ROW('Water Data'!F40)))</f>
        <v/>
      </c>
      <c r="CB46" s="269" t="str">
        <f ca="true">+IF(OFFSET('Water Data'!$G$27,0,10*ROW('Water Data'!G40))="","",OFFSET('Water Data'!$G$27,0,10*ROW('Water Data'!G40)))</f>
        <v/>
      </c>
      <c r="CC46" s="269" t="str">
        <f ca="true">+IF(OFFSET('Water Data'!$G$28,0,10*ROW('Water Data'!G40))="","",OFFSET('Water Data'!$G$28,0,10*ROW('Water Data'!G40)))</f>
        <v/>
      </c>
      <c r="CD46" s="269" t="str">
        <f ca="true">+IF(OFFSET('Water Data'!$G$29,0,10*ROW('Water Data'!G40))="","",OFFSET('Water Data'!$G$29,0,10*ROW('Water Data'!G40)))</f>
        <v/>
      </c>
      <c r="CE46" s="269" t="str">
        <f ca="true">+IF(OFFSET('Water Data'!$H$27,0,10*ROW('Water Data'!H40))="","",OFFSET('Water Data'!$H$27,0,10*ROW('Water Data'!H40)))</f>
        <v/>
      </c>
      <c r="CF46" s="269" t="str">
        <f ca="true">+IF(OFFSET('Water Data'!$H$28,0,10*ROW('Water Data'!H40))="","",OFFSET('Water Data'!$H$28,0,10*ROW('Water Data'!H40)))</f>
        <v/>
      </c>
      <c r="CG46" s="269" t="str">
        <f ca="true">+IF(OFFSET('Water Data'!$H$29,0,10*ROW('Water Data'!H40))="","",OFFSET('Water Data'!$H$29,0,10*ROW('Water Data'!H40)))</f>
        <v/>
      </c>
      <c r="CH46" s="269" t="str">
        <f ca="true">+IF(OFFSET('Water Data'!$I$27,0,10*ROW('Water Data'!I40))="","",OFFSET('Water Data'!$I$27,0,10*ROW('Water Data'!I40)))</f>
        <v/>
      </c>
      <c r="CI46" s="269" t="str">
        <f ca="true">+IF(OFFSET('Water Data'!$I$28,0,10*ROW('Water Data'!I40))="","",OFFSET('Water Data'!$I$28,0,10*ROW('Water Data'!I40)))</f>
        <v/>
      </c>
      <c r="CJ46" s="269" t="str">
        <f ca="true">+IF(OFFSET('Water Data'!$I$29,0,10*ROW('Water Data'!I40))="","",OFFSET('Water Data'!$I$29,0,10*ROW('Water Data'!I40)))</f>
        <v/>
      </c>
      <c r="CK46" s="269" t="str">
        <f ca="true">+IF(OFFSET('Sanitation Data'!$D$28,0,10*ROW('Sanitation Data'!D40))="","",OFFSET('Sanitation Data'!$D$28,0,10*ROW('Sanitation Data'!D40)))</f>
        <v/>
      </c>
      <c r="CL46" s="269" t="str">
        <f ca="true">+IF(OFFSET('Sanitation Data'!$D$29,0,10*ROW('Sanitation Data'!D40))="","",OFFSET('Sanitation Data'!$D$29,0,10*ROW('Sanitation Data'!D40)))</f>
        <v/>
      </c>
      <c r="CM46" s="269" t="str">
        <f ca="true">+IF(OFFSET('Sanitation Data'!$D$30,0,10*ROW('Sanitation Data'!D40))="","",OFFSET('Sanitation Data'!$D$30,0,10*ROW('Sanitation Data'!D40)))</f>
        <v/>
      </c>
      <c r="CN46" s="269" t="str">
        <f ca="true">+IF(OFFSET('Sanitation Data'!$D$31,0,10*ROW('Sanitation Data'!D40))="","",OFFSET('Sanitation Data'!$D$31,0,10*ROW('Sanitation Data'!D40)))</f>
        <v/>
      </c>
      <c r="CO46" s="269" t="str">
        <f ca="true">+IF(OFFSET('Sanitation Data'!$D$32,0,10*ROW('Sanitation Data'!D40))="","",OFFSET('Sanitation Data'!$D$32,0,10*ROW('Sanitation Data'!D40)))</f>
        <v/>
      </c>
      <c r="CP46" s="269" t="str">
        <f ca="true">+IF(OFFSET('Sanitation Data'!$E$28,0,10*ROW('Sanitation Data'!E40))="","",OFFSET('Sanitation Data'!$E$28,0,10*ROW('Sanitation Data'!E40)))</f>
        <v/>
      </c>
      <c r="CQ46" s="269" t="str">
        <f ca="true">+IF(OFFSET('Sanitation Data'!$E$29,0,10*ROW('Sanitation Data'!E40))="","",OFFSET('Sanitation Data'!$E$29,0,10*ROW('Sanitation Data'!E40)))</f>
        <v/>
      </c>
      <c r="CR46" s="269" t="str">
        <f ca="true">+IF(OFFSET('Sanitation Data'!$E$30,0,10*ROW('Sanitation Data'!E40))="","",OFFSET('Sanitation Data'!$E$30,0,10*ROW('Sanitation Data'!E40)))</f>
        <v/>
      </c>
      <c r="CS46" s="269" t="str">
        <f ca="true">+IF(OFFSET('Sanitation Data'!$E$31,0,10*ROW('Sanitation Data'!E40))="","",OFFSET('Sanitation Data'!$E$31,0,10*ROW('Sanitation Data'!E40)))</f>
        <v/>
      </c>
      <c r="CT46" s="269" t="str">
        <f ca="true">+IF(OFFSET('Sanitation Data'!$E$32,0,10*ROW('Sanitation Data'!E40))="","",OFFSET('Sanitation Data'!$E$32,0,10*ROW('Sanitation Data'!E40)))</f>
        <v/>
      </c>
      <c r="CU46" s="269" t="str">
        <f ca="true">+IF(OFFSET('Sanitation Data'!$F$28,0,10*ROW('Sanitation Data'!F40))="","",OFFSET('Sanitation Data'!$F$28,0,10*ROW('Sanitation Data'!F40)))</f>
        <v/>
      </c>
      <c r="CV46" s="269" t="str">
        <f ca="true">+IF(OFFSET('Sanitation Data'!$F$29,0,10*ROW('Sanitation Data'!F40))="","",OFFSET('Sanitation Data'!$F$29,0,10*ROW('Sanitation Data'!F40)))</f>
        <v/>
      </c>
      <c r="CW46" s="269" t="str">
        <f ca="true">+IF(OFFSET('Sanitation Data'!$F$30,0,10*ROW('Sanitation Data'!F40))="","",OFFSET('Sanitation Data'!$F$30,0,10*ROW('Sanitation Data'!F40)))</f>
        <v/>
      </c>
      <c r="CX46" s="269" t="str">
        <f ca="true">+IF(OFFSET('Sanitation Data'!$F$31,0,10*ROW('Sanitation Data'!F40))="","",OFFSET('Sanitation Data'!$F$31,0,10*ROW('Sanitation Data'!F40)))</f>
        <v/>
      </c>
      <c r="CY46" s="269" t="str">
        <f ca="true">+IF(OFFSET('Sanitation Data'!$F$32,0,10*ROW('Sanitation Data'!F40))="","",OFFSET('Sanitation Data'!$F$32,0,10*ROW('Sanitation Data'!F40)))</f>
        <v/>
      </c>
      <c r="CZ46" s="269" t="str">
        <f ca="true">+IF(OFFSET('Sanitation Data'!$G$28,0,10*ROW('Sanitation Data'!G40))="","",OFFSET('Sanitation Data'!$G$28,0,10*ROW('Sanitation Data'!G40)))</f>
        <v/>
      </c>
      <c r="DA46" s="269" t="str">
        <f ca="true">+IF(OFFSET('Sanitation Data'!$G$29,0,10*ROW('Sanitation Data'!G40))="","",OFFSET('Sanitation Data'!$G$29,0,10*ROW('Sanitation Data'!G40)))</f>
        <v/>
      </c>
      <c r="DB46" s="269" t="str">
        <f ca="true">+IF(OFFSET('Sanitation Data'!$G$30,0,10*ROW('Sanitation Data'!G40))="","",OFFSET('Sanitation Data'!$G$30,0,10*ROW('Sanitation Data'!G40)))</f>
        <v/>
      </c>
      <c r="DC46" s="269" t="str">
        <f ca="true">+IF(OFFSET('Sanitation Data'!$G$31,0,10*ROW('Sanitation Data'!G40))="","",OFFSET('Sanitation Data'!$G$31,0,10*ROW('Sanitation Data'!G40)))</f>
        <v/>
      </c>
      <c r="DD46" s="269" t="str">
        <f ca="true">+IF(OFFSET('Sanitation Data'!$G$32,0,10*ROW('Sanitation Data'!G40))="","",OFFSET('Sanitation Data'!$G$32,0,10*ROW('Sanitation Data'!G40)))</f>
        <v/>
      </c>
      <c r="DE46" s="269" t="str">
        <f ca="true">+IF(OFFSET('Sanitation Data'!$H$28,0,10*ROW('Sanitation Data'!H40))="","",OFFSET('Sanitation Data'!$H$28,0,10*ROW('Sanitation Data'!H40)))</f>
        <v/>
      </c>
      <c r="DF46" s="269" t="str">
        <f ca="true">+IF(OFFSET('Sanitation Data'!$H$29,0,10*ROW('Sanitation Data'!H40))="","",OFFSET('Sanitation Data'!$H$29,0,10*ROW('Sanitation Data'!H40)))</f>
        <v/>
      </c>
      <c r="DG46" s="269" t="str">
        <f ca="true">+IF(OFFSET('Sanitation Data'!$H$30,0,10*ROW('Sanitation Data'!H40))="","",OFFSET('Sanitation Data'!$H$30,0,10*ROW('Sanitation Data'!H40)))</f>
        <v/>
      </c>
      <c r="DH46" s="269" t="str">
        <f ca="true">+IF(OFFSET('Sanitation Data'!$H$31,0,10*ROW('Sanitation Data'!H40))="","",OFFSET('Sanitation Data'!$H$31,0,10*ROW('Sanitation Data'!H40)))</f>
        <v/>
      </c>
      <c r="DI46" s="269" t="str">
        <f ca="true">+IF(OFFSET('Sanitation Data'!$H$32,0,10*ROW('Sanitation Data'!H40))="","",OFFSET('Sanitation Data'!$H$32,0,10*ROW('Sanitation Data'!H40)))</f>
        <v/>
      </c>
      <c r="DJ46" s="269" t="str">
        <f ca="true">+IF(OFFSET('Sanitation Data'!$I$28,0,10*ROW('Sanitation Data'!I40))="","",OFFSET('Sanitation Data'!$I$28,0,10*ROW('Sanitation Data'!I40)))</f>
        <v/>
      </c>
      <c r="DK46" s="269" t="str">
        <f ca="true">+IF(OFFSET('Sanitation Data'!$I$29,0,10*ROW('Sanitation Data'!I40))="","",OFFSET('Sanitation Data'!$I$29,0,10*ROW('Sanitation Data'!I40)))</f>
        <v/>
      </c>
      <c r="DL46" s="269" t="str">
        <f ca="true">+IF(OFFSET('Sanitation Data'!$I$30,0,10*ROW('Sanitation Data'!I40))="","",OFFSET('Sanitation Data'!$I$30,0,10*ROW('Sanitation Data'!I40)))</f>
        <v/>
      </c>
      <c r="DM46" s="269" t="str">
        <f ca="true">+IF(OFFSET('Sanitation Data'!$I$31,0,10*ROW('Sanitation Data'!I40))="","",OFFSET('Sanitation Data'!$I$31,0,10*ROW('Sanitation Data'!I40)))</f>
        <v/>
      </c>
      <c r="DN46" s="269" t="str">
        <f ca="true">+IF(OFFSET('Sanitation Data'!$I$32,0,10*ROW('Sanitation Data'!I40))="","",OFFSET('Sanitation Data'!$I$32,0,10*ROW('Sanitation Data'!I40)))</f>
        <v/>
      </c>
      <c r="DO46" s="269" t="str">
        <f ca="true">+IF(OFFSET('Hygiene Data'!$D$11,0,10*ROW('Hygiene Data'!D40))="","",OFFSET('Hygiene Data'!$D$11,0,10*ROW('Hygiene Data'!D40)))</f>
        <v/>
      </c>
      <c r="DP46" s="269" t="str">
        <f ca="true">+IF(OFFSET('Hygiene Data'!$D$12,0,10*ROW('Hygiene Data'!D40))="","",OFFSET('Hygiene Data'!$D$12,0,10*ROW('Hygiene Data'!D40)))</f>
        <v/>
      </c>
      <c r="DQ46" s="269" t="str">
        <f ca="true">+IF(OFFSET('Hygiene Data'!$D$13,0,10*ROW('Hygiene Data'!D40))="","",OFFSET('Hygiene Data'!$D$13,0,10*ROW('Hygiene Data'!D40)))</f>
        <v/>
      </c>
      <c r="DR46" s="269" t="str">
        <f ca="true">+IF(OFFSET('Hygiene Data'!$E$11,0,10*ROW('Hygiene Data'!E40))="","",OFFSET('Hygiene Data'!$E$11,0,10*ROW('Hygiene Data'!E40)))</f>
        <v/>
      </c>
      <c r="DS46" s="269" t="str">
        <f ca="true">+IF(OFFSET('Hygiene Data'!$E$12,0,10*ROW('Hygiene Data'!E40))="","",OFFSET('Hygiene Data'!$E$12,0,10*ROW('Hygiene Data'!E40)))</f>
        <v/>
      </c>
      <c r="DT46" s="269" t="str">
        <f ca="true">+IF(OFFSET('Hygiene Data'!$E$13,0,10*ROW('Hygiene Data'!E40))="","",OFFSET('Hygiene Data'!$E$13,0,10*ROW('Hygiene Data'!E40)))</f>
        <v/>
      </c>
      <c r="DU46" s="269" t="str">
        <f ca="true">+IF(OFFSET('Hygiene Data'!$F$11,0,10*ROW('Hygiene Data'!F40))="","",OFFSET('Hygiene Data'!$F$11,0,10*ROW('Hygiene Data'!F40)))</f>
        <v/>
      </c>
      <c r="DV46" s="269" t="str">
        <f ca="true">+IF(OFFSET('Hygiene Data'!$F$12,0,10*ROW('Hygiene Data'!F40))="","",OFFSET('Hygiene Data'!$F$12,0,10*ROW('Hygiene Data'!F40)))</f>
        <v/>
      </c>
      <c r="DW46" s="269" t="str">
        <f ca="true">+IF(OFFSET('Hygiene Data'!$F$13,0,10*ROW('Hygiene Data'!F40))="","",OFFSET('Hygiene Data'!$F$13,0,10*ROW('Hygiene Data'!F40)))</f>
        <v/>
      </c>
      <c r="DX46" s="269" t="str">
        <f ca="true">+IF(OFFSET('Hygiene Data'!$G$11,0,10*ROW('Hygiene Data'!G40))="","",OFFSET('Hygiene Data'!$G$11,0,10*ROW('Hygiene Data'!G40)))</f>
        <v/>
      </c>
      <c r="DY46" s="269" t="str">
        <f ca="true">+IF(OFFSET('Hygiene Data'!$G$12,0,10*ROW('Hygiene Data'!G40))="","",OFFSET('Hygiene Data'!$G$12,0,10*ROW('Hygiene Data'!G40)))</f>
        <v/>
      </c>
      <c r="DZ46" s="269" t="str">
        <f ca="true">+IF(OFFSET('Hygiene Data'!$G$13,0,10*ROW('Hygiene Data'!G40))="","",OFFSET('Hygiene Data'!$G$13,0,10*ROW('Hygiene Data'!G40)))</f>
        <v/>
      </c>
      <c r="EA46" s="269" t="str">
        <f ca="true">+IF(OFFSET('Hygiene Data'!$H$11,0,10*ROW('Hygiene Data'!H40))="","",OFFSET('Hygiene Data'!$H$11,0,10*ROW('Hygiene Data'!H40)))</f>
        <v/>
      </c>
      <c r="EB46" s="269" t="str">
        <f ca="true">+IF(OFFSET('Hygiene Data'!$H$12,0,10*ROW('Hygiene Data'!H40))="","",OFFSET('Hygiene Data'!$H$12,0,10*ROW('Hygiene Data'!H40)))</f>
        <v/>
      </c>
      <c r="EC46" s="269" t="str">
        <f ca="true">+IF(OFFSET('Hygiene Data'!$H$13,0,10*ROW('Hygiene Data'!H40))="","",OFFSET('Hygiene Data'!$H$13,0,10*ROW('Hygiene Data'!H40)))</f>
        <v/>
      </c>
      <c r="ED46" s="269" t="str">
        <f ca="true">+IF(OFFSET('Hygiene Data'!$I$11,0,10*ROW('Hygiene Data'!I40))="","",OFFSET('Hygiene Data'!$I$11,0,10*ROW('Hygiene Data'!I40)))</f>
        <v/>
      </c>
      <c r="EE46" s="269" t="str">
        <f ca="true">+IF(OFFSET('Hygiene Data'!$I$12,0,10*ROW('Hygiene Data'!I40))="","",OFFSET('Hygiene Data'!$I$12,0,10*ROW('Hygiene Data'!I40)))</f>
        <v/>
      </c>
      <c r="EF46" s="269" t="str">
        <f ca="true">+IF(OFFSET('Hygiene Data'!$I$13,0,10*ROW('Hygiene Data'!I40))="","",OFFSET('Hygiene Data'!$I$13,0,10*ROW('Hygiene Data'!I40)))</f>
        <v/>
      </c>
    </row>
    <row xmlns:x14ac="http://schemas.microsoft.com/office/spreadsheetml/2009/9/ac" r="47" x14ac:dyDescent="0.2">
      <c r="A47" s="31" t="str">
        <f ca="true">+IF(OFFSET('Water Data'!$B$2,0,10*ROW('Water Data'!E41))="","",OFFSET('Water Data'!$B$2,0,10*ROW('Water Data'!E41)))</f>
        <v/>
      </c>
      <c r="B47" s="31" t="str">
        <f ca="true">+IF(OFFSET('Water Data'!$C$2,0,10*ROW('Water Data'!F41))="","",OFFSET('Water Data'!$C$2,0,10*ROW('Water Data'!F41)))</f>
        <v/>
      </c>
      <c r="C47" s="325" t="str">
        <f t="shared" ca="true" si="0"/>
        <v/>
      </c>
      <c r="D47" s="8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9"/>
      <c r="BS47" s="269" t="str">
        <f ca="true">+IF(OFFSET('Water Data'!$D$27,0,10*ROW('Water Data'!D41))="","",OFFSET('Water Data'!$D$27,0,10*ROW('Water Data'!D41)))</f>
        <v/>
      </c>
      <c r="BT47" s="269" t="str">
        <f ca="true">+IF(OFFSET('Water Data'!$D$28,0,10*ROW('Water Data'!D41))="","",OFFSET('Water Data'!$D$28,0,10*ROW('Water Data'!D41)))</f>
        <v/>
      </c>
      <c r="BU47" s="269" t="str">
        <f ca="true">+IF(OFFSET('Water Data'!$D$29,0,10*ROW('Water Data'!D41))="","",OFFSET('Water Data'!$D$29,0,10*ROW('Water Data'!D41)))</f>
        <v/>
      </c>
      <c r="BV47" s="269" t="str">
        <f ca="true">+IF(OFFSET('Water Data'!$E$27,0,10*ROW('Water Data'!E41))="","",OFFSET('Water Data'!$E$27,0,10*ROW('Water Data'!E41)))</f>
        <v/>
      </c>
      <c r="BW47" s="269" t="str">
        <f ca="true">+IF(OFFSET('Water Data'!$E$28,0,10*ROW('Water Data'!E41))="","",OFFSET('Water Data'!$E$28,0,10*ROW('Water Data'!E41)))</f>
        <v/>
      </c>
      <c r="BX47" s="269" t="str">
        <f ca="true">+IF(OFFSET('Water Data'!$E$29,0,10*ROW('Water Data'!E41))="","",OFFSET('Water Data'!$E$29,0,10*ROW('Water Data'!E41)))</f>
        <v/>
      </c>
      <c r="BY47" s="269" t="str">
        <f ca="true">+IF(OFFSET('Water Data'!$F$27,0,10*ROW('Water Data'!F41))="","",OFFSET('Water Data'!$F$27,0,10*ROW('Water Data'!F41)))</f>
        <v/>
      </c>
      <c r="BZ47" s="269" t="str">
        <f ca="true">+IF(OFFSET('Water Data'!$F$28,0,10*ROW('Water Data'!F41))="","",OFFSET('Water Data'!$F$28,0,10*ROW('Water Data'!F41)))</f>
        <v/>
      </c>
      <c r="CA47" s="269" t="str">
        <f ca="true">+IF(OFFSET('Water Data'!$F$29,0,10*ROW('Water Data'!F41))="","",OFFSET('Water Data'!$F$29,0,10*ROW('Water Data'!F41)))</f>
        <v/>
      </c>
      <c r="CB47" s="269" t="str">
        <f ca="true">+IF(OFFSET('Water Data'!$G$27,0,10*ROW('Water Data'!G41))="","",OFFSET('Water Data'!$G$27,0,10*ROW('Water Data'!G41)))</f>
        <v/>
      </c>
      <c r="CC47" s="269" t="str">
        <f ca="true">+IF(OFFSET('Water Data'!$G$28,0,10*ROW('Water Data'!G41))="","",OFFSET('Water Data'!$G$28,0,10*ROW('Water Data'!G41)))</f>
        <v/>
      </c>
      <c r="CD47" s="269" t="str">
        <f ca="true">+IF(OFFSET('Water Data'!$G$29,0,10*ROW('Water Data'!G41))="","",OFFSET('Water Data'!$G$29,0,10*ROW('Water Data'!G41)))</f>
        <v/>
      </c>
      <c r="CE47" s="269" t="str">
        <f ca="true">+IF(OFFSET('Water Data'!$H$27,0,10*ROW('Water Data'!H41))="","",OFFSET('Water Data'!$H$27,0,10*ROW('Water Data'!H41)))</f>
        <v/>
      </c>
      <c r="CF47" s="269" t="str">
        <f ca="true">+IF(OFFSET('Water Data'!$H$28,0,10*ROW('Water Data'!H41))="","",OFFSET('Water Data'!$H$28,0,10*ROW('Water Data'!H41)))</f>
        <v/>
      </c>
      <c r="CG47" s="269" t="str">
        <f ca="true">+IF(OFFSET('Water Data'!$H$29,0,10*ROW('Water Data'!H41))="","",OFFSET('Water Data'!$H$29,0,10*ROW('Water Data'!H41)))</f>
        <v/>
      </c>
      <c r="CH47" s="269" t="str">
        <f ca="true">+IF(OFFSET('Water Data'!$I$27,0,10*ROW('Water Data'!I41))="","",OFFSET('Water Data'!$I$27,0,10*ROW('Water Data'!I41)))</f>
        <v/>
      </c>
      <c r="CI47" s="269" t="str">
        <f ca="true">+IF(OFFSET('Water Data'!$I$28,0,10*ROW('Water Data'!I41))="","",OFFSET('Water Data'!$I$28,0,10*ROW('Water Data'!I41)))</f>
        <v/>
      </c>
      <c r="CJ47" s="269" t="str">
        <f ca="true">+IF(OFFSET('Water Data'!$I$29,0,10*ROW('Water Data'!I41))="","",OFFSET('Water Data'!$I$29,0,10*ROW('Water Data'!I41)))</f>
        <v/>
      </c>
      <c r="CK47" s="269" t="str">
        <f ca="true">+IF(OFFSET('Sanitation Data'!$D$28,0,10*ROW('Sanitation Data'!D41))="","",OFFSET('Sanitation Data'!$D$28,0,10*ROW('Sanitation Data'!D41)))</f>
        <v/>
      </c>
      <c r="CL47" s="269" t="str">
        <f ca="true">+IF(OFFSET('Sanitation Data'!$D$29,0,10*ROW('Sanitation Data'!D41))="","",OFFSET('Sanitation Data'!$D$29,0,10*ROW('Sanitation Data'!D41)))</f>
        <v/>
      </c>
      <c r="CM47" s="269" t="str">
        <f ca="true">+IF(OFFSET('Sanitation Data'!$D$30,0,10*ROW('Sanitation Data'!D41))="","",OFFSET('Sanitation Data'!$D$30,0,10*ROW('Sanitation Data'!D41)))</f>
        <v/>
      </c>
      <c r="CN47" s="269" t="str">
        <f ca="true">+IF(OFFSET('Sanitation Data'!$D$31,0,10*ROW('Sanitation Data'!D41))="","",OFFSET('Sanitation Data'!$D$31,0,10*ROW('Sanitation Data'!D41)))</f>
        <v/>
      </c>
      <c r="CO47" s="269" t="str">
        <f ca="true">+IF(OFFSET('Sanitation Data'!$D$32,0,10*ROW('Sanitation Data'!D41))="","",OFFSET('Sanitation Data'!$D$32,0,10*ROW('Sanitation Data'!D41)))</f>
        <v/>
      </c>
      <c r="CP47" s="269" t="str">
        <f ca="true">+IF(OFFSET('Sanitation Data'!$E$28,0,10*ROW('Sanitation Data'!E41))="","",OFFSET('Sanitation Data'!$E$28,0,10*ROW('Sanitation Data'!E41)))</f>
        <v/>
      </c>
      <c r="CQ47" s="269" t="str">
        <f ca="true">+IF(OFFSET('Sanitation Data'!$E$29,0,10*ROW('Sanitation Data'!E41))="","",OFFSET('Sanitation Data'!$E$29,0,10*ROW('Sanitation Data'!E41)))</f>
        <v/>
      </c>
      <c r="CR47" s="269" t="str">
        <f ca="true">+IF(OFFSET('Sanitation Data'!$E$30,0,10*ROW('Sanitation Data'!E41))="","",OFFSET('Sanitation Data'!$E$30,0,10*ROW('Sanitation Data'!E41)))</f>
        <v/>
      </c>
      <c r="CS47" s="269" t="str">
        <f ca="true">+IF(OFFSET('Sanitation Data'!$E$31,0,10*ROW('Sanitation Data'!E41))="","",OFFSET('Sanitation Data'!$E$31,0,10*ROW('Sanitation Data'!E41)))</f>
        <v/>
      </c>
      <c r="CT47" s="269" t="str">
        <f ca="true">+IF(OFFSET('Sanitation Data'!$E$32,0,10*ROW('Sanitation Data'!E41))="","",OFFSET('Sanitation Data'!$E$32,0,10*ROW('Sanitation Data'!E41)))</f>
        <v/>
      </c>
      <c r="CU47" s="269" t="str">
        <f ca="true">+IF(OFFSET('Sanitation Data'!$F$28,0,10*ROW('Sanitation Data'!F41))="","",OFFSET('Sanitation Data'!$F$28,0,10*ROW('Sanitation Data'!F41)))</f>
        <v/>
      </c>
      <c r="CV47" s="269" t="str">
        <f ca="true">+IF(OFFSET('Sanitation Data'!$F$29,0,10*ROW('Sanitation Data'!F41))="","",OFFSET('Sanitation Data'!$F$29,0,10*ROW('Sanitation Data'!F41)))</f>
        <v/>
      </c>
      <c r="CW47" s="269" t="str">
        <f ca="true">+IF(OFFSET('Sanitation Data'!$F$30,0,10*ROW('Sanitation Data'!F41))="","",OFFSET('Sanitation Data'!$F$30,0,10*ROW('Sanitation Data'!F41)))</f>
        <v/>
      </c>
      <c r="CX47" s="269" t="str">
        <f ca="true">+IF(OFFSET('Sanitation Data'!$F$31,0,10*ROW('Sanitation Data'!F41))="","",OFFSET('Sanitation Data'!$F$31,0,10*ROW('Sanitation Data'!F41)))</f>
        <v/>
      </c>
      <c r="CY47" s="269" t="str">
        <f ca="true">+IF(OFFSET('Sanitation Data'!$F$32,0,10*ROW('Sanitation Data'!F41))="","",OFFSET('Sanitation Data'!$F$32,0,10*ROW('Sanitation Data'!F41)))</f>
        <v/>
      </c>
      <c r="CZ47" s="269" t="str">
        <f ca="true">+IF(OFFSET('Sanitation Data'!$G$28,0,10*ROW('Sanitation Data'!G41))="","",OFFSET('Sanitation Data'!$G$28,0,10*ROW('Sanitation Data'!G41)))</f>
        <v/>
      </c>
      <c r="DA47" s="269" t="str">
        <f ca="true">+IF(OFFSET('Sanitation Data'!$G$29,0,10*ROW('Sanitation Data'!G41))="","",OFFSET('Sanitation Data'!$G$29,0,10*ROW('Sanitation Data'!G41)))</f>
        <v/>
      </c>
      <c r="DB47" s="269" t="str">
        <f ca="true">+IF(OFFSET('Sanitation Data'!$G$30,0,10*ROW('Sanitation Data'!G41))="","",OFFSET('Sanitation Data'!$G$30,0,10*ROW('Sanitation Data'!G41)))</f>
        <v/>
      </c>
      <c r="DC47" s="269" t="str">
        <f ca="true">+IF(OFFSET('Sanitation Data'!$G$31,0,10*ROW('Sanitation Data'!G41))="","",OFFSET('Sanitation Data'!$G$31,0,10*ROW('Sanitation Data'!G41)))</f>
        <v/>
      </c>
      <c r="DD47" s="269" t="str">
        <f ca="true">+IF(OFFSET('Sanitation Data'!$G$32,0,10*ROW('Sanitation Data'!G41))="","",OFFSET('Sanitation Data'!$G$32,0,10*ROW('Sanitation Data'!G41)))</f>
        <v/>
      </c>
      <c r="DE47" s="269" t="str">
        <f ca="true">+IF(OFFSET('Sanitation Data'!$H$28,0,10*ROW('Sanitation Data'!H41))="","",OFFSET('Sanitation Data'!$H$28,0,10*ROW('Sanitation Data'!H41)))</f>
        <v/>
      </c>
      <c r="DF47" s="269" t="str">
        <f ca="true">+IF(OFFSET('Sanitation Data'!$H$29,0,10*ROW('Sanitation Data'!H41))="","",OFFSET('Sanitation Data'!$H$29,0,10*ROW('Sanitation Data'!H41)))</f>
        <v/>
      </c>
      <c r="DG47" s="269" t="str">
        <f ca="true">+IF(OFFSET('Sanitation Data'!$H$30,0,10*ROW('Sanitation Data'!H41))="","",OFFSET('Sanitation Data'!$H$30,0,10*ROW('Sanitation Data'!H41)))</f>
        <v/>
      </c>
      <c r="DH47" s="269" t="str">
        <f ca="true">+IF(OFFSET('Sanitation Data'!$H$31,0,10*ROW('Sanitation Data'!H41))="","",OFFSET('Sanitation Data'!$H$31,0,10*ROW('Sanitation Data'!H41)))</f>
        <v/>
      </c>
      <c r="DI47" s="269" t="str">
        <f ca="true">+IF(OFFSET('Sanitation Data'!$H$32,0,10*ROW('Sanitation Data'!H41))="","",OFFSET('Sanitation Data'!$H$32,0,10*ROW('Sanitation Data'!H41)))</f>
        <v/>
      </c>
      <c r="DJ47" s="269" t="str">
        <f ca="true">+IF(OFFSET('Sanitation Data'!$I$28,0,10*ROW('Sanitation Data'!I41))="","",OFFSET('Sanitation Data'!$I$28,0,10*ROW('Sanitation Data'!I41)))</f>
        <v/>
      </c>
      <c r="DK47" s="269" t="str">
        <f ca="true">+IF(OFFSET('Sanitation Data'!$I$29,0,10*ROW('Sanitation Data'!I41))="","",OFFSET('Sanitation Data'!$I$29,0,10*ROW('Sanitation Data'!I41)))</f>
        <v/>
      </c>
      <c r="DL47" s="269" t="str">
        <f ca="true">+IF(OFFSET('Sanitation Data'!$I$30,0,10*ROW('Sanitation Data'!I41))="","",OFFSET('Sanitation Data'!$I$30,0,10*ROW('Sanitation Data'!I41)))</f>
        <v/>
      </c>
      <c r="DM47" s="269" t="str">
        <f ca="true">+IF(OFFSET('Sanitation Data'!$I$31,0,10*ROW('Sanitation Data'!I41))="","",OFFSET('Sanitation Data'!$I$31,0,10*ROW('Sanitation Data'!I41)))</f>
        <v/>
      </c>
      <c r="DN47" s="269" t="str">
        <f ca="true">+IF(OFFSET('Sanitation Data'!$I$32,0,10*ROW('Sanitation Data'!I41))="","",OFFSET('Sanitation Data'!$I$32,0,10*ROW('Sanitation Data'!I41)))</f>
        <v/>
      </c>
      <c r="DO47" s="269" t="str">
        <f ca="true">+IF(OFFSET('Hygiene Data'!$D$11,0,10*ROW('Hygiene Data'!D41))="","",OFFSET('Hygiene Data'!$D$11,0,10*ROW('Hygiene Data'!D41)))</f>
        <v/>
      </c>
      <c r="DP47" s="269" t="str">
        <f ca="true">+IF(OFFSET('Hygiene Data'!$D$12,0,10*ROW('Hygiene Data'!D41))="","",OFFSET('Hygiene Data'!$D$12,0,10*ROW('Hygiene Data'!D41)))</f>
        <v/>
      </c>
      <c r="DQ47" s="269" t="str">
        <f ca="true">+IF(OFFSET('Hygiene Data'!$D$13,0,10*ROW('Hygiene Data'!D41))="","",OFFSET('Hygiene Data'!$D$13,0,10*ROW('Hygiene Data'!D41)))</f>
        <v/>
      </c>
      <c r="DR47" s="269" t="str">
        <f ca="true">+IF(OFFSET('Hygiene Data'!$E$11,0,10*ROW('Hygiene Data'!E41))="","",OFFSET('Hygiene Data'!$E$11,0,10*ROW('Hygiene Data'!E41)))</f>
        <v/>
      </c>
      <c r="DS47" s="269" t="str">
        <f ca="true">+IF(OFFSET('Hygiene Data'!$E$12,0,10*ROW('Hygiene Data'!E41))="","",OFFSET('Hygiene Data'!$E$12,0,10*ROW('Hygiene Data'!E41)))</f>
        <v/>
      </c>
      <c r="DT47" s="269" t="str">
        <f ca="true">+IF(OFFSET('Hygiene Data'!$E$13,0,10*ROW('Hygiene Data'!E41))="","",OFFSET('Hygiene Data'!$E$13,0,10*ROW('Hygiene Data'!E41)))</f>
        <v/>
      </c>
      <c r="DU47" s="269" t="str">
        <f ca="true">+IF(OFFSET('Hygiene Data'!$F$11,0,10*ROW('Hygiene Data'!F41))="","",OFFSET('Hygiene Data'!$F$11,0,10*ROW('Hygiene Data'!F41)))</f>
        <v/>
      </c>
      <c r="DV47" s="269" t="str">
        <f ca="true">+IF(OFFSET('Hygiene Data'!$F$12,0,10*ROW('Hygiene Data'!F41))="","",OFFSET('Hygiene Data'!$F$12,0,10*ROW('Hygiene Data'!F41)))</f>
        <v/>
      </c>
      <c r="DW47" s="269" t="str">
        <f ca="true">+IF(OFFSET('Hygiene Data'!$F$13,0,10*ROW('Hygiene Data'!F41))="","",OFFSET('Hygiene Data'!$F$13,0,10*ROW('Hygiene Data'!F41)))</f>
        <v/>
      </c>
      <c r="DX47" s="269" t="str">
        <f ca="true">+IF(OFFSET('Hygiene Data'!$G$11,0,10*ROW('Hygiene Data'!G41))="","",OFFSET('Hygiene Data'!$G$11,0,10*ROW('Hygiene Data'!G41)))</f>
        <v/>
      </c>
      <c r="DY47" s="269" t="str">
        <f ca="true">+IF(OFFSET('Hygiene Data'!$G$12,0,10*ROW('Hygiene Data'!G41))="","",OFFSET('Hygiene Data'!$G$12,0,10*ROW('Hygiene Data'!G41)))</f>
        <v/>
      </c>
      <c r="DZ47" s="269" t="str">
        <f ca="true">+IF(OFFSET('Hygiene Data'!$G$13,0,10*ROW('Hygiene Data'!G41))="","",OFFSET('Hygiene Data'!$G$13,0,10*ROW('Hygiene Data'!G41)))</f>
        <v/>
      </c>
      <c r="EA47" s="269" t="str">
        <f ca="true">+IF(OFFSET('Hygiene Data'!$H$11,0,10*ROW('Hygiene Data'!H41))="","",OFFSET('Hygiene Data'!$H$11,0,10*ROW('Hygiene Data'!H41)))</f>
        <v/>
      </c>
      <c r="EB47" s="269" t="str">
        <f ca="true">+IF(OFFSET('Hygiene Data'!$H$12,0,10*ROW('Hygiene Data'!H41))="","",OFFSET('Hygiene Data'!$H$12,0,10*ROW('Hygiene Data'!H41)))</f>
        <v/>
      </c>
      <c r="EC47" s="269" t="str">
        <f ca="true">+IF(OFFSET('Hygiene Data'!$H$13,0,10*ROW('Hygiene Data'!H41))="","",OFFSET('Hygiene Data'!$H$13,0,10*ROW('Hygiene Data'!H41)))</f>
        <v/>
      </c>
      <c r="ED47" s="269" t="str">
        <f ca="true">+IF(OFFSET('Hygiene Data'!$I$11,0,10*ROW('Hygiene Data'!I41))="","",OFFSET('Hygiene Data'!$I$11,0,10*ROW('Hygiene Data'!I41)))</f>
        <v/>
      </c>
      <c r="EE47" s="269" t="str">
        <f ca="true">+IF(OFFSET('Hygiene Data'!$I$12,0,10*ROW('Hygiene Data'!I41))="","",OFFSET('Hygiene Data'!$I$12,0,10*ROW('Hygiene Data'!I41)))</f>
        <v/>
      </c>
      <c r="EF47" s="269" t="str">
        <f ca="true">+IF(OFFSET('Hygiene Data'!$I$13,0,10*ROW('Hygiene Data'!I41))="","",OFFSET('Hygiene Data'!$I$13,0,10*ROW('Hygiene Data'!I41)))</f>
        <v/>
      </c>
    </row>
    <row xmlns:x14ac="http://schemas.microsoft.com/office/spreadsheetml/2009/9/ac" r="48" x14ac:dyDescent="0.2">
      <c r="A48" s="31" t="str">
        <f ca="true">+IF(OFFSET('Water Data'!$B$2,0,10*ROW('Water Data'!E42))="","",OFFSET('Water Data'!$B$2,0,10*ROW('Water Data'!E42)))</f>
        <v/>
      </c>
      <c r="B48" s="31" t="str">
        <f ca="true">+IF(OFFSET('Water Data'!$C$2,0,10*ROW('Water Data'!F42))="","",OFFSET('Water Data'!$C$2,0,10*ROW('Water Data'!F42)))</f>
        <v/>
      </c>
      <c r="C48" s="325" t="str">
        <f t="shared" ca="true" si="0"/>
        <v/>
      </c>
      <c r="D48" s="8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9"/>
      <c r="BS48" s="269" t="str">
        <f ca="true">+IF(OFFSET('Water Data'!$D$27,0,10*ROW('Water Data'!D42))="","",OFFSET('Water Data'!$D$27,0,10*ROW('Water Data'!D42)))</f>
        <v/>
      </c>
      <c r="BT48" s="269" t="str">
        <f ca="true">+IF(OFFSET('Water Data'!$D$28,0,10*ROW('Water Data'!D42))="","",OFFSET('Water Data'!$D$28,0,10*ROW('Water Data'!D42)))</f>
        <v/>
      </c>
      <c r="BU48" s="269" t="str">
        <f ca="true">+IF(OFFSET('Water Data'!$D$29,0,10*ROW('Water Data'!D42))="","",OFFSET('Water Data'!$D$29,0,10*ROW('Water Data'!D42)))</f>
        <v/>
      </c>
      <c r="BV48" s="269" t="str">
        <f ca="true">+IF(OFFSET('Water Data'!$E$27,0,10*ROW('Water Data'!E42))="","",OFFSET('Water Data'!$E$27,0,10*ROW('Water Data'!E42)))</f>
        <v/>
      </c>
      <c r="BW48" s="269" t="str">
        <f ca="true">+IF(OFFSET('Water Data'!$E$28,0,10*ROW('Water Data'!E42))="","",OFFSET('Water Data'!$E$28,0,10*ROW('Water Data'!E42)))</f>
        <v/>
      </c>
      <c r="BX48" s="269" t="str">
        <f ca="true">+IF(OFFSET('Water Data'!$E$29,0,10*ROW('Water Data'!E42))="","",OFFSET('Water Data'!$E$29,0,10*ROW('Water Data'!E42)))</f>
        <v/>
      </c>
      <c r="BY48" s="269" t="str">
        <f ca="true">+IF(OFFSET('Water Data'!$F$27,0,10*ROW('Water Data'!F42))="","",OFFSET('Water Data'!$F$27,0,10*ROW('Water Data'!F42)))</f>
        <v/>
      </c>
      <c r="BZ48" s="269" t="str">
        <f ca="true">+IF(OFFSET('Water Data'!$F$28,0,10*ROW('Water Data'!F42))="","",OFFSET('Water Data'!$F$28,0,10*ROW('Water Data'!F42)))</f>
        <v/>
      </c>
      <c r="CA48" s="269" t="str">
        <f ca="true">+IF(OFFSET('Water Data'!$F$29,0,10*ROW('Water Data'!F42))="","",OFFSET('Water Data'!$F$29,0,10*ROW('Water Data'!F42)))</f>
        <v/>
      </c>
      <c r="CB48" s="269" t="str">
        <f ca="true">+IF(OFFSET('Water Data'!$G$27,0,10*ROW('Water Data'!G42))="","",OFFSET('Water Data'!$G$27,0,10*ROW('Water Data'!G42)))</f>
        <v/>
      </c>
      <c r="CC48" s="269" t="str">
        <f ca="true">+IF(OFFSET('Water Data'!$G$28,0,10*ROW('Water Data'!G42))="","",OFFSET('Water Data'!$G$28,0,10*ROW('Water Data'!G42)))</f>
        <v/>
      </c>
      <c r="CD48" s="269" t="str">
        <f ca="true">+IF(OFFSET('Water Data'!$G$29,0,10*ROW('Water Data'!G42))="","",OFFSET('Water Data'!$G$29,0,10*ROW('Water Data'!G42)))</f>
        <v/>
      </c>
      <c r="CE48" s="269" t="str">
        <f ca="true">+IF(OFFSET('Water Data'!$H$27,0,10*ROW('Water Data'!H42))="","",OFFSET('Water Data'!$H$27,0,10*ROW('Water Data'!H42)))</f>
        <v/>
      </c>
      <c r="CF48" s="269" t="str">
        <f ca="true">+IF(OFFSET('Water Data'!$H$28,0,10*ROW('Water Data'!H42))="","",OFFSET('Water Data'!$H$28,0,10*ROW('Water Data'!H42)))</f>
        <v/>
      </c>
      <c r="CG48" s="269" t="str">
        <f ca="true">+IF(OFFSET('Water Data'!$H$29,0,10*ROW('Water Data'!H42))="","",OFFSET('Water Data'!$H$29,0,10*ROW('Water Data'!H42)))</f>
        <v/>
      </c>
      <c r="CH48" s="269" t="str">
        <f ca="true">+IF(OFFSET('Water Data'!$I$27,0,10*ROW('Water Data'!I42))="","",OFFSET('Water Data'!$I$27,0,10*ROW('Water Data'!I42)))</f>
        <v/>
      </c>
      <c r="CI48" s="269" t="str">
        <f ca="true">+IF(OFFSET('Water Data'!$I$28,0,10*ROW('Water Data'!I42))="","",OFFSET('Water Data'!$I$28,0,10*ROW('Water Data'!I42)))</f>
        <v/>
      </c>
      <c r="CJ48" s="269" t="str">
        <f ca="true">+IF(OFFSET('Water Data'!$I$29,0,10*ROW('Water Data'!I42))="","",OFFSET('Water Data'!$I$29,0,10*ROW('Water Data'!I42)))</f>
        <v/>
      </c>
      <c r="CK48" s="269" t="str">
        <f ca="true">+IF(OFFSET('Sanitation Data'!$D$28,0,10*ROW('Sanitation Data'!D42))="","",OFFSET('Sanitation Data'!$D$28,0,10*ROW('Sanitation Data'!D42)))</f>
        <v/>
      </c>
      <c r="CL48" s="269" t="str">
        <f ca="true">+IF(OFFSET('Sanitation Data'!$D$29,0,10*ROW('Sanitation Data'!D42))="","",OFFSET('Sanitation Data'!$D$29,0,10*ROW('Sanitation Data'!D42)))</f>
        <v/>
      </c>
      <c r="CM48" s="269" t="str">
        <f ca="true">+IF(OFFSET('Sanitation Data'!$D$30,0,10*ROW('Sanitation Data'!D42))="","",OFFSET('Sanitation Data'!$D$30,0,10*ROW('Sanitation Data'!D42)))</f>
        <v/>
      </c>
      <c r="CN48" s="269" t="str">
        <f ca="true">+IF(OFFSET('Sanitation Data'!$D$31,0,10*ROW('Sanitation Data'!D42))="","",OFFSET('Sanitation Data'!$D$31,0,10*ROW('Sanitation Data'!D42)))</f>
        <v/>
      </c>
      <c r="CO48" s="269" t="str">
        <f ca="true">+IF(OFFSET('Sanitation Data'!$D$32,0,10*ROW('Sanitation Data'!D42))="","",OFFSET('Sanitation Data'!$D$32,0,10*ROW('Sanitation Data'!D42)))</f>
        <v/>
      </c>
      <c r="CP48" s="269" t="str">
        <f ca="true">+IF(OFFSET('Sanitation Data'!$E$28,0,10*ROW('Sanitation Data'!E42))="","",OFFSET('Sanitation Data'!$E$28,0,10*ROW('Sanitation Data'!E42)))</f>
        <v/>
      </c>
      <c r="CQ48" s="269" t="str">
        <f ca="true">+IF(OFFSET('Sanitation Data'!$E$29,0,10*ROW('Sanitation Data'!E42))="","",OFFSET('Sanitation Data'!$E$29,0,10*ROW('Sanitation Data'!E42)))</f>
        <v/>
      </c>
      <c r="CR48" s="269" t="str">
        <f ca="true">+IF(OFFSET('Sanitation Data'!$E$30,0,10*ROW('Sanitation Data'!E42))="","",OFFSET('Sanitation Data'!$E$30,0,10*ROW('Sanitation Data'!E42)))</f>
        <v/>
      </c>
      <c r="CS48" s="269" t="str">
        <f ca="true">+IF(OFFSET('Sanitation Data'!$E$31,0,10*ROW('Sanitation Data'!E42))="","",OFFSET('Sanitation Data'!$E$31,0,10*ROW('Sanitation Data'!E42)))</f>
        <v/>
      </c>
      <c r="CT48" s="269" t="str">
        <f ca="true">+IF(OFFSET('Sanitation Data'!$E$32,0,10*ROW('Sanitation Data'!E42))="","",OFFSET('Sanitation Data'!$E$32,0,10*ROW('Sanitation Data'!E42)))</f>
        <v/>
      </c>
      <c r="CU48" s="269" t="str">
        <f ca="true">+IF(OFFSET('Sanitation Data'!$F$28,0,10*ROW('Sanitation Data'!F42))="","",OFFSET('Sanitation Data'!$F$28,0,10*ROW('Sanitation Data'!F42)))</f>
        <v/>
      </c>
      <c r="CV48" s="269" t="str">
        <f ca="true">+IF(OFFSET('Sanitation Data'!$F$29,0,10*ROW('Sanitation Data'!F42))="","",OFFSET('Sanitation Data'!$F$29,0,10*ROW('Sanitation Data'!F42)))</f>
        <v/>
      </c>
      <c r="CW48" s="269" t="str">
        <f ca="true">+IF(OFFSET('Sanitation Data'!$F$30,0,10*ROW('Sanitation Data'!F42))="","",OFFSET('Sanitation Data'!$F$30,0,10*ROW('Sanitation Data'!F42)))</f>
        <v/>
      </c>
      <c r="CX48" s="269" t="str">
        <f ca="true">+IF(OFFSET('Sanitation Data'!$F$31,0,10*ROW('Sanitation Data'!F42))="","",OFFSET('Sanitation Data'!$F$31,0,10*ROW('Sanitation Data'!F42)))</f>
        <v/>
      </c>
      <c r="CY48" s="269" t="str">
        <f ca="true">+IF(OFFSET('Sanitation Data'!$F$32,0,10*ROW('Sanitation Data'!F42))="","",OFFSET('Sanitation Data'!$F$32,0,10*ROW('Sanitation Data'!F42)))</f>
        <v/>
      </c>
      <c r="CZ48" s="269" t="str">
        <f ca="true">+IF(OFFSET('Sanitation Data'!$G$28,0,10*ROW('Sanitation Data'!G42))="","",OFFSET('Sanitation Data'!$G$28,0,10*ROW('Sanitation Data'!G42)))</f>
        <v/>
      </c>
      <c r="DA48" s="269" t="str">
        <f ca="true">+IF(OFFSET('Sanitation Data'!$G$29,0,10*ROW('Sanitation Data'!G42))="","",OFFSET('Sanitation Data'!$G$29,0,10*ROW('Sanitation Data'!G42)))</f>
        <v/>
      </c>
      <c r="DB48" s="269" t="str">
        <f ca="true">+IF(OFFSET('Sanitation Data'!$G$30,0,10*ROW('Sanitation Data'!G42))="","",OFFSET('Sanitation Data'!$G$30,0,10*ROW('Sanitation Data'!G42)))</f>
        <v/>
      </c>
      <c r="DC48" s="269" t="str">
        <f ca="true">+IF(OFFSET('Sanitation Data'!$G$31,0,10*ROW('Sanitation Data'!G42))="","",OFFSET('Sanitation Data'!$G$31,0,10*ROW('Sanitation Data'!G42)))</f>
        <v/>
      </c>
      <c r="DD48" s="269" t="str">
        <f ca="true">+IF(OFFSET('Sanitation Data'!$G$32,0,10*ROW('Sanitation Data'!G42))="","",OFFSET('Sanitation Data'!$G$32,0,10*ROW('Sanitation Data'!G42)))</f>
        <v/>
      </c>
      <c r="DE48" s="269" t="str">
        <f ca="true">+IF(OFFSET('Sanitation Data'!$H$28,0,10*ROW('Sanitation Data'!H42))="","",OFFSET('Sanitation Data'!$H$28,0,10*ROW('Sanitation Data'!H42)))</f>
        <v/>
      </c>
      <c r="DF48" s="269" t="str">
        <f ca="true">+IF(OFFSET('Sanitation Data'!$H$29,0,10*ROW('Sanitation Data'!H42))="","",OFFSET('Sanitation Data'!$H$29,0,10*ROW('Sanitation Data'!H42)))</f>
        <v/>
      </c>
      <c r="DG48" s="269" t="str">
        <f ca="true">+IF(OFFSET('Sanitation Data'!$H$30,0,10*ROW('Sanitation Data'!H42))="","",OFFSET('Sanitation Data'!$H$30,0,10*ROW('Sanitation Data'!H42)))</f>
        <v/>
      </c>
      <c r="DH48" s="269" t="str">
        <f ca="true">+IF(OFFSET('Sanitation Data'!$H$31,0,10*ROW('Sanitation Data'!H42))="","",OFFSET('Sanitation Data'!$H$31,0,10*ROW('Sanitation Data'!H42)))</f>
        <v/>
      </c>
      <c r="DI48" s="269" t="str">
        <f ca="true">+IF(OFFSET('Sanitation Data'!$H$32,0,10*ROW('Sanitation Data'!H42))="","",OFFSET('Sanitation Data'!$H$32,0,10*ROW('Sanitation Data'!H42)))</f>
        <v/>
      </c>
      <c r="DJ48" s="269" t="str">
        <f ca="true">+IF(OFFSET('Sanitation Data'!$I$28,0,10*ROW('Sanitation Data'!I42))="","",OFFSET('Sanitation Data'!$I$28,0,10*ROW('Sanitation Data'!I42)))</f>
        <v/>
      </c>
      <c r="DK48" s="269" t="str">
        <f ca="true">+IF(OFFSET('Sanitation Data'!$I$29,0,10*ROW('Sanitation Data'!I42))="","",OFFSET('Sanitation Data'!$I$29,0,10*ROW('Sanitation Data'!I42)))</f>
        <v/>
      </c>
      <c r="DL48" s="269" t="str">
        <f ca="true">+IF(OFFSET('Sanitation Data'!$I$30,0,10*ROW('Sanitation Data'!I42))="","",OFFSET('Sanitation Data'!$I$30,0,10*ROW('Sanitation Data'!I42)))</f>
        <v/>
      </c>
      <c r="DM48" s="269" t="str">
        <f ca="true">+IF(OFFSET('Sanitation Data'!$I$31,0,10*ROW('Sanitation Data'!I42))="","",OFFSET('Sanitation Data'!$I$31,0,10*ROW('Sanitation Data'!I42)))</f>
        <v/>
      </c>
      <c r="DN48" s="269" t="str">
        <f ca="true">+IF(OFFSET('Sanitation Data'!$I$32,0,10*ROW('Sanitation Data'!I42))="","",OFFSET('Sanitation Data'!$I$32,0,10*ROW('Sanitation Data'!I42)))</f>
        <v/>
      </c>
      <c r="DO48" s="269" t="str">
        <f ca="true">+IF(OFFSET('Hygiene Data'!$D$11,0,10*ROW('Hygiene Data'!D42))="","",OFFSET('Hygiene Data'!$D$11,0,10*ROW('Hygiene Data'!D42)))</f>
        <v/>
      </c>
      <c r="DP48" s="269" t="str">
        <f ca="true">+IF(OFFSET('Hygiene Data'!$D$12,0,10*ROW('Hygiene Data'!D42))="","",OFFSET('Hygiene Data'!$D$12,0,10*ROW('Hygiene Data'!D42)))</f>
        <v/>
      </c>
      <c r="DQ48" s="269" t="str">
        <f ca="true">+IF(OFFSET('Hygiene Data'!$D$13,0,10*ROW('Hygiene Data'!D42))="","",OFFSET('Hygiene Data'!$D$13,0,10*ROW('Hygiene Data'!D42)))</f>
        <v/>
      </c>
      <c r="DR48" s="269" t="str">
        <f ca="true">+IF(OFFSET('Hygiene Data'!$E$11,0,10*ROW('Hygiene Data'!E42))="","",OFFSET('Hygiene Data'!$E$11,0,10*ROW('Hygiene Data'!E42)))</f>
        <v/>
      </c>
      <c r="DS48" s="269" t="str">
        <f ca="true">+IF(OFFSET('Hygiene Data'!$E$12,0,10*ROW('Hygiene Data'!E42))="","",OFFSET('Hygiene Data'!$E$12,0,10*ROW('Hygiene Data'!E42)))</f>
        <v/>
      </c>
      <c r="DT48" s="269" t="str">
        <f ca="true">+IF(OFFSET('Hygiene Data'!$E$13,0,10*ROW('Hygiene Data'!E42))="","",OFFSET('Hygiene Data'!$E$13,0,10*ROW('Hygiene Data'!E42)))</f>
        <v/>
      </c>
      <c r="DU48" s="269" t="str">
        <f ca="true">+IF(OFFSET('Hygiene Data'!$F$11,0,10*ROW('Hygiene Data'!F42))="","",OFFSET('Hygiene Data'!$F$11,0,10*ROW('Hygiene Data'!F42)))</f>
        <v/>
      </c>
      <c r="DV48" s="269" t="str">
        <f ca="true">+IF(OFFSET('Hygiene Data'!$F$12,0,10*ROW('Hygiene Data'!F42))="","",OFFSET('Hygiene Data'!$F$12,0,10*ROW('Hygiene Data'!F42)))</f>
        <v/>
      </c>
      <c r="DW48" s="269" t="str">
        <f ca="true">+IF(OFFSET('Hygiene Data'!$F$13,0,10*ROW('Hygiene Data'!F42))="","",OFFSET('Hygiene Data'!$F$13,0,10*ROW('Hygiene Data'!F42)))</f>
        <v/>
      </c>
      <c r="DX48" s="269" t="str">
        <f ca="true">+IF(OFFSET('Hygiene Data'!$G$11,0,10*ROW('Hygiene Data'!G42))="","",OFFSET('Hygiene Data'!$G$11,0,10*ROW('Hygiene Data'!G42)))</f>
        <v/>
      </c>
      <c r="DY48" s="269" t="str">
        <f ca="true">+IF(OFFSET('Hygiene Data'!$G$12,0,10*ROW('Hygiene Data'!G42))="","",OFFSET('Hygiene Data'!$G$12,0,10*ROW('Hygiene Data'!G42)))</f>
        <v/>
      </c>
      <c r="DZ48" s="269" t="str">
        <f ca="true">+IF(OFFSET('Hygiene Data'!$G$13,0,10*ROW('Hygiene Data'!G42))="","",OFFSET('Hygiene Data'!$G$13,0,10*ROW('Hygiene Data'!G42)))</f>
        <v/>
      </c>
      <c r="EA48" s="269" t="str">
        <f ca="true">+IF(OFFSET('Hygiene Data'!$H$11,0,10*ROW('Hygiene Data'!H42))="","",OFFSET('Hygiene Data'!$H$11,0,10*ROW('Hygiene Data'!H42)))</f>
        <v/>
      </c>
      <c r="EB48" s="269" t="str">
        <f ca="true">+IF(OFFSET('Hygiene Data'!$H$12,0,10*ROW('Hygiene Data'!H42))="","",OFFSET('Hygiene Data'!$H$12,0,10*ROW('Hygiene Data'!H42)))</f>
        <v/>
      </c>
      <c r="EC48" s="269" t="str">
        <f ca="true">+IF(OFFSET('Hygiene Data'!$H$13,0,10*ROW('Hygiene Data'!H42))="","",OFFSET('Hygiene Data'!$H$13,0,10*ROW('Hygiene Data'!H42)))</f>
        <v/>
      </c>
      <c r="ED48" s="269" t="str">
        <f ca="true">+IF(OFFSET('Hygiene Data'!$I$11,0,10*ROW('Hygiene Data'!I42))="","",OFFSET('Hygiene Data'!$I$11,0,10*ROW('Hygiene Data'!I42)))</f>
        <v/>
      </c>
      <c r="EE48" s="269" t="str">
        <f ca="true">+IF(OFFSET('Hygiene Data'!$I$12,0,10*ROW('Hygiene Data'!I42))="","",OFFSET('Hygiene Data'!$I$12,0,10*ROW('Hygiene Data'!I42)))</f>
        <v/>
      </c>
      <c r="EF48" s="269" t="str">
        <f ca="true">+IF(OFFSET('Hygiene Data'!$I$13,0,10*ROW('Hygiene Data'!I42))="","",OFFSET('Hygiene Data'!$I$13,0,10*ROW('Hygiene Data'!I42)))</f>
        <v/>
      </c>
    </row>
    <row xmlns:x14ac="http://schemas.microsoft.com/office/spreadsheetml/2009/9/ac" r="49" x14ac:dyDescent="0.2">
      <c r="A49" s="31" t="str">
        <f ca="true">+IF(OFFSET('Water Data'!$B$2,0,10*ROW('Water Data'!E43))="","",OFFSET('Water Data'!$B$2,0,10*ROW('Water Data'!E43)))</f>
        <v/>
      </c>
      <c r="B49" s="31" t="str">
        <f ca="true">+IF(OFFSET('Water Data'!$C$2,0,10*ROW('Water Data'!F43))="","",OFFSET('Water Data'!$C$2,0,10*ROW('Water Data'!F43)))</f>
        <v/>
      </c>
      <c r="C49" s="325" t="str">
        <f t="shared" ca="true" si="0"/>
        <v/>
      </c>
      <c r="D49" s="8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9"/>
      <c r="BS49" s="269" t="str">
        <f ca="true">+IF(OFFSET('Water Data'!$D$27,0,10*ROW('Water Data'!D43))="","",OFFSET('Water Data'!$D$27,0,10*ROW('Water Data'!D43)))</f>
        <v/>
      </c>
      <c r="BT49" s="269" t="str">
        <f ca="true">+IF(OFFSET('Water Data'!$D$28,0,10*ROW('Water Data'!D43))="","",OFFSET('Water Data'!$D$28,0,10*ROW('Water Data'!D43)))</f>
        <v/>
      </c>
      <c r="BU49" s="269" t="str">
        <f ca="true">+IF(OFFSET('Water Data'!$D$29,0,10*ROW('Water Data'!D43))="","",OFFSET('Water Data'!$D$29,0,10*ROW('Water Data'!D43)))</f>
        <v/>
      </c>
      <c r="BV49" s="269" t="str">
        <f ca="true">+IF(OFFSET('Water Data'!$E$27,0,10*ROW('Water Data'!E43))="","",OFFSET('Water Data'!$E$27,0,10*ROW('Water Data'!E43)))</f>
        <v/>
      </c>
      <c r="BW49" s="269" t="str">
        <f ca="true">+IF(OFFSET('Water Data'!$E$28,0,10*ROW('Water Data'!E43))="","",OFFSET('Water Data'!$E$28,0,10*ROW('Water Data'!E43)))</f>
        <v/>
      </c>
      <c r="BX49" s="269" t="str">
        <f ca="true">+IF(OFFSET('Water Data'!$E$29,0,10*ROW('Water Data'!E43))="","",OFFSET('Water Data'!$E$29,0,10*ROW('Water Data'!E43)))</f>
        <v/>
      </c>
      <c r="BY49" s="269" t="str">
        <f ca="true">+IF(OFFSET('Water Data'!$F$27,0,10*ROW('Water Data'!F43))="","",OFFSET('Water Data'!$F$27,0,10*ROW('Water Data'!F43)))</f>
        <v/>
      </c>
      <c r="BZ49" s="269" t="str">
        <f ca="true">+IF(OFFSET('Water Data'!$F$28,0,10*ROW('Water Data'!F43))="","",OFFSET('Water Data'!$F$28,0,10*ROW('Water Data'!F43)))</f>
        <v/>
      </c>
      <c r="CA49" s="269" t="str">
        <f ca="true">+IF(OFFSET('Water Data'!$F$29,0,10*ROW('Water Data'!F43))="","",OFFSET('Water Data'!$F$29,0,10*ROW('Water Data'!F43)))</f>
        <v/>
      </c>
      <c r="CB49" s="269" t="str">
        <f ca="true">+IF(OFFSET('Water Data'!$G$27,0,10*ROW('Water Data'!G43))="","",OFFSET('Water Data'!$G$27,0,10*ROW('Water Data'!G43)))</f>
        <v/>
      </c>
      <c r="CC49" s="269" t="str">
        <f ca="true">+IF(OFFSET('Water Data'!$G$28,0,10*ROW('Water Data'!G43))="","",OFFSET('Water Data'!$G$28,0,10*ROW('Water Data'!G43)))</f>
        <v/>
      </c>
      <c r="CD49" s="269" t="str">
        <f ca="true">+IF(OFFSET('Water Data'!$G$29,0,10*ROW('Water Data'!G43))="","",OFFSET('Water Data'!$G$29,0,10*ROW('Water Data'!G43)))</f>
        <v/>
      </c>
      <c r="CE49" s="269" t="str">
        <f ca="true">+IF(OFFSET('Water Data'!$H$27,0,10*ROW('Water Data'!H43))="","",OFFSET('Water Data'!$H$27,0,10*ROW('Water Data'!H43)))</f>
        <v/>
      </c>
      <c r="CF49" s="269" t="str">
        <f ca="true">+IF(OFFSET('Water Data'!$H$28,0,10*ROW('Water Data'!H43))="","",OFFSET('Water Data'!$H$28,0,10*ROW('Water Data'!H43)))</f>
        <v/>
      </c>
      <c r="CG49" s="269" t="str">
        <f ca="true">+IF(OFFSET('Water Data'!$H$29,0,10*ROW('Water Data'!H43))="","",OFFSET('Water Data'!$H$29,0,10*ROW('Water Data'!H43)))</f>
        <v/>
      </c>
      <c r="CH49" s="269" t="str">
        <f ca="true">+IF(OFFSET('Water Data'!$I$27,0,10*ROW('Water Data'!I43))="","",OFFSET('Water Data'!$I$27,0,10*ROW('Water Data'!I43)))</f>
        <v/>
      </c>
      <c r="CI49" s="269" t="str">
        <f ca="true">+IF(OFFSET('Water Data'!$I$28,0,10*ROW('Water Data'!I43))="","",OFFSET('Water Data'!$I$28,0,10*ROW('Water Data'!I43)))</f>
        <v/>
      </c>
      <c r="CJ49" s="269" t="str">
        <f ca="true">+IF(OFFSET('Water Data'!$I$29,0,10*ROW('Water Data'!I43))="","",OFFSET('Water Data'!$I$29,0,10*ROW('Water Data'!I43)))</f>
        <v/>
      </c>
      <c r="CK49" s="269" t="str">
        <f ca="true">+IF(OFFSET('Sanitation Data'!$D$28,0,10*ROW('Sanitation Data'!D43))="","",OFFSET('Sanitation Data'!$D$28,0,10*ROW('Sanitation Data'!D43)))</f>
        <v/>
      </c>
      <c r="CL49" s="269" t="str">
        <f ca="true">+IF(OFFSET('Sanitation Data'!$D$29,0,10*ROW('Sanitation Data'!D43))="","",OFFSET('Sanitation Data'!$D$29,0,10*ROW('Sanitation Data'!D43)))</f>
        <v/>
      </c>
      <c r="CM49" s="269" t="str">
        <f ca="true">+IF(OFFSET('Sanitation Data'!$D$30,0,10*ROW('Sanitation Data'!D43))="","",OFFSET('Sanitation Data'!$D$30,0,10*ROW('Sanitation Data'!D43)))</f>
        <v/>
      </c>
      <c r="CN49" s="269" t="str">
        <f ca="true">+IF(OFFSET('Sanitation Data'!$D$31,0,10*ROW('Sanitation Data'!D43))="","",OFFSET('Sanitation Data'!$D$31,0,10*ROW('Sanitation Data'!D43)))</f>
        <v/>
      </c>
      <c r="CO49" s="269" t="str">
        <f ca="true">+IF(OFFSET('Sanitation Data'!$D$32,0,10*ROW('Sanitation Data'!D43))="","",OFFSET('Sanitation Data'!$D$32,0,10*ROW('Sanitation Data'!D43)))</f>
        <v/>
      </c>
      <c r="CP49" s="269" t="str">
        <f ca="true">+IF(OFFSET('Sanitation Data'!$E$28,0,10*ROW('Sanitation Data'!E43))="","",OFFSET('Sanitation Data'!$E$28,0,10*ROW('Sanitation Data'!E43)))</f>
        <v/>
      </c>
      <c r="CQ49" s="269" t="str">
        <f ca="true">+IF(OFFSET('Sanitation Data'!$E$29,0,10*ROW('Sanitation Data'!E43))="","",OFFSET('Sanitation Data'!$E$29,0,10*ROW('Sanitation Data'!E43)))</f>
        <v/>
      </c>
      <c r="CR49" s="269" t="str">
        <f ca="true">+IF(OFFSET('Sanitation Data'!$E$30,0,10*ROW('Sanitation Data'!E43))="","",OFFSET('Sanitation Data'!$E$30,0,10*ROW('Sanitation Data'!E43)))</f>
        <v/>
      </c>
      <c r="CS49" s="269" t="str">
        <f ca="true">+IF(OFFSET('Sanitation Data'!$E$31,0,10*ROW('Sanitation Data'!E43))="","",OFFSET('Sanitation Data'!$E$31,0,10*ROW('Sanitation Data'!E43)))</f>
        <v/>
      </c>
      <c r="CT49" s="269" t="str">
        <f ca="true">+IF(OFFSET('Sanitation Data'!$E$32,0,10*ROW('Sanitation Data'!E43))="","",OFFSET('Sanitation Data'!$E$32,0,10*ROW('Sanitation Data'!E43)))</f>
        <v/>
      </c>
      <c r="CU49" s="269" t="str">
        <f ca="true">+IF(OFFSET('Sanitation Data'!$F$28,0,10*ROW('Sanitation Data'!F43))="","",OFFSET('Sanitation Data'!$F$28,0,10*ROW('Sanitation Data'!F43)))</f>
        <v/>
      </c>
      <c r="CV49" s="269" t="str">
        <f ca="true">+IF(OFFSET('Sanitation Data'!$F$29,0,10*ROW('Sanitation Data'!F43))="","",OFFSET('Sanitation Data'!$F$29,0,10*ROW('Sanitation Data'!F43)))</f>
        <v/>
      </c>
      <c r="CW49" s="269" t="str">
        <f ca="true">+IF(OFFSET('Sanitation Data'!$F$30,0,10*ROW('Sanitation Data'!F43))="","",OFFSET('Sanitation Data'!$F$30,0,10*ROW('Sanitation Data'!F43)))</f>
        <v/>
      </c>
      <c r="CX49" s="269" t="str">
        <f ca="true">+IF(OFFSET('Sanitation Data'!$F$31,0,10*ROW('Sanitation Data'!F43))="","",OFFSET('Sanitation Data'!$F$31,0,10*ROW('Sanitation Data'!F43)))</f>
        <v/>
      </c>
      <c r="CY49" s="269" t="str">
        <f ca="true">+IF(OFFSET('Sanitation Data'!$F$32,0,10*ROW('Sanitation Data'!F43))="","",OFFSET('Sanitation Data'!$F$32,0,10*ROW('Sanitation Data'!F43)))</f>
        <v/>
      </c>
      <c r="CZ49" s="269" t="str">
        <f ca="true">+IF(OFFSET('Sanitation Data'!$G$28,0,10*ROW('Sanitation Data'!G43))="","",OFFSET('Sanitation Data'!$G$28,0,10*ROW('Sanitation Data'!G43)))</f>
        <v/>
      </c>
      <c r="DA49" s="269" t="str">
        <f ca="true">+IF(OFFSET('Sanitation Data'!$G$29,0,10*ROW('Sanitation Data'!G43))="","",OFFSET('Sanitation Data'!$G$29,0,10*ROW('Sanitation Data'!G43)))</f>
        <v/>
      </c>
      <c r="DB49" s="269" t="str">
        <f ca="true">+IF(OFFSET('Sanitation Data'!$G$30,0,10*ROW('Sanitation Data'!G43))="","",OFFSET('Sanitation Data'!$G$30,0,10*ROW('Sanitation Data'!G43)))</f>
        <v/>
      </c>
      <c r="DC49" s="269" t="str">
        <f ca="true">+IF(OFFSET('Sanitation Data'!$G$31,0,10*ROW('Sanitation Data'!G43))="","",OFFSET('Sanitation Data'!$G$31,0,10*ROW('Sanitation Data'!G43)))</f>
        <v/>
      </c>
      <c r="DD49" s="269" t="str">
        <f ca="true">+IF(OFFSET('Sanitation Data'!$G$32,0,10*ROW('Sanitation Data'!G43))="","",OFFSET('Sanitation Data'!$G$32,0,10*ROW('Sanitation Data'!G43)))</f>
        <v/>
      </c>
      <c r="DE49" s="269" t="str">
        <f ca="true">+IF(OFFSET('Sanitation Data'!$H$28,0,10*ROW('Sanitation Data'!H43))="","",OFFSET('Sanitation Data'!$H$28,0,10*ROW('Sanitation Data'!H43)))</f>
        <v/>
      </c>
      <c r="DF49" s="269" t="str">
        <f ca="true">+IF(OFFSET('Sanitation Data'!$H$29,0,10*ROW('Sanitation Data'!H43))="","",OFFSET('Sanitation Data'!$H$29,0,10*ROW('Sanitation Data'!H43)))</f>
        <v/>
      </c>
      <c r="DG49" s="269" t="str">
        <f ca="true">+IF(OFFSET('Sanitation Data'!$H$30,0,10*ROW('Sanitation Data'!H43))="","",OFFSET('Sanitation Data'!$H$30,0,10*ROW('Sanitation Data'!H43)))</f>
        <v/>
      </c>
      <c r="DH49" s="269" t="str">
        <f ca="true">+IF(OFFSET('Sanitation Data'!$H$31,0,10*ROW('Sanitation Data'!H43))="","",OFFSET('Sanitation Data'!$H$31,0,10*ROW('Sanitation Data'!H43)))</f>
        <v/>
      </c>
      <c r="DI49" s="269" t="str">
        <f ca="true">+IF(OFFSET('Sanitation Data'!$H$32,0,10*ROW('Sanitation Data'!H43))="","",OFFSET('Sanitation Data'!$H$32,0,10*ROW('Sanitation Data'!H43)))</f>
        <v/>
      </c>
      <c r="DJ49" s="269" t="str">
        <f ca="true">+IF(OFFSET('Sanitation Data'!$I$28,0,10*ROW('Sanitation Data'!I43))="","",OFFSET('Sanitation Data'!$I$28,0,10*ROW('Sanitation Data'!I43)))</f>
        <v/>
      </c>
      <c r="DK49" s="269" t="str">
        <f ca="true">+IF(OFFSET('Sanitation Data'!$I$29,0,10*ROW('Sanitation Data'!I43))="","",OFFSET('Sanitation Data'!$I$29,0,10*ROW('Sanitation Data'!I43)))</f>
        <v/>
      </c>
      <c r="DL49" s="269" t="str">
        <f ca="true">+IF(OFFSET('Sanitation Data'!$I$30,0,10*ROW('Sanitation Data'!I43))="","",OFFSET('Sanitation Data'!$I$30,0,10*ROW('Sanitation Data'!I43)))</f>
        <v/>
      </c>
      <c r="DM49" s="269" t="str">
        <f ca="true">+IF(OFFSET('Sanitation Data'!$I$31,0,10*ROW('Sanitation Data'!I43))="","",OFFSET('Sanitation Data'!$I$31,0,10*ROW('Sanitation Data'!I43)))</f>
        <v/>
      </c>
      <c r="DN49" s="269" t="str">
        <f ca="true">+IF(OFFSET('Sanitation Data'!$I$32,0,10*ROW('Sanitation Data'!I43))="","",OFFSET('Sanitation Data'!$I$32,0,10*ROW('Sanitation Data'!I43)))</f>
        <v/>
      </c>
      <c r="DO49" s="269" t="str">
        <f ca="true">+IF(OFFSET('Hygiene Data'!$D$11,0,10*ROW('Hygiene Data'!D43))="","",OFFSET('Hygiene Data'!$D$11,0,10*ROW('Hygiene Data'!D43)))</f>
        <v/>
      </c>
      <c r="DP49" s="269" t="str">
        <f ca="true">+IF(OFFSET('Hygiene Data'!$D$12,0,10*ROW('Hygiene Data'!D43))="","",OFFSET('Hygiene Data'!$D$12,0,10*ROW('Hygiene Data'!D43)))</f>
        <v/>
      </c>
      <c r="DQ49" s="269" t="str">
        <f ca="true">+IF(OFFSET('Hygiene Data'!$D$13,0,10*ROW('Hygiene Data'!D43))="","",OFFSET('Hygiene Data'!$D$13,0,10*ROW('Hygiene Data'!D43)))</f>
        <v/>
      </c>
      <c r="DR49" s="269" t="str">
        <f ca="true">+IF(OFFSET('Hygiene Data'!$E$11,0,10*ROW('Hygiene Data'!E43))="","",OFFSET('Hygiene Data'!$E$11,0,10*ROW('Hygiene Data'!E43)))</f>
        <v/>
      </c>
      <c r="DS49" s="269" t="str">
        <f ca="true">+IF(OFFSET('Hygiene Data'!$E$12,0,10*ROW('Hygiene Data'!E43))="","",OFFSET('Hygiene Data'!$E$12,0,10*ROW('Hygiene Data'!E43)))</f>
        <v/>
      </c>
      <c r="DT49" s="269" t="str">
        <f ca="true">+IF(OFFSET('Hygiene Data'!$E$13,0,10*ROW('Hygiene Data'!E43))="","",OFFSET('Hygiene Data'!$E$13,0,10*ROW('Hygiene Data'!E43)))</f>
        <v/>
      </c>
      <c r="DU49" s="269" t="str">
        <f ca="true">+IF(OFFSET('Hygiene Data'!$F$11,0,10*ROW('Hygiene Data'!F43))="","",OFFSET('Hygiene Data'!$F$11,0,10*ROW('Hygiene Data'!F43)))</f>
        <v/>
      </c>
      <c r="DV49" s="269" t="str">
        <f ca="true">+IF(OFFSET('Hygiene Data'!$F$12,0,10*ROW('Hygiene Data'!F43))="","",OFFSET('Hygiene Data'!$F$12,0,10*ROW('Hygiene Data'!F43)))</f>
        <v/>
      </c>
      <c r="DW49" s="269" t="str">
        <f ca="true">+IF(OFFSET('Hygiene Data'!$F$13,0,10*ROW('Hygiene Data'!F43))="","",OFFSET('Hygiene Data'!$F$13,0,10*ROW('Hygiene Data'!F43)))</f>
        <v/>
      </c>
      <c r="DX49" s="269" t="str">
        <f ca="true">+IF(OFFSET('Hygiene Data'!$G$11,0,10*ROW('Hygiene Data'!G43))="","",OFFSET('Hygiene Data'!$G$11,0,10*ROW('Hygiene Data'!G43)))</f>
        <v/>
      </c>
      <c r="DY49" s="269" t="str">
        <f ca="true">+IF(OFFSET('Hygiene Data'!$G$12,0,10*ROW('Hygiene Data'!G43))="","",OFFSET('Hygiene Data'!$G$12,0,10*ROW('Hygiene Data'!G43)))</f>
        <v/>
      </c>
      <c r="DZ49" s="269" t="str">
        <f ca="true">+IF(OFFSET('Hygiene Data'!$G$13,0,10*ROW('Hygiene Data'!G43))="","",OFFSET('Hygiene Data'!$G$13,0,10*ROW('Hygiene Data'!G43)))</f>
        <v/>
      </c>
      <c r="EA49" s="269" t="str">
        <f ca="true">+IF(OFFSET('Hygiene Data'!$H$11,0,10*ROW('Hygiene Data'!H43))="","",OFFSET('Hygiene Data'!$H$11,0,10*ROW('Hygiene Data'!H43)))</f>
        <v/>
      </c>
      <c r="EB49" s="269" t="str">
        <f ca="true">+IF(OFFSET('Hygiene Data'!$H$12,0,10*ROW('Hygiene Data'!H43))="","",OFFSET('Hygiene Data'!$H$12,0,10*ROW('Hygiene Data'!H43)))</f>
        <v/>
      </c>
      <c r="EC49" s="269" t="str">
        <f ca="true">+IF(OFFSET('Hygiene Data'!$H$13,0,10*ROW('Hygiene Data'!H43))="","",OFFSET('Hygiene Data'!$H$13,0,10*ROW('Hygiene Data'!H43)))</f>
        <v/>
      </c>
      <c r="ED49" s="269" t="str">
        <f ca="true">+IF(OFFSET('Hygiene Data'!$I$11,0,10*ROW('Hygiene Data'!I43))="","",OFFSET('Hygiene Data'!$I$11,0,10*ROW('Hygiene Data'!I43)))</f>
        <v/>
      </c>
      <c r="EE49" s="269" t="str">
        <f ca="true">+IF(OFFSET('Hygiene Data'!$I$12,0,10*ROW('Hygiene Data'!I43))="","",OFFSET('Hygiene Data'!$I$12,0,10*ROW('Hygiene Data'!I43)))</f>
        <v/>
      </c>
      <c r="EF49" s="269" t="str">
        <f ca="true">+IF(OFFSET('Hygiene Data'!$I$13,0,10*ROW('Hygiene Data'!I43))="","",OFFSET('Hygiene Data'!$I$13,0,10*ROW('Hygiene Data'!I43)))</f>
        <v/>
      </c>
    </row>
    <row xmlns:x14ac="http://schemas.microsoft.com/office/spreadsheetml/2009/9/ac" r="50" x14ac:dyDescent="0.2">
      <c r="A50" s="31" t="str">
        <f ca="true">+IF(OFFSET('Water Data'!$B$2,0,10*ROW('Water Data'!E44))="","",OFFSET('Water Data'!$B$2,0,10*ROW('Water Data'!E44)))</f>
        <v/>
      </c>
      <c r="B50" s="31" t="str">
        <f ca="true">+IF(OFFSET('Water Data'!$C$2,0,10*ROW('Water Data'!F44))="","",OFFSET('Water Data'!$C$2,0,10*ROW('Water Data'!F44)))</f>
        <v/>
      </c>
      <c r="C50" s="325" t="str">
        <f t="shared" ca="true" si="0"/>
        <v/>
      </c>
      <c r="D50" s="8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9"/>
      <c r="BS50" s="269" t="str">
        <f ca="true">+IF(OFFSET('Water Data'!$D$27,0,10*ROW('Water Data'!D44))="","",OFFSET('Water Data'!$D$27,0,10*ROW('Water Data'!D44)))</f>
        <v/>
      </c>
      <c r="BT50" s="269" t="str">
        <f ca="true">+IF(OFFSET('Water Data'!$D$28,0,10*ROW('Water Data'!D44))="","",OFFSET('Water Data'!$D$28,0,10*ROW('Water Data'!D44)))</f>
        <v/>
      </c>
      <c r="BU50" s="269" t="str">
        <f ca="true">+IF(OFFSET('Water Data'!$D$29,0,10*ROW('Water Data'!D44))="","",OFFSET('Water Data'!$D$29,0,10*ROW('Water Data'!D44)))</f>
        <v/>
      </c>
      <c r="BV50" s="269" t="str">
        <f ca="true">+IF(OFFSET('Water Data'!$E$27,0,10*ROW('Water Data'!E44))="","",OFFSET('Water Data'!$E$27,0,10*ROW('Water Data'!E44)))</f>
        <v/>
      </c>
      <c r="BW50" s="269" t="str">
        <f ca="true">+IF(OFFSET('Water Data'!$E$28,0,10*ROW('Water Data'!E44))="","",OFFSET('Water Data'!$E$28,0,10*ROW('Water Data'!E44)))</f>
        <v/>
      </c>
      <c r="BX50" s="269" t="str">
        <f ca="true">+IF(OFFSET('Water Data'!$E$29,0,10*ROW('Water Data'!E44))="","",OFFSET('Water Data'!$E$29,0,10*ROW('Water Data'!E44)))</f>
        <v/>
      </c>
      <c r="BY50" s="269" t="str">
        <f ca="true">+IF(OFFSET('Water Data'!$F$27,0,10*ROW('Water Data'!F44))="","",OFFSET('Water Data'!$F$27,0,10*ROW('Water Data'!F44)))</f>
        <v/>
      </c>
      <c r="BZ50" s="269" t="str">
        <f ca="true">+IF(OFFSET('Water Data'!$F$28,0,10*ROW('Water Data'!F44))="","",OFFSET('Water Data'!$F$28,0,10*ROW('Water Data'!F44)))</f>
        <v/>
      </c>
      <c r="CA50" s="269" t="str">
        <f ca="true">+IF(OFFSET('Water Data'!$F$29,0,10*ROW('Water Data'!F44))="","",OFFSET('Water Data'!$F$29,0,10*ROW('Water Data'!F44)))</f>
        <v/>
      </c>
      <c r="CB50" s="269" t="str">
        <f ca="true">+IF(OFFSET('Water Data'!$G$27,0,10*ROW('Water Data'!G44))="","",OFFSET('Water Data'!$G$27,0,10*ROW('Water Data'!G44)))</f>
        <v/>
      </c>
      <c r="CC50" s="269" t="str">
        <f ca="true">+IF(OFFSET('Water Data'!$G$28,0,10*ROW('Water Data'!G44))="","",OFFSET('Water Data'!$G$28,0,10*ROW('Water Data'!G44)))</f>
        <v/>
      </c>
      <c r="CD50" s="269" t="str">
        <f ca="true">+IF(OFFSET('Water Data'!$G$29,0,10*ROW('Water Data'!G44))="","",OFFSET('Water Data'!$G$29,0,10*ROW('Water Data'!G44)))</f>
        <v/>
      </c>
      <c r="CE50" s="269" t="str">
        <f ca="true">+IF(OFFSET('Water Data'!$H$27,0,10*ROW('Water Data'!H44))="","",OFFSET('Water Data'!$H$27,0,10*ROW('Water Data'!H44)))</f>
        <v/>
      </c>
      <c r="CF50" s="269" t="str">
        <f ca="true">+IF(OFFSET('Water Data'!$H$28,0,10*ROW('Water Data'!H44))="","",OFFSET('Water Data'!$H$28,0,10*ROW('Water Data'!H44)))</f>
        <v/>
      </c>
      <c r="CG50" s="269" t="str">
        <f ca="true">+IF(OFFSET('Water Data'!$H$29,0,10*ROW('Water Data'!H44))="","",OFFSET('Water Data'!$H$29,0,10*ROW('Water Data'!H44)))</f>
        <v/>
      </c>
      <c r="CH50" s="269" t="str">
        <f ca="true">+IF(OFFSET('Water Data'!$I$27,0,10*ROW('Water Data'!I44))="","",OFFSET('Water Data'!$I$27,0,10*ROW('Water Data'!I44)))</f>
        <v/>
      </c>
      <c r="CI50" s="269" t="str">
        <f ca="true">+IF(OFFSET('Water Data'!$I$28,0,10*ROW('Water Data'!I44))="","",OFFSET('Water Data'!$I$28,0,10*ROW('Water Data'!I44)))</f>
        <v/>
      </c>
      <c r="CJ50" s="269" t="str">
        <f ca="true">+IF(OFFSET('Water Data'!$I$29,0,10*ROW('Water Data'!I44))="","",OFFSET('Water Data'!$I$29,0,10*ROW('Water Data'!I44)))</f>
        <v/>
      </c>
      <c r="CK50" s="269" t="str">
        <f ca="true">+IF(OFFSET('Sanitation Data'!$D$28,0,10*ROW('Sanitation Data'!D44))="","",OFFSET('Sanitation Data'!$D$28,0,10*ROW('Sanitation Data'!D44)))</f>
        <v/>
      </c>
      <c r="CL50" s="269" t="str">
        <f ca="true">+IF(OFFSET('Sanitation Data'!$D$29,0,10*ROW('Sanitation Data'!D44))="","",OFFSET('Sanitation Data'!$D$29,0,10*ROW('Sanitation Data'!D44)))</f>
        <v/>
      </c>
      <c r="CM50" s="269" t="str">
        <f ca="true">+IF(OFFSET('Sanitation Data'!$D$30,0,10*ROW('Sanitation Data'!D44))="","",OFFSET('Sanitation Data'!$D$30,0,10*ROW('Sanitation Data'!D44)))</f>
        <v/>
      </c>
      <c r="CN50" s="269" t="str">
        <f ca="true">+IF(OFFSET('Sanitation Data'!$D$31,0,10*ROW('Sanitation Data'!D44))="","",OFFSET('Sanitation Data'!$D$31,0,10*ROW('Sanitation Data'!D44)))</f>
        <v/>
      </c>
      <c r="CO50" s="269" t="str">
        <f ca="true">+IF(OFFSET('Sanitation Data'!$D$32,0,10*ROW('Sanitation Data'!D44))="","",OFFSET('Sanitation Data'!$D$32,0,10*ROW('Sanitation Data'!D44)))</f>
        <v/>
      </c>
      <c r="CP50" s="269" t="str">
        <f ca="true">+IF(OFFSET('Sanitation Data'!$E$28,0,10*ROW('Sanitation Data'!E44))="","",OFFSET('Sanitation Data'!$E$28,0,10*ROW('Sanitation Data'!E44)))</f>
        <v/>
      </c>
      <c r="CQ50" s="269" t="str">
        <f ca="true">+IF(OFFSET('Sanitation Data'!$E$29,0,10*ROW('Sanitation Data'!E44))="","",OFFSET('Sanitation Data'!$E$29,0,10*ROW('Sanitation Data'!E44)))</f>
        <v/>
      </c>
      <c r="CR50" s="269" t="str">
        <f ca="true">+IF(OFFSET('Sanitation Data'!$E$30,0,10*ROW('Sanitation Data'!E44))="","",OFFSET('Sanitation Data'!$E$30,0,10*ROW('Sanitation Data'!E44)))</f>
        <v/>
      </c>
      <c r="CS50" s="269" t="str">
        <f ca="true">+IF(OFFSET('Sanitation Data'!$E$31,0,10*ROW('Sanitation Data'!E44))="","",OFFSET('Sanitation Data'!$E$31,0,10*ROW('Sanitation Data'!E44)))</f>
        <v/>
      </c>
      <c r="CT50" s="269" t="str">
        <f ca="true">+IF(OFFSET('Sanitation Data'!$E$32,0,10*ROW('Sanitation Data'!E44))="","",OFFSET('Sanitation Data'!$E$32,0,10*ROW('Sanitation Data'!E44)))</f>
        <v/>
      </c>
      <c r="CU50" s="269" t="str">
        <f ca="true">+IF(OFFSET('Sanitation Data'!$F$28,0,10*ROW('Sanitation Data'!F44))="","",OFFSET('Sanitation Data'!$F$28,0,10*ROW('Sanitation Data'!F44)))</f>
        <v/>
      </c>
      <c r="CV50" s="269" t="str">
        <f ca="true">+IF(OFFSET('Sanitation Data'!$F$29,0,10*ROW('Sanitation Data'!F44))="","",OFFSET('Sanitation Data'!$F$29,0,10*ROW('Sanitation Data'!F44)))</f>
        <v/>
      </c>
      <c r="CW50" s="269" t="str">
        <f ca="true">+IF(OFFSET('Sanitation Data'!$F$30,0,10*ROW('Sanitation Data'!F44))="","",OFFSET('Sanitation Data'!$F$30,0,10*ROW('Sanitation Data'!F44)))</f>
        <v/>
      </c>
      <c r="CX50" s="269" t="str">
        <f ca="true">+IF(OFFSET('Sanitation Data'!$F$31,0,10*ROW('Sanitation Data'!F44))="","",OFFSET('Sanitation Data'!$F$31,0,10*ROW('Sanitation Data'!F44)))</f>
        <v/>
      </c>
      <c r="CY50" s="269" t="str">
        <f ca="true">+IF(OFFSET('Sanitation Data'!$F$32,0,10*ROW('Sanitation Data'!F44))="","",OFFSET('Sanitation Data'!$F$32,0,10*ROW('Sanitation Data'!F44)))</f>
        <v/>
      </c>
      <c r="CZ50" s="269" t="str">
        <f ca="true">+IF(OFFSET('Sanitation Data'!$G$28,0,10*ROW('Sanitation Data'!G44))="","",OFFSET('Sanitation Data'!$G$28,0,10*ROW('Sanitation Data'!G44)))</f>
        <v/>
      </c>
      <c r="DA50" s="269" t="str">
        <f ca="true">+IF(OFFSET('Sanitation Data'!$G$29,0,10*ROW('Sanitation Data'!G44))="","",OFFSET('Sanitation Data'!$G$29,0,10*ROW('Sanitation Data'!G44)))</f>
        <v/>
      </c>
      <c r="DB50" s="269" t="str">
        <f ca="true">+IF(OFFSET('Sanitation Data'!$G$30,0,10*ROW('Sanitation Data'!G44))="","",OFFSET('Sanitation Data'!$G$30,0,10*ROW('Sanitation Data'!G44)))</f>
        <v/>
      </c>
      <c r="DC50" s="269" t="str">
        <f ca="true">+IF(OFFSET('Sanitation Data'!$G$31,0,10*ROW('Sanitation Data'!G44))="","",OFFSET('Sanitation Data'!$G$31,0,10*ROW('Sanitation Data'!G44)))</f>
        <v/>
      </c>
      <c r="DD50" s="269" t="str">
        <f ca="true">+IF(OFFSET('Sanitation Data'!$G$32,0,10*ROW('Sanitation Data'!G44))="","",OFFSET('Sanitation Data'!$G$32,0,10*ROW('Sanitation Data'!G44)))</f>
        <v/>
      </c>
      <c r="DE50" s="269" t="str">
        <f ca="true">+IF(OFFSET('Sanitation Data'!$H$28,0,10*ROW('Sanitation Data'!H44))="","",OFFSET('Sanitation Data'!$H$28,0,10*ROW('Sanitation Data'!H44)))</f>
        <v/>
      </c>
      <c r="DF50" s="269" t="str">
        <f ca="true">+IF(OFFSET('Sanitation Data'!$H$29,0,10*ROW('Sanitation Data'!H44))="","",OFFSET('Sanitation Data'!$H$29,0,10*ROW('Sanitation Data'!H44)))</f>
        <v/>
      </c>
      <c r="DG50" s="269" t="str">
        <f ca="true">+IF(OFFSET('Sanitation Data'!$H$30,0,10*ROW('Sanitation Data'!H44))="","",OFFSET('Sanitation Data'!$H$30,0,10*ROW('Sanitation Data'!H44)))</f>
        <v/>
      </c>
      <c r="DH50" s="269" t="str">
        <f ca="true">+IF(OFFSET('Sanitation Data'!$H$31,0,10*ROW('Sanitation Data'!H44))="","",OFFSET('Sanitation Data'!$H$31,0,10*ROW('Sanitation Data'!H44)))</f>
        <v/>
      </c>
      <c r="DI50" s="269" t="str">
        <f ca="true">+IF(OFFSET('Sanitation Data'!$H$32,0,10*ROW('Sanitation Data'!H44))="","",OFFSET('Sanitation Data'!$H$32,0,10*ROW('Sanitation Data'!H44)))</f>
        <v/>
      </c>
      <c r="DJ50" s="269" t="str">
        <f ca="true">+IF(OFFSET('Sanitation Data'!$I$28,0,10*ROW('Sanitation Data'!I44))="","",OFFSET('Sanitation Data'!$I$28,0,10*ROW('Sanitation Data'!I44)))</f>
        <v/>
      </c>
      <c r="DK50" s="269" t="str">
        <f ca="true">+IF(OFFSET('Sanitation Data'!$I$29,0,10*ROW('Sanitation Data'!I44))="","",OFFSET('Sanitation Data'!$I$29,0,10*ROW('Sanitation Data'!I44)))</f>
        <v/>
      </c>
      <c r="DL50" s="269" t="str">
        <f ca="true">+IF(OFFSET('Sanitation Data'!$I$30,0,10*ROW('Sanitation Data'!I44))="","",OFFSET('Sanitation Data'!$I$30,0,10*ROW('Sanitation Data'!I44)))</f>
        <v/>
      </c>
      <c r="DM50" s="269" t="str">
        <f ca="true">+IF(OFFSET('Sanitation Data'!$I$31,0,10*ROW('Sanitation Data'!I44))="","",OFFSET('Sanitation Data'!$I$31,0,10*ROW('Sanitation Data'!I44)))</f>
        <v/>
      </c>
      <c r="DN50" s="269" t="str">
        <f ca="true">+IF(OFFSET('Sanitation Data'!$I$32,0,10*ROW('Sanitation Data'!I44))="","",OFFSET('Sanitation Data'!$I$32,0,10*ROW('Sanitation Data'!I44)))</f>
        <v/>
      </c>
      <c r="DO50" s="269" t="str">
        <f ca="true">+IF(OFFSET('Hygiene Data'!$D$11,0,10*ROW('Hygiene Data'!D44))="","",OFFSET('Hygiene Data'!$D$11,0,10*ROW('Hygiene Data'!D44)))</f>
        <v/>
      </c>
      <c r="DP50" s="269" t="str">
        <f ca="true">+IF(OFFSET('Hygiene Data'!$D$12,0,10*ROW('Hygiene Data'!D44))="","",OFFSET('Hygiene Data'!$D$12,0,10*ROW('Hygiene Data'!D44)))</f>
        <v/>
      </c>
      <c r="DQ50" s="269" t="str">
        <f ca="true">+IF(OFFSET('Hygiene Data'!$D$13,0,10*ROW('Hygiene Data'!D44))="","",OFFSET('Hygiene Data'!$D$13,0,10*ROW('Hygiene Data'!D44)))</f>
        <v/>
      </c>
      <c r="DR50" s="269" t="str">
        <f ca="true">+IF(OFFSET('Hygiene Data'!$E$11,0,10*ROW('Hygiene Data'!E44))="","",OFFSET('Hygiene Data'!$E$11,0,10*ROW('Hygiene Data'!E44)))</f>
        <v/>
      </c>
      <c r="DS50" s="269" t="str">
        <f ca="true">+IF(OFFSET('Hygiene Data'!$E$12,0,10*ROW('Hygiene Data'!E44))="","",OFFSET('Hygiene Data'!$E$12,0,10*ROW('Hygiene Data'!E44)))</f>
        <v/>
      </c>
      <c r="DT50" s="269" t="str">
        <f ca="true">+IF(OFFSET('Hygiene Data'!$E$13,0,10*ROW('Hygiene Data'!E44))="","",OFFSET('Hygiene Data'!$E$13,0,10*ROW('Hygiene Data'!E44)))</f>
        <v/>
      </c>
      <c r="DU50" s="269" t="str">
        <f ca="true">+IF(OFFSET('Hygiene Data'!$F$11,0,10*ROW('Hygiene Data'!F44))="","",OFFSET('Hygiene Data'!$F$11,0,10*ROW('Hygiene Data'!F44)))</f>
        <v/>
      </c>
      <c r="DV50" s="269" t="str">
        <f ca="true">+IF(OFFSET('Hygiene Data'!$F$12,0,10*ROW('Hygiene Data'!F44))="","",OFFSET('Hygiene Data'!$F$12,0,10*ROW('Hygiene Data'!F44)))</f>
        <v/>
      </c>
      <c r="DW50" s="269" t="str">
        <f ca="true">+IF(OFFSET('Hygiene Data'!$F$13,0,10*ROW('Hygiene Data'!F44))="","",OFFSET('Hygiene Data'!$F$13,0,10*ROW('Hygiene Data'!F44)))</f>
        <v/>
      </c>
      <c r="DX50" s="269" t="str">
        <f ca="true">+IF(OFFSET('Hygiene Data'!$G$11,0,10*ROW('Hygiene Data'!G44))="","",OFFSET('Hygiene Data'!$G$11,0,10*ROW('Hygiene Data'!G44)))</f>
        <v/>
      </c>
      <c r="DY50" s="269" t="str">
        <f ca="true">+IF(OFFSET('Hygiene Data'!$G$12,0,10*ROW('Hygiene Data'!G44))="","",OFFSET('Hygiene Data'!$G$12,0,10*ROW('Hygiene Data'!G44)))</f>
        <v/>
      </c>
      <c r="DZ50" s="269" t="str">
        <f ca="true">+IF(OFFSET('Hygiene Data'!$G$13,0,10*ROW('Hygiene Data'!G44))="","",OFFSET('Hygiene Data'!$G$13,0,10*ROW('Hygiene Data'!G44)))</f>
        <v/>
      </c>
      <c r="EA50" s="269" t="str">
        <f ca="true">+IF(OFFSET('Hygiene Data'!$H$11,0,10*ROW('Hygiene Data'!H44))="","",OFFSET('Hygiene Data'!$H$11,0,10*ROW('Hygiene Data'!H44)))</f>
        <v/>
      </c>
      <c r="EB50" s="269" t="str">
        <f ca="true">+IF(OFFSET('Hygiene Data'!$H$12,0,10*ROW('Hygiene Data'!H44))="","",OFFSET('Hygiene Data'!$H$12,0,10*ROW('Hygiene Data'!H44)))</f>
        <v/>
      </c>
      <c r="EC50" s="269" t="str">
        <f ca="true">+IF(OFFSET('Hygiene Data'!$H$13,0,10*ROW('Hygiene Data'!H44))="","",OFFSET('Hygiene Data'!$H$13,0,10*ROW('Hygiene Data'!H44)))</f>
        <v/>
      </c>
      <c r="ED50" s="269" t="str">
        <f ca="true">+IF(OFFSET('Hygiene Data'!$I$11,0,10*ROW('Hygiene Data'!I44))="","",OFFSET('Hygiene Data'!$I$11,0,10*ROW('Hygiene Data'!I44)))</f>
        <v/>
      </c>
      <c r="EE50" s="269" t="str">
        <f ca="true">+IF(OFFSET('Hygiene Data'!$I$12,0,10*ROW('Hygiene Data'!I44))="","",OFFSET('Hygiene Data'!$I$12,0,10*ROW('Hygiene Data'!I44)))</f>
        <v/>
      </c>
      <c r="EF50" s="269" t="str">
        <f ca="true">+IF(OFFSET('Hygiene Data'!$I$13,0,10*ROW('Hygiene Data'!I44))="","",OFFSET('Hygiene Data'!$I$13,0,10*ROW('Hygiene Data'!I44)))</f>
        <v/>
      </c>
    </row>
    <row xmlns:x14ac="http://schemas.microsoft.com/office/spreadsheetml/2009/9/ac" r="51" x14ac:dyDescent="0.2">
      <c r="A51" s="31" t="str">
        <f ca="true">+IF(OFFSET('Water Data'!$B$2,0,10*ROW('Water Data'!E45))="","",OFFSET('Water Data'!$B$2,0,10*ROW('Water Data'!E45)))</f>
        <v/>
      </c>
      <c r="B51" s="31" t="str">
        <f ca="true">+IF(OFFSET('Water Data'!$C$2,0,10*ROW('Water Data'!F45))="","",OFFSET('Water Data'!$C$2,0,10*ROW('Water Data'!F45)))</f>
        <v/>
      </c>
      <c r="C51" s="325" t="str">
        <f t="shared" ca="true" si="0"/>
        <v/>
      </c>
      <c r="D51" s="8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9"/>
      <c r="BS51" s="269" t="str">
        <f ca="true">+IF(OFFSET('Water Data'!$D$27,0,10*ROW('Water Data'!D45))="","",OFFSET('Water Data'!$D$27,0,10*ROW('Water Data'!D45)))</f>
        <v/>
      </c>
      <c r="BT51" s="269" t="str">
        <f ca="true">+IF(OFFSET('Water Data'!$D$28,0,10*ROW('Water Data'!D45))="","",OFFSET('Water Data'!$D$28,0,10*ROW('Water Data'!D45)))</f>
        <v/>
      </c>
      <c r="BU51" s="269" t="str">
        <f ca="true">+IF(OFFSET('Water Data'!$D$29,0,10*ROW('Water Data'!D45))="","",OFFSET('Water Data'!$D$29,0,10*ROW('Water Data'!D45)))</f>
        <v/>
      </c>
      <c r="BV51" s="269" t="str">
        <f ca="true">+IF(OFFSET('Water Data'!$E$27,0,10*ROW('Water Data'!E45))="","",OFFSET('Water Data'!$E$27,0,10*ROW('Water Data'!E45)))</f>
        <v/>
      </c>
      <c r="BW51" s="269" t="str">
        <f ca="true">+IF(OFFSET('Water Data'!$E$28,0,10*ROW('Water Data'!E45))="","",OFFSET('Water Data'!$E$28,0,10*ROW('Water Data'!E45)))</f>
        <v/>
      </c>
      <c r="BX51" s="269" t="str">
        <f ca="true">+IF(OFFSET('Water Data'!$E$29,0,10*ROW('Water Data'!E45))="","",OFFSET('Water Data'!$E$29,0,10*ROW('Water Data'!E45)))</f>
        <v/>
      </c>
      <c r="BY51" s="269" t="str">
        <f ca="true">+IF(OFFSET('Water Data'!$F$27,0,10*ROW('Water Data'!F45))="","",OFFSET('Water Data'!$F$27,0,10*ROW('Water Data'!F45)))</f>
        <v/>
      </c>
      <c r="BZ51" s="269" t="str">
        <f ca="true">+IF(OFFSET('Water Data'!$F$28,0,10*ROW('Water Data'!F45))="","",OFFSET('Water Data'!$F$28,0,10*ROW('Water Data'!F45)))</f>
        <v/>
      </c>
      <c r="CA51" s="269" t="str">
        <f ca="true">+IF(OFFSET('Water Data'!$F$29,0,10*ROW('Water Data'!F45))="","",OFFSET('Water Data'!$F$29,0,10*ROW('Water Data'!F45)))</f>
        <v/>
      </c>
      <c r="CB51" s="269" t="str">
        <f ca="true">+IF(OFFSET('Water Data'!$G$27,0,10*ROW('Water Data'!G45))="","",OFFSET('Water Data'!$G$27,0,10*ROW('Water Data'!G45)))</f>
        <v/>
      </c>
      <c r="CC51" s="269" t="str">
        <f ca="true">+IF(OFFSET('Water Data'!$G$28,0,10*ROW('Water Data'!G45))="","",OFFSET('Water Data'!$G$28,0,10*ROW('Water Data'!G45)))</f>
        <v/>
      </c>
      <c r="CD51" s="269" t="str">
        <f ca="true">+IF(OFFSET('Water Data'!$G$29,0,10*ROW('Water Data'!G45))="","",OFFSET('Water Data'!$G$29,0,10*ROW('Water Data'!G45)))</f>
        <v/>
      </c>
      <c r="CE51" s="269" t="str">
        <f ca="true">+IF(OFFSET('Water Data'!$H$27,0,10*ROW('Water Data'!H45))="","",OFFSET('Water Data'!$H$27,0,10*ROW('Water Data'!H45)))</f>
        <v/>
      </c>
      <c r="CF51" s="269" t="str">
        <f ca="true">+IF(OFFSET('Water Data'!$H$28,0,10*ROW('Water Data'!H45))="","",OFFSET('Water Data'!$H$28,0,10*ROW('Water Data'!H45)))</f>
        <v/>
      </c>
      <c r="CG51" s="269" t="str">
        <f ca="true">+IF(OFFSET('Water Data'!$H$29,0,10*ROW('Water Data'!H45))="","",OFFSET('Water Data'!$H$29,0,10*ROW('Water Data'!H45)))</f>
        <v/>
      </c>
      <c r="CH51" s="269" t="str">
        <f ca="true">+IF(OFFSET('Water Data'!$I$27,0,10*ROW('Water Data'!I45))="","",OFFSET('Water Data'!$I$27,0,10*ROW('Water Data'!I45)))</f>
        <v/>
      </c>
      <c r="CI51" s="269" t="str">
        <f ca="true">+IF(OFFSET('Water Data'!$I$28,0,10*ROW('Water Data'!I45))="","",OFFSET('Water Data'!$I$28,0,10*ROW('Water Data'!I45)))</f>
        <v/>
      </c>
      <c r="CJ51" s="269" t="str">
        <f ca="true">+IF(OFFSET('Water Data'!$I$29,0,10*ROW('Water Data'!I45))="","",OFFSET('Water Data'!$I$29,0,10*ROW('Water Data'!I45)))</f>
        <v/>
      </c>
      <c r="CK51" s="269" t="str">
        <f ca="true">+IF(OFFSET('Sanitation Data'!$D$28,0,10*ROW('Sanitation Data'!D45))="","",OFFSET('Sanitation Data'!$D$28,0,10*ROW('Sanitation Data'!D45)))</f>
        <v/>
      </c>
      <c r="CL51" s="269" t="str">
        <f ca="true">+IF(OFFSET('Sanitation Data'!$D$29,0,10*ROW('Sanitation Data'!D45))="","",OFFSET('Sanitation Data'!$D$29,0,10*ROW('Sanitation Data'!D45)))</f>
        <v/>
      </c>
      <c r="CM51" s="269" t="str">
        <f ca="true">+IF(OFFSET('Sanitation Data'!$D$30,0,10*ROW('Sanitation Data'!D45))="","",OFFSET('Sanitation Data'!$D$30,0,10*ROW('Sanitation Data'!D45)))</f>
        <v/>
      </c>
      <c r="CN51" s="269" t="str">
        <f ca="true">+IF(OFFSET('Sanitation Data'!$D$31,0,10*ROW('Sanitation Data'!D45))="","",OFFSET('Sanitation Data'!$D$31,0,10*ROW('Sanitation Data'!D45)))</f>
        <v/>
      </c>
      <c r="CO51" s="269" t="str">
        <f ca="true">+IF(OFFSET('Sanitation Data'!$D$32,0,10*ROW('Sanitation Data'!D45))="","",OFFSET('Sanitation Data'!$D$32,0,10*ROW('Sanitation Data'!D45)))</f>
        <v/>
      </c>
      <c r="CP51" s="269" t="str">
        <f ca="true">+IF(OFFSET('Sanitation Data'!$E$28,0,10*ROW('Sanitation Data'!E45))="","",OFFSET('Sanitation Data'!$E$28,0,10*ROW('Sanitation Data'!E45)))</f>
        <v/>
      </c>
      <c r="CQ51" s="269" t="str">
        <f ca="true">+IF(OFFSET('Sanitation Data'!$E$29,0,10*ROW('Sanitation Data'!E45))="","",OFFSET('Sanitation Data'!$E$29,0,10*ROW('Sanitation Data'!E45)))</f>
        <v/>
      </c>
      <c r="CR51" s="269" t="str">
        <f ca="true">+IF(OFFSET('Sanitation Data'!$E$30,0,10*ROW('Sanitation Data'!E45))="","",OFFSET('Sanitation Data'!$E$30,0,10*ROW('Sanitation Data'!E45)))</f>
        <v/>
      </c>
      <c r="CS51" s="269" t="str">
        <f ca="true">+IF(OFFSET('Sanitation Data'!$E$31,0,10*ROW('Sanitation Data'!E45))="","",OFFSET('Sanitation Data'!$E$31,0,10*ROW('Sanitation Data'!E45)))</f>
        <v/>
      </c>
      <c r="CT51" s="269" t="str">
        <f ca="true">+IF(OFFSET('Sanitation Data'!$E$32,0,10*ROW('Sanitation Data'!E45))="","",OFFSET('Sanitation Data'!$E$32,0,10*ROW('Sanitation Data'!E45)))</f>
        <v/>
      </c>
      <c r="CU51" s="269" t="str">
        <f ca="true">+IF(OFFSET('Sanitation Data'!$F$28,0,10*ROW('Sanitation Data'!F45))="","",OFFSET('Sanitation Data'!$F$28,0,10*ROW('Sanitation Data'!F45)))</f>
        <v/>
      </c>
      <c r="CV51" s="269" t="str">
        <f ca="true">+IF(OFFSET('Sanitation Data'!$F$29,0,10*ROW('Sanitation Data'!F45))="","",OFFSET('Sanitation Data'!$F$29,0,10*ROW('Sanitation Data'!F45)))</f>
        <v/>
      </c>
      <c r="CW51" s="269" t="str">
        <f ca="true">+IF(OFFSET('Sanitation Data'!$F$30,0,10*ROW('Sanitation Data'!F45))="","",OFFSET('Sanitation Data'!$F$30,0,10*ROW('Sanitation Data'!F45)))</f>
        <v/>
      </c>
      <c r="CX51" s="269" t="str">
        <f ca="true">+IF(OFFSET('Sanitation Data'!$F$31,0,10*ROW('Sanitation Data'!F45))="","",OFFSET('Sanitation Data'!$F$31,0,10*ROW('Sanitation Data'!F45)))</f>
        <v/>
      </c>
      <c r="CY51" s="269" t="str">
        <f ca="true">+IF(OFFSET('Sanitation Data'!$F$32,0,10*ROW('Sanitation Data'!F45))="","",OFFSET('Sanitation Data'!$F$32,0,10*ROW('Sanitation Data'!F45)))</f>
        <v/>
      </c>
      <c r="CZ51" s="269" t="str">
        <f ca="true">+IF(OFFSET('Sanitation Data'!$G$28,0,10*ROW('Sanitation Data'!G45))="","",OFFSET('Sanitation Data'!$G$28,0,10*ROW('Sanitation Data'!G45)))</f>
        <v/>
      </c>
      <c r="DA51" s="269" t="str">
        <f ca="true">+IF(OFFSET('Sanitation Data'!$G$29,0,10*ROW('Sanitation Data'!G45))="","",OFFSET('Sanitation Data'!$G$29,0,10*ROW('Sanitation Data'!G45)))</f>
        <v/>
      </c>
      <c r="DB51" s="269" t="str">
        <f ca="true">+IF(OFFSET('Sanitation Data'!$G$30,0,10*ROW('Sanitation Data'!G45))="","",OFFSET('Sanitation Data'!$G$30,0,10*ROW('Sanitation Data'!G45)))</f>
        <v/>
      </c>
      <c r="DC51" s="269" t="str">
        <f ca="true">+IF(OFFSET('Sanitation Data'!$G$31,0,10*ROW('Sanitation Data'!G45))="","",OFFSET('Sanitation Data'!$G$31,0,10*ROW('Sanitation Data'!G45)))</f>
        <v/>
      </c>
      <c r="DD51" s="269" t="str">
        <f ca="true">+IF(OFFSET('Sanitation Data'!$G$32,0,10*ROW('Sanitation Data'!G45))="","",OFFSET('Sanitation Data'!$G$32,0,10*ROW('Sanitation Data'!G45)))</f>
        <v/>
      </c>
      <c r="DE51" s="269" t="str">
        <f ca="true">+IF(OFFSET('Sanitation Data'!$H$28,0,10*ROW('Sanitation Data'!H45))="","",OFFSET('Sanitation Data'!$H$28,0,10*ROW('Sanitation Data'!H45)))</f>
        <v/>
      </c>
      <c r="DF51" s="269" t="str">
        <f ca="true">+IF(OFFSET('Sanitation Data'!$H$29,0,10*ROW('Sanitation Data'!H45))="","",OFFSET('Sanitation Data'!$H$29,0,10*ROW('Sanitation Data'!H45)))</f>
        <v/>
      </c>
      <c r="DG51" s="269" t="str">
        <f ca="true">+IF(OFFSET('Sanitation Data'!$H$30,0,10*ROW('Sanitation Data'!H45))="","",OFFSET('Sanitation Data'!$H$30,0,10*ROW('Sanitation Data'!H45)))</f>
        <v/>
      </c>
      <c r="DH51" s="269" t="str">
        <f ca="true">+IF(OFFSET('Sanitation Data'!$H$31,0,10*ROW('Sanitation Data'!H45))="","",OFFSET('Sanitation Data'!$H$31,0,10*ROW('Sanitation Data'!H45)))</f>
        <v/>
      </c>
      <c r="DI51" s="269" t="str">
        <f ca="true">+IF(OFFSET('Sanitation Data'!$H$32,0,10*ROW('Sanitation Data'!H45))="","",OFFSET('Sanitation Data'!$H$32,0,10*ROW('Sanitation Data'!H45)))</f>
        <v/>
      </c>
      <c r="DJ51" s="269" t="str">
        <f ca="true">+IF(OFFSET('Sanitation Data'!$I$28,0,10*ROW('Sanitation Data'!I45))="","",OFFSET('Sanitation Data'!$I$28,0,10*ROW('Sanitation Data'!I45)))</f>
        <v/>
      </c>
      <c r="DK51" s="269" t="str">
        <f ca="true">+IF(OFFSET('Sanitation Data'!$I$29,0,10*ROW('Sanitation Data'!I45))="","",OFFSET('Sanitation Data'!$I$29,0,10*ROW('Sanitation Data'!I45)))</f>
        <v/>
      </c>
      <c r="DL51" s="269" t="str">
        <f ca="true">+IF(OFFSET('Sanitation Data'!$I$30,0,10*ROW('Sanitation Data'!I45))="","",OFFSET('Sanitation Data'!$I$30,0,10*ROW('Sanitation Data'!I45)))</f>
        <v/>
      </c>
      <c r="DM51" s="269" t="str">
        <f ca="true">+IF(OFFSET('Sanitation Data'!$I$31,0,10*ROW('Sanitation Data'!I45))="","",OFFSET('Sanitation Data'!$I$31,0,10*ROW('Sanitation Data'!I45)))</f>
        <v/>
      </c>
      <c r="DN51" s="269" t="str">
        <f ca="true">+IF(OFFSET('Sanitation Data'!$I$32,0,10*ROW('Sanitation Data'!I45))="","",OFFSET('Sanitation Data'!$I$32,0,10*ROW('Sanitation Data'!I45)))</f>
        <v/>
      </c>
      <c r="DO51" s="269" t="str">
        <f ca="true">+IF(OFFSET('Hygiene Data'!$D$11,0,10*ROW('Hygiene Data'!D45))="","",OFFSET('Hygiene Data'!$D$11,0,10*ROW('Hygiene Data'!D45)))</f>
        <v/>
      </c>
      <c r="DP51" s="269" t="str">
        <f ca="true">+IF(OFFSET('Hygiene Data'!$D$12,0,10*ROW('Hygiene Data'!D45))="","",OFFSET('Hygiene Data'!$D$12,0,10*ROW('Hygiene Data'!D45)))</f>
        <v/>
      </c>
      <c r="DQ51" s="269" t="str">
        <f ca="true">+IF(OFFSET('Hygiene Data'!$D$13,0,10*ROW('Hygiene Data'!D45))="","",OFFSET('Hygiene Data'!$D$13,0,10*ROW('Hygiene Data'!D45)))</f>
        <v/>
      </c>
      <c r="DR51" s="269" t="str">
        <f ca="true">+IF(OFFSET('Hygiene Data'!$E$11,0,10*ROW('Hygiene Data'!E45))="","",OFFSET('Hygiene Data'!$E$11,0,10*ROW('Hygiene Data'!E45)))</f>
        <v/>
      </c>
      <c r="DS51" s="269" t="str">
        <f ca="true">+IF(OFFSET('Hygiene Data'!$E$12,0,10*ROW('Hygiene Data'!E45))="","",OFFSET('Hygiene Data'!$E$12,0,10*ROW('Hygiene Data'!E45)))</f>
        <v/>
      </c>
      <c r="DT51" s="269" t="str">
        <f ca="true">+IF(OFFSET('Hygiene Data'!$E$13,0,10*ROW('Hygiene Data'!E45))="","",OFFSET('Hygiene Data'!$E$13,0,10*ROW('Hygiene Data'!E45)))</f>
        <v/>
      </c>
      <c r="DU51" s="269" t="str">
        <f ca="true">+IF(OFFSET('Hygiene Data'!$F$11,0,10*ROW('Hygiene Data'!F45))="","",OFFSET('Hygiene Data'!$F$11,0,10*ROW('Hygiene Data'!F45)))</f>
        <v/>
      </c>
      <c r="DV51" s="269" t="str">
        <f ca="true">+IF(OFFSET('Hygiene Data'!$F$12,0,10*ROW('Hygiene Data'!F45))="","",OFFSET('Hygiene Data'!$F$12,0,10*ROW('Hygiene Data'!F45)))</f>
        <v/>
      </c>
      <c r="DW51" s="269" t="str">
        <f ca="true">+IF(OFFSET('Hygiene Data'!$F$13,0,10*ROW('Hygiene Data'!F45))="","",OFFSET('Hygiene Data'!$F$13,0,10*ROW('Hygiene Data'!F45)))</f>
        <v/>
      </c>
      <c r="DX51" s="269" t="str">
        <f ca="true">+IF(OFFSET('Hygiene Data'!$G$11,0,10*ROW('Hygiene Data'!G45))="","",OFFSET('Hygiene Data'!$G$11,0,10*ROW('Hygiene Data'!G45)))</f>
        <v/>
      </c>
      <c r="DY51" s="269" t="str">
        <f ca="true">+IF(OFFSET('Hygiene Data'!$G$12,0,10*ROW('Hygiene Data'!G45))="","",OFFSET('Hygiene Data'!$G$12,0,10*ROW('Hygiene Data'!G45)))</f>
        <v/>
      </c>
      <c r="DZ51" s="269" t="str">
        <f ca="true">+IF(OFFSET('Hygiene Data'!$G$13,0,10*ROW('Hygiene Data'!G45))="","",OFFSET('Hygiene Data'!$G$13,0,10*ROW('Hygiene Data'!G45)))</f>
        <v/>
      </c>
      <c r="EA51" s="269" t="str">
        <f ca="true">+IF(OFFSET('Hygiene Data'!$H$11,0,10*ROW('Hygiene Data'!H45))="","",OFFSET('Hygiene Data'!$H$11,0,10*ROW('Hygiene Data'!H45)))</f>
        <v/>
      </c>
      <c r="EB51" s="269" t="str">
        <f ca="true">+IF(OFFSET('Hygiene Data'!$H$12,0,10*ROW('Hygiene Data'!H45))="","",OFFSET('Hygiene Data'!$H$12,0,10*ROW('Hygiene Data'!H45)))</f>
        <v/>
      </c>
      <c r="EC51" s="269" t="str">
        <f ca="true">+IF(OFFSET('Hygiene Data'!$H$13,0,10*ROW('Hygiene Data'!H45))="","",OFFSET('Hygiene Data'!$H$13,0,10*ROW('Hygiene Data'!H45)))</f>
        <v/>
      </c>
      <c r="ED51" s="269" t="str">
        <f ca="true">+IF(OFFSET('Hygiene Data'!$I$11,0,10*ROW('Hygiene Data'!I45))="","",OFFSET('Hygiene Data'!$I$11,0,10*ROW('Hygiene Data'!I45)))</f>
        <v/>
      </c>
      <c r="EE51" s="269" t="str">
        <f ca="true">+IF(OFFSET('Hygiene Data'!$I$12,0,10*ROW('Hygiene Data'!I45))="","",OFFSET('Hygiene Data'!$I$12,0,10*ROW('Hygiene Data'!I45)))</f>
        <v/>
      </c>
      <c r="EF51" s="269" t="str">
        <f ca="true">+IF(OFFSET('Hygiene Data'!$I$13,0,10*ROW('Hygiene Data'!I45))="","",OFFSET('Hygiene Data'!$I$13,0,10*ROW('Hygiene Data'!I45)))</f>
        <v/>
      </c>
    </row>
    <row xmlns:x14ac="http://schemas.microsoft.com/office/spreadsheetml/2009/9/ac" r="52" x14ac:dyDescent="0.2">
      <c r="A52" s="31" t="str">
        <f ca="true">+IF(OFFSET('Water Data'!$B$2,0,10*ROW('Water Data'!E46))="","",OFFSET('Water Data'!$B$2,0,10*ROW('Water Data'!E46)))</f>
        <v/>
      </c>
      <c r="B52" s="31" t="str">
        <f ca="true">+IF(OFFSET('Water Data'!$C$2,0,10*ROW('Water Data'!F46))="","",OFFSET('Water Data'!$C$2,0,10*ROW('Water Data'!F46)))</f>
        <v/>
      </c>
      <c r="C52" s="325" t="str">
        <f t="shared" ca="true" si="0"/>
        <v/>
      </c>
      <c r="D52" s="8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9"/>
      <c r="BS52" s="269" t="str">
        <f ca="true">+IF(OFFSET('Water Data'!$D$27,0,10*ROW('Water Data'!D46))="","",OFFSET('Water Data'!$D$27,0,10*ROW('Water Data'!D46)))</f>
        <v/>
      </c>
      <c r="BT52" s="269" t="str">
        <f ca="true">+IF(OFFSET('Water Data'!$D$28,0,10*ROW('Water Data'!D46))="","",OFFSET('Water Data'!$D$28,0,10*ROW('Water Data'!D46)))</f>
        <v/>
      </c>
      <c r="BU52" s="269" t="str">
        <f ca="true">+IF(OFFSET('Water Data'!$D$29,0,10*ROW('Water Data'!D46))="","",OFFSET('Water Data'!$D$29,0,10*ROW('Water Data'!D46)))</f>
        <v/>
      </c>
      <c r="BV52" s="269" t="str">
        <f ca="true">+IF(OFFSET('Water Data'!$E$27,0,10*ROW('Water Data'!E46))="","",OFFSET('Water Data'!$E$27,0,10*ROW('Water Data'!E46)))</f>
        <v/>
      </c>
      <c r="BW52" s="269" t="str">
        <f ca="true">+IF(OFFSET('Water Data'!$E$28,0,10*ROW('Water Data'!E46))="","",OFFSET('Water Data'!$E$28,0,10*ROW('Water Data'!E46)))</f>
        <v/>
      </c>
      <c r="BX52" s="269" t="str">
        <f ca="true">+IF(OFFSET('Water Data'!$E$29,0,10*ROW('Water Data'!E46))="","",OFFSET('Water Data'!$E$29,0,10*ROW('Water Data'!E46)))</f>
        <v/>
      </c>
      <c r="BY52" s="269" t="str">
        <f ca="true">+IF(OFFSET('Water Data'!$F$27,0,10*ROW('Water Data'!F46))="","",OFFSET('Water Data'!$F$27,0,10*ROW('Water Data'!F46)))</f>
        <v/>
      </c>
      <c r="BZ52" s="269" t="str">
        <f ca="true">+IF(OFFSET('Water Data'!$F$28,0,10*ROW('Water Data'!F46))="","",OFFSET('Water Data'!$F$28,0,10*ROW('Water Data'!F46)))</f>
        <v/>
      </c>
      <c r="CA52" s="269" t="str">
        <f ca="true">+IF(OFFSET('Water Data'!$F$29,0,10*ROW('Water Data'!F46))="","",OFFSET('Water Data'!$F$29,0,10*ROW('Water Data'!F46)))</f>
        <v/>
      </c>
      <c r="CB52" s="269" t="str">
        <f ca="true">+IF(OFFSET('Water Data'!$G$27,0,10*ROW('Water Data'!G46))="","",OFFSET('Water Data'!$G$27,0,10*ROW('Water Data'!G46)))</f>
        <v/>
      </c>
      <c r="CC52" s="269" t="str">
        <f ca="true">+IF(OFFSET('Water Data'!$G$28,0,10*ROW('Water Data'!G46))="","",OFFSET('Water Data'!$G$28,0,10*ROW('Water Data'!G46)))</f>
        <v/>
      </c>
      <c r="CD52" s="269" t="str">
        <f ca="true">+IF(OFFSET('Water Data'!$G$29,0,10*ROW('Water Data'!G46))="","",OFFSET('Water Data'!$G$29,0,10*ROW('Water Data'!G46)))</f>
        <v/>
      </c>
      <c r="CE52" s="269" t="str">
        <f ca="true">+IF(OFFSET('Water Data'!$H$27,0,10*ROW('Water Data'!H46))="","",OFFSET('Water Data'!$H$27,0,10*ROW('Water Data'!H46)))</f>
        <v/>
      </c>
      <c r="CF52" s="269" t="str">
        <f ca="true">+IF(OFFSET('Water Data'!$H$28,0,10*ROW('Water Data'!H46))="","",OFFSET('Water Data'!$H$28,0,10*ROW('Water Data'!H46)))</f>
        <v/>
      </c>
      <c r="CG52" s="269" t="str">
        <f ca="true">+IF(OFFSET('Water Data'!$H$29,0,10*ROW('Water Data'!H46))="","",OFFSET('Water Data'!$H$29,0,10*ROW('Water Data'!H46)))</f>
        <v/>
      </c>
      <c r="CH52" s="269" t="str">
        <f ca="true">+IF(OFFSET('Water Data'!$I$27,0,10*ROW('Water Data'!I46))="","",OFFSET('Water Data'!$I$27,0,10*ROW('Water Data'!I46)))</f>
        <v/>
      </c>
      <c r="CI52" s="269" t="str">
        <f ca="true">+IF(OFFSET('Water Data'!$I$28,0,10*ROW('Water Data'!I46))="","",OFFSET('Water Data'!$I$28,0,10*ROW('Water Data'!I46)))</f>
        <v/>
      </c>
      <c r="CJ52" s="269" t="str">
        <f ca="true">+IF(OFFSET('Water Data'!$I$29,0,10*ROW('Water Data'!I46))="","",OFFSET('Water Data'!$I$29,0,10*ROW('Water Data'!I46)))</f>
        <v/>
      </c>
      <c r="CK52" s="269" t="str">
        <f ca="true">+IF(OFFSET('Sanitation Data'!$D$28,0,10*ROW('Sanitation Data'!D46))="","",OFFSET('Sanitation Data'!$D$28,0,10*ROW('Sanitation Data'!D46)))</f>
        <v/>
      </c>
      <c r="CL52" s="269" t="str">
        <f ca="true">+IF(OFFSET('Sanitation Data'!$D$29,0,10*ROW('Sanitation Data'!D46))="","",OFFSET('Sanitation Data'!$D$29,0,10*ROW('Sanitation Data'!D46)))</f>
        <v/>
      </c>
      <c r="CM52" s="269" t="str">
        <f ca="true">+IF(OFFSET('Sanitation Data'!$D$30,0,10*ROW('Sanitation Data'!D46))="","",OFFSET('Sanitation Data'!$D$30,0,10*ROW('Sanitation Data'!D46)))</f>
        <v/>
      </c>
      <c r="CN52" s="269" t="str">
        <f ca="true">+IF(OFFSET('Sanitation Data'!$D$31,0,10*ROW('Sanitation Data'!D46))="","",OFFSET('Sanitation Data'!$D$31,0,10*ROW('Sanitation Data'!D46)))</f>
        <v/>
      </c>
      <c r="CO52" s="269" t="str">
        <f ca="true">+IF(OFFSET('Sanitation Data'!$D$32,0,10*ROW('Sanitation Data'!D46))="","",OFFSET('Sanitation Data'!$D$32,0,10*ROW('Sanitation Data'!D46)))</f>
        <v/>
      </c>
      <c r="CP52" s="269" t="str">
        <f ca="true">+IF(OFFSET('Sanitation Data'!$E$28,0,10*ROW('Sanitation Data'!E46))="","",OFFSET('Sanitation Data'!$E$28,0,10*ROW('Sanitation Data'!E46)))</f>
        <v/>
      </c>
      <c r="CQ52" s="269" t="str">
        <f ca="true">+IF(OFFSET('Sanitation Data'!$E$29,0,10*ROW('Sanitation Data'!E46))="","",OFFSET('Sanitation Data'!$E$29,0,10*ROW('Sanitation Data'!E46)))</f>
        <v/>
      </c>
      <c r="CR52" s="269" t="str">
        <f ca="true">+IF(OFFSET('Sanitation Data'!$E$30,0,10*ROW('Sanitation Data'!E46))="","",OFFSET('Sanitation Data'!$E$30,0,10*ROW('Sanitation Data'!E46)))</f>
        <v/>
      </c>
      <c r="CS52" s="269" t="str">
        <f ca="true">+IF(OFFSET('Sanitation Data'!$E$31,0,10*ROW('Sanitation Data'!E46))="","",OFFSET('Sanitation Data'!$E$31,0,10*ROW('Sanitation Data'!E46)))</f>
        <v/>
      </c>
      <c r="CT52" s="269" t="str">
        <f ca="true">+IF(OFFSET('Sanitation Data'!$E$32,0,10*ROW('Sanitation Data'!E46))="","",OFFSET('Sanitation Data'!$E$32,0,10*ROW('Sanitation Data'!E46)))</f>
        <v/>
      </c>
      <c r="CU52" s="269" t="str">
        <f ca="true">+IF(OFFSET('Sanitation Data'!$F$28,0,10*ROW('Sanitation Data'!F46))="","",OFFSET('Sanitation Data'!$F$28,0,10*ROW('Sanitation Data'!F46)))</f>
        <v/>
      </c>
      <c r="CV52" s="269" t="str">
        <f ca="true">+IF(OFFSET('Sanitation Data'!$F$29,0,10*ROW('Sanitation Data'!F46))="","",OFFSET('Sanitation Data'!$F$29,0,10*ROW('Sanitation Data'!F46)))</f>
        <v/>
      </c>
      <c r="CW52" s="269" t="str">
        <f ca="true">+IF(OFFSET('Sanitation Data'!$F$30,0,10*ROW('Sanitation Data'!F46))="","",OFFSET('Sanitation Data'!$F$30,0,10*ROW('Sanitation Data'!F46)))</f>
        <v/>
      </c>
      <c r="CX52" s="269" t="str">
        <f ca="true">+IF(OFFSET('Sanitation Data'!$F$31,0,10*ROW('Sanitation Data'!F46))="","",OFFSET('Sanitation Data'!$F$31,0,10*ROW('Sanitation Data'!F46)))</f>
        <v/>
      </c>
      <c r="CY52" s="269" t="str">
        <f ca="true">+IF(OFFSET('Sanitation Data'!$F$32,0,10*ROW('Sanitation Data'!F46))="","",OFFSET('Sanitation Data'!$F$32,0,10*ROW('Sanitation Data'!F46)))</f>
        <v/>
      </c>
      <c r="CZ52" s="269" t="str">
        <f ca="true">+IF(OFFSET('Sanitation Data'!$G$28,0,10*ROW('Sanitation Data'!G46))="","",OFFSET('Sanitation Data'!$G$28,0,10*ROW('Sanitation Data'!G46)))</f>
        <v/>
      </c>
      <c r="DA52" s="269" t="str">
        <f ca="true">+IF(OFFSET('Sanitation Data'!$G$29,0,10*ROW('Sanitation Data'!G46))="","",OFFSET('Sanitation Data'!$G$29,0,10*ROW('Sanitation Data'!G46)))</f>
        <v/>
      </c>
      <c r="DB52" s="269" t="str">
        <f ca="true">+IF(OFFSET('Sanitation Data'!$G$30,0,10*ROW('Sanitation Data'!G46))="","",OFFSET('Sanitation Data'!$G$30,0,10*ROW('Sanitation Data'!G46)))</f>
        <v/>
      </c>
      <c r="DC52" s="269" t="str">
        <f ca="true">+IF(OFFSET('Sanitation Data'!$G$31,0,10*ROW('Sanitation Data'!G46))="","",OFFSET('Sanitation Data'!$G$31,0,10*ROW('Sanitation Data'!G46)))</f>
        <v/>
      </c>
      <c r="DD52" s="269" t="str">
        <f ca="true">+IF(OFFSET('Sanitation Data'!$G$32,0,10*ROW('Sanitation Data'!G46))="","",OFFSET('Sanitation Data'!$G$32,0,10*ROW('Sanitation Data'!G46)))</f>
        <v/>
      </c>
      <c r="DE52" s="269" t="str">
        <f ca="true">+IF(OFFSET('Sanitation Data'!$H$28,0,10*ROW('Sanitation Data'!H46))="","",OFFSET('Sanitation Data'!$H$28,0,10*ROW('Sanitation Data'!H46)))</f>
        <v/>
      </c>
      <c r="DF52" s="269" t="str">
        <f ca="true">+IF(OFFSET('Sanitation Data'!$H$29,0,10*ROW('Sanitation Data'!H46))="","",OFFSET('Sanitation Data'!$H$29,0,10*ROW('Sanitation Data'!H46)))</f>
        <v/>
      </c>
      <c r="DG52" s="269" t="str">
        <f ca="true">+IF(OFFSET('Sanitation Data'!$H$30,0,10*ROW('Sanitation Data'!H46))="","",OFFSET('Sanitation Data'!$H$30,0,10*ROW('Sanitation Data'!H46)))</f>
        <v/>
      </c>
      <c r="DH52" s="269" t="str">
        <f ca="true">+IF(OFFSET('Sanitation Data'!$H$31,0,10*ROW('Sanitation Data'!H46))="","",OFFSET('Sanitation Data'!$H$31,0,10*ROW('Sanitation Data'!H46)))</f>
        <v/>
      </c>
      <c r="DI52" s="269" t="str">
        <f ca="true">+IF(OFFSET('Sanitation Data'!$H$32,0,10*ROW('Sanitation Data'!H46))="","",OFFSET('Sanitation Data'!$H$32,0,10*ROW('Sanitation Data'!H46)))</f>
        <v/>
      </c>
      <c r="DJ52" s="269" t="str">
        <f ca="true">+IF(OFFSET('Sanitation Data'!$I$28,0,10*ROW('Sanitation Data'!I46))="","",OFFSET('Sanitation Data'!$I$28,0,10*ROW('Sanitation Data'!I46)))</f>
        <v/>
      </c>
      <c r="DK52" s="269" t="str">
        <f ca="true">+IF(OFFSET('Sanitation Data'!$I$29,0,10*ROW('Sanitation Data'!I46))="","",OFFSET('Sanitation Data'!$I$29,0,10*ROW('Sanitation Data'!I46)))</f>
        <v/>
      </c>
      <c r="DL52" s="269" t="str">
        <f ca="true">+IF(OFFSET('Sanitation Data'!$I$30,0,10*ROW('Sanitation Data'!I46))="","",OFFSET('Sanitation Data'!$I$30,0,10*ROW('Sanitation Data'!I46)))</f>
        <v/>
      </c>
      <c r="DM52" s="269" t="str">
        <f ca="true">+IF(OFFSET('Sanitation Data'!$I$31,0,10*ROW('Sanitation Data'!I46))="","",OFFSET('Sanitation Data'!$I$31,0,10*ROW('Sanitation Data'!I46)))</f>
        <v/>
      </c>
      <c r="DN52" s="269" t="str">
        <f ca="true">+IF(OFFSET('Sanitation Data'!$I$32,0,10*ROW('Sanitation Data'!I46))="","",OFFSET('Sanitation Data'!$I$32,0,10*ROW('Sanitation Data'!I46)))</f>
        <v/>
      </c>
      <c r="DO52" s="269" t="str">
        <f ca="true">+IF(OFFSET('Hygiene Data'!$D$11,0,10*ROW('Hygiene Data'!D46))="","",OFFSET('Hygiene Data'!$D$11,0,10*ROW('Hygiene Data'!D46)))</f>
        <v/>
      </c>
      <c r="DP52" s="269" t="str">
        <f ca="true">+IF(OFFSET('Hygiene Data'!$D$12,0,10*ROW('Hygiene Data'!D46))="","",OFFSET('Hygiene Data'!$D$12,0,10*ROW('Hygiene Data'!D46)))</f>
        <v/>
      </c>
      <c r="DQ52" s="269" t="str">
        <f ca="true">+IF(OFFSET('Hygiene Data'!$D$13,0,10*ROW('Hygiene Data'!D46))="","",OFFSET('Hygiene Data'!$D$13,0,10*ROW('Hygiene Data'!D46)))</f>
        <v/>
      </c>
      <c r="DR52" s="269" t="str">
        <f ca="true">+IF(OFFSET('Hygiene Data'!$E$11,0,10*ROW('Hygiene Data'!E46))="","",OFFSET('Hygiene Data'!$E$11,0,10*ROW('Hygiene Data'!E46)))</f>
        <v/>
      </c>
      <c r="DS52" s="269" t="str">
        <f ca="true">+IF(OFFSET('Hygiene Data'!$E$12,0,10*ROW('Hygiene Data'!E46))="","",OFFSET('Hygiene Data'!$E$12,0,10*ROW('Hygiene Data'!E46)))</f>
        <v/>
      </c>
      <c r="DT52" s="269" t="str">
        <f ca="true">+IF(OFFSET('Hygiene Data'!$E$13,0,10*ROW('Hygiene Data'!E46))="","",OFFSET('Hygiene Data'!$E$13,0,10*ROW('Hygiene Data'!E46)))</f>
        <v/>
      </c>
      <c r="DU52" s="269" t="str">
        <f ca="true">+IF(OFFSET('Hygiene Data'!$F$11,0,10*ROW('Hygiene Data'!F46))="","",OFFSET('Hygiene Data'!$F$11,0,10*ROW('Hygiene Data'!F46)))</f>
        <v/>
      </c>
      <c r="DV52" s="269" t="str">
        <f ca="true">+IF(OFFSET('Hygiene Data'!$F$12,0,10*ROW('Hygiene Data'!F46))="","",OFFSET('Hygiene Data'!$F$12,0,10*ROW('Hygiene Data'!F46)))</f>
        <v/>
      </c>
      <c r="DW52" s="269" t="str">
        <f ca="true">+IF(OFFSET('Hygiene Data'!$F$13,0,10*ROW('Hygiene Data'!F46))="","",OFFSET('Hygiene Data'!$F$13,0,10*ROW('Hygiene Data'!F46)))</f>
        <v/>
      </c>
      <c r="DX52" s="269" t="str">
        <f ca="true">+IF(OFFSET('Hygiene Data'!$G$11,0,10*ROW('Hygiene Data'!G46))="","",OFFSET('Hygiene Data'!$G$11,0,10*ROW('Hygiene Data'!G46)))</f>
        <v/>
      </c>
      <c r="DY52" s="269" t="str">
        <f ca="true">+IF(OFFSET('Hygiene Data'!$G$12,0,10*ROW('Hygiene Data'!G46))="","",OFFSET('Hygiene Data'!$G$12,0,10*ROW('Hygiene Data'!G46)))</f>
        <v/>
      </c>
      <c r="DZ52" s="269" t="str">
        <f ca="true">+IF(OFFSET('Hygiene Data'!$G$13,0,10*ROW('Hygiene Data'!G46))="","",OFFSET('Hygiene Data'!$G$13,0,10*ROW('Hygiene Data'!G46)))</f>
        <v/>
      </c>
      <c r="EA52" s="269" t="str">
        <f ca="true">+IF(OFFSET('Hygiene Data'!$H$11,0,10*ROW('Hygiene Data'!H46))="","",OFFSET('Hygiene Data'!$H$11,0,10*ROW('Hygiene Data'!H46)))</f>
        <v/>
      </c>
      <c r="EB52" s="269" t="str">
        <f ca="true">+IF(OFFSET('Hygiene Data'!$H$12,0,10*ROW('Hygiene Data'!H46))="","",OFFSET('Hygiene Data'!$H$12,0,10*ROW('Hygiene Data'!H46)))</f>
        <v/>
      </c>
      <c r="EC52" s="269" t="str">
        <f ca="true">+IF(OFFSET('Hygiene Data'!$H$13,0,10*ROW('Hygiene Data'!H46))="","",OFFSET('Hygiene Data'!$H$13,0,10*ROW('Hygiene Data'!H46)))</f>
        <v/>
      </c>
      <c r="ED52" s="269" t="str">
        <f ca="true">+IF(OFFSET('Hygiene Data'!$I$11,0,10*ROW('Hygiene Data'!I46))="","",OFFSET('Hygiene Data'!$I$11,0,10*ROW('Hygiene Data'!I46)))</f>
        <v/>
      </c>
      <c r="EE52" s="269" t="str">
        <f ca="true">+IF(OFFSET('Hygiene Data'!$I$12,0,10*ROW('Hygiene Data'!I46))="","",OFFSET('Hygiene Data'!$I$12,0,10*ROW('Hygiene Data'!I46)))</f>
        <v/>
      </c>
      <c r="EF52" s="269" t="str">
        <f ca="true">+IF(OFFSET('Hygiene Data'!$I$13,0,10*ROW('Hygiene Data'!I46))="","",OFFSET('Hygiene Data'!$I$13,0,10*ROW('Hygiene Data'!I46)))</f>
        <v/>
      </c>
    </row>
    <row xmlns:x14ac="http://schemas.microsoft.com/office/spreadsheetml/2009/9/ac" r="53" x14ac:dyDescent="0.2">
      <c r="A53" s="31" t="str">
        <f ca="true">+IF(OFFSET('Water Data'!$B$2,0,10*ROW('Water Data'!E47))="","",OFFSET('Water Data'!$B$2,0,10*ROW('Water Data'!E47)))</f>
        <v/>
      </c>
      <c r="B53" s="31" t="str">
        <f ca="true">+IF(OFFSET('Water Data'!$C$2,0,10*ROW('Water Data'!F47))="","",OFFSET('Water Data'!$C$2,0,10*ROW('Water Data'!F47)))</f>
        <v/>
      </c>
      <c r="C53" s="325" t="str">
        <f t="shared" ca="true" si="0"/>
        <v/>
      </c>
      <c r="D53" s="8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9"/>
      <c r="BS53" s="269" t="str">
        <f ca="true">+IF(OFFSET('Water Data'!$D$27,0,10*ROW('Water Data'!D47))="","",OFFSET('Water Data'!$D$27,0,10*ROW('Water Data'!D47)))</f>
        <v/>
      </c>
      <c r="BT53" s="269" t="str">
        <f ca="true">+IF(OFFSET('Water Data'!$D$28,0,10*ROW('Water Data'!D47))="","",OFFSET('Water Data'!$D$28,0,10*ROW('Water Data'!D47)))</f>
        <v/>
      </c>
      <c r="BU53" s="269" t="str">
        <f ca="true">+IF(OFFSET('Water Data'!$D$29,0,10*ROW('Water Data'!D47))="","",OFFSET('Water Data'!$D$29,0,10*ROW('Water Data'!D47)))</f>
        <v/>
      </c>
      <c r="BV53" s="269" t="str">
        <f ca="true">+IF(OFFSET('Water Data'!$E$27,0,10*ROW('Water Data'!E47))="","",OFFSET('Water Data'!$E$27,0,10*ROW('Water Data'!E47)))</f>
        <v/>
      </c>
      <c r="BW53" s="269" t="str">
        <f ca="true">+IF(OFFSET('Water Data'!$E$28,0,10*ROW('Water Data'!E47))="","",OFFSET('Water Data'!$E$28,0,10*ROW('Water Data'!E47)))</f>
        <v/>
      </c>
      <c r="BX53" s="269" t="str">
        <f ca="true">+IF(OFFSET('Water Data'!$E$29,0,10*ROW('Water Data'!E47))="","",OFFSET('Water Data'!$E$29,0,10*ROW('Water Data'!E47)))</f>
        <v/>
      </c>
      <c r="BY53" s="269" t="str">
        <f ca="true">+IF(OFFSET('Water Data'!$F$27,0,10*ROW('Water Data'!F47))="","",OFFSET('Water Data'!$F$27,0,10*ROW('Water Data'!F47)))</f>
        <v/>
      </c>
      <c r="BZ53" s="269" t="str">
        <f ca="true">+IF(OFFSET('Water Data'!$F$28,0,10*ROW('Water Data'!F47))="","",OFFSET('Water Data'!$F$28,0,10*ROW('Water Data'!F47)))</f>
        <v/>
      </c>
      <c r="CA53" s="269" t="str">
        <f ca="true">+IF(OFFSET('Water Data'!$F$29,0,10*ROW('Water Data'!F47))="","",OFFSET('Water Data'!$F$29,0,10*ROW('Water Data'!F47)))</f>
        <v/>
      </c>
      <c r="CB53" s="269" t="str">
        <f ca="true">+IF(OFFSET('Water Data'!$G$27,0,10*ROW('Water Data'!G47))="","",OFFSET('Water Data'!$G$27,0,10*ROW('Water Data'!G47)))</f>
        <v/>
      </c>
      <c r="CC53" s="269" t="str">
        <f ca="true">+IF(OFFSET('Water Data'!$G$28,0,10*ROW('Water Data'!G47))="","",OFFSET('Water Data'!$G$28,0,10*ROW('Water Data'!G47)))</f>
        <v/>
      </c>
      <c r="CD53" s="269" t="str">
        <f ca="true">+IF(OFFSET('Water Data'!$G$29,0,10*ROW('Water Data'!G47))="","",OFFSET('Water Data'!$G$29,0,10*ROW('Water Data'!G47)))</f>
        <v/>
      </c>
      <c r="CE53" s="269" t="str">
        <f ca="true">+IF(OFFSET('Water Data'!$H$27,0,10*ROW('Water Data'!H47))="","",OFFSET('Water Data'!$H$27,0,10*ROW('Water Data'!H47)))</f>
        <v/>
      </c>
      <c r="CF53" s="269" t="str">
        <f ca="true">+IF(OFFSET('Water Data'!$H$28,0,10*ROW('Water Data'!H47))="","",OFFSET('Water Data'!$H$28,0,10*ROW('Water Data'!H47)))</f>
        <v/>
      </c>
      <c r="CG53" s="269" t="str">
        <f ca="true">+IF(OFFSET('Water Data'!$H$29,0,10*ROW('Water Data'!H47))="","",OFFSET('Water Data'!$H$29,0,10*ROW('Water Data'!H47)))</f>
        <v/>
      </c>
      <c r="CH53" s="269" t="str">
        <f ca="true">+IF(OFFSET('Water Data'!$I$27,0,10*ROW('Water Data'!I47))="","",OFFSET('Water Data'!$I$27,0,10*ROW('Water Data'!I47)))</f>
        <v/>
      </c>
      <c r="CI53" s="269" t="str">
        <f ca="true">+IF(OFFSET('Water Data'!$I$28,0,10*ROW('Water Data'!I47))="","",OFFSET('Water Data'!$I$28,0,10*ROW('Water Data'!I47)))</f>
        <v/>
      </c>
      <c r="CJ53" s="269" t="str">
        <f ca="true">+IF(OFFSET('Water Data'!$I$29,0,10*ROW('Water Data'!I47))="","",OFFSET('Water Data'!$I$29,0,10*ROW('Water Data'!I47)))</f>
        <v/>
      </c>
      <c r="CK53" s="269" t="str">
        <f ca="true">+IF(OFFSET('Sanitation Data'!$D$28,0,10*ROW('Sanitation Data'!D47))="","",OFFSET('Sanitation Data'!$D$28,0,10*ROW('Sanitation Data'!D47)))</f>
        <v/>
      </c>
      <c r="CL53" s="269" t="str">
        <f ca="true">+IF(OFFSET('Sanitation Data'!$D$29,0,10*ROW('Sanitation Data'!D47))="","",OFFSET('Sanitation Data'!$D$29,0,10*ROW('Sanitation Data'!D47)))</f>
        <v/>
      </c>
      <c r="CM53" s="269" t="str">
        <f ca="true">+IF(OFFSET('Sanitation Data'!$D$30,0,10*ROW('Sanitation Data'!D47))="","",OFFSET('Sanitation Data'!$D$30,0,10*ROW('Sanitation Data'!D47)))</f>
        <v/>
      </c>
      <c r="CN53" s="269" t="str">
        <f ca="true">+IF(OFFSET('Sanitation Data'!$D$31,0,10*ROW('Sanitation Data'!D47))="","",OFFSET('Sanitation Data'!$D$31,0,10*ROW('Sanitation Data'!D47)))</f>
        <v/>
      </c>
      <c r="CO53" s="269" t="str">
        <f ca="true">+IF(OFFSET('Sanitation Data'!$D$32,0,10*ROW('Sanitation Data'!D47))="","",OFFSET('Sanitation Data'!$D$32,0,10*ROW('Sanitation Data'!D47)))</f>
        <v/>
      </c>
      <c r="CP53" s="269" t="str">
        <f ca="true">+IF(OFFSET('Sanitation Data'!$E$28,0,10*ROW('Sanitation Data'!E47))="","",OFFSET('Sanitation Data'!$E$28,0,10*ROW('Sanitation Data'!E47)))</f>
        <v/>
      </c>
      <c r="CQ53" s="269" t="str">
        <f ca="true">+IF(OFFSET('Sanitation Data'!$E$29,0,10*ROW('Sanitation Data'!E47))="","",OFFSET('Sanitation Data'!$E$29,0,10*ROW('Sanitation Data'!E47)))</f>
        <v/>
      </c>
      <c r="CR53" s="269" t="str">
        <f ca="true">+IF(OFFSET('Sanitation Data'!$E$30,0,10*ROW('Sanitation Data'!E47))="","",OFFSET('Sanitation Data'!$E$30,0,10*ROW('Sanitation Data'!E47)))</f>
        <v/>
      </c>
      <c r="CS53" s="269" t="str">
        <f ca="true">+IF(OFFSET('Sanitation Data'!$E$31,0,10*ROW('Sanitation Data'!E47))="","",OFFSET('Sanitation Data'!$E$31,0,10*ROW('Sanitation Data'!E47)))</f>
        <v/>
      </c>
      <c r="CT53" s="269" t="str">
        <f ca="true">+IF(OFFSET('Sanitation Data'!$E$32,0,10*ROW('Sanitation Data'!E47))="","",OFFSET('Sanitation Data'!$E$32,0,10*ROW('Sanitation Data'!E47)))</f>
        <v/>
      </c>
      <c r="CU53" s="269" t="str">
        <f ca="true">+IF(OFFSET('Sanitation Data'!$F$28,0,10*ROW('Sanitation Data'!F47))="","",OFFSET('Sanitation Data'!$F$28,0,10*ROW('Sanitation Data'!F47)))</f>
        <v/>
      </c>
      <c r="CV53" s="269" t="str">
        <f ca="true">+IF(OFFSET('Sanitation Data'!$F$29,0,10*ROW('Sanitation Data'!F47))="","",OFFSET('Sanitation Data'!$F$29,0,10*ROW('Sanitation Data'!F47)))</f>
        <v/>
      </c>
      <c r="CW53" s="269" t="str">
        <f ca="true">+IF(OFFSET('Sanitation Data'!$F$30,0,10*ROW('Sanitation Data'!F47))="","",OFFSET('Sanitation Data'!$F$30,0,10*ROW('Sanitation Data'!F47)))</f>
        <v/>
      </c>
      <c r="CX53" s="269" t="str">
        <f ca="true">+IF(OFFSET('Sanitation Data'!$F$31,0,10*ROW('Sanitation Data'!F47))="","",OFFSET('Sanitation Data'!$F$31,0,10*ROW('Sanitation Data'!F47)))</f>
        <v/>
      </c>
      <c r="CY53" s="269" t="str">
        <f ca="true">+IF(OFFSET('Sanitation Data'!$F$32,0,10*ROW('Sanitation Data'!F47))="","",OFFSET('Sanitation Data'!$F$32,0,10*ROW('Sanitation Data'!F47)))</f>
        <v/>
      </c>
      <c r="CZ53" s="269" t="str">
        <f ca="true">+IF(OFFSET('Sanitation Data'!$G$28,0,10*ROW('Sanitation Data'!G47))="","",OFFSET('Sanitation Data'!$G$28,0,10*ROW('Sanitation Data'!G47)))</f>
        <v/>
      </c>
      <c r="DA53" s="269" t="str">
        <f ca="true">+IF(OFFSET('Sanitation Data'!$G$29,0,10*ROW('Sanitation Data'!G47))="","",OFFSET('Sanitation Data'!$G$29,0,10*ROW('Sanitation Data'!G47)))</f>
        <v/>
      </c>
      <c r="DB53" s="269" t="str">
        <f ca="true">+IF(OFFSET('Sanitation Data'!$G$30,0,10*ROW('Sanitation Data'!G47))="","",OFFSET('Sanitation Data'!$G$30,0,10*ROW('Sanitation Data'!G47)))</f>
        <v/>
      </c>
      <c r="DC53" s="269" t="str">
        <f ca="true">+IF(OFFSET('Sanitation Data'!$G$31,0,10*ROW('Sanitation Data'!G47))="","",OFFSET('Sanitation Data'!$G$31,0,10*ROW('Sanitation Data'!G47)))</f>
        <v/>
      </c>
      <c r="DD53" s="269" t="str">
        <f ca="true">+IF(OFFSET('Sanitation Data'!$G$32,0,10*ROW('Sanitation Data'!G47))="","",OFFSET('Sanitation Data'!$G$32,0,10*ROW('Sanitation Data'!G47)))</f>
        <v/>
      </c>
      <c r="DE53" s="269" t="str">
        <f ca="true">+IF(OFFSET('Sanitation Data'!$H$28,0,10*ROW('Sanitation Data'!H47))="","",OFFSET('Sanitation Data'!$H$28,0,10*ROW('Sanitation Data'!H47)))</f>
        <v/>
      </c>
      <c r="DF53" s="269" t="str">
        <f ca="true">+IF(OFFSET('Sanitation Data'!$H$29,0,10*ROW('Sanitation Data'!H47))="","",OFFSET('Sanitation Data'!$H$29,0,10*ROW('Sanitation Data'!H47)))</f>
        <v/>
      </c>
      <c r="DG53" s="269" t="str">
        <f ca="true">+IF(OFFSET('Sanitation Data'!$H$30,0,10*ROW('Sanitation Data'!H47))="","",OFFSET('Sanitation Data'!$H$30,0,10*ROW('Sanitation Data'!H47)))</f>
        <v/>
      </c>
      <c r="DH53" s="269" t="str">
        <f ca="true">+IF(OFFSET('Sanitation Data'!$H$31,0,10*ROW('Sanitation Data'!H47))="","",OFFSET('Sanitation Data'!$H$31,0,10*ROW('Sanitation Data'!H47)))</f>
        <v/>
      </c>
      <c r="DI53" s="269" t="str">
        <f ca="true">+IF(OFFSET('Sanitation Data'!$H$32,0,10*ROW('Sanitation Data'!H47))="","",OFFSET('Sanitation Data'!$H$32,0,10*ROW('Sanitation Data'!H47)))</f>
        <v/>
      </c>
      <c r="DJ53" s="269" t="str">
        <f ca="true">+IF(OFFSET('Sanitation Data'!$I$28,0,10*ROW('Sanitation Data'!I47))="","",OFFSET('Sanitation Data'!$I$28,0,10*ROW('Sanitation Data'!I47)))</f>
        <v/>
      </c>
      <c r="DK53" s="269" t="str">
        <f ca="true">+IF(OFFSET('Sanitation Data'!$I$29,0,10*ROW('Sanitation Data'!I47))="","",OFFSET('Sanitation Data'!$I$29,0,10*ROW('Sanitation Data'!I47)))</f>
        <v/>
      </c>
      <c r="DL53" s="269" t="str">
        <f ca="true">+IF(OFFSET('Sanitation Data'!$I$30,0,10*ROW('Sanitation Data'!I47))="","",OFFSET('Sanitation Data'!$I$30,0,10*ROW('Sanitation Data'!I47)))</f>
        <v/>
      </c>
      <c r="DM53" s="269" t="str">
        <f ca="true">+IF(OFFSET('Sanitation Data'!$I$31,0,10*ROW('Sanitation Data'!I47))="","",OFFSET('Sanitation Data'!$I$31,0,10*ROW('Sanitation Data'!I47)))</f>
        <v/>
      </c>
      <c r="DN53" s="269" t="str">
        <f ca="true">+IF(OFFSET('Sanitation Data'!$I$32,0,10*ROW('Sanitation Data'!I47))="","",OFFSET('Sanitation Data'!$I$32,0,10*ROW('Sanitation Data'!I47)))</f>
        <v/>
      </c>
      <c r="DO53" s="269" t="str">
        <f ca="true">+IF(OFFSET('Hygiene Data'!$D$11,0,10*ROW('Hygiene Data'!D47))="","",OFFSET('Hygiene Data'!$D$11,0,10*ROW('Hygiene Data'!D47)))</f>
        <v/>
      </c>
      <c r="DP53" s="269" t="str">
        <f ca="true">+IF(OFFSET('Hygiene Data'!$D$12,0,10*ROW('Hygiene Data'!D47))="","",OFFSET('Hygiene Data'!$D$12,0,10*ROW('Hygiene Data'!D47)))</f>
        <v/>
      </c>
      <c r="DQ53" s="269" t="str">
        <f ca="true">+IF(OFFSET('Hygiene Data'!$D$13,0,10*ROW('Hygiene Data'!D47))="","",OFFSET('Hygiene Data'!$D$13,0,10*ROW('Hygiene Data'!D47)))</f>
        <v/>
      </c>
      <c r="DR53" s="269" t="str">
        <f ca="true">+IF(OFFSET('Hygiene Data'!$E$11,0,10*ROW('Hygiene Data'!E47))="","",OFFSET('Hygiene Data'!$E$11,0,10*ROW('Hygiene Data'!E47)))</f>
        <v/>
      </c>
      <c r="DS53" s="269" t="str">
        <f ca="true">+IF(OFFSET('Hygiene Data'!$E$12,0,10*ROW('Hygiene Data'!E47))="","",OFFSET('Hygiene Data'!$E$12,0,10*ROW('Hygiene Data'!E47)))</f>
        <v/>
      </c>
      <c r="DT53" s="269" t="str">
        <f ca="true">+IF(OFFSET('Hygiene Data'!$E$13,0,10*ROW('Hygiene Data'!E47))="","",OFFSET('Hygiene Data'!$E$13,0,10*ROW('Hygiene Data'!E47)))</f>
        <v/>
      </c>
      <c r="DU53" s="269" t="str">
        <f ca="true">+IF(OFFSET('Hygiene Data'!$F$11,0,10*ROW('Hygiene Data'!F47))="","",OFFSET('Hygiene Data'!$F$11,0,10*ROW('Hygiene Data'!F47)))</f>
        <v/>
      </c>
      <c r="DV53" s="269" t="str">
        <f ca="true">+IF(OFFSET('Hygiene Data'!$F$12,0,10*ROW('Hygiene Data'!F47))="","",OFFSET('Hygiene Data'!$F$12,0,10*ROW('Hygiene Data'!F47)))</f>
        <v/>
      </c>
      <c r="DW53" s="269" t="str">
        <f ca="true">+IF(OFFSET('Hygiene Data'!$F$13,0,10*ROW('Hygiene Data'!F47))="","",OFFSET('Hygiene Data'!$F$13,0,10*ROW('Hygiene Data'!F47)))</f>
        <v/>
      </c>
      <c r="DX53" s="269" t="str">
        <f ca="true">+IF(OFFSET('Hygiene Data'!$G$11,0,10*ROW('Hygiene Data'!G47))="","",OFFSET('Hygiene Data'!$G$11,0,10*ROW('Hygiene Data'!G47)))</f>
        <v/>
      </c>
      <c r="DY53" s="269" t="str">
        <f ca="true">+IF(OFFSET('Hygiene Data'!$G$12,0,10*ROW('Hygiene Data'!G47))="","",OFFSET('Hygiene Data'!$G$12,0,10*ROW('Hygiene Data'!G47)))</f>
        <v/>
      </c>
      <c r="DZ53" s="269" t="str">
        <f ca="true">+IF(OFFSET('Hygiene Data'!$G$13,0,10*ROW('Hygiene Data'!G47))="","",OFFSET('Hygiene Data'!$G$13,0,10*ROW('Hygiene Data'!G47)))</f>
        <v/>
      </c>
      <c r="EA53" s="269" t="str">
        <f ca="true">+IF(OFFSET('Hygiene Data'!$H$11,0,10*ROW('Hygiene Data'!H47))="","",OFFSET('Hygiene Data'!$H$11,0,10*ROW('Hygiene Data'!H47)))</f>
        <v/>
      </c>
      <c r="EB53" s="269" t="str">
        <f ca="true">+IF(OFFSET('Hygiene Data'!$H$12,0,10*ROW('Hygiene Data'!H47))="","",OFFSET('Hygiene Data'!$H$12,0,10*ROW('Hygiene Data'!H47)))</f>
        <v/>
      </c>
      <c r="EC53" s="269" t="str">
        <f ca="true">+IF(OFFSET('Hygiene Data'!$H$13,0,10*ROW('Hygiene Data'!H47))="","",OFFSET('Hygiene Data'!$H$13,0,10*ROW('Hygiene Data'!H47)))</f>
        <v/>
      </c>
      <c r="ED53" s="269" t="str">
        <f ca="true">+IF(OFFSET('Hygiene Data'!$I$11,0,10*ROW('Hygiene Data'!I47))="","",OFFSET('Hygiene Data'!$I$11,0,10*ROW('Hygiene Data'!I47)))</f>
        <v/>
      </c>
      <c r="EE53" s="269" t="str">
        <f ca="true">+IF(OFFSET('Hygiene Data'!$I$12,0,10*ROW('Hygiene Data'!I47))="","",OFFSET('Hygiene Data'!$I$12,0,10*ROW('Hygiene Data'!I47)))</f>
        <v/>
      </c>
      <c r="EF53" s="269" t="str">
        <f ca="true">+IF(OFFSET('Hygiene Data'!$I$13,0,10*ROW('Hygiene Data'!I47))="","",OFFSET('Hygiene Data'!$I$13,0,10*ROW('Hygiene Data'!I47)))</f>
        <v/>
      </c>
    </row>
    <row xmlns:x14ac="http://schemas.microsoft.com/office/spreadsheetml/2009/9/ac" r="54" x14ac:dyDescent="0.2">
      <c r="A54" s="31" t="str">
        <f ca="true">+IF(OFFSET('Water Data'!$B$2,0,10*ROW('Water Data'!E48))="","",OFFSET('Water Data'!$B$2,0,10*ROW('Water Data'!E48)))</f>
        <v/>
      </c>
      <c r="B54" s="31" t="str">
        <f ca="true">+IF(OFFSET('Water Data'!$C$2,0,10*ROW('Water Data'!F48))="","",OFFSET('Water Data'!$C$2,0,10*ROW('Water Data'!F48)))</f>
        <v/>
      </c>
      <c r="C54" s="325" t="str">
        <f t="shared" ca="true" si="0"/>
        <v/>
      </c>
      <c r="D54" s="8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9"/>
      <c r="BS54" s="269" t="str">
        <f ca="true">+IF(OFFSET('Water Data'!$D$27,0,10*ROW('Water Data'!D48))="","",OFFSET('Water Data'!$D$27,0,10*ROW('Water Data'!D48)))</f>
        <v/>
      </c>
      <c r="BT54" s="269" t="str">
        <f ca="true">+IF(OFFSET('Water Data'!$D$28,0,10*ROW('Water Data'!D48))="","",OFFSET('Water Data'!$D$28,0,10*ROW('Water Data'!D48)))</f>
        <v/>
      </c>
      <c r="BU54" s="269" t="str">
        <f ca="true">+IF(OFFSET('Water Data'!$D$29,0,10*ROW('Water Data'!D48))="","",OFFSET('Water Data'!$D$29,0,10*ROW('Water Data'!D48)))</f>
        <v/>
      </c>
      <c r="BV54" s="269" t="str">
        <f ca="true">+IF(OFFSET('Water Data'!$E$27,0,10*ROW('Water Data'!E48))="","",OFFSET('Water Data'!$E$27,0,10*ROW('Water Data'!E48)))</f>
        <v/>
      </c>
      <c r="BW54" s="269" t="str">
        <f ca="true">+IF(OFFSET('Water Data'!$E$28,0,10*ROW('Water Data'!E48))="","",OFFSET('Water Data'!$E$28,0,10*ROW('Water Data'!E48)))</f>
        <v/>
      </c>
      <c r="BX54" s="269" t="str">
        <f ca="true">+IF(OFFSET('Water Data'!$E$29,0,10*ROW('Water Data'!E48))="","",OFFSET('Water Data'!$E$29,0,10*ROW('Water Data'!E48)))</f>
        <v/>
      </c>
      <c r="BY54" s="269" t="str">
        <f ca="true">+IF(OFFSET('Water Data'!$F$27,0,10*ROW('Water Data'!F48))="","",OFFSET('Water Data'!$F$27,0,10*ROW('Water Data'!F48)))</f>
        <v/>
      </c>
      <c r="BZ54" s="269" t="str">
        <f ca="true">+IF(OFFSET('Water Data'!$F$28,0,10*ROW('Water Data'!F48))="","",OFFSET('Water Data'!$F$28,0,10*ROW('Water Data'!F48)))</f>
        <v/>
      </c>
      <c r="CA54" s="269" t="str">
        <f ca="true">+IF(OFFSET('Water Data'!$F$29,0,10*ROW('Water Data'!F48))="","",OFFSET('Water Data'!$F$29,0,10*ROW('Water Data'!F48)))</f>
        <v/>
      </c>
      <c r="CB54" s="269" t="str">
        <f ca="true">+IF(OFFSET('Water Data'!$G$27,0,10*ROW('Water Data'!G48))="","",OFFSET('Water Data'!$G$27,0,10*ROW('Water Data'!G48)))</f>
        <v/>
      </c>
      <c r="CC54" s="269" t="str">
        <f ca="true">+IF(OFFSET('Water Data'!$G$28,0,10*ROW('Water Data'!G48))="","",OFFSET('Water Data'!$G$28,0,10*ROW('Water Data'!G48)))</f>
        <v/>
      </c>
      <c r="CD54" s="269" t="str">
        <f ca="true">+IF(OFFSET('Water Data'!$G$29,0,10*ROW('Water Data'!G48))="","",OFFSET('Water Data'!$G$29,0,10*ROW('Water Data'!G48)))</f>
        <v/>
      </c>
      <c r="CE54" s="269" t="str">
        <f ca="true">+IF(OFFSET('Water Data'!$H$27,0,10*ROW('Water Data'!H48))="","",OFFSET('Water Data'!$H$27,0,10*ROW('Water Data'!H48)))</f>
        <v/>
      </c>
      <c r="CF54" s="269" t="str">
        <f ca="true">+IF(OFFSET('Water Data'!$H$28,0,10*ROW('Water Data'!H48))="","",OFFSET('Water Data'!$H$28,0,10*ROW('Water Data'!H48)))</f>
        <v/>
      </c>
      <c r="CG54" s="269" t="str">
        <f ca="true">+IF(OFFSET('Water Data'!$H$29,0,10*ROW('Water Data'!H48))="","",OFFSET('Water Data'!$H$29,0,10*ROW('Water Data'!H48)))</f>
        <v/>
      </c>
      <c r="CH54" s="269" t="str">
        <f ca="true">+IF(OFFSET('Water Data'!$I$27,0,10*ROW('Water Data'!I48))="","",OFFSET('Water Data'!$I$27,0,10*ROW('Water Data'!I48)))</f>
        <v/>
      </c>
      <c r="CI54" s="269" t="str">
        <f ca="true">+IF(OFFSET('Water Data'!$I$28,0,10*ROW('Water Data'!I48))="","",OFFSET('Water Data'!$I$28,0,10*ROW('Water Data'!I48)))</f>
        <v/>
      </c>
      <c r="CJ54" s="269" t="str">
        <f ca="true">+IF(OFFSET('Water Data'!$I$29,0,10*ROW('Water Data'!I48))="","",OFFSET('Water Data'!$I$29,0,10*ROW('Water Data'!I48)))</f>
        <v/>
      </c>
      <c r="CK54" s="269" t="str">
        <f ca="true">+IF(OFFSET('Sanitation Data'!$D$28,0,10*ROW('Sanitation Data'!D48))="","",OFFSET('Sanitation Data'!$D$28,0,10*ROW('Sanitation Data'!D48)))</f>
        <v/>
      </c>
      <c r="CL54" s="269" t="str">
        <f ca="true">+IF(OFFSET('Sanitation Data'!$D$29,0,10*ROW('Sanitation Data'!D48))="","",OFFSET('Sanitation Data'!$D$29,0,10*ROW('Sanitation Data'!D48)))</f>
        <v/>
      </c>
      <c r="CM54" s="269" t="str">
        <f ca="true">+IF(OFFSET('Sanitation Data'!$D$30,0,10*ROW('Sanitation Data'!D48))="","",OFFSET('Sanitation Data'!$D$30,0,10*ROW('Sanitation Data'!D48)))</f>
        <v/>
      </c>
      <c r="CN54" s="269" t="str">
        <f ca="true">+IF(OFFSET('Sanitation Data'!$D$31,0,10*ROW('Sanitation Data'!D48))="","",OFFSET('Sanitation Data'!$D$31,0,10*ROW('Sanitation Data'!D48)))</f>
        <v/>
      </c>
      <c r="CO54" s="269" t="str">
        <f ca="true">+IF(OFFSET('Sanitation Data'!$D$32,0,10*ROW('Sanitation Data'!D48))="","",OFFSET('Sanitation Data'!$D$32,0,10*ROW('Sanitation Data'!D48)))</f>
        <v/>
      </c>
      <c r="CP54" s="269" t="str">
        <f ca="true">+IF(OFFSET('Sanitation Data'!$E$28,0,10*ROW('Sanitation Data'!E48))="","",OFFSET('Sanitation Data'!$E$28,0,10*ROW('Sanitation Data'!E48)))</f>
        <v/>
      </c>
      <c r="CQ54" s="269" t="str">
        <f ca="true">+IF(OFFSET('Sanitation Data'!$E$29,0,10*ROW('Sanitation Data'!E48))="","",OFFSET('Sanitation Data'!$E$29,0,10*ROW('Sanitation Data'!E48)))</f>
        <v/>
      </c>
      <c r="CR54" s="269" t="str">
        <f ca="true">+IF(OFFSET('Sanitation Data'!$E$30,0,10*ROW('Sanitation Data'!E48))="","",OFFSET('Sanitation Data'!$E$30,0,10*ROW('Sanitation Data'!E48)))</f>
        <v/>
      </c>
      <c r="CS54" s="269" t="str">
        <f ca="true">+IF(OFFSET('Sanitation Data'!$E$31,0,10*ROW('Sanitation Data'!E48))="","",OFFSET('Sanitation Data'!$E$31,0,10*ROW('Sanitation Data'!E48)))</f>
        <v/>
      </c>
      <c r="CT54" s="269" t="str">
        <f ca="true">+IF(OFFSET('Sanitation Data'!$E$32,0,10*ROW('Sanitation Data'!E48))="","",OFFSET('Sanitation Data'!$E$32,0,10*ROW('Sanitation Data'!E48)))</f>
        <v/>
      </c>
      <c r="CU54" s="269" t="str">
        <f ca="true">+IF(OFFSET('Sanitation Data'!$F$28,0,10*ROW('Sanitation Data'!F48))="","",OFFSET('Sanitation Data'!$F$28,0,10*ROW('Sanitation Data'!F48)))</f>
        <v/>
      </c>
      <c r="CV54" s="269" t="str">
        <f ca="true">+IF(OFFSET('Sanitation Data'!$F$29,0,10*ROW('Sanitation Data'!F48))="","",OFFSET('Sanitation Data'!$F$29,0,10*ROW('Sanitation Data'!F48)))</f>
        <v/>
      </c>
      <c r="CW54" s="269" t="str">
        <f ca="true">+IF(OFFSET('Sanitation Data'!$F$30,0,10*ROW('Sanitation Data'!F48))="","",OFFSET('Sanitation Data'!$F$30,0,10*ROW('Sanitation Data'!F48)))</f>
        <v/>
      </c>
      <c r="CX54" s="269" t="str">
        <f ca="true">+IF(OFFSET('Sanitation Data'!$F$31,0,10*ROW('Sanitation Data'!F48))="","",OFFSET('Sanitation Data'!$F$31,0,10*ROW('Sanitation Data'!F48)))</f>
        <v/>
      </c>
      <c r="CY54" s="269" t="str">
        <f ca="true">+IF(OFFSET('Sanitation Data'!$F$32,0,10*ROW('Sanitation Data'!F48))="","",OFFSET('Sanitation Data'!$F$32,0,10*ROW('Sanitation Data'!F48)))</f>
        <v/>
      </c>
      <c r="CZ54" s="269" t="str">
        <f ca="true">+IF(OFFSET('Sanitation Data'!$G$28,0,10*ROW('Sanitation Data'!G48))="","",OFFSET('Sanitation Data'!$G$28,0,10*ROW('Sanitation Data'!G48)))</f>
        <v/>
      </c>
      <c r="DA54" s="269" t="str">
        <f ca="true">+IF(OFFSET('Sanitation Data'!$G$29,0,10*ROW('Sanitation Data'!G48))="","",OFFSET('Sanitation Data'!$G$29,0,10*ROW('Sanitation Data'!G48)))</f>
        <v/>
      </c>
      <c r="DB54" s="269" t="str">
        <f ca="true">+IF(OFFSET('Sanitation Data'!$G$30,0,10*ROW('Sanitation Data'!G48))="","",OFFSET('Sanitation Data'!$G$30,0,10*ROW('Sanitation Data'!G48)))</f>
        <v/>
      </c>
      <c r="DC54" s="269" t="str">
        <f ca="true">+IF(OFFSET('Sanitation Data'!$G$31,0,10*ROW('Sanitation Data'!G48))="","",OFFSET('Sanitation Data'!$G$31,0,10*ROW('Sanitation Data'!G48)))</f>
        <v/>
      </c>
      <c r="DD54" s="269" t="str">
        <f ca="true">+IF(OFFSET('Sanitation Data'!$G$32,0,10*ROW('Sanitation Data'!G48))="","",OFFSET('Sanitation Data'!$G$32,0,10*ROW('Sanitation Data'!G48)))</f>
        <v/>
      </c>
      <c r="DE54" s="269" t="str">
        <f ca="true">+IF(OFFSET('Sanitation Data'!$H$28,0,10*ROW('Sanitation Data'!H48))="","",OFFSET('Sanitation Data'!$H$28,0,10*ROW('Sanitation Data'!H48)))</f>
        <v/>
      </c>
      <c r="DF54" s="269" t="str">
        <f ca="true">+IF(OFFSET('Sanitation Data'!$H$29,0,10*ROW('Sanitation Data'!H48))="","",OFFSET('Sanitation Data'!$H$29,0,10*ROW('Sanitation Data'!H48)))</f>
        <v/>
      </c>
      <c r="DG54" s="269" t="str">
        <f ca="true">+IF(OFFSET('Sanitation Data'!$H$30,0,10*ROW('Sanitation Data'!H48))="","",OFFSET('Sanitation Data'!$H$30,0,10*ROW('Sanitation Data'!H48)))</f>
        <v/>
      </c>
      <c r="DH54" s="269" t="str">
        <f ca="true">+IF(OFFSET('Sanitation Data'!$H$31,0,10*ROW('Sanitation Data'!H48))="","",OFFSET('Sanitation Data'!$H$31,0,10*ROW('Sanitation Data'!H48)))</f>
        <v/>
      </c>
      <c r="DI54" s="269" t="str">
        <f ca="true">+IF(OFFSET('Sanitation Data'!$H$32,0,10*ROW('Sanitation Data'!H48))="","",OFFSET('Sanitation Data'!$H$32,0,10*ROW('Sanitation Data'!H48)))</f>
        <v/>
      </c>
      <c r="DJ54" s="269" t="str">
        <f ca="true">+IF(OFFSET('Sanitation Data'!$I$28,0,10*ROW('Sanitation Data'!I48))="","",OFFSET('Sanitation Data'!$I$28,0,10*ROW('Sanitation Data'!I48)))</f>
        <v/>
      </c>
      <c r="DK54" s="269" t="str">
        <f ca="true">+IF(OFFSET('Sanitation Data'!$I$29,0,10*ROW('Sanitation Data'!I48))="","",OFFSET('Sanitation Data'!$I$29,0,10*ROW('Sanitation Data'!I48)))</f>
        <v/>
      </c>
      <c r="DL54" s="269" t="str">
        <f ca="true">+IF(OFFSET('Sanitation Data'!$I$30,0,10*ROW('Sanitation Data'!I48))="","",OFFSET('Sanitation Data'!$I$30,0,10*ROW('Sanitation Data'!I48)))</f>
        <v/>
      </c>
      <c r="DM54" s="269" t="str">
        <f ca="true">+IF(OFFSET('Sanitation Data'!$I$31,0,10*ROW('Sanitation Data'!I48))="","",OFFSET('Sanitation Data'!$I$31,0,10*ROW('Sanitation Data'!I48)))</f>
        <v/>
      </c>
      <c r="DN54" s="269" t="str">
        <f ca="true">+IF(OFFSET('Sanitation Data'!$I$32,0,10*ROW('Sanitation Data'!I48))="","",OFFSET('Sanitation Data'!$I$32,0,10*ROW('Sanitation Data'!I48)))</f>
        <v/>
      </c>
      <c r="DO54" s="269" t="str">
        <f ca="true">+IF(OFFSET('Hygiene Data'!$D$11,0,10*ROW('Hygiene Data'!D48))="","",OFFSET('Hygiene Data'!$D$11,0,10*ROW('Hygiene Data'!D48)))</f>
        <v/>
      </c>
      <c r="DP54" s="269" t="str">
        <f ca="true">+IF(OFFSET('Hygiene Data'!$D$12,0,10*ROW('Hygiene Data'!D48))="","",OFFSET('Hygiene Data'!$D$12,0,10*ROW('Hygiene Data'!D48)))</f>
        <v/>
      </c>
      <c r="DQ54" s="269" t="str">
        <f ca="true">+IF(OFFSET('Hygiene Data'!$D$13,0,10*ROW('Hygiene Data'!D48))="","",OFFSET('Hygiene Data'!$D$13,0,10*ROW('Hygiene Data'!D48)))</f>
        <v/>
      </c>
      <c r="DR54" s="269" t="str">
        <f ca="true">+IF(OFFSET('Hygiene Data'!$E$11,0,10*ROW('Hygiene Data'!E48))="","",OFFSET('Hygiene Data'!$E$11,0,10*ROW('Hygiene Data'!E48)))</f>
        <v/>
      </c>
      <c r="DS54" s="269" t="str">
        <f ca="true">+IF(OFFSET('Hygiene Data'!$E$12,0,10*ROW('Hygiene Data'!E48))="","",OFFSET('Hygiene Data'!$E$12,0,10*ROW('Hygiene Data'!E48)))</f>
        <v/>
      </c>
      <c r="DT54" s="269" t="str">
        <f ca="true">+IF(OFFSET('Hygiene Data'!$E$13,0,10*ROW('Hygiene Data'!E48))="","",OFFSET('Hygiene Data'!$E$13,0,10*ROW('Hygiene Data'!E48)))</f>
        <v/>
      </c>
      <c r="DU54" s="269" t="str">
        <f ca="true">+IF(OFFSET('Hygiene Data'!$F$11,0,10*ROW('Hygiene Data'!F48))="","",OFFSET('Hygiene Data'!$F$11,0,10*ROW('Hygiene Data'!F48)))</f>
        <v/>
      </c>
      <c r="DV54" s="269" t="str">
        <f ca="true">+IF(OFFSET('Hygiene Data'!$F$12,0,10*ROW('Hygiene Data'!F48))="","",OFFSET('Hygiene Data'!$F$12,0,10*ROW('Hygiene Data'!F48)))</f>
        <v/>
      </c>
      <c r="DW54" s="269" t="str">
        <f ca="true">+IF(OFFSET('Hygiene Data'!$F$13,0,10*ROW('Hygiene Data'!F48))="","",OFFSET('Hygiene Data'!$F$13,0,10*ROW('Hygiene Data'!F48)))</f>
        <v/>
      </c>
      <c r="DX54" s="269" t="str">
        <f ca="true">+IF(OFFSET('Hygiene Data'!$G$11,0,10*ROW('Hygiene Data'!G48))="","",OFFSET('Hygiene Data'!$G$11,0,10*ROW('Hygiene Data'!G48)))</f>
        <v/>
      </c>
      <c r="DY54" s="269" t="str">
        <f ca="true">+IF(OFFSET('Hygiene Data'!$G$12,0,10*ROW('Hygiene Data'!G48))="","",OFFSET('Hygiene Data'!$G$12,0,10*ROW('Hygiene Data'!G48)))</f>
        <v/>
      </c>
      <c r="DZ54" s="269" t="str">
        <f ca="true">+IF(OFFSET('Hygiene Data'!$G$13,0,10*ROW('Hygiene Data'!G48))="","",OFFSET('Hygiene Data'!$G$13,0,10*ROW('Hygiene Data'!G48)))</f>
        <v/>
      </c>
      <c r="EA54" s="269" t="str">
        <f ca="true">+IF(OFFSET('Hygiene Data'!$H$11,0,10*ROW('Hygiene Data'!H48))="","",OFFSET('Hygiene Data'!$H$11,0,10*ROW('Hygiene Data'!H48)))</f>
        <v/>
      </c>
      <c r="EB54" s="269" t="str">
        <f ca="true">+IF(OFFSET('Hygiene Data'!$H$12,0,10*ROW('Hygiene Data'!H48))="","",OFFSET('Hygiene Data'!$H$12,0,10*ROW('Hygiene Data'!H48)))</f>
        <v/>
      </c>
      <c r="EC54" s="269" t="str">
        <f ca="true">+IF(OFFSET('Hygiene Data'!$H$13,0,10*ROW('Hygiene Data'!H48))="","",OFFSET('Hygiene Data'!$H$13,0,10*ROW('Hygiene Data'!H48)))</f>
        <v/>
      </c>
      <c r="ED54" s="269" t="str">
        <f ca="true">+IF(OFFSET('Hygiene Data'!$I$11,0,10*ROW('Hygiene Data'!I48))="","",OFFSET('Hygiene Data'!$I$11,0,10*ROW('Hygiene Data'!I48)))</f>
        <v/>
      </c>
      <c r="EE54" s="269" t="str">
        <f ca="true">+IF(OFFSET('Hygiene Data'!$I$12,0,10*ROW('Hygiene Data'!I48))="","",OFFSET('Hygiene Data'!$I$12,0,10*ROW('Hygiene Data'!I48)))</f>
        <v/>
      </c>
      <c r="EF54" s="269" t="str">
        <f ca="true">+IF(OFFSET('Hygiene Data'!$I$13,0,10*ROW('Hygiene Data'!I48))="","",OFFSET('Hygiene Data'!$I$13,0,10*ROW('Hygiene Data'!I48)))</f>
        <v/>
      </c>
    </row>
    <row xmlns:x14ac="http://schemas.microsoft.com/office/spreadsheetml/2009/9/ac" r="55" x14ac:dyDescent="0.2">
      <c r="A55" s="31" t="str">
        <f ca="true">+IF(OFFSET('Water Data'!$B$2,0,10*ROW('Water Data'!E49))="","",OFFSET('Water Data'!$B$2,0,10*ROW('Water Data'!E49)))</f>
        <v/>
      </c>
      <c r="B55" s="31" t="str">
        <f ca="true">+IF(OFFSET('Water Data'!$C$2,0,10*ROW('Water Data'!F49))="","",OFFSET('Water Data'!$C$2,0,10*ROW('Water Data'!F49)))</f>
        <v/>
      </c>
      <c r="C55" s="325" t="str">
        <f t="shared" ca="true" si="0"/>
        <v/>
      </c>
      <c r="D55" s="8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9"/>
      <c r="BS55" s="269" t="str">
        <f ca="true">+IF(OFFSET('Water Data'!$D$27,0,10*ROW('Water Data'!D49))="","",OFFSET('Water Data'!$D$27,0,10*ROW('Water Data'!D49)))</f>
        <v/>
      </c>
      <c r="BT55" s="269" t="str">
        <f ca="true">+IF(OFFSET('Water Data'!$D$28,0,10*ROW('Water Data'!D49))="","",OFFSET('Water Data'!$D$28,0,10*ROW('Water Data'!D49)))</f>
        <v/>
      </c>
      <c r="BU55" s="269" t="str">
        <f ca="true">+IF(OFFSET('Water Data'!$D$29,0,10*ROW('Water Data'!D49))="","",OFFSET('Water Data'!$D$29,0,10*ROW('Water Data'!D49)))</f>
        <v/>
      </c>
      <c r="BV55" s="269" t="str">
        <f ca="true">+IF(OFFSET('Water Data'!$E$27,0,10*ROW('Water Data'!E49))="","",OFFSET('Water Data'!$E$27,0,10*ROW('Water Data'!E49)))</f>
        <v/>
      </c>
      <c r="BW55" s="269" t="str">
        <f ca="true">+IF(OFFSET('Water Data'!$E$28,0,10*ROW('Water Data'!E49))="","",OFFSET('Water Data'!$E$28,0,10*ROW('Water Data'!E49)))</f>
        <v/>
      </c>
      <c r="BX55" s="269" t="str">
        <f ca="true">+IF(OFFSET('Water Data'!$E$29,0,10*ROW('Water Data'!E49))="","",OFFSET('Water Data'!$E$29,0,10*ROW('Water Data'!E49)))</f>
        <v/>
      </c>
      <c r="BY55" s="269" t="str">
        <f ca="true">+IF(OFFSET('Water Data'!$F$27,0,10*ROW('Water Data'!F49))="","",OFFSET('Water Data'!$F$27,0,10*ROW('Water Data'!F49)))</f>
        <v/>
      </c>
      <c r="BZ55" s="269" t="str">
        <f ca="true">+IF(OFFSET('Water Data'!$F$28,0,10*ROW('Water Data'!F49))="","",OFFSET('Water Data'!$F$28,0,10*ROW('Water Data'!F49)))</f>
        <v/>
      </c>
      <c r="CA55" s="269" t="str">
        <f ca="true">+IF(OFFSET('Water Data'!$F$29,0,10*ROW('Water Data'!F49))="","",OFFSET('Water Data'!$F$29,0,10*ROW('Water Data'!F49)))</f>
        <v/>
      </c>
      <c r="CB55" s="269" t="str">
        <f ca="true">+IF(OFFSET('Water Data'!$G$27,0,10*ROW('Water Data'!G49))="","",OFFSET('Water Data'!$G$27,0,10*ROW('Water Data'!G49)))</f>
        <v/>
      </c>
      <c r="CC55" s="269" t="str">
        <f ca="true">+IF(OFFSET('Water Data'!$G$28,0,10*ROW('Water Data'!G49))="","",OFFSET('Water Data'!$G$28,0,10*ROW('Water Data'!G49)))</f>
        <v/>
      </c>
      <c r="CD55" s="269" t="str">
        <f ca="true">+IF(OFFSET('Water Data'!$G$29,0,10*ROW('Water Data'!G49))="","",OFFSET('Water Data'!$G$29,0,10*ROW('Water Data'!G49)))</f>
        <v/>
      </c>
      <c r="CE55" s="269" t="str">
        <f ca="true">+IF(OFFSET('Water Data'!$H$27,0,10*ROW('Water Data'!H49))="","",OFFSET('Water Data'!$H$27,0,10*ROW('Water Data'!H49)))</f>
        <v/>
      </c>
      <c r="CF55" s="269" t="str">
        <f ca="true">+IF(OFFSET('Water Data'!$H$28,0,10*ROW('Water Data'!H49))="","",OFFSET('Water Data'!$H$28,0,10*ROW('Water Data'!H49)))</f>
        <v/>
      </c>
      <c r="CG55" s="269" t="str">
        <f ca="true">+IF(OFFSET('Water Data'!$H$29,0,10*ROW('Water Data'!H49))="","",OFFSET('Water Data'!$H$29,0,10*ROW('Water Data'!H49)))</f>
        <v/>
      </c>
      <c r="CH55" s="269" t="str">
        <f ca="true">+IF(OFFSET('Water Data'!$I$27,0,10*ROW('Water Data'!I49))="","",OFFSET('Water Data'!$I$27,0,10*ROW('Water Data'!I49)))</f>
        <v/>
      </c>
      <c r="CI55" s="269" t="str">
        <f ca="true">+IF(OFFSET('Water Data'!$I$28,0,10*ROW('Water Data'!I49))="","",OFFSET('Water Data'!$I$28,0,10*ROW('Water Data'!I49)))</f>
        <v/>
      </c>
      <c r="CJ55" s="269" t="str">
        <f ca="true">+IF(OFFSET('Water Data'!$I$29,0,10*ROW('Water Data'!I49))="","",OFFSET('Water Data'!$I$29,0,10*ROW('Water Data'!I49)))</f>
        <v/>
      </c>
      <c r="CK55" s="269" t="str">
        <f ca="true">+IF(OFFSET('Sanitation Data'!$D$28,0,10*ROW('Sanitation Data'!D49))="","",OFFSET('Sanitation Data'!$D$28,0,10*ROW('Sanitation Data'!D49)))</f>
        <v/>
      </c>
      <c r="CL55" s="269" t="str">
        <f ca="true">+IF(OFFSET('Sanitation Data'!$D$29,0,10*ROW('Sanitation Data'!D49))="","",OFFSET('Sanitation Data'!$D$29,0,10*ROW('Sanitation Data'!D49)))</f>
        <v/>
      </c>
      <c r="CM55" s="269" t="str">
        <f ca="true">+IF(OFFSET('Sanitation Data'!$D$30,0,10*ROW('Sanitation Data'!D49))="","",OFFSET('Sanitation Data'!$D$30,0,10*ROW('Sanitation Data'!D49)))</f>
        <v/>
      </c>
      <c r="CN55" s="269" t="str">
        <f ca="true">+IF(OFFSET('Sanitation Data'!$D$31,0,10*ROW('Sanitation Data'!D49))="","",OFFSET('Sanitation Data'!$D$31,0,10*ROW('Sanitation Data'!D49)))</f>
        <v/>
      </c>
      <c r="CO55" s="269" t="str">
        <f ca="true">+IF(OFFSET('Sanitation Data'!$D$32,0,10*ROW('Sanitation Data'!D49))="","",OFFSET('Sanitation Data'!$D$32,0,10*ROW('Sanitation Data'!D49)))</f>
        <v/>
      </c>
      <c r="CP55" s="269" t="str">
        <f ca="true">+IF(OFFSET('Sanitation Data'!$E$28,0,10*ROW('Sanitation Data'!E49))="","",OFFSET('Sanitation Data'!$E$28,0,10*ROW('Sanitation Data'!E49)))</f>
        <v/>
      </c>
      <c r="CQ55" s="269" t="str">
        <f ca="true">+IF(OFFSET('Sanitation Data'!$E$29,0,10*ROW('Sanitation Data'!E49))="","",OFFSET('Sanitation Data'!$E$29,0,10*ROW('Sanitation Data'!E49)))</f>
        <v/>
      </c>
      <c r="CR55" s="269" t="str">
        <f ca="true">+IF(OFFSET('Sanitation Data'!$E$30,0,10*ROW('Sanitation Data'!E49))="","",OFFSET('Sanitation Data'!$E$30,0,10*ROW('Sanitation Data'!E49)))</f>
        <v/>
      </c>
      <c r="CS55" s="269" t="str">
        <f ca="true">+IF(OFFSET('Sanitation Data'!$E$31,0,10*ROW('Sanitation Data'!E49))="","",OFFSET('Sanitation Data'!$E$31,0,10*ROW('Sanitation Data'!E49)))</f>
        <v/>
      </c>
      <c r="CT55" s="269" t="str">
        <f ca="true">+IF(OFFSET('Sanitation Data'!$E$32,0,10*ROW('Sanitation Data'!E49))="","",OFFSET('Sanitation Data'!$E$32,0,10*ROW('Sanitation Data'!E49)))</f>
        <v/>
      </c>
      <c r="CU55" s="269" t="str">
        <f ca="true">+IF(OFFSET('Sanitation Data'!$F$28,0,10*ROW('Sanitation Data'!F49))="","",OFFSET('Sanitation Data'!$F$28,0,10*ROW('Sanitation Data'!F49)))</f>
        <v/>
      </c>
      <c r="CV55" s="269" t="str">
        <f ca="true">+IF(OFFSET('Sanitation Data'!$F$29,0,10*ROW('Sanitation Data'!F49))="","",OFFSET('Sanitation Data'!$F$29,0,10*ROW('Sanitation Data'!F49)))</f>
        <v/>
      </c>
      <c r="CW55" s="269" t="str">
        <f ca="true">+IF(OFFSET('Sanitation Data'!$F$30,0,10*ROW('Sanitation Data'!F49))="","",OFFSET('Sanitation Data'!$F$30,0,10*ROW('Sanitation Data'!F49)))</f>
        <v/>
      </c>
      <c r="CX55" s="269" t="str">
        <f ca="true">+IF(OFFSET('Sanitation Data'!$F$31,0,10*ROW('Sanitation Data'!F49))="","",OFFSET('Sanitation Data'!$F$31,0,10*ROW('Sanitation Data'!F49)))</f>
        <v/>
      </c>
      <c r="CY55" s="269" t="str">
        <f ca="true">+IF(OFFSET('Sanitation Data'!$F$32,0,10*ROW('Sanitation Data'!F49))="","",OFFSET('Sanitation Data'!$F$32,0,10*ROW('Sanitation Data'!F49)))</f>
        <v/>
      </c>
      <c r="CZ55" s="269" t="str">
        <f ca="true">+IF(OFFSET('Sanitation Data'!$G$28,0,10*ROW('Sanitation Data'!G49))="","",OFFSET('Sanitation Data'!$G$28,0,10*ROW('Sanitation Data'!G49)))</f>
        <v/>
      </c>
      <c r="DA55" s="269" t="str">
        <f ca="true">+IF(OFFSET('Sanitation Data'!$G$29,0,10*ROW('Sanitation Data'!G49))="","",OFFSET('Sanitation Data'!$G$29,0,10*ROW('Sanitation Data'!G49)))</f>
        <v/>
      </c>
      <c r="DB55" s="269" t="str">
        <f ca="true">+IF(OFFSET('Sanitation Data'!$G$30,0,10*ROW('Sanitation Data'!G49))="","",OFFSET('Sanitation Data'!$G$30,0,10*ROW('Sanitation Data'!G49)))</f>
        <v/>
      </c>
      <c r="DC55" s="269" t="str">
        <f ca="true">+IF(OFFSET('Sanitation Data'!$G$31,0,10*ROW('Sanitation Data'!G49))="","",OFFSET('Sanitation Data'!$G$31,0,10*ROW('Sanitation Data'!G49)))</f>
        <v/>
      </c>
      <c r="DD55" s="269" t="str">
        <f ca="true">+IF(OFFSET('Sanitation Data'!$G$32,0,10*ROW('Sanitation Data'!G49))="","",OFFSET('Sanitation Data'!$G$32,0,10*ROW('Sanitation Data'!G49)))</f>
        <v/>
      </c>
      <c r="DE55" s="269" t="str">
        <f ca="true">+IF(OFFSET('Sanitation Data'!$H$28,0,10*ROW('Sanitation Data'!H49))="","",OFFSET('Sanitation Data'!$H$28,0,10*ROW('Sanitation Data'!H49)))</f>
        <v/>
      </c>
      <c r="DF55" s="269" t="str">
        <f ca="true">+IF(OFFSET('Sanitation Data'!$H$29,0,10*ROW('Sanitation Data'!H49))="","",OFFSET('Sanitation Data'!$H$29,0,10*ROW('Sanitation Data'!H49)))</f>
        <v/>
      </c>
      <c r="DG55" s="269" t="str">
        <f ca="true">+IF(OFFSET('Sanitation Data'!$H$30,0,10*ROW('Sanitation Data'!H49))="","",OFFSET('Sanitation Data'!$H$30,0,10*ROW('Sanitation Data'!H49)))</f>
        <v/>
      </c>
      <c r="DH55" s="269" t="str">
        <f ca="true">+IF(OFFSET('Sanitation Data'!$H$31,0,10*ROW('Sanitation Data'!H49))="","",OFFSET('Sanitation Data'!$H$31,0,10*ROW('Sanitation Data'!H49)))</f>
        <v/>
      </c>
      <c r="DI55" s="269" t="str">
        <f ca="true">+IF(OFFSET('Sanitation Data'!$H$32,0,10*ROW('Sanitation Data'!H49))="","",OFFSET('Sanitation Data'!$H$32,0,10*ROW('Sanitation Data'!H49)))</f>
        <v/>
      </c>
      <c r="DJ55" s="269" t="str">
        <f ca="true">+IF(OFFSET('Sanitation Data'!$I$28,0,10*ROW('Sanitation Data'!I49))="","",OFFSET('Sanitation Data'!$I$28,0,10*ROW('Sanitation Data'!I49)))</f>
        <v/>
      </c>
      <c r="DK55" s="269" t="str">
        <f ca="true">+IF(OFFSET('Sanitation Data'!$I$29,0,10*ROW('Sanitation Data'!I49))="","",OFFSET('Sanitation Data'!$I$29,0,10*ROW('Sanitation Data'!I49)))</f>
        <v/>
      </c>
      <c r="DL55" s="269" t="str">
        <f ca="true">+IF(OFFSET('Sanitation Data'!$I$30,0,10*ROW('Sanitation Data'!I49))="","",OFFSET('Sanitation Data'!$I$30,0,10*ROW('Sanitation Data'!I49)))</f>
        <v/>
      </c>
      <c r="DM55" s="269" t="str">
        <f ca="true">+IF(OFFSET('Sanitation Data'!$I$31,0,10*ROW('Sanitation Data'!I49))="","",OFFSET('Sanitation Data'!$I$31,0,10*ROW('Sanitation Data'!I49)))</f>
        <v/>
      </c>
      <c r="DN55" s="269" t="str">
        <f ca="true">+IF(OFFSET('Sanitation Data'!$I$32,0,10*ROW('Sanitation Data'!I49))="","",OFFSET('Sanitation Data'!$I$32,0,10*ROW('Sanitation Data'!I49)))</f>
        <v/>
      </c>
      <c r="DO55" s="269" t="str">
        <f ca="true">+IF(OFFSET('Hygiene Data'!$D$11,0,10*ROW('Hygiene Data'!D49))="","",OFFSET('Hygiene Data'!$D$11,0,10*ROW('Hygiene Data'!D49)))</f>
        <v/>
      </c>
      <c r="DP55" s="269" t="str">
        <f ca="true">+IF(OFFSET('Hygiene Data'!$D$12,0,10*ROW('Hygiene Data'!D49))="","",OFFSET('Hygiene Data'!$D$12,0,10*ROW('Hygiene Data'!D49)))</f>
        <v/>
      </c>
      <c r="DQ55" s="269" t="str">
        <f ca="true">+IF(OFFSET('Hygiene Data'!$D$13,0,10*ROW('Hygiene Data'!D49))="","",OFFSET('Hygiene Data'!$D$13,0,10*ROW('Hygiene Data'!D49)))</f>
        <v/>
      </c>
      <c r="DR55" s="269" t="str">
        <f ca="true">+IF(OFFSET('Hygiene Data'!$E$11,0,10*ROW('Hygiene Data'!E49))="","",OFFSET('Hygiene Data'!$E$11,0,10*ROW('Hygiene Data'!E49)))</f>
        <v/>
      </c>
      <c r="DS55" s="269" t="str">
        <f ca="true">+IF(OFFSET('Hygiene Data'!$E$12,0,10*ROW('Hygiene Data'!E49))="","",OFFSET('Hygiene Data'!$E$12,0,10*ROW('Hygiene Data'!E49)))</f>
        <v/>
      </c>
      <c r="DT55" s="269" t="str">
        <f ca="true">+IF(OFFSET('Hygiene Data'!$E$13,0,10*ROW('Hygiene Data'!E49))="","",OFFSET('Hygiene Data'!$E$13,0,10*ROW('Hygiene Data'!E49)))</f>
        <v/>
      </c>
      <c r="DU55" s="269" t="str">
        <f ca="true">+IF(OFFSET('Hygiene Data'!$F$11,0,10*ROW('Hygiene Data'!F49))="","",OFFSET('Hygiene Data'!$F$11,0,10*ROW('Hygiene Data'!F49)))</f>
        <v/>
      </c>
      <c r="DV55" s="269" t="str">
        <f ca="true">+IF(OFFSET('Hygiene Data'!$F$12,0,10*ROW('Hygiene Data'!F49))="","",OFFSET('Hygiene Data'!$F$12,0,10*ROW('Hygiene Data'!F49)))</f>
        <v/>
      </c>
      <c r="DW55" s="269" t="str">
        <f ca="true">+IF(OFFSET('Hygiene Data'!$F$13,0,10*ROW('Hygiene Data'!F49))="","",OFFSET('Hygiene Data'!$F$13,0,10*ROW('Hygiene Data'!F49)))</f>
        <v/>
      </c>
      <c r="DX55" s="269" t="str">
        <f ca="true">+IF(OFFSET('Hygiene Data'!$G$11,0,10*ROW('Hygiene Data'!G49))="","",OFFSET('Hygiene Data'!$G$11,0,10*ROW('Hygiene Data'!G49)))</f>
        <v/>
      </c>
      <c r="DY55" s="269" t="str">
        <f ca="true">+IF(OFFSET('Hygiene Data'!$G$12,0,10*ROW('Hygiene Data'!G49))="","",OFFSET('Hygiene Data'!$G$12,0,10*ROW('Hygiene Data'!G49)))</f>
        <v/>
      </c>
      <c r="DZ55" s="269" t="str">
        <f ca="true">+IF(OFFSET('Hygiene Data'!$G$13,0,10*ROW('Hygiene Data'!G49))="","",OFFSET('Hygiene Data'!$G$13,0,10*ROW('Hygiene Data'!G49)))</f>
        <v/>
      </c>
      <c r="EA55" s="269" t="str">
        <f ca="true">+IF(OFFSET('Hygiene Data'!$H$11,0,10*ROW('Hygiene Data'!H49))="","",OFFSET('Hygiene Data'!$H$11,0,10*ROW('Hygiene Data'!H49)))</f>
        <v/>
      </c>
      <c r="EB55" s="269" t="str">
        <f ca="true">+IF(OFFSET('Hygiene Data'!$H$12,0,10*ROW('Hygiene Data'!H49))="","",OFFSET('Hygiene Data'!$H$12,0,10*ROW('Hygiene Data'!H49)))</f>
        <v/>
      </c>
      <c r="EC55" s="269" t="str">
        <f ca="true">+IF(OFFSET('Hygiene Data'!$H$13,0,10*ROW('Hygiene Data'!H49))="","",OFFSET('Hygiene Data'!$H$13,0,10*ROW('Hygiene Data'!H49)))</f>
        <v/>
      </c>
      <c r="ED55" s="269" t="str">
        <f ca="true">+IF(OFFSET('Hygiene Data'!$I$11,0,10*ROW('Hygiene Data'!I49))="","",OFFSET('Hygiene Data'!$I$11,0,10*ROW('Hygiene Data'!I49)))</f>
        <v/>
      </c>
      <c r="EE55" s="269" t="str">
        <f ca="true">+IF(OFFSET('Hygiene Data'!$I$12,0,10*ROW('Hygiene Data'!I49))="","",OFFSET('Hygiene Data'!$I$12,0,10*ROW('Hygiene Data'!I49)))</f>
        <v/>
      </c>
      <c r="EF55" s="269" t="str">
        <f ca="true">+IF(OFFSET('Hygiene Data'!$I$13,0,10*ROW('Hygiene Data'!I49))="","",OFFSET('Hygiene Data'!$I$13,0,10*ROW('Hygiene Data'!I49)))</f>
        <v/>
      </c>
    </row>
    <row xmlns:x14ac="http://schemas.microsoft.com/office/spreadsheetml/2009/9/ac" r="56" x14ac:dyDescent="0.2">
      <c r="A56" s="31" t="str">
        <f ca="true">+IF(OFFSET('Water Data'!$B$2,0,10*ROW('Water Data'!E50))="","",OFFSET('Water Data'!$B$2,0,10*ROW('Water Data'!E50)))</f>
        <v/>
      </c>
      <c r="B56" s="31" t="str">
        <f ca="true">+IF(OFFSET('Water Data'!$C$2,0,10*ROW('Water Data'!F50))="","",OFFSET('Water Data'!$C$2,0,10*ROW('Water Data'!F50)))</f>
        <v/>
      </c>
      <c r="C56" s="325" t="str">
        <f t="shared" ca="true" si="0"/>
        <v/>
      </c>
      <c r="D56" s="8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9"/>
      <c r="BS56" s="269" t="str">
        <f ca="true">+IF(OFFSET('Water Data'!$D$27,0,10*ROW('Water Data'!D50))="","",OFFSET('Water Data'!$D$27,0,10*ROW('Water Data'!D50)))</f>
        <v/>
      </c>
      <c r="BT56" s="269" t="str">
        <f ca="true">+IF(OFFSET('Water Data'!$D$28,0,10*ROW('Water Data'!D50))="","",OFFSET('Water Data'!$D$28,0,10*ROW('Water Data'!D50)))</f>
        <v/>
      </c>
      <c r="BU56" s="269" t="str">
        <f ca="true">+IF(OFFSET('Water Data'!$D$29,0,10*ROW('Water Data'!D50))="","",OFFSET('Water Data'!$D$29,0,10*ROW('Water Data'!D50)))</f>
        <v/>
      </c>
      <c r="BV56" s="269" t="str">
        <f ca="true">+IF(OFFSET('Water Data'!$E$27,0,10*ROW('Water Data'!E50))="","",OFFSET('Water Data'!$E$27,0,10*ROW('Water Data'!E50)))</f>
        <v/>
      </c>
      <c r="BW56" s="269" t="str">
        <f ca="true">+IF(OFFSET('Water Data'!$E$28,0,10*ROW('Water Data'!E50))="","",OFFSET('Water Data'!$E$28,0,10*ROW('Water Data'!E50)))</f>
        <v/>
      </c>
      <c r="BX56" s="269" t="str">
        <f ca="true">+IF(OFFSET('Water Data'!$E$29,0,10*ROW('Water Data'!E50))="","",OFFSET('Water Data'!$E$29,0,10*ROW('Water Data'!E50)))</f>
        <v/>
      </c>
      <c r="BY56" s="269" t="str">
        <f ca="true">+IF(OFFSET('Water Data'!$F$27,0,10*ROW('Water Data'!F50))="","",OFFSET('Water Data'!$F$27,0,10*ROW('Water Data'!F50)))</f>
        <v/>
      </c>
      <c r="BZ56" s="269" t="str">
        <f ca="true">+IF(OFFSET('Water Data'!$F$28,0,10*ROW('Water Data'!F50))="","",OFFSET('Water Data'!$F$28,0,10*ROW('Water Data'!F50)))</f>
        <v/>
      </c>
      <c r="CA56" s="269" t="str">
        <f ca="true">+IF(OFFSET('Water Data'!$F$29,0,10*ROW('Water Data'!F50))="","",OFFSET('Water Data'!$F$29,0,10*ROW('Water Data'!F50)))</f>
        <v/>
      </c>
      <c r="CB56" s="269" t="str">
        <f ca="true">+IF(OFFSET('Water Data'!$G$27,0,10*ROW('Water Data'!G50))="","",OFFSET('Water Data'!$G$27,0,10*ROW('Water Data'!G50)))</f>
        <v/>
      </c>
      <c r="CC56" s="269" t="str">
        <f ca="true">+IF(OFFSET('Water Data'!$G$28,0,10*ROW('Water Data'!G50))="","",OFFSET('Water Data'!$G$28,0,10*ROW('Water Data'!G50)))</f>
        <v/>
      </c>
      <c r="CD56" s="269" t="str">
        <f ca="true">+IF(OFFSET('Water Data'!$G$29,0,10*ROW('Water Data'!G50))="","",OFFSET('Water Data'!$G$29,0,10*ROW('Water Data'!G50)))</f>
        <v/>
      </c>
      <c r="CE56" s="269" t="str">
        <f ca="true">+IF(OFFSET('Water Data'!$H$27,0,10*ROW('Water Data'!H50))="","",OFFSET('Water Data'!$H$27,0,10*ROW('Water Data'!H50)))</f>
        <v/>
      </c>
      <c r="CF56" s="269" t="str">
        <f ca="true">+IF(OFFSET('Water Data'!$H$28,0,10*ROW('Water Data'!H50))="","",OFFSET('Water Data'!$H$28,0,10*ROW('Water Data'!H50)))</f>
        <v/>
      </c>
      <c r="CG56" s="269" t="str">
        <f ca="true">+IF(OFFSET('Water Data'!$H$29,0,10*ROW('Water Data'!H50))="","",OFFSET('Water Data'!$H$29,0,10*ROW('Water Data'!H50)))</f>
        <v/>
      </c>
      <c r="CH56" s="269" t="str">
        <f ca="true">+IF(OFFSET('Water Data'!$I$27,0,10*ROW('Water Data'!I50))="","",OFFSET('Water Data'!$I$27,0,10*ROW('Water Data'!I50)))</f>
        <v/>
      </c>
      <c r="CI56" s="269" t="str">
        <f ca="true">+IF(OFFSET('Water Data'!$I$28,0,10*ROW('Water Data'!I50))="","",OFFSET('Water Data'!$I$28,0,10*ROW('Water Data'!I50)))</f>
        <v/>
      </c>
      <c r="CJ56" s="269" t="str">
        <f ca="true">+IF(OFFSET('Water Data'!$I$29,0,10*ROW('Water Data'!I50))="","",OFFSET('Water Data'!$I$29,0,10*ROW('Water Data'!I50)))</f>
        <v/>
      </c>
      <c r="CK56" s="269" t="str">
        <f ca="true">+IF(OFFSET('Sanitation Data'!$D$28,0,10*ROW('Sanitation Data'!D50))="","",OFFSET('Sanitation Data'!$D$28,0,10*ROW('Sanitation Data'!D50)))</f>
        <v/>
      </c>
      <c r="CL56" s="269" t="str">
        <f ca="true">+IF(OFFSET('Sanitation Data'!$D$29,0,10*ROW('Sanitation Data'!D50))="","",OFFSET('Sanitation Data'!$D$29,0,10*ROW('Sanitation Data'!D50)))</f>
        <v/>
      </c>
      <c r="CM56" s="269" t="str">
        <f ca="true">+IF(OFFSET('Sanitation Data'!$D$30,0,10*ROW('Sanitation Data'!D50))="","",OFFSET('Sanitation Data'!$D$30,0,10*ROW('Sanitation Data'!D50)))</f>
        <v/>
      </c>
      <c r="CN56" s="269" t="str">
        <f ca="true">+IF(OFFSET('Sanitation Data'!$D$31,0,10*ROW('Sanitation Data'!D50))="","",OFFSET('Sanitation Data'!$D$31,0,10*ROW('Sanitation Data'!D50)))</f>
        <v/>
      </c>
      <c r="CO56" s="269" t="str">
        <f ca="true">+IF(OFFSET('Sanitation Data'!$D$32,0,10*ROW('Sanitation Data'!D50))="","",OFFSET('Sanitation Data'!$D$32,0,10*ROW('Sanitation Data'!D50)))</f>
        <v/>
      </c>
      <c r="CP56" s="269" t="str">
        <f ca="true">+IF(OFFSET('Sanitation Data'!$E$28,0,10*ROW('Sanitation Data'!E50))="","",OFFSET('Sanitation Data'!$E$28,0,10*ROW('Sanitation Data'!E50)))</f>
        <v/>
      </c>
      <c r="CQ56" s="269" t="str">
        <f ca="true">+IF(OFFSET('Sanitation Data'!$E$29,0,10*ROW('Sanitation Data'!E50))="","",OFFSET('Sanitation Data'!$E$29,0,10*ROW('Sanitation Data'!E50)))</f>
        <v/>
      </c>
      <c r="CR56" s="269" t="str">
        <f ca="true">+IF(OFFSET('Sanitation Data'!$E$30,0,10*ROW('Sanitation Data'!E50))="","",OFFSET('Sanitation Data'!$E$30,0,10*ROW('Sanitation Data'!E50)))</f>
        <v/>
      </c>
      <c r="CS56" s="269" t="str">
        <f ca="true">+IF(OFFSET('Sanitation Data'!$E$31,0,10*ROW('Sanitation Data'!E50))="","",OFFSET('Sanitation Data'!$E$31,0,10*ROW('Sanitation Data'!E50)))</f>
        <v/>
      </c>
      <c r="CT56" s="269" t="str">
        <f ca="true">+IF(OFFSET('Sanitation Data'!$E$32,0,10*ROW('Sanitation Data'!E50))="","",OFFSET('Sanitation Data'!$E$32,0,10*ROW('Sanitation Data'!E50)))</f>
        <v/>
      </c>
      <c r="CU56" s="269" t="str">
        <f ca="true">+IF(OFFSET('Sanitation Data'!$F$28,0,10*ROW('Sanitation Data'!F50))="","",OFFSET('Sanitation Data'!$F$28,0,10*ROW('Sanitation Data'!F50)))</f>
        <v/>
      </c>
      <c r="CV56" s="269" t="str">
        <f ca="true">+IF(OFFSET('Sanitation Data'!$F$29,0,10*ROW('Sanitation Data'!F50))="","",OFFSET('Sanitation Data'!$F$29,0,10*ROW('Sanitation Data'!F50)))</f>
        <v/>
      </c>
      <c r="CW56" s="269" t="str">
        <f ca="true">+IF(OFFSET('Sanitation Data'!$F$30,0,10*ROW('Sanitation Data'!F50))="","",OFFSET('Sanitation Data'!$F$30,0,10*ROW('Sanitation Data'!F50)))</f>
        <v/>
      </c>
      <c r="CX56" s="269" t="str">
        <f ca="true">+IF(OFFSET('Sanitation Data'!$F$31,0,10*ROW('Sanitation Data'!F50))="","",OFFSET('Sanitation Data'!$F$31,0,10*ROW('Sanitation Data'!F50)))</f>
        <v/>
      </c>
      <c r="CY56" s="269" t="str">
        <f ca="true">+IF(OFFSET('Sanitation Data'!$F$32,0,10*ROW('Sanitation Data'!F50))="","",OFFSET('Sanitation Data'!$F$32,0,10*ROW('Sanitation Data'!F50)))</f>
        <v/>
      </c>
      <c r="CZ56" s="269" t="str">
        <f ca="true">+IF(OFFSET('Sanitation Data'!$G$28,0,10*ROW('Sanitation Data'!G50))="","",OFFSET('Sanitation Data'!$G$28,0,10*ROW('Sanitation Data'!G50)))</f>
        <v/>
      </c>
      <c r="DA56" s="269" t="str">
        <f ca="true">+IF(OFFSET('Sanitation Data'!$G$29,0,10*ROW('Sanitation Data'!G50))="","",OFFSET('Sanitation Data'!$G$29,0,10*ROW('Sanitation Data'!G50)))</f>
        <v/>
      </c>
      <c r="DB56" s="269" t="str">
        <f ca="true">+IF(OFFSET('Sanitation Data'!$G$30,0,10*ROW('Sanitation Data'!G50))="","",OFFSET('Sanitation Data'!$G$30,0,10*ROW('Sanitation Data'!G50)))</f>
        <v/>
      </c>
      <c r="DC56" s="269" t="str">
        <f ca="true">+IF(OFFSET('Sanitation Data'!$G$31,0,10*ROW('Sanitation Data'!G50))="","",OFFSET('Sanitation Data'!$G$31,0,10*ROW('Sanitation Data'!G50)))</f>
        <v/>
      </c>
      <c r="DD56" s="269" t="str">
        <f ca="true">+IF(OFFSET('Sanitation Data'!$G$32,0,10*ROW('Sanitation Data'!G50))="","",OFFSET('Sanitation Data'!$G$32,0,10*ROW('Sanitation Data'!G50)))</f>
        <v/>
      </c>
      <c r="DE56" s="269" t="str">
        <f ca="true">+IF(OFFSET('Sanitation Data'!$H$28,0,10*ROW('Sanitation Data'!H50))="","",OFFSET('Sanitation Data'!$H$28,0,10*ROW('Sanitation Data'!H50)))</f>
        <v/>
      </c>
      <c r="DF56" s="269" t="str">
        <f ca="true">+IF(OFFSET('Sanitation Data'!$H$29,0,10*ROW('Sanitation Data'!H50))="","",OFFSET('Sanitation Data'!$H$29,0,10*ROW('Sanitation Data'!H50)))</f>
        <v/>
      </c>
      <c r="DG56" s="269" t="str">
        <f ca="true">+IF(OFFSET('Sanitation Data'!$H$30,0,10*ROW('Sanitation Data'!H50))="","",OFFSET('Sanitation Data'!$H$30,0,10*ROW('Sanitation Data'!H50)))</f>
        <v/>
      </c>
      <c r="DH56" s="269" t="str">
        <f ca="true">+IF(OFFSET('Sanitation Data'!$H$31,0,10*ROW('Sanitation Data'!H50))="","",OFFSET('Sanitation Data'!$H$31,0,10*ROW('Sanitation Data'!H50)))</f>
        <v/>
      </c>
      <c r="DI56" s="269" t="str">
        <f ca="true">+IF(OFFSET('Sanitation Data'!$H$32,0,10*ROW('Sanitation Data'!H50))="","",OFFSET('Sanitation Data'!$H$32,0,10*ROW('Sanitation Data'!H50)))</f>
        <v/>
      </c>
      <c r="DJ56" s="269" t="str">
        <f ca="true">+IF(OFFSET('Sanitation Data'!$I$28,0,10*ROW('Sanitation Data'!I50))="","",OFFSET('Sanitation Data'!$I$28,0,10*ROW('Sanitation Data'!I50)))</f>
        <v/>
      </c>
      <c r="DK56" s="269" t="str">
        <f ca="true">+IF(OFFSET('Sanitation Data'!$I$29,0,10*ROW('Sanitation Data'!I50))="","",OFFSET('Sanitation Data'!$I$29,0,10*ROW('Sanitation Data'!I50)))</f>
        <v/>
      </c>
      <c r="DL56" s="269" t="str">
        <f ca="true">+IF(OFFSET('Sanitation Data'!$I$30,0,10*ROW('Sanitation Data'!I50))="","",OFFSET('Sanitation Data'!$I$30,0,10*ROW('Sanitation Data'!I50)))</f>
        <v/>
      </c>
      <c r="DM56" s="269" t="str">
        <f ca="true">+IF(OFFSET('Sanitation Data'!$I$31,0,10*ROW('Sanitation Data'!I50))="","",OFFSET('Sanitation Data'!$I$31,0,10*ROW('Sanitation Data'!I50)))</f>
        <v/>
      </c>
      <c r="DN56" s="269" t="str">
        <f ca="true">+IF(OFFSET('Sanitation Data'!$I$32,0,10*ROW('Sanitation Data'!I50))="","",OFFSET('Sanitation Data'!$I$32,0,10*ROW('Sanitation Data'!I50)))</f>
        <v/>
      </c>
      <c r="DO56" s="269" t="str">
        <f ca="true">+IF(OFFSET('Hygiene Data'!$D$11,0,10*ROW('Hygiene Data'!D50))="","",OFFSET('Hygiene Data'!$D$11,0,10*ROW('Hygiene Data'!D50)))</f>
        <v/>
      </c>
      <c r="DP56" s="269" t="str">
        <f ca="true">+IF(OFFSET('Hygiene Data'!$D$12,0,10*ROW('Hygiene Data'!D50))="","",OFFSET('Hygiene Data'!$D$12,0,10*ROW('Hygiene Data'!D50)))</f>
        <v/>
      </c>
      <c r="DQ56" s="269" t="str">
        <f ca="true">+IF(OFFSET('Hygiene Data'!$D$13,0,10*ROW('Hygiene Data'!D50))="","",OFFSET('Hygiene Data'!$D$13,0,10*ROW('Hygiene Data'!D50)))</f>
        <v/>
      </c>
      <c r="DR56" s="269" t="str">
        <f ca="true">+IF(OFFSET('Hygiene Data'!$E$11,0,10*ROW('Hygiene Data'!E50))="","",OFFSET('Hygiene Data'!$E$11,0,10*ROW('Hygiene Data'!E50)))</f>
        <v/>
      </c>
      <c r="DS56" s="269" t="str">
        <f ca="true">+IF(OFFSET('Hygiene Data'!$E$12,0,10*ROW('Hygiene Data'!E50))="","",OFFSET('Hygiene Data'!$E$12,0,10*ROW('Hygiene Data'!E50)))</f>
        <v/>
      </c>
      <c r="DT56" s="269" t="str">
        <f ca="true">+IF(OFFSET('Hygiene Data'!$E$13,0,10*ROW('Hygiene Data'!E50))="","",OFFSET('Hygiene Data'!$E$13,0,10*ROW('Hygiene Data'!E50)))</f>
        <v/>
      </c>
      <c r="DU56" s="269" t="str">
        <f ca="true">+IF(OFFSET('Hygiene Data'!$F$11,0,10*ROW('Hygiene Data'!F50))="","",OFFSET('Hygiene Data'!$F$11,0,10*ROW('Hygiene Data'!F50)))</f>
        <v/>
      </c>
      <c r="DV56" s="269" t="str">
        <f ca="true">+IF(OFFSET('Hygiene Data'!$F$12,0,10*ROW('Hygiene Data'!F50))="","",OFFSET('Hygiene Data'!$F$12,0,10*ROW('Hygiene Data'!F50)))</f>
        <v/>
      </c>
      <c r="DW56" s="269" t="str">
        <f ca="true">+IF(OFFSET('Hygiene Data'!$F$13,0,10*ROW('Hygiene Data'!F50))="","",OFFSET('Hygiene Data'!$F$13,0,10*ROW('Hygiene Data'!F50)))</f>
        <v/>
      </c>
      <c r="DX56" s="269" t="str">
        <f ca="true">+IF(OFFSET('Hygiene Data'!$G$11,0,10*ROW('Hygiene Data'!G50))="","",OFFSET('Hygiene Data'!$G$11,0,10*ROW('Hygiene Data'!G50)))</f>
        <v/>
      </c>
      <c r="DY56" s="269" t="str">
        <f ca="true">+IF(OFFSET('Hygiene Data'!$G$12,0,10*ROW('Hygiene Data'!G50))="","",OFFSET('Hygiene Data'!$G$12,0,10*ROW('Hygiene Data'!G50)))</f>
        <v/>
      </c>
      <c r="DZ56" s="269" t="str">
        <f ca="true">+IF(OFFSET('Hygiene Data'!$G$13,0,10*ROW('Hygiene Data'!G50))="","",OFFSET('Hygiene Data'!$G$13,0,10*ROW('Hygiene Data'!G50)))</f>
        <v/>
      </c>
      <c r="EA56" s="269" t="str">
        <f ca="true">+IF(OFFSET('Hygiene Data'!$H$11,0,10*ROW('Hygiene Data'!H50))="","",OFFSET('Hygiene Data'!$H$11,0,10*ROW('Hygiene Data'!H50)))</f>
        <v/>
      </c>
      <c r="EB56" s="269" t="str">
        <f ca="true">+IF(OFFSET('Hygiene Data'!$H$12,0,10*ROW('Hygiene Data'!H50))="","",OFFSET('Hygiene Data'!$H$12,0,10*ROW('Hygiene Data'!H50)))</f>
        <v/>
      </c>
      <c r="EC56" s="269" t="str">
        <f ca="true">+IF(OFFSET('Hygiene Data'!$H$13,0,10*ROW('Hygiene Data'!H50))="","",OFFSET('Hygiene Data'!$H$13,0,10*ROW('Hygiene Data'!H50)))</f>
        <v/>
      </c>
      <c r="ED56" s="269" t="str">
        <f ca="true">+IF(OFFSET('Hygiene Data'!$I$11,0,10*ROW('Hygiene Data'!I50))="","",OFFSET('Hygiene Data'!$I$11,0,10*ROW('Hygiene Data'!I50)))</f>
        <v/>
      </c>
      <c r="EE56" s="269" t="str">
        <f ca="true">+IF(OFFSET('Hygiene Data'!$I$12,0,10*ROW('Hygiene Data'!I50))="","",OFFSET('Hygiene Data'!$I$12,0,10*ROW('Hygiene Data'!I50)))</f>
        <v/>
      </c>
      <c r="EF56" s="269" t="str">
        <f ca="true">+IF(OFFSET('Hygiene Data'!$I$13,0,10*ROW('Hygiene Data'!I50))="","",OFFSET('Hygiene Data'!$I$13,0,10*ROW('Hygiene Data'!I50)))</f>
        <v/>
      </c>
    </row>
    <row xmlns:x14ac="http://schemas.microsoft.com/office/spreadsheetml/2009/9/ac" r="57" x14ac:dyDescent="0.2">
      <c r="A57" s="31" t="str">
        <f ca="true">+IF(OFFSET('Water Data'!$B$2,0,10*ROW('Water Data'!E51))="","",OFFSET('Water Data'!$B$2,0,10*ROW('Water Data'!E51)))</f>
        <v/>
      </c>
      <c r="B57" s="31" t="str">
        <f ca="true">+IF(OFFSET('Water Data'!$C$2,0,10*ROW('Water Data'!F51))="","",OFFSET('Water Data'!$C$2,0,10*ROW('Water Data'!F51)))</f>
        <v/>
      </c>
      <c r="C57" s="325" t="str">
        <f t="shared" ca="true" si="0"/>
        <v/>
      </c>
      <c r="D57" s="8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9"/>
      <c r="BS57" s="269" t="str">
        <f ca="true">+IF(OFFSET('Water Data'!$D$27,0,10*ROW('Water Data'!D51))="","",OFFSET('Water Data'!$D$27,0,10*ROW('Water Data'!D51)))</f>
        <v/>
      </c>
      <c r="BT57" s="269" t="str">
        <f ca="true">+IF(OFFSET('Water Data'!$D$28,0,10*ROW('Water Data'!D51))="","",OFFSET('Water Data'!$D$28,0,10*ROW('Water Data'!D51)))</f>
        <v/>
      </c>
      <c r="BU57" s="269" t="str">
        <f ca="true">+IF(OFFSET('Water Data'!$D$29,0,10*ROW('Water Data'!D51))="","",OFFSET('Water Data'!$D$29,0,10*ROW('Water Data'!D51)))</f>
        <v/>
      </c>
      <c r="BV57" s="269" t="str">
        <f ca="true">+IF(OFFSET('Water Data'!$E$27,0,10*ROW('Water Data'!E51))="","",OFFSET('Water Data'!$E$27,0,10*ROW('Water Data'!E51)))</f>
        <v/>
      </c>
      <c r="BW57" s="269" t="str">
        <f ca="true">+IF(OFFSET('Water Data'!$E$28,0,10*ROW('Water Data'!E51))="","",OFFSET('Water Data'!$E$28,0,10*ROW('Water Data'!E51)))</f>
        <v/>
      </c>
      <c r="BX57" s="269" t="str">
        <f ca="true">+IF(OFFSET('Water Data'!$E$29,0,10*ROW('Water Data'!E51))="","",OFFSET('Water Data'!$E$29,0,10*ROW('Water Data'!E51)))</f>
        <v/>
      </c>
      <c r="BY57" s="269" t="str">
        <f ca="true">+IF(OFFSET('Water Data'!$F$27,0,10*ROW('Water Data'!F51))="","",OFFSET('Water Data'!$F$27,0,10*ROW('Water Data'!F51)))</f>
        <v/>
      </c>
      <c r="BZ57" s="269" t="str">
        <f ca="true">+IF(OFFSET('Water Data'!$F$28,0,10*ROW('Water Data'!F51))="","",OFFSET('Water Data'!$F$28,0,10*ROW('Water Data'!F51)))</f>
        <v/>
      </c>
      <c r="CA57" s="269" t="str">
        <f ca="true">+IF(OFFSET('Water Data'!$F$29,0,10*ROW('Water Data'!F51))="","",OFFSET('Water Data'!$F$29,0,10*ROW('Water Data'!F51)))</f>
        <v/>
      </c>
      <c r="CB57" s="269" t="str">
        <f ca="true">+IF(OFFSET('Water Data'!$G$27,0,10*ROW('Water Data'!G51))="","",OFFSET('Water Data'!$G$27,0,10*ROW('Water Data'!G51)))</f>
        <v/>
      </c>
      <c r="CC57" s="269" t="str">
        <f ca="true">+IF(OFFSET('Water Data'!$G$28,0,10*ROW('Water Data'!G51))="","",OFFSET('Water Data'!$G$28,0,10*ROW('Water Data'!G51)))</f>
        <v/>
      </c>
      <c r="CD57" s="269" t="str">
        <f ca="true">+IF(OFFSET('Water Data'!$G$29,0,10*ROW('Water Data'!G51))="","",OFFSET('Water Data'!$G$29,0,10*ROW('Water Data'!G51)))</f>
        <v/>
      </c>
      <c r="CE57" s="269" t="str">
        <f ca="true">+IF(OFFSET('Water Data'!$H$27,0,10*ROW('Water Data'!H51))="","",OFFSET('Water Data'!$H$27,0,10*ROW('Water Data'!H51)))</f>
        <v/>
      </c>
      <c r="CF57" s="269" t="str">
        <f ca="true">+IF(OFFSET('Water Data'!$H$28,0,10*ROW('Water Data'!H51))="","",OFFSET('Water Data'!$H$28,0,10*ROW('Water Data'!H51)))</f>
        <v/>
      </c>
      <c r="CG57" s="269" t="str">
        <f ca="true">+IF(OFFSET('Water Data'!$H$29,0,10*ROW('Water Data'!H51))="","",OFFSET('Water Data'!$H$29,0,10*ROW('Water Data'!H51)))</f>
        <v/>
      </c>
      <c r="CH57" s="269" t="str">
        <f ca="true">+IF(OFFSET('Water Data'!$I$27,0,10*ROW('Water Data'!I51))="","",OFFSET('Water Data'!$I$27,0,10*ROW('Water Data'!I51)))</f>
        <v/>
      </c>
      <c r="CI57" s="269" t="str">
        <f ca="true">+IF(OFFSET('Water Data'!$I$28,0,10*ROW('Water Data'!I51))="","",OFFSET('Water Data'!$I$28,0,10*ROW('Water Data'!I51)))</f>
        <v/>
      </c>
      <c r="CJ57" s="269" t="str">
        <f ca="true">+IF(OFFSET('Water Data'!$I$29,0,10*ROW('Water Data'!I51))="","",OFFSET('Water Data'!$I$29,0,10*ROW('Water Data'!I51)))</f>
        <v/>
      </c>
      <c r="CK57" s="269" t="str">
        <f ca="true">+IF(OFFSET('Sanitation Data'!$D$28,0,10*ROW('Sanitation Data'!D51))="","",OFFSET('Sanitation Data'!$D$28,0,10*ROW('Sanitation Data'!D51)))</f>
        <v/>
      </c>
      <c r="CL57" s="269" t="str">
        <f ca="true">+IF(OFFSET('Sanitation Data'!$D$29,0,10*ROW('Sanitation Data'!D51))="","",OFFSET('Sanitation Data'!$D$29,0,10*ROW('Sanitation Data'!D51)))</f>
        <v/>
      </c>
      <c r="CM57" s="269" t="str">
        <f ca="true">+IF(OFFSET('Sanitation Data'!$D$30,0,10*ROW('Sanitation Data'!D51))="","",OFFSET('Sanitation Data'!$D$30,0,10*ROW('Sanitation Data'!D51)))</f>
        <v/>
      </c>
      <c r="CN57" s="269" t="str">
        <f ca="true">+IF(OFFSET('Sanitation Data'!$D$31,0,10*ROW('Sanitation Data'!D51))="","",OFFSET('Sanitation Data'!$D$31,0,10*ROW('Sanitation Data'!D51)))</f>
        <v/>
      </c>
      <c r="CO57" s="269" t="str">
        <f ca="true">+IF(OFFSET('Sanitation Data'!$D$32,0,10*ROW('Sanitation Data'!D51))="","",OFFSET('Sanitation Data'!$D$32,0,10*ROW('Sanitation Data'!D51)))</f>
        <v/>
      </c>
      <c r="CP57" s="269" t="str">
        <f ca="true">+IF(OFFSET('Sanitation Data'!$E$28,0,10*ROW('Sanitation Data'!E51))="","",OFFSET('Sanitation Data'!$E$28,0,10*ROW('Sanitation Data'!E51)))</f>
        <v/>
      </c>
      <c r="CQ57" s="269" t="str">
        <f ca="true">+IF(OFFSET('Sanitation Data'!$E$29,0,10*ROW('Sanitation Data'!E51))="","",OFFSET('Sanitation Data'!$E$29,0,10*ROW('Sanitation Data'!E51)))</f>
        <v/>
      </c>
      <c r="CR57" s="269" t="str">
        <f ca="true">+IF(OFFSET('Sanitation Data'!$E$30,0,10*ROW('Sanitation Data'!E51))="","",OFFSET('Sanitation Data'!$E$30,0,10*ROW('Sanitation Data'!E51)))</f>
        <v/>
      </c>
      <c r="CS57" s="269" t="str">
        <f ca="true">+IF(OFFSET('Sanitation Data'!$E$31,0,10*ROW('Sanitation Data'!E51))="","",OFFSET('Sanitation Data'!$E$31,0,10*ROW('Sanitation Data'!E51)))</f>
        <v/>
      </c>
      <c r="CT57" s="269" t="str">
        <f ca="true">+IF(OFFSET('Sanitation Data'!$E$32,0,10*ROW('Sanitation Data'!E51))="","",OFFSET('Sanitation Data'!$E$32,0,10*ROW('Sanitation Data'!E51)))</f>
        <v/>
      </c>
      <c r="CU57" s="269" t="str">
        <f ca="true">+IF(OFFSET('Sanitation Data'!$F$28,0,10*ROW('Sanitation Data'!F51))="","",OFFSET('Sanitation Data'!$F$28,0,10*ROW('Sanitation Data'!F51)))</f>
        <v/>
      </c>
      <c r="CV57" s="269" t="str">
        <f ca="true">+IF(OFFSET('Sanitation Data'!$F$29,0,10*ROW('Sanitation Data'!F51))="","",OFFSET('Sanitation Data'!$F$29,0,10*ROW('Sanitation Data'!F51)))</f>
        <v/>
      </c>
      <c r="CW57" s="269" t="str">
        <f ca="true">+IF(OFFSET('Sanitation Data'!$F$30,0,10*ROW('Sanitation Data'!F51))="","",OFFSET('Sanitation Data'!$F$30,0,10*ROW('Sanitation Data'!F51)))</f>
        <v/>
      </c>
      <c r="CX57" s="269" t="str">
        <f ca="true">+IF(OFFSET('Sanitation Data'!$F$31,0,10*ROW('Sanitation Data'!F51))="","",OFFSET('Sanitation Data'!$F$31,0,10*ROW('Sanitation Data'!F51)))</f>
        <v/>
      </c>
      <c r="CY57" s="269" t="str">
        <f ca="true">+IF(OFFSET('Sanitation Data'!$F$32,0,10*ROW('Sanitation Data'!F51))="","",OFFSET('Sanitation Data'!$F$32,0,10*ROW('Sanitation Data'!F51)))</f>
        <v/>
      </c>
      <c r="CZ57" s="269" t="str">
        <f ca="true">+IF(OFFSET('Sanitation Data'!$G$28,0,10*ROW('Sanitation Data'!G51))="","",OFFSET('Sanitation Data'!$G$28,0,10*ROW('Sanitation Data'!G51)))</f>
        <v/>
      </c>
      <c r="DA57" s="269" t="str">
        <f ca="true">+IF(OFFSET('Sanitation Data'!$G$29,0,10*ROW('Sanitation Data'!G51))="","",OFFSET('Sanitation Data'!$G$29,0,10*ROW('Sanitation Data'!G51)))</f>
        <v/>
      </c>
      <c r="DB57" s="269" t="str">
        <f ca="true">+IF(OFFSET('Sanitation Data'!$G$30,0,10*ROW('Sanitation Data'!G51))="","",OFFSET('Sanitation Data'!$G$30,0,10*ROW('Sanitation Data'!G51)))</f>
        <v/>
      </c>
      <c r="DC57" s="269" t="str">
        <f ca="true">+IF(OFFSET('Sanitation Data'!$G$31,0,10*ROW('Sanitation Data'!G51))="","",OFFSET('Sanitation Data'!$G$31,0,10*ROW('Sanitation Data'!G51)))</f>
        <v/>
      </c>
      <c r="DD57" s="269" t="str">
        <f ca="true">+IF(OFFSET('Sanitation Data'!$G$32,0,10*ROW('Sanitation Data'!G51))="","",OFFSET('Sanitation Data'!$G$32,0,10*ROW('Sanitation Data'!G51)))</f>
        <v/>
      </c>
      <c r="DE57" s="269" t="str">
        <f ca="true">+IF(OFFSET('Sanitation Data'!$H$28,0,10*ROW('Sanitation Data'!H51))="","",OFFSET('Sanitation Data'!$H$28,0,10*ROW('Sanitation Data'!H51)))</f>
        <v/>
      </c>
      <c r="DF57" s="269" t="str">
        <f ca="true">+IF(OFFSET('Sanitation Data'!$H$29,0,10*ROW('Sanitation Data'!H51))="","",OFFSET('Sanitation Data'!$H$29,0,10*ROW('Sanitation Data'!H51)))</f>
        <v/>
      </c>
      <c r="DG57" s="269" t="str">
        <f ca="true">+IF(OFFSET('Sanitation Data'!$H$30,0,10*ROW('Sanitation Data'!H51))="","",OFFSET('Sanitation Data'!$H$30,0,10*ROW('Sanitation Data'!H51)))</f>
        <v/>
      </c>
      <c r="DH57" s="269" t="str">
        <f ca="true">+IF(OFFSET('Sanitation Data'!$H$31,0,10*ROW('Sanitation Data'!H51))="","",OFFSET('Sanitation Data'!$H$31,0,10*ROW('Sanitation Data'!H51)))</f>
        <v/>
      </c>
      <c r="DI57" s="269" t="str">
        <f ca="true">+IF(OFFSET('Sanitation Data'!$H$32,0,10*ROW('Sanitation Data'!H51))="","",OFFSET('Sanitation Data'!$H$32,0,10*ROW('Sanitation Data'!H51)))</f>
        <v/>
      </c>
      <c r="DJ57" s="269" t="str">
        <f ca="true">+IF(OFFSET('Sanitation Data'!$I$28,0,10*ROW('Sanitation Data'!I51))="","",OFFSET('Sanitation Data'!$I$28,0,10*ROW('Sanitation Data'!I51)))</f>
        <v/>
      </c>
      <c r="DK57" s="269" t="str">
        <f ca="true">+IF(OFFSET('Sanitation Data'!$I$29,0,10*ROW('Sanitation Data'!I51))="","",OFFSET('Sanitation Data'!$I$29,0,10*ROW('Sanitation Data'!I51)))</f>
        <v/>
      </c>
      <c r="DL57" s="269" t="str">
        <f ca="true">+IF(OFFSET('Sanitation Data'!$I$30,0,10*ROW('Sanitation Data'!I51))="","",OFFSET('Sanitation Data'!$I$30,0,10*ROW('Sanitation Data'!I51)))</f>
        <v/>
      </c>
      <c r="DM57" s="269" t="str">
        <f ca="true">+IF(OFFSET('Sanitation Data'!$I$31,0,10*ROW('Sanitation Data'!I51))="","",OFFSET('Sanitation Data'!$I$31,0,10*ROW('Sanitation Data'!I51)))</f>
        <v/>
      </c>
      <c r="DN57" s="269" t="str">
        <f ca="true">+IF(OFFSET('Sanitation Data'!$I$32,0,10*ROW('Sanitation Data'!I51))="","",OFFSET('Sanitation Data'!$I$32,0,10*ROW('Sanitation Data'!I51)))</f>
        <v/>
      </c>
      <c r="DO57" s="269" t="str">
        <f ca="true">+IF(OFFSET('Hygiene Data'!$D$11,0,10*ROW('Hygiene Data'!D51))="","",OFFSET('Hygiene Data'!$D$11,0,10*ROW('Hygiene Data'!D51)))</f>
        <v/>
      </c>
      <c r="DP57" s="269" t="str">
        <f ca="true">+IF(OFFSET('Hygiene Data'!$D$12,0,10*ROW('Hygiene Data'!D51))="","",OFFSET('Hygiene Data'!$D$12,0,10*ROW('Hygiene Data'!D51)))</f>
        <v/>
      </c>
      <c r="DQ57" s="269" t="str">
        <f ca="true">+IF(OFFSET('Hygiene Data'!$D$13,0,10*ROW('Hygiene Data'!D51))="","",OFFSET('Hygiene Data'!$D$13,0,10*ROW('Hygiene Data'!D51)))</f>
        <v/>
      </c>
      <c r="DR57" s="269" t="str">
        <f ca="true">+IF(OFFSET('Hygiene Data'!$E$11,0,10*ROW('Hygiene Data'!E51))="","",OFFSET('Hygiene Data'!$E$11,0,10*ROW('Hygiene Data'!E51)))</f>
        <v/>
      </c>
      <c r="DS57" s="269" t="str">
        <f ca="true">+IF(OFFSET('Hygiene Data'!$E$12,0,10*ROW('Hygiene Data'!E51))="","",OFFSET('Hygiene Data'!$E$12,0,10*ROW('Hygiene Data'!E51)))</f>
        <v/>
      </c>
      <c r="DT57" s="269" t="str">
        <f ca="true">+IF(OFFSET('Hygiene Data'!$E$13,0,10*ROW('Hygiene Data'!E51))="","",OFFSET('Hygiene Data'!$E$13,0,10*ROW('Hygiene Data'!E51)))</f>
        <v/>
      </c>
      <c r="DU57" s="269" t="str">
        <f ca="true">+IF(OFFSET('Hygiene Data'!$F$11,0,10*ROW('Hygiene Data'!F51))="","",OFFSET('Hygiene Data'!$F$11,0,10*ROW('Hygiene Data'!F51)))</f>
        <v/>
      </c>
      <c r="DV57" s="269" t="str">
        <f ca="true">+IF(OFFSET('Hygiene Data'!$F$12,0,10*ROW('Hygiene Data'!F51))="","",OFFSET('Hygiene Data'!$F$12,0,10*ROW('Hygiene Data'!F51)))</f>
        <v/>
      </c>
      <c r="DW57" s="269" t="str">
        <f ca="true">+IF(OFFSET('Hygiene Data'!$F$13,0,10*ROW('Hygiene Data'!F51))="","",OFFSET('Hygiene Data'!$F$13,0,10*ROW('Hygiene Data'!F51)))</f>
        <v/>
      </c>
      <c r="DX57" s="269" t="str">
        <f ca="true">+IF(OFFSET('Hygiene Data'!$G$11,0,10*ROW('Hygiene Data'!G51))="","",OFFSET('Hygiene Data'!$G$11,0,10*ROW('Hygiene Data'!G51)))</f>
        <v/>
      </c>
      <c r="DY57" s="269" t="str">
        <f ca="true">+IF(OFFSET('Hygiene Data'!$G$12,0,10*ROW('Hygiene Data'!G51))="","",OFFSET('Hygiene Data'!$G$12,0,10*ROW('Hygiene Data'!G51)))</f>
        <v/>
      </c>
      <c r="DZ57" s="269" t="str">
        <f ca="true">+IF(OFFSET('Hygiene Data'!$G$13,0,10*ROW('Hygiene Data'!G51))="","",OFFSET('Hygiene Data'!$G$13,0,10*ROW('Hygiene Data'!G51)))</f>
        <v/>
      </c>
      <c r="EA57" s="269" t="str">
        <f ca="true">+IF(OFFSET('Hygiene Data'!$H$11,0,10*ROW('Hygiene Data'!H51))="","",OFFSET('Hygiene Data'!$H$11,0,10*ROW('Hygiene Data'!H51)))</f>
        <v/>
      </c>
      <c r="EB57" s="269" t="str">
        <f ca="true">+IF(OFFSET('Hygiene Data'!$H$12,0,10*ROW('Hygiene Data'!H51))="","",OFFSET('Hygiene Data'!$H$12,0,10*ROW('Hygiene Data'!H51)))</f>
        <v/>
      </c>
      <c r="EC57" s="269" t="str">
        <f ca="true">+IF(OFFSET('Hygiene Data'!$H$13,0,10*ROW('Hygiene Data'!H51))="","",OFFSET('Hygiene Data'!$H$13,0,10*ROW('Hygiene Data'!H51)))</f>
        <v/>
      </c>
      <c r="ED57" s="269" t="str">
        <f ca="true">+IF(OFFSET('Hygiene Data'!$I$11,0,10*ROW('Hygiene Data'!I51))="","",OFFSET('Hygiene Data'!$I$11,0,10*ROW('Hygiene Data'!I51)))</f>
        <v/>
      </c>
      <c r="EE57" s="269" t="str">
        <f ca="true">+IF(OFFSET('Hygiene Data'!$I$12,0,10*ROW('Hygiene Data'!I51))="","",OFFSET('Hygiene Data'!$I$12,0,10*ROW('Hygiene Data'!I51)))</f>
        <v/>
      </c>
      <c r="EF57" s="269" t="str">
        <f ca="true">+IF(OFFSET('Hygiene Data'!$I$13,0,10*ROW('Hygiene Data'!I51))="","",OFFSET('Hygiene Data'!$I$13,0,10*ROW('Hygiene Data'!I51)))</f>
        <v/>
      </c>
    </row>
    <row xmlns:x14ac="http://schemas.microsoft.com/office/spreadsheetml/2009/9/ac" r="58" x14ac:dyDescent="0.2">
      <c r="A58" s="31" t="str">
        <f ca="true">+IF(OFFSET('Water Data'!$B$2,0,10*ROW('Water Data'!E52))="","",OFFSET('Water Data'!$B$2,0,10*ROW('Water Data'!E52)))</f>
        <v/>
      </c>
      <c r="B58" s="31" t="str">
        <f ca="true">+IF(OFFSET('Water Data'!$C$2,0,10*ROW('Water Data'!F52))="","",OFFSET('Water Data'!$C$2,0,10*ROW('Water Data'!F52)))</f>
        <v/>
      </c>
      <c r="C58" s="325" t="str">
        <f t="shared" ca="true" si="0"/>
        <v/>
      </c>
      <c r="D58" s="8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9"/>
      <c r="BS58" s="269" t="str">
        <f ca="true">+IF(OFFSET('Water Data'!$D$27,0,10*ROW('Water Data'!D52))="","",OFFSET('Water Data'!$D$27,0,10*ROW('Water Data'!D52)))</f>
        <v/>
      </c>
      <c r="BT58" s="269" t="str">
        <f ca="true">+IF(OFFSET('Water Data'!$D$28,0,10*ROW('Water Data'!D52))="","",OFFSET('Water Data'!$D$28,0,10*ROW('Water Data'!D52)))</f>
        <v/>
      </c>
      <c r="BU58" s="269" t="str">
        <f ca="true">+IF(OFFSET('Water Data'!$D$29,0,10*ROW('Water Data'!D52))="","",OFFSET('Water Data'!$D$29,0,10*ROW('Water Data'!D52)))</f>
        <v/>
      </c>
      <c r="BV58" s="269" t="str">
        <f ca="true">+IF(OFFSET('Water Data'!$E$27,0,10*ROW('Water Data'!E52))="","",OFFSET('Water Data'!$E$27,0,10*ROW('Water Data'!E52)))</f>
        <v/>
      </c>
      <c r="BW58" s="269" t="str">
        <f ca="true">+IF(OFFSET('Water Data'!$E$28,0,10*ROW('Water Data'!E52))="","",OFFSET('Water Data'!$E$28,0,10*ROW('Water Data'!E52)))</f>
        <v/>
      </c>
      <c r="BX58" s="269" t="str">
        <f ca="true">+IF(OFFSET('Water Data'!$E$29,0,10*ROW('Water Data'!E52))="","",OFFSET('Water Data'!$E$29,0,10*ROW('Water Data'!E52)))</f>
        <v/>
      </c>
      <c r="BY58" s="269" t="str">
        <f ca="true">+IF(OFFSET('Water Data'!$F$27,0,10*ROW('Water Data'!F52))="","",OFFSET('Water Data'!$F$27,0,10*ROW('Water Data'!F52)))</f>
        <v/>
      </c>
      <c r="BZ58" s="269" t="str">
        <f ca="true">+IF(OFFSET('Water Data'!$F$28,0,10*ROW('Water Data'!F52))="","",OFFSET('Water Data'!$F$28,0,10*ROW('Water Data'!F52)))</f>
        <v/>
      </c>
      <c r="CA58" s="269" t="str">
        <f ca="true">+IF(OFFSET('Water Data'!$F$29,0,10*ROW('Water Data'!F52))="","",OFFSET('Water Data'!$F$29,0,10*ROW('Water Data'!F52)))</f>
        <v/>
      </c>
      <c r="CB58" s="269" t="str">
        <f ca="true">+IF(OFFSET('Water Data'!$G$27,0,10*ROW('Water Data'!G52))="","",OFFSET('Water Data'!$G$27,0,10*ROW('Water Data'!G52)))</f>
        <v/>
      </c>
      <c r="CC58" s="269" t="str">
        <f ca="true">+IF(OFFSET('Water Data'!$G$28,0,10*ROW('Water Data'!G52))="","",OFFSET('Water Data'!$G$28,0,10*ROW('Water Data'!G52)))</f>
        <v/>
      </c>
      <c r="CD58" s="269" t="str">
        <f ca="true">+IF(OFFSET('Water Data'!$G$29,0,10*ROW('Water Data'!G52))="","",OFFSET('Water Data'!$G$29,0,10*ROW('Water Data'!G52)))</f>
        <v/>
      </c>
      <c r="CE58" s="269" t="str">
        <f ca="true">+IF(OFFSET('Water Data'!$H$27,0,10*ROW('Water Data'!H52))="","",OFFSET('Water Data'!$H$27,0,10*ROW('Water Data'!H52)))</f>
        <v/>
      </c>
      <c r="CF58" s="269" t="str">
        <f ca="true">+IF(OFFSET('Water Data'!$H$28,0,10*ROW('Water Data'!H52))="","",OFFSET('Water Data'!$H$28,0,10*ROW('Water Data'!H52)))</f>
        <v/>
      </c>
      <c r="CG58" s="269" t="str">
        <f ca="true">+IF(OFFSET('Water Data'!$H$29,0,10*ROW('Water Data'!H52))="","",OFFSET('Water Data'!$H$29,0,10*ROW('Water Data'!H52)))</f>
        <v/>
      </c>
      <c r="CH58" s="269" t="str">
        <f ca="true">+IF(OFFSET('Water Data'!$I$27,0,10*ROW('Water Data'!I52))="","",OFFSET('Water Data'!$I$27,0,10*ROW('Water Data'!I52)))</f>
        <v/>
      </c>
      <c r="CI58" s="269" t="str">
        <f ca="true">+IF(OFFSET('Water Data'!$I$28,0,10*ROW('Water Data'!I52))="","",OFFSET('Water Data'!$I$28,0,10*ROW('Water Data'!I52)))</f>
        <v/>
      </c>
      <c r="CJ58" s="269" t="str">
        <f ca="true">+IF(OFFSET('Water Data'!$I$29,0,10*ROW('Water Data'!I52))="","",OFFSET('Water Data'!$I$29,0,10*ROW('Water Data'!I52)))</f>
        <v/>
      </c>
      <c r="CK58" s="269" t="str">
        <f ca="true">+IF(OFFSET('Sanitation Data'!$D$28,0,10*ROW('Sanitation Data'!D52))="","",OFFSET('Sanitation Data'!$D$28,0,10*ROW('Sanitation Data'!D52)))</f>
        <v/>
      </c>
      <c r="CL58" s="269" t="str">
        <f ca="true">+IF(OFFSET('Sanitation Data'!$D$29,0,10*ROW('Sanitation Data'!D52))="","",OFFSET('Sanitation Data'!$D$29,0,10*ROW('Sanitation Data'!D52)))</f>
        <v/>
      </c>
      <c r="CM58" s="269" t="str">
        <f ca="true">+IF(OFFSET('Sanitation Data'!$D$30,0,10*ROW('Sanitation Data'!D52))="","",OFFSET('Sanitation Data'!$D$30,0,10*ROW('Sanitation Data'!D52)))</f>
        <v/>
      </c>
      <c r="CN58" s="269" t="str">
        <f ca="true">+IF(OFFSET('Sanitation Data'!$D$31,0,10*ROW('Sanitation Data'!D52))="","",OFFSET('Sanitation Data'!$D$31,0,10*ROW('Sanitation Data'!D52)))</f>
        <v/>
      </c>
      <c r="CO58" s="269" t="str">
        <f ca="true">+IF(OFFSET('Sanitation Data'!$D$32,0,10*ROW('Sanitation Data'!D52))="","",OFFSET('Sanitation Data'!$D$32,0,10*ROW('Sanitation Data'!D52)))</f>
        <v/>
      </c>
      <c r="CP58" s="269" t="str">
        <f ca="true">+IF(OFFSET('Sanitation Data'!$E$28,0,10*ROW('Sanitation Data'!E52))="","",OFFSET('Sanitation Data'!$E$28,0,10*ROW('Sanitation Data'!E52)))</f>
        <v/>
      </c>
      <c r="CQ58" s="269" t="str">
        <f ca="true">+IF(OFFSET('Sanitation Data'!$E$29,0,10*ROW('Sanitation Data'!E52))="","",OFFSET('Sanitation Data'!$E$29,0,10*ROW('Sanitation Data'!E52)))</f>
        <v/>
      </c>
      <c r="CR58" s="269" t="str">
        <f ca="true">+IF(OFFSET('Sanitation Data'!$E$30,0,10*ROW('Sanitation Data'!E52))="","",OFFSET('Sanitation Data'!$E$30,0,10*ROW('Sanitation Data'!E52)))</f>
        <v/>
      </c>
      <c r="CS58" s="269" t="str">
        <f ca="true">+IF(OFFSET('Sanitation Data'!$E$31,0,10*ROW('Sanitation Data'!E52))="","",OFFSET('Sanitation Data'!$E$31,0,10*ROW('Sanitation Data'!E52)))</f>
        <v/>
      </c>
      <c r="CT58" s="269" t="str">
        <f ca="true">+IF(OFFSET('Sanitation Data'!$E$32,0,10*ROW('Sanitation Data'!E52))="","",OFFSET('Sanitation Data'!$E$32,0,10*ROW('Sanitation Data'!E52)))</f>
        <v/>
      </c>
      <c r="CU58" s="269" t="str">
        <f ca="true">+IF(OFFSET('Sanitation Data'!$F$28,0,10*ROW('Sanitation Data'!F52))="","",OFFSET('Sanitation Data'!$F$28,0,10*ROW('Sanitation Data'!F52)))</f>
        <v/>
      </c>
      <c r="CV58" s="269" t="str">
        <f ca="true">+IF(OFFSET('Sanitation Data'!$F$29,0,10*ROW('Sanitation Data'!F52))="","",OFFSET('Sanitation Data'!$F$29,0,10*ROW('Sanitation Data'!F52)))</f>
        <v/>
      </c>
      <c r="CW58" s="269" t="str">
        <f ca="true">+IF(OFFSET('Sanitation Data'!$F$30,0,10*ROW('Sanitation Data'!F52))="","",OFFSET('Sanitation Data'!$F$30,0,10*ROW('Sanitation Data'!F52)))</f>
        <v/>
      </c>
      <c r="CX58" s="269" t="str">
        <f ca="true">+IF(OFFSET('Sanitation Data'!$F$31,0,10*ROW('Sanitation Data'!F52))="","",OFFSET('Sanitation Data'!$F$31,0,10*ROW('Sanitation Data'!F52)))</f>
        <v/>
      </c>
      <c r="CY58" s="269" t="str">
        <f ca="true">+IF(OFFSET('Sanitation Data'!$F$32,0,10*ROW('Sanitation Data'!F52))="","",OFFSET('Sanitation Data'!$F$32,0,10*ROW('Sanitation Data'!F52)))</f>
        <v/>
      </c>
      <c r="CZ58" s="269" t="str">
        <f ca="true">+IF(OFFSET('Sanitation Data'!$G$28,0,10*ROW('Sanitation Data'!G52))="","",OFFSET('Sanitation Data'!$G$28,0,10*ROW('Sanitation Data'!G52)))</f>
        <v/>
      </c>
      <c r="DA58" s="269" t="str">
        <f ca="true">+IF(OFFSET('Sanitation Data'!$G$29,0,10*ROW('Sanitation Data'!G52))="","",OFFSET('Sanitation Data'!$G$29,0,10*ROW('Sanitation Data'!G52)))</f>
        <v/>
      </c>
      <c r="DB58" s="269" t="str">
        <f ca="true">+IF(OFFSET('Sanitation Data'!$G$30,0,10*ROW('Sanitation Data'!G52))="","",OFFSET('Sanitation Data'!$G$30,0,10*ROW('Sanitation Data'!G52)))</f>
        <v/>
      </c>
      <c r="DC58" s="269" t="str">
        <f ca="true">+IF(OFFSET('Sanitation Data'!$G$31,0,10*ROW('Sanitation Data'!G52))="","",OFFSET('Sanitation Data'!$G$31,0,10*ROW('Sanitation Data'!G52)))</f>
        <v/>
      </c>
      <c r="DD58" s="269" t="str">
        <f ca="true">+IF(OFFSET('Sanitation Data'!$G$32,0,10*ROW('Sanitation Data'!G52))="","",OFFSET('Sanitation Data'!$G$32,0,10*ROW('Sanitation Data'!G52)))</f>
        <v/>
      </c>
      <c r="DE58" s="269" t="str">
        <f ca="true">+IF(OFFSET('Sanitation Data'!$H$28,0,10*ROW('Sanitation Data'!H52))="","",OFFSET('Sanitation Data'!$H$28,0,10*ROW('Sanitation Data'!H52)))</f>
        <v/>
      </c>
      <c r="DF58" s="269" t="str">
        <f ca="true">+IF(OFFSET('Sanitation Data'!$H$29,0,10*ROW('Sanitation Data'!H52))="","",OFFSET('Sanitation Data'!$H$29,0,10*ROW('Sanitation Data'!H52)))</f>
        <v/>
      </c>
      <c r="DG58" s="269" t="str">
        <f ca="true">+IF(OFFSET('Sanitation Data'!$H$30,0,10*ROW('Sanitation Data'!H52))="","",OFFSET('Sanitation Data'!$H$30,0,10*ROW('Sanitation Data'!H52)))</f>
        <v/>
      </c>
      <c r="DH58" s="269" t="str">
        <f ca="true">+IF(OFFSET('Sanitation Data'!$H$31,0,10*ROW('Sanitation Data'!H52))="","",OFFSET('Sanitation Data'!$H$31,0,10*ROW('Sanitation Data'!H52)))</f>
        <v/>
      </c>
      <c r="DI58" s="269" t="str">
        <f ca="true">+IF(OFFSET('Sanitation Data'!$H$32,0,10*ROW('Sanitation Data'!H52))="","",OFFSET('Sanitation Data'!$H$32,0,10*ROW('Sanitation Data'!H52)))</f>
        <v/>
      </c>
      <c r="DJ58" s="269" t="str">
        <f ca="true">+IF(OFFSET('Sanitation Data'!$I$28,0,10*ROW('Sanitation Data'!I52))="","",OFFSET('Sanitation Data'!$I$28,0,10*ROW('Sanitation Data'!I52)))</f>
        <v/>
      </c>
      <c r="DK58" s="269" t="str">
        <f ca="true">+IF(OFFSET('Sanitation Data'!$I$29,0,10*ROW('Sanitation Data'!I52))="","",OFFSET('Sanitation Data'!$I$29,0,10*ROW('Sanitation Data'!I52)))</f>
        <v/>
      </c>
      <c r="DL58" s="269" t="str">
        <f ca="true">+IF(OFFSET('Sanitation Data'!$I$30,0,10*ROW('Sanitation Data'!I52))="","",OFFSET('Sanitation Data'!$I$30,0,10*ROW('Sanitation Data'!I52)))</f>
        <v/>
      </c>
      <c r="DM58" s="269" t="str">
        <f ca="true">+IF(OFFSET('Sanitation Data'!$I$31,0,10*ROW('Sanitation Data'!I52))="","",OFFSET('Sanitation Data'!$I$31,0,10*ROW('Sanitation Data'!I52)))</f>
        <v/>
      </c>
      <c r="DN58" s="269" t="str">
        <f ca="true">+IF(OFFSET('Sanitation Data'!$I$32,0,10*ROW('Sanitation Data'!I52))="","",OFFSET('Sanitation Data'!$I$32,0,10*ROW('Sanitation Data'!I52)))</f>
        <v/>
      </c>
      <c r="DO58" s="269" t="str">
        <f ca="true">+IF(OFFSET('Hygiene Data'!$D$11,0,10*ROW('Hygiene Data'!D52))="","",OFFSET('Hygiene Data'!$D$11,0,10*ROW('Hygiene Data'!D52)))</f>
        <v/>
      </c>
      <c r="DP58" s="269" t="str">
        <f ca="true">+IF(OFFSET('Hygiene Data'!$D$12,0,10*ROW('Hygiene Data'!D52))="","",OFFSET('Hygiene Data'!$D$12,0,10*ROW('Hygiene Data'!D52)))</f>
        <v/>
      </c>
      <c r="DQ58" s="269" t="str">
        <f ca="true">+IF(OFFSET('Hygiene Data'!$D$13,0,10*ROW('Hygiene Data'!D52))="","",OFFSET('Hygiene Data'!$D$13,0,10*ROW('Hygiene Data'!D52)))</f>
        <v/>
      </c>
      <c r="DR58" s="269" t="str">
        <f ca="true">+IF(OFFSET('Hygiene Data'!$E$11,0,10*ROW('Hygiene Data'!E52))="","",OFFSET('Hygiene Data'!$E$11,0,10*ROW('Hygiene Data'!E52)))</f>
        <v/>
      </c>
      <c r="DS58" s="269" t="str">
        <f ca="true">+IF(OFFSET('Hygiene Data'!$E$12,0,10*ROW('Hygiene Data'!E52))="","",OFFSET('Hygiene Data'!$E$12,0,10*ROW('Hygiene Data'!E52)))</f>
        <v/>
      </c>
      <c r="DT58" s="269" t="str">
        <f ca="true">+IF(OFFSET('Hygiene Data'!$E$13,0,10*ROW('Hygiene Data'!E52))="","",OFFSET('Hygiene Data'!$E$13,0,10*ROW('Hygiene Data'!E52)))</f>
        <v/>
      </c>
      <c r="DU58" s="269" t="str">
        <f ca="true">+IF(OFFSET('Hygiene Data'!$F$11,0,10*ROW('Hygiene Data'!F52))="","",OFFSET('Hygiene Data'!$F$11,0,10*ROW('Hygiene Data'!F52)))</f>
        <v/>
      </c>
      <c r="DV58" s="269" t="str">
        <f ca="true">+IF(OFFSET('Hygiene Data'!$F$12,0,10*ROW('Hygiene Data'!F52))="","",OFFSET('Hygiene Data'!$F$12,0,10*ROW('Hygiene Data'!F52)))</f>
        <v/>
      </c>
      <c r="DW58" s="269" t="str">
        <f ca="true">+IF(OFFSET('Hygiene Data'!$F$13,0,10*ROW('Hygiene Data'!F52))="","",OFFSET('Hygiene Data'!$F$13,0,10*ROW('Hygiene Data'!F52)))</f>
        <v/>
      </c>
      <c r="DX58" s="269" t="str">
        <f ca="true">+IF(OFFSET('Hygiene Data'!$G$11,0,10*ROW('Hygiene Data'!G52))="","",OFFSET('Hygiene Data'!$G$11,0,10*ROW('Hygiene Data'!G52)))</f>
        <v/>
      </c>
      <c r="DY58" s="269" t="str">
        <f ca="true">+IF(OFFSET('Hygiene Data'!$G$12,0,10*ROW('Hygiene Data'!G52))="","",OFFSET('Hygiene Data'!$G$12,0,10*ROW('Hygiene Data'!G52)))</f>
        <v/>
      </c>
      <c r="DZ58" s="269" t="str">
        <f ca="true">+IF(OFFSET('Hygiene Data'!$G$13,0,10*ROW('Hygiene Data'!G52))="","",OFFSET('Hygiene Data'!$G$13,0,10*ROW('Hygiene Data'!G52)))</f>
        <v/>
      </c>
      <c r="EA58" s="269" t="str">
        <f ca="true">+IF(OFFSET('Hygiene Data'!$H$11,0,10*ROW('Hygiene Data'!H52))="","",OFFSET('Hygiene Data'!$H$11,0,10*ROW('Hygiene Data'!H52)))</f>
        <v/>
      </c>
      <c r="EB58" s="269" t="str">
        <f ca="true">+IF(OFFSET('Hygiene Data'!$H$12,0,10*ROW('Hygiene Data'!H52))="","",OFFSET('Hygiene Data'!$H$12,0,10*ROW('Hygiene Data'!H52)))</f>
        <v/>
      </c>
      <c r="EC58" s="269" t="str">
        <f ca="true">+IF(OFFSET('Hygiene Data'!$H$13,0,10*ROW('Hygiene Data'!H52))="","",OFFSET('Hygiene Data'!$H$13,0,10*ROW('Hygiene Data'!H52)))</f>
        <v/>
      </c>
      <c r="ED58" s="269" t="str">
        <f ca="true">+IF(OFFSET('Hygiene Data'!$I$11,0,10*ROW('Hygiene Data'!I52))="","",OFFSET('Hygiene Data'!$I$11,0,10*ROW('Hygiene Data'!I52)))</f>
        <v/>
      </c>
      <c r="EE58" s="269" t="str">
        <f ca="true">+IF(OFFSET('Hygiene Data'!$I$12,0,10*ROW('Hygiene Data'!I52))="","",OFFSET('Hygiene Data'!$I$12,0,10*ROW('Hygiene Data'!I52)))</f>
        <v/>
      </c>
      <c r="EF58" s="269" t="str">
        <f ca="true">+IF(OFFSET('Hygiene Data'!$I$13,0,10*ROW('Hygiene Data'!I52))="","",OFFSET('Hygiene Data'!$I$13,0,10*ROW('Hygiene Data'!I52)))</f>
        <v/>
      </c>
    </row>
    <row xmlns:x14ac="http://schemas.microsoft.com/office/spreadsheetml/2009/9/ac" r="59" x14ac:dyDescent="0.2">
      <c r="A59" s="31" t="str">
        <f ca="true">+IF(OFFSET('Water Data'!$B$2,0,10*ROW('Water Data'!E53))="","",OFFSET('Water Data'!$B$2,0,10*ROW('Water Data'!E53)))</f>
        <v/>
      </c>
      <c r="B59" s="31" t="str">
        <f ca="true">+IF(OFFSET('Water Data'!$C$2,0,10*ROW('Water Data'!F53))="","",OFFSET('Water Data'!$C$2,0,10*ROW('Water Data'!F53)))</f>
        <v/>
      </c>
      <c r="C59" s="325" t="str">
        <f t="shared" ca="true" si="0"/>
        <v/>
      </c>
      <c r="D59" s="8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9"/>
      <c r="BS59" s="269" t="str">
        <f ca="true">+IF(OFFSET('Water Data'!$D$27,0,10*ROW('Water Data'!D53))="","",OFFSET('Water Data'!$D$27,0,10*ROW('Water Data'!D53)))</f>
        <v/>
      </c>
      <c r="BT59" s="269" t="str">
        <f ca="true">+IF(OFFSET('Water Data'!$D$28,0,10*ROW('Water Data'!D53))="","",OFFSET('Water Data'!$D$28,0,10*ROW('Water Data'!D53)))</f>
        <v/>
      </c>
      <c r="BU59" s="269" t="str">
        <f ca="true">+IF(OFFSET('Water Data'!$D$29,0,10*ROW('Water Data'!D53))="","",OFFSET('Water Data'!$D$29,0,10*ROW('Water Data'!D53)))</f>
        <v/>
      </c>
      <c r="BV59" s="269" t="str">
        <f ca="true">+IF(OFFSET('Water Data'!$E$27,0,10*ROW('Water Data'!E53))="","",OFFSET('Water Data'!$E$27,0,10*ROW('Water Data'!E53)))</f>
        <v/>
      </c>
      <c r="BW59" s="269" t="str">
        <f ca="true">+IF(OFFSET('Water Data'!$E$28,0,10*ROW('Water Data'!E53))="","",OFFSET('Water Data'!$E$28,0,10*ROW('Water Data'!E53)))</f>
        <v/>
      </c>
      <c r="BX59" s="269" t="str">
        <f ca="true">+IF(OFFSET('Water Data'!$E$29,0,10*ROW('Water Data'!E53))="","",OFFSET('Water Data'!$E$29,0,10*ROW('Water Data'!E53)))</f>
        <v/>
      </c>
      <c r="BY59" s="269" t="str">
        <f ca="true">+IF(OFFSET('Water Data'!$F$27,0,10*ROW('Water Data'!F53))="","",OFFSET('Water Data'!$F$27,0,10*ROW('Water Data'!F53)))</f>
        <v/>
      </c>
      <c r="BZ59" s="269" t="str">
        <f ca="true">+IF(OFFSET('Water Data'!$F$28,0,10*ROW('Water Data'!F53))="","",OFFSET('Water Data'!$F$28,0,10*ROW('Water Data'!F53)))</f>
        <v/>
      </c>
      <c r="CA59" s="269" t="str">
        <f ca="true">+IF(OFFSET('Water Data'!$F$29,0,10*ROW('Water Data'!F53))="","",OFFSET('Water Data'!$F$29,0,10*ROW('Water Data'!F53)))</f>
        <v/>
      </c>
      <c r="CB59" s="269" t="str">
        <f ca="true">+IF(OFFSET('Water Data'!$G$27,0,10*ROW('Water Data'!G53))="","",OFFSET('Water Data'!$G$27,0,10*ROW('Water Data'!G53)))</f>
        <v/>
      </c>
      <c r="CC59" s="269" t="str">
        <f ca="true">+IF(OFFSET('Water Data'!$G$28,0,10*ROW('Water Data'!G53))="","",OFFSET('Water Data'!$G$28,0,10*ROW('Water Data'!G53)))</f>
        <v/>
      </c>
      <c r="CD59" s="269" t="str">
        <f ca="true">+IF(OFFSET('Water Data'!$G$29,0,10*ROW('Water Data'!G53))="","",OFFSET('Water Data'!$G$29,0,10*ROW('Water Data'!G53)))</f>
        <v/>
      </c>
      <c r="CE59" s="269" t="str">
        <f ca="true">+IF(OFFSET('Water Data'!$H$27,0,10*ROW('Water Data'!H53))="","",OFFSET('Water Data'!$H$27,0,10*ROW('Water Data'!H53)))</f>
        <v/>
      </c>
      <c r="CF59" s="269" t="str">
        <f ca="true">+IF(OFFSET('Water Data'!$H$28,0,10*ROW('Water Data'!H53))="","",OFFSET('Water Data'!$H$28,0,10*ROW('Water Data'!H53)))</f>
        <v/>
      </c>
      <c r="CG59" s="269" t="str">
        <f ca="true">+IF(OFFSET('Water Data'!$H$29,0,10*ROW('Water Data'!H53))="","",OFFSET('Water Data'!$H$29,0,10*ROW('Water Data'!H53)))</f>
        <v/>
      </c>
      <c r="CH59" s="269" t="str">
        <f ca="true">+IF(OFFSET('Water Data'!$I$27,0,10*ROW('Water Data'!I53))="","",OFFSET('Water Data'!$I$27,0,10*ROW('Water Data'!I53)))</f>
        <v/>
      </c>
      <c r="CI59" s="269" t="str">
        <f ca="true">+IF(OFFSET('Water Data'!$I$28,0,10*ROW('Water Data'!I53))="","",OFFSET('Water Data'!$I$28,0,10*ROW('Water Data'!I53)))</f>
        <v/>
      </c>
      <c r="CJ59" s="269" t="str">
        <f ca="true">+IF(OFFSET('Water Data'!$I$29,0,10*ROW('Water Data'!I53))="","",OFFSET('Water Data'!$I$29,0,10*ROW('Water Data'!I53)))</f>
        <v/>
      </c>
      <c r="CK59" s="269" t="str">
        <f ca="true">+IF(OFFSET('Sanitation Data'!$D$28,0,10*ROW('Sanitation Data'!D53))="","",OFFSET('Sanitation Data'!$D$28,0,10*ROW('Sanitation Data'!D53)))</f>
        <v/>
      </c>
      <c r="CL59" s="269" t="str">
        <f ca="true">+IF(OFFSET('Sanitation Data'!$D$29,0,10*ROW('Sanitation Data'!D53))="","",OFFSET('Sanitation Data'!$D$29,0,10*ROW('Sanitation Data'!D53)))</f>
        <v/>
      </c>
      <c r="CM59" s="269" t="str">
        <f ca="true">+IF(OFFSET('Sanitation Data'!$D$30,0,10*ROW('Sanitation Data'!D53))="","",OFFSET('Sanitation Data'!$D$30,0,10*ROW('Sanitation Data'!D53)))</f>
        <v/>
      </c>
      <c r="CN59" s="269" t="str">
        <f ca="true">+IF(OFFSET('Sanitation Data'!$D$31,0,10*ROW('Sanitation Data'!D53))="","",OFFSET('Sanitation Data'!$D$31,0,10*ROW('Sanitation Data'!D53)))</f>
        <v/>
      </c>
      <c r="CO59" s="269" t="str">
        <f ca="true">+IF(OFFSET('Sanitation Data'!$D$32,0,10*ROW('Sanitation Data'!D53))="","",OFFSET('Sanitation Data'!$D$32,0,10*ROW('Sanitation Data'!D53)))</f>
        <v/>
      </c>
      <c r="CP59" s="269" t="str">
        <f ca="true">+IF(OFFSET('Sanitation Data'!$E$28,0,10*ROW('Sanitation Data'!E53))="","",OFFSET('Sanitation Data'!$E$28,0,10*ROW('Sanitation Data'!E53)))</f>
        <v/>
      </c>
      <c r="CQ59" s="269" t="str">
        <f ca="true">+IF(OFFSET('Sanitation Data'!$E$29,0,10*ROW('Sanitation Data'!E53))="","",OFFSET('Sanitation Data'!$E$29,0,10*ROW('Sanitation Data'!E53)))</f>
        <v/>
      </c>
      <c r="CR59" s="269" t="str">
        <f ca="true">+IF(OFFSET('Sanitation Data'!$E$30,0,10*ROW('Sanitation Data'!E53))="","",OFFSET('Sanitation Data'!$E$30,0,10*ROW('Sanitation Data'!E53)))</f>
        <v/>
      </c>
      <c r="CS59" s="269" t="str">
        <f ca="true">+IF(OFFSET('Sanitation Data'!$E$31,0,10*ROW('Sanitation Data'!E53))="","",OFFSET('Sanitation Data'!$E$31,0,10*ROW('Sanitation Data'!E53)))</f>
        <v/>
      </c>
      <c r="CT59" s="269" t="str">
        <f ca="true">+IF(OFFSET('Sanitation Data'!$E$32,0,10*ROW('Sanitation Data'!E53))="","",OFFSET('Sanitation Data'!$E$32,0,10*ROW('Sanitation Data'!E53)))</f>
        <v/>
      </c>
      <c r="CU59" s="269" t="str">
        <f ca="true">+IF(OFFSET('Sanitation Data'!$F$28,0,10*ROW('Sanitation Data'!F53))="","",OFFSET('Sanitation Data'!$F$28,0,10*ROW('Sanitation Data'!F53)))</f>
        <v/>
      </c>
      <c r="CV59" s="269" t="str">
        <f ca="true">+IF(OFFSET('Sanitation Data'!$F$29,0,10*ROW('Sanitation Data'!F53))="","",OFFSET('Sanitation Data'!$F$29,0,10*ROW('Sanitation Data'!F53)))</f>
        <v/>
      </c>
      <c r="CW59" s="269" t="str">
        <f ca="true">+IF(OFFSET('Sanitation Data'!$F$30,0,10*ROW('Sanitation Data'!F53))="","",OFFSET('Sanitation Data'!$F$30,0,10*ROW('Sanitation Data'!F53)))</f>
        <v/>
      </c>
      <c r="CX59" s="269" t="str">
        <f ca="true">+IF(OFFSET('Sanitation Data'!$F$31,0,10*ROW('Sanitation Data'!F53))="","",OFFSET('Sanitation Data'!$F$31,0,10*ROW('Sanitation Data'!F53)))</f>
        <v/>
      </c>
      <c r="CY59" s="269" t="str">
        <f ca="true">+IF(OFFSET('Sanitation Data'!$F$32,0,10*ROW('Sanitation Data'!F53))="","",OFFSET('Sanitation Data'!$F$32,0,10*ROW('Sanitation Data'!F53)))</f>
        <v/>
      </c>
      <c r="CZ59" s="269" t="str">
        <f ca="true">+IF(OFFSET('Sanitation Data'!$G$28,0,10*ROW('Sanitation Data'!G53))="","",OFFSET('Sanitation Data'!$G$28,0,10*ROW('Sanitation Data'!G53)))</f>
        <v/>
      </c>
      <c r="DA59" s="269" t="str">
        <f ca="true">+IF(OFFSET('Sanitation Data'!$G$29,0,10*ROW('Sanitation Data'!G53))="","",OFFSET('Sanitation Data'!$G$29,0,10*ROW('Sanitation Data'!G53)))</f>
        <v/>
      </c>
      <c r="DB59" s="269" t="str">
        <f ca="true">+IF(OFFSET('Sanitation Data'!$G$30,0,10*ROW('Sanitation Data'!G53))="","",OFFSET('Sanitation Data'!$G$30,0,10*ROW('Sanitation Data'!G53)))</f>
        <v/>
      </c>
      <c r="DC59" s="269" t="str">
        <f ca="true">+IF(OFFSET('Sanitation Data'!$G$31,0,10*ROW('Sanitation Data'!G53))="","",OFFSET('Sanitation Data'!$G$31,0,10*ROW('Sanitation Data'!G53)))</f>
        <v/>
      </c>
      <c r="DD59" s="269" t="str">
        <f ca="true">+IF(OFFSET('Sanitation Data'!$G$32,0,10*ROW('Sanitation Data'!G53))="","",OFFSET('Sanitation Data'!$G$32,0,10*ROW('Sanitation Data'!G53)))</f>
        <v/>
      </c>
      <c r="DE59" s="269" t="str">
        <f ca="true">+IF(OFFSET('Sanitation Data'!$H$28,0,10*ROW('Sanitation Data'!H53))="","",OFFSET('Sanitation Data'!$H$28,0,10*ROW('Sanitation Data'!H53)))</f>
        <v/>
      </c>
      <c r="DF59" s="269" t="str">
        <f ca="true">+IF(OFFSET('Sanitation Data'!$H$29,0,10*ROW('Sanitation Data'!H53))="","",OFFSET('Sanitation Data'!$H$29,0,10*ROW('Sanitation Data'!H53)))</f>
        <v/>
      </c>
      <c r="DG59" s="269" t="str">
        <f ca="true">+IF(OFFSET('Sanitation Data'!$H$30,0,10*ROW('Sanitation Data'!H53))="","",OFFSET('Sanitation Data'!$H$30,0,10*ROW('Sanitation Data'!H53)))</f>
        <v/>
      </c>
      <c r="DH59" s="269" t="str">
        <f ca="true">+IF(OFFSET('Sanitation Data'!$H$31,0,10*ROW('Sanitation Data'!H53))="","",OFFSET('Sanitation Data'!$H$31,0,10*ROW('Sanitation Data'!H53)))</f>
        <v/>
      </c>
      <c r="DI59" s="269" t="str">
        <f ca="true">+IF(OFFSET('Sanitation Data'!$H$32,0,10*ROW('Sanitation Data'!H53))="","",OFFSET('Sanitation Data'!$H$32,0,10*ROW('Sanitation Data'!H53)))</f>
        <v/>
      </c>
      <c r="DJ59" s="269" t="str">
        <f ca="true">+IF(OFFSET('Sanitation Data'!$I$28,0,10*ROW('Sanitation Data'!I53))="","",OFFSET('Sanitation Data'!$I$28,0,10*ROW('Sanitation Data'!I53)))</f>
        <v/>
      </c>
      <c r="DK59" s="269" t="str">
        <f ca="true">+IF(OFFSET('Sanitation Data'!$I$29,0,10*ROW('Sanitation Data'!I53))="","",OFFSET('Sanitation Data'!$I$29,0,10*ROW('Sanitation Data'!I53)))</f>
        <v/>
      </c>
      <c r="DL59" s="269" t="str">
        <f ca="true">+IF(OFFSET('Sanitation Data'!$I$30,0,10*ROW('Sanitation Data'!I53))="","",OFFSET('Sanitation Data'!$I$30,0,10*ROW('Sanitation Data'!I53)))</f>
        <v/>
      </c>
      <c r="DM59" s="269" t="str">
        <f ca="true">+IF(OFFSET('Sanitation Data'!$I$31,0,10*ROW('Sanitation Data'!I53))="","",OFFSET('Sanitation Data'!$I$31,0,10*ROW('Sanitation Data'!I53)))</f>
        <v/>
      </c>
      <c r="DN59" s="269" t="str">
        <f ca="true">+IF(OFFSET('Sanitation Data'!$I$32,0,10*ROW('Sanitation Data'!I53))="","",OFFSET('Sanitation Data'!$I$32,0,10*ROW('Sanitation Data'!I53)))</f>
        <v/>
      </c>
      <c r="DO59" s="269" t="str">
        <f ca="true">+IF(OFFSET('Hygiene Data'!$D$11,0,10*ROW('Hygiene Data'!D53))="","",OFFSET('Hygiene Data'!$D$11,0,10*ROW('Hygiene Data'!D53)))</f>
        <v/>
      </c>
      <c r="DP59" s="269" t="str">
        <f ca="true">+IF(OFFSET('Hygiene Data'!$D$12,0,10*ROW('Hygiene Data'!D53))="","",OFFSET('Hygiene Data'!$D$12,0,10*ROW('Hygiene Data'!D53)))</f>
        <v/>
      </c>
      <c r="DQ59" s="269" t="str">
        <f ca="true">+IF(OFFSET('Hygiene Data'!$D$13,0,10*ROW('Hygiene Data'!D53))="","",OFFSET('Hygiene Data'!$D$13,0,10*ROW('Hygiene Data'!D53)))</f>
        <v/>
      </c>
      <c r="DR59" s="269" t="str">
        <f ca="true">+IF(OFFSET('Hygiene Data'!$E$11,0,10*ROW('Hygiene Data'!E53))="","",OFFSET('Hygiene Data'!$E$11,0,10*ROW('Hygiene Data'!E53)))</f>
        <v/>
      </c>
      <c r="DS59" s="269" t="str">
        <f ca="true">+IF(OFFSET('Hygiene Data'!$E$12,0,10*ROW('Hygiene Data'!E53))="","",OFFSET('Hygiene Data'!$E$12,0,10*ROW('Hygiene Data'!E53)))</f>
        <v/>
      </c>
      <c r="DT59" s="269" t="str">
        <f ca="true">+IF(OFFSET('Hygiene Data'!$E$13,0,10*ROW('Hygiene Data'!E53))="","",OFFSET('Hygiene Data'!$E$13,0,10*ROW('Hygiene Data'!E53)))</f>
        <v/>
      </c>
      <c r="DU59" s="269" t="str">
        <f ca="true">+IF(OFFSET('Hygiene Data'!$F$11,0,10*ROW('Hygiene Data'!F53))="","",OFFSET('Hygiene Data'!$F$11,0,10*ROW('Hygiene Data'!F53)))</f>
        <v/>
      </c>
      <c r="DV59" s="269" t="str">
        <f ca="true">+IF(OFFSET('Hygiene Data'!$F$12,0,10*ROW('Hygiene Data'!F53))="","",OFFSET('Hygiene Data'!$F$12,0,10*ROW('Hygiene Data'!F53)))</f>
        <v/>
      </c>
      <c r="DW59" s="269" t="str">
        <f ca="true">+IF(OFFSET('Hygiene Data'!$F$13,0,10*ROW('Hygiene Data'!F53))="","",OFFSET('Hygiene Data'!$F$13,0,10*ROW('Hygiene Data'!F53)))</f>
        <v/>
      </c>
      <c r="DX59" s="269" t="str">
        <f ca="true">+IF(OFFSET('Hygiene Data'!$G$11,0,10*ROW('Hygiene Data'!G53))="","",OFFSET('Hygiene Data'!$G$11,0,10*ROW('Hygiene Data'!G53)))</f>
        <v/>
      </c>
      <c r="DY59" s="269" t="str">
        <f ca="true">+IF(OFFSET('Hygiene Data'!$G$12,0,10*ROW('Hygiene Data'!G53))="","",OFFSET('Hygiene Data'!$G$12,0,10*ROW('Hygiene Data'!G53)))</f>
        <v/>
      </c>
      <c r="DZ59" s="269" t="str">
        <f ca="true">+IF(OFFSET('Hygiene Data'!$G$13,0,10*ROW('Hygiene Data'!G53))="","",OFFSET('Hygiene Data'!$G$13,0,10*ROW('Hygiene Data'!G53)))</f>
        <v/>
      </c>
      <c r="EA59" s="269" t="str">
        <f ca="true">+IF(OFFSET('Hygiene Data'!$H$11,0,10*ROW('Hygiene Data'!H53))="","",OFFSET('Hygiene Data'!$H$11,0,10*ROW('Hygiene Data'!H53)))</f>
        <v/>
      </c>
      <c r="EB59" s="269" t="str">
        <f ca="true">+IF(OFFSET('Hygiene Data'!$H$12,0,10*ROW('Hygiene Data'!H53))="","",OFFSET('Hygiene Data'!$H$12,0,10*ROW('Hygiene Data'!H53)))</f>
        <v/>
      </c>
      <c r="EC59" s="269" t="str">
        <f ca="true">+IF(OFFSET('Hygiene Data'!$H$13,0,10*ROW('Hygiene Data'!H53))="","",OFFSET('Hygiene Data'!$H$13,0,10*ROW('Hygiene Data'!H53)))</f>
        <v/>
      </c>
      <c r="ED59" s="269" t="str">
        <f ca="true">+IF(OFFSET('Hygiene Data'!$I$11,0,10*ROW('Hygiene Data'!I53))="","",OFFSET('Hygiene Data'!$I$11,0,10*ROW('Hygiene Data'!I53)))</f>
        <v/>
      </c>
      <c r="EE59" s="269" t="str">
        <f ca="true">+IF(OFFSET('Hygiene Data'!$I$12,0,10*ROW('Hygiene Data'!I53))="","",OFFSET('Hygiene Data'!$I$12,0,10*ROW('Hygiene Data'!I53)))</f>
        <v/>
      </c>
      <c r="EF59" s="269" t="str">
        <f ca="true">+IF(OFFSET('Hygiene Data'!$I$13,0,10*ROW('Hygiene Data'!I53))="","",OFFSET('Hygiene Data'!$I$13,0,10*ROW('Hygiene Data'!I53)))</f>
        <v/>
      </c>
    </row>
    <row xmlns:x14ac="http://schemas.microsoft.com/office/spreadsheetml/2009/9/ac" r="60" x14ac:dyDescent="0.2">
      <c r="A60" s="31" t="str">
        <f ca="true">+IF(OFFSET('Water Data'!$B$2,0,10*ROW('Water Data'!E54))="","",OFFSET('Water Data'!$B$2,0,10*ROW('Water Data'!E54)))</f>
        <v/>
      </c>
      <c r="B60" s="31" t="str">
        <f ca="true">+IF(OFFSET('Water Data'!$C$2,0,10*ROW('Water Data'!F54))="","",OFFSET('Water Data'!$C$2,0,10*ROW('Water Data'!F54)))</f>
        <v/>
      </c>
      <c r="C60" s="325" t="str">
        <f t="shared" ca="true" si="0"/>
        <v/>
      </c>
      <c r="D60" s="8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9"/>
      <c r="BS60" s="269" t="str">
        <f ca="true">+IF(OFFSET('Water Data'!$D$27,0,10*ROW('Water Data'!D54))="","",OFFSET('Water Data'!$D$27,0,10*ROW('Water Data'!D54)))</f>
        <v/>
      </c>
      <c r="BT60" s="269" t="str">
        <f ca="true">+IF(OFFSET('Water Data'!$D$28,0,10*ROW('Water Data'!D54))="","",OFFSET('Water Data'!$D$28,0,10*ROW('Water Data'!D54)))</f>
        <v/>
      </c>
      <c r="BU60" s="269" t="str">
        <f ca="true">+IF(OFFSET('Water Data'!$D$29,0,10*ROW('Water Data'!D54))="","",OFFSET('Water Data'!$D$29,0,10*ROW('Water Data'!D54)))</f>
        <v/>
      </c>
      <c r="BV60" s="269" t="str">
        <f ca="true">+IF(OFFSET('Water Data'!$E$27,0,10*ROW('Water Data'!E54))="","",OFFSET('Water Data'!$E$27,0,10*ROW('Water Data'!E54)))</f>
        <v/>
      </c>
      <c r="BW60" s="269" t="str">
        <f ca="true">+IF(OFFSET('Water Data'!$E$28,0,10*ROW('Water Data'!E54))="","",OFFSET('Water Data'!$E$28,0,10*ROW('Water Data'!E54)))</f>
        <v/>
      </c>
      <c r="BX60" s="269" t="str">
        <f ca="true">+IF(OFFSET('Water Data'!$E$29,0,10*ROW('Water Data'!E54))="","",OFFSET('Water Data'!$E$29,0,10*ROW('Water Data'!E54)))</f>
        <v/>
      </c>
      <c r="BY60" s="269" t="str">
        <f ca="true">+IF(OFFSET('Water Data'!$F$27,0,10*ROW('Water Data'!F54))="","",OFFSET('Water Data'!$F$27,0,10*ROW('Water Data'!F54)))</f>
        <v/>
      </c>
      <c r="BZ60" s="269" t="str">
        <f ca="true">+IF(OFFSET('Water Data'!$F$28,0,10*ROW('Water Data'!F54))="","",OFFSET('Water Data'!$F$28,0,10*ROW('Water Data'!F54)))</f>
        <v/>
      </c>
      <c r="CA60" s="269" t="str">
        <f ca="true">+IF(OFFSET('Water Data'!$F$29,0,10*ROW('Water Data'!F54))="","",OFFSET('Water Data'!$F$29,0,10*ROW('Water Data'!F54)))</f>
        <v/>
      </c>
      <c r="CB60" s="269" t="str">
        <f ca="true">+IF(OFFSET('Water Data'!$G$27,0,10*ROW('Water Data'!G54))="","",OFFSET('Water Data'!$G$27,0,10*ROW('Water Data'!G54)))</f>
        <v/>
      </c>
      <c r="CC60" s="269" t="str">
        <f ca="true">+IF(OFFSET('Water Data'!$G$28,0,10*ROW('Water Data'!G54))="","",OFFSET('Water Data'!$G$28,0,10*ROW('Water Data'!G54)))</f>
        <v/>
      </c>
      <c r="CD60" s="269" t="str">
        <f ca="true">+IF(OFFSET('Water Data'!$G$29,0,10*ROW('Water Data'!G54))="","",OFFSET('Water Data'!$G$29,0,10*ROW('Water Data'!G54)))</f>
        <v/>
      </c>
      <c r="CE60" s="269" t="str">
        <f ca="true">+IF(OFFSET('Water Data'!$H$27,0,10*ROW('Water Data'!H54))="","",OFFSET('Water Data'!$H$27,0,10*ROW('Water Data'!H54)))</f>
        <v/>
      </c>
      <c r="CF60" s="269" t="str">
        <f ca="true">+IF(OFFSET('Water Data'!$H$28,0,10*ROW('Water Data'!H54))="","",OFFSET('Water Data'!$H$28,0,10*ROW('Water Data'!H54)))</f>
        <v/>
      </c>
      <c r="CG60" s="269" t="str">
        <f ca="true">+IF(OFFSET('Water Data'!$H$29,0,10*ROW('Water Data'!H54))="","",OFFSET('Water Data'!$H$29,0,10*ROW('Water Data'!H54)))</f>
        <v/>
      </c>
      <c r="CH60" s="269" t="str">
        <f ca="true">+IF(OFFSET('Water Data'!$I$27,0,10*ROW('Water Data'!I54))="","",OFFSET('Water Data'!$I$27,0,10*ROW('Water Data'!I54)))</f>
        <v/>
      </c>
      <c r="CI60" s="269" t="str">
        <f ca="true">+IF(OFFSET('Water Data'!$I$28,0,10*ROW('Water Data'!I54))="","",OFFSET('Water Data'!$I$28,0,10*ROW('Water Data'!I54)))</f>
        <v/>
      </c>
      <c r="CJ60" s="269" t="str">
        <f ca="true">+IF(OFFSET('Water Data'!$I$29,0,10*ROW('Water Data'!I54))="","",OFFSET('Water Data'!$I$29,0,10*ROW('Water Data'!I54)))</f>
        <v/>
      </c>
      <c r="CK60" s="269" t="str">
        <f ca="true">+IF(OFFSET('Sanitation Data'!$D$28,0,10*ROW('Sanitation Data'!D54))="","",OFFSET('Sanitation Data'!$D$28,0,10*ROW('Sanitation Data'!D54)))</f>
        <v/>
      </c>
      <c r="CL60" s="269" t="str">
        <f ca="true">+IF(OFFSET('Sanitation Data'!$D$29,0,10*ROW('Sanitation Data'!D54))="","",OFFSET('Sanitation Data'!$D$29,0,10*ROW('Sanitation Data'!D54)))</f>
        <v/>
      </c>
      <c r="CM60" s="269" t="str">
        <f ca="true">+IF(OFFSET('Sanitation Data'!$D$30,0,10*ROW('Sanitation Data'!D54))="","",OFFSET('Sanitation Data'!$D$30,0,10*ROW('Sanitation Data'!D54)))</f>
        <v/>
      </c>
      <c r="CN60" s="269" t="str">
        <f ca="true">+IF(OFFSET('Sanitation Data'!$D$31,0,10*ROW('Sanitation Data'!D54))="","",OFFSET('Sanitation Data'!$D$31,0,10*ROW('Sanitation Data'!D54)))</f>
        <v/>
      </c>
      <c r="CO60" s="269" t="str">
        <f ca="true">+IF(OFFSET('Sanitation Data'!$D$32,0,10*ROW('Sanitation Data'!D54))="","",OFFSET('Sanitation Data'!$D$32,0,10*ROW('Sanitation Data'!D54)))</f>
        <v/>
      </c>
      <c r="CP60" s="269" t="str">
        <f ca="true">+IF(OFFSET('Sanitation Data'!$E$28,0,10*ROW('Sanitation Data'!E54))="","",OFFSET('Sanitation Data'!$E$28,0,10*ROW('Sanitation Data'!E54)))</f>
        <v/>
      </c>
      <c r="CQ60" s="269" t="str">
        <f ca="true">+IF(OFFSET('Sanitation Data'!$E$29,0,10*ROW('Sanitation Data'!E54))="","",OFFSET('Sanitation Data'!$E$29,0,10*ROW('Sanitation Data'!E54)))</f>
        <v/>
      </c>
      <c r="CR60" s="269" t="str">
        <f ca="true">+IF(OFFSET('Sanitation Data'!$E$30,0,10*ROW('Sanitation Data'!E54))="","",OFFSET('Sanitation Data'!$E$30,0,10*ROW('Sanitation Data'!E54)))</f>
        <v/>
      </c>
      <c r="CS60" s="269" t="str">
        <f ca="true">+IF(OFFSET('Sanitation Data'!$E$31,0,10*ROW('Sanitation Data'!E54))="","",OFFSET('Sanitation Data'!$E$31,0,10*ROW('Sanitation Data'!E54)))</f>
        <v/>
      </c>
      <c r="CT60" s="269" t="str">
        <f ca="true">+IF(OFFSET('Sanitation Data'!$E$32,0,10*ROW('Sanitation Data'!E54))="","",OFFSET('Sanitation Data'!$E$32,0,10*ROW('Sanitation Data'!E54)))</f>
        <v/>
      </c>
      <c r="CU60" s="269" t="str">
        <f ca="true">+IF(OFFSET('Sanitation Data'!$F$28,0,10*ROW('Sanitation Data'!F54))="","",OFFSET('Sanitation Data'!$F$28,0,10*ROW('Sanitation Data'!F54)))</f>
        <v/>
      </c>
      <c r="CV60" s="269" t="str">
        <f ca="true">+IF(OFFSET('Sanitation Data'!$F$29,0,10*ROW('Sanitation Data'!F54))="","",OFFSET('Sanitation Data'!$F$29,0,10*ROW('Sanitation Data'!F54)))</f>
        <v/>
      </c>
      <c r="CW60" s="269" t="str">
        <f ca="true">+IF(OFFSET('Sanitation Data'!$F$30,0,10*ROW('Sanitation Data'!F54))="","",OFFSET('Sanitation Data'!$F$30,0,10*ROW('Sanitation Data'!F54)))</f>
        <v/>
      </c>
      <c r="CX60" s="269" t="str">
        <f ca="true">+IF(OFFSET('Sanitation Data'!$F$31,0,10*ROW('Sanitation Data'!F54))="","",OFFSET('Sanitation Data'!$F$31,0,10*ROW('Sanitation Data'!F54)))</f>
        <v/>
      </c>
      <c r="CY60" s="269" t="str">
        <f ca="true">+IF(OFFSET('Sanitation Data'!$F$32,0,10*ROW('Sanitation Data'!F54))="","",OFFSET('Sanitation Data'!$F$32,0,10*ROW('Sanitation Data'!F54)))</f>
        <v/>
      </c>
      <c r="CZ60" s="269" t="str">
        <f ca="true">+IF(OFFSET('Sanitation Data'!$G$28,0,10*ROW('Sanitation Data'!G54))="","",OFFSET('Sanitation Data'!$G$28,0,10*ROW('Sanitation Data'!G54)))</f>
        <v/>
      </c>
      <c r="DA60" s="269" t="str">
        <f ca="true">+IF(OFFSET('Sanitation Data'!$G$29,0,10*ROW('Sanitation Data'!G54))="","",OFFSET('Sanitation Data'!$G$29,0,10*ROW('Sanitation Data'!G54)))</f>
        <v/>
      </c>
      <c r="DB60" s="269" t="str">
        <f ca="true">+IF(OFFSET('Sanitation Data'!$G$30,0,10*ROW('Sanitation Data'!G54))="","",OFFSET('Sanitation Data'!$G$30,0,10*ROW('Sanitation Data'!G54)))</f>
        <v/>
      </c>
      <c r="DC60" s="269" t="str">
        <f ca="true">+IF(OFFSET('Sanitation Data'!$G$31,0,10*ROW('Sanitation Data'!G54))="","",OFFSET('Sanitation Data'!$G$31,0,10*ROW('Sanitation Data'!G54)))</f>
        <v/>
      </c>
      <c r="DD60" s="269" t="str">
        <f ca="true">+IF(OFFSET('Sanitation Data'!$G$32,0,10*ROW('Sanitation Data'!G54))="","",OFFSET('Sanitation Data'!$G$32,0,10*ROW('Sanitation Data'!G54)))</f>
        <v/>
      </c>
      <c r="DE60" s="269" t="str">
        <f ca="true">+IF(OFFSET('Sanitation Data'!$H$28,0,10*ROW('Sanitation Data'!H54))="","",OFFSET('Sanitation Data'!$H$28,0,10*ROW('Sanitation Data'!H54)))</f>
        <v/>
      </c>
      <c r="DF60" s="269" t="str">
        <f ca="true">+IF(OFFSET('Sanitation Data'!$H$29,0,10*ROW('Sanitation Data'!H54))="","",OFFSET('Sanitation Data'!$H$29,0,10*ROW('Sanitation Data'!H54)))</f>
        <v/>
      </c>
      <c r="DG60" s="269" t="str">
        <f ca="true">+IF(OFFSET('Sanitation Data'!$H$30,0,10*ROW('Sanitation Data'!H54))="","",OFFSET('Sanitation Data'!$H$30,0,10*ROW('Sanitation Data'!H54)))</f>
        <v/>
      </c>
      <c r="DH60" s="269" t="str">
        <f ca="true">+IF(OFFSET('Sanitation Data'!$H$31,0,10*ROW('Sanitation Data'!H54))="","",OFFSET('Sanitation Data'!$H$31,0,10*ROW('Sanitation Data'!H54)))</f>
        <v/>
      </c>
      <c r="DI60" s="269" t="str">
        <f ca="true">+IF(OFFSET('Sanitation Data'!$H$32,0,10*ROW('Sanitation Data'!H54))="","",OFFSET('Sanitation Data'!$H$32,0,10*ROW('Sanitation Data'!H54)))</f>
        <v/>
      </c>
      <c r="DJ60" s="269" t="str">
        <f ca="true">+IF(OFFSET('Sanitation Data'!$I$28,0,10*ROW('Sanitation Data'!I54))="","",OFFSET('Sanitation Data'!$I$28,0,10*ROW('Sanitation Data'!I54)))</f>
        <v/>
      </c>
      <c r="DK60" s="269" t="str">
        <f ca="true">+IF(OFFSET('Sanitation Data'!$I$29,0,10*ROW('Sanitation Data'!I54))="","",OFFSET('Sanitation Data'!$I$29,0,10*ROW('Sanitation Data'!I54)))</f>
        <v/>
      </c>
      <c r="DL60" s="269" t="str">
        <f ca="true">+IF(OFFSET('Sanitation Data'!$I$30,0,10*ROW('Sanitation Data'!I54))="","",OFFSET('Sanitation Data'!$I$30,0,10*ROW('Sanitation Data'!I54)))</f>
        <v/>
      </c>
      <c r="DM60" s="269" t="str">
        <f ca="true">+IF(OFFSET('Sanitation Data'!$I$31,0,10*ROW('Sanitation Data'!I54))="","",OFFSET('Sanitation Data'!$I$31,0,10*ROW('Sanitation Data'!I54)))</f>
        <v/>
      </c>
      <c r="DN60" s="269" t="str">
        <f ca="true">+IF(OFFSET('Sanitation Data'!$I$32,0,10*ROW('Sanitation Data'!I54))="","",OFFSET('Sanitation Data'!$I$32,0,10*ROW('Sanitation Data'!I54)))</f>
        <v/>
      </c>
      <c r="DO60" s="269" t="str">
        <f ca="true">+IF(OFFSET('Hygiene Data'!$D$11,0,10*ROW('Hygiene Data'!D54))="","",OFFSET('Hygiene Data'!$D$11,0,10*ROW('Hygiene Data'!D54)))</f>
        <v/>
      </c>
      <c r="DP60" s="269" t="str">
        <f ca="true">+IF(OFFSET('Hygiene Data'!$D$12,0,10*ROW('Hygiene Data'!D54))="","",OFFSET('Hygiene Data'!$D$12,0,10*ROW('Hygiene Data'!D54)))</f>
        <v/>
      </c>
      <c r="DQ60" s="269" t="str">
        <f ca="true">+IF(OFFSET('Hygiene Data'!$D$13,0,10*ROW('Hygiene Data'!D54))="","",OFFSET('Hygiene Data'!$D$13,0,10*ROW('Hygiene Data'!D54)))</f>
        <v/>
      </c>
      <c r="DR60" s="269" t="str">
        <f ca="true">+IF(OFFSET('Hygiene Data'!$E$11,0,10*ROW('Hygiene Data'!E54))="","",OFFSET('Hygiene Data'!$E$11,0,10*ROW('Hygiene Data'!E54)))</f>
        <v/>
      </c>
      <c r="DS60" s="269" t="str">
        <f ca="true">+IF(OFFSET('Hygiene Data'!$E$12,0,10*ROW('Hygiene Data'!E54))="","",OFFSET('Hygiene Data'!$E$12,0,10*ROW('Hygiene Data'!E54)))</f>
        <v/>
      </c>
      <c r="DT60" s="269" t="str">
        <f ca="true">+IF(OFFSET('Hygiene Data'!$E$13,0,10*ROW('Hygiene Data'!E54))="","",OFFSET('Hygiene Data'!$E$13,0,10*ROW('Hygiene Data'!E54)))</f>
        <v/>
      </c>
      <c r="DU60" s="269" t="str">
        <f ca="true">+IF(OFFSET('Hygiene Data'!$F$11,0,10*ROW('Hygiene Data'!F54))="","",OFFSET('Hygiene Data'!$F$11,0,10*ROW('Hygiene Data'!F54)))</f>
        <v/>
      </c>
      <c r="DV60" s="269" t="str">
        <f ca="true">+IF(OFFSET('Hygiene Data'!$F$12,0,10*ROW('Hygiene Data'!F54))="","",OFFSET('Hygiene Data'!$F$12,0,10*ROW('Hygiene Data'!F54)))</f>
        <v/>
      </c>
      <c r="DW60" s="269" t="str">
        <f ca="true">+IF(OFFSET('Hygiene Data'!$F$13,0,10*ROW('Hygiene Data'!F54))="","",OFFSET('Hygiene Data'!$F$13,0,10*ROW('Hygiene Data'!F54)))</f>
        <v/>
      </c>
      <c r="DX60" s="269" t="str">
        <f ca="true">+IF(OFFSET('Hygiene Data'!$G$11,0,10*ROW('Hygiene Data'!G54))="","",OFFSET('Hygiene Data'!$G$11,0,10*ROW('Hygiene Data'!G54)))</f>
        <v/>
      </c>
      <c r="DY60" s="269" t="str">
        <f ca="true">+IF(OFFSET('Hygiene Data'!$G$12,0,10*ROW('Hygiene Data'!G54))="","",OFFSET('Hygiene Data'!$G$12,0,10*ROW('Hygiene Data'!G54)))</f>
        <v/>
      </c>
      <c r="DZ60" s="269" t="str">
        <f ca="true">+IF(OFFSET('Hygiene Data'!$G$13,0,10*ROW('Hygiene Data'!G54))="","",OFFSET('Hygiene Data'!$G$13,0,10*ROW('Hygiene Data'!G54)))</f>
        <v/>
      </c>
      <c r="EA60" s="269" t="str">
        <f ca="true">+IF(OFFSET('Hygiene Data'!$H$11,0,10*ROW('Hygiene Data'!H54))="","",OFFSET('Hygiene Data'!$H$11,0,10*ROW('Hygiene Data'!H54)))</f>
        <v/>
      </c>
      <c r="EB60" s="269" t="str">
        <f ca="true">+IF(OFFSET('Hygiene Data'!$H$12,0,10*ROW('Hygiene Data'!H54))="","",OFFSET('Hygiene Data'!$H$12,0,10*ROW('Hygiene Data'!H54)))</f>
        <v/>
      </c>
      <c r="EC60" s="269" t="str">
        <f ca="true">+IF(OFFSET('Hygiene Data'!$H$13,0,10*ROW('Hygiene Data'!H54))="","",OFFSET('Hygiene Data'!$H$13,0,10*ROW('Hygiene Data'!H54)))</f>
        <v/>
      </c>
      <c r="ED60" s="269" t="str">
        <f ca="true">+IF(OFFSET('Hygiene Data'!$I$11,0,10*ROW('Hygiene Data'!I54))="","",OFFSET('Hygiene Data'!$I$11,0,10*ROW('Hygiene Data'!I54)))</f>
        <v/>
      </c>
      <c r="EE60" s="269" t="str">
        <f ca="true">+IF(OFFSET('Hygiene Data'!$I$12,0,10*ROW('Hygiene Data'!I54))="","",OFFSET('Hygiene Data'!$I$12,0,10*ROW('Hygiene Data'!I54)))</f>
        <v/>
      </c>
      <c r="EF60" s="269" t="str">
        <f ca="true">+IF(OFFSET('Hygiene Data'!$I$13,0,10*ROW('Hygiene Data'!I54))="","",OFFSET('Hygiene Data'!$I$13,0,10*ROW('Hygiene Data'!I54)))</f>
        <v/>
      </c>
    </row>
    <row xmlns:x14ac="http://schemas.microsoft.com/office/spreadsheetml/2009/9/ac" r="61" x14ac:dyDescent="0.2">
      <c r="A61" s="31" t="str">
        <f ca="true">+IF(OFFSET('Water Data'!$B$2,0,10*ROW('Water Data'!E55))="","",OFFSET('Water Data'!$B$2,0,10*ROW('Water Data'!E55)))</f>
        <v/>
      </c>
      <c r="B61" s="31" t="str">
        <f ca="true">+IF(OFFSET('Water Data'!$C$2,0,10*ROW('Water Data'!F55))="","",OFFSET('Water Data'!$C$2,0,10*ROW('Water Data'!F55)))</f>
        <v/>
      </c>
      <c r="C61" s="325" t="str">
        <f t="shared" ca="true" si="0"/>
        <v/>
      </c>
      <c r="D61" s="8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9"/>
      <c r="BS61" s="269" t="str">
        <f ca="true">+IF(OFFSET('Water Data'!$D$27,0,10*ROW('Water Data'!D55))="","",OFFSET('Water Data'!$D$27,0,10*ROW('Water Data'!D55)))</f>
        <v/>
      </c>
      <c r="BT61" s="269" t="str">
        <f ca="true">+IF(OFFSET('Water Data'!$D$28,0,10*ROW('Water Data'!D55))="","",OFFSET('Water Data'!$D$28,0,10*ROW('Water Data'!D55)))</f>
        <v/>
      </c>
      <c r="BU61" s="269" t="str">
        <f ca="true">+IF(OFFSET('Water Data'!$D$29,0,10*ROW('Water Data'!D55))="","",OFFSET('Water Data'!$D$29,0,10*ROW('Water Data'!D55)))</f>
        <v/>
      </c>
      <c r="BV61" s="269" t="str">
        <f ca="true">+IF(OFFSET('Water Data'!$E$27,0,10*ROW('Water Data'!E55))="","",OFFSET('Water Data'!$E$27,0,10*ROW('Water Data'!E55)))</f>
        <v/>
      </c>
      <c r="BW61" s="269" t="str">
        <f ca="true">+IF(OFFSET('Water Data'!$E$28,0,10*ROW('Water Data'!E55))="","",OFFSET('Water Data'!$E$28,0,10*ROW('Water Data'!E55)))</f>
        <v/>
      </c>
      <c r="BX61" s="269" t="str">
        <f ca="true">+IF(OFFSET('Water Data'!$E$29,0,10*ROW('Water Data'!E55))="","",OFFSET('Water Data'!$E$29,0,10*ROW('Water Data'!E55)))</f>
        <v/>
      </c>
      <c r="BY61" s="269" t="str">
        <f ca="true">+IF(OFFSET('Water Data'!$F$27,0,10*ROW('Water Data'!F55))="","",OFFSET('Water Data'!$F$27,0,10*ROW('Water Data'!F55)))</f>
        <v/>
      </c>
      <c r="BZ61" s="269" t="str">
        <f ca="true">+IF(OFFSET('Water Data'!$F$28,0,10*ROW('Water Data'!F55))="","",OFFSET('Water Data'!$F$28,0,10*ROW('Water Data'!F55)))</f>
        <v/>
      </c>
      <c r="CA61" s="269" t="str">
        <f ca="true">+IF(OFFSET('Water Data'!$F$29,0,10*ROW('Water Data'!F55))="","",OFFSET('Water Data'!$F$29,0,10*ROW('Water Data'!F55)))</f>
        <v/>
      </c>
      <c r="CB61" s="269" t="str">
        <f ca="true">+IF(OFFSET('Water Data'!$G$27,0,10*ROW('Water Data'!G55))="","",OFFSET('Water Data'!$G$27,0,10*ROW('Water Data'!G55)))</f>
        <v/>
      </c>
      <c r="CC61" s="269" t="str">
        <f ca="true">+IF(OFFSET('Water Data'!$G$28,0,10*ROW('Water Data'!G55))="","",OFFSET('Water Data'!$G$28,0,10*ROW('Water Data'!G55)))</f>
        <v/>
      </c>
      <c r="CD61" s="269" t="str">
        <f ca="true">+IF(OFFSET('Water Data'!$G$29,0,10*ROW('Water Data'!G55))="","",OFFSET('Water Data'!$G$29,0,10*ROW('Water Data'!G55)))</f>
        <v/>
      </c>
      <c r="CE61" s="269" t="str">
        <f ca="true">+IF(OFFSET('Water Data'!$H$27,0,10*ROW('Water Data'!H55))="","",OFFSET('Water Data'!$H$27,0,10*ROW('Water Data'!H55)))</f>
        <v/>
      </c>
      <c r="CF61" s="269" t="str">
        <f ca="true">+IF(OFFSET('Water Data'!$H$28,0,10*ROW('Water Data'!H55))="","",OFFSET('Water Data'!$H$28,0,10*ROW('Water Data'!H55)))</f>
        <v/>
      </c>
      <c r="CG61" s="269" t="str">
        <f ca="true">+IF(OFFSET('Water Data'!$H$29,0,10*ROW('Water Data'!H55))="","",OFFSET('Water Data'!$H$29,0,10*ROW('Water Data'!H55)))</f>
        <v/>
      </c>
      <c r="CH61" s="269" t="str">
        <f ca="true">+IF(OFFSET('Water Data'!$I$27,0,10*ROW('Water Data'!I55))="","",OFFSET('Water Data'!$I$27,0,10*ROW('Water Data'!I55)))</f>
        <v/>
      </c>
      <c r="CI61" s="269" t="str">
        <f ca="true">+IF(OFFSET('Water Data'!$I$28,0,10*ROW('Water Data'!I55))="","",OFFSET('Water Data'!$I$28,0,10*ROW('Water Data'!I55)))</f>
        <v/>
      </c>
      <c r="CJ61" s="269" t="str">
        <f ca="true">+IF(OFFSET('Water Data'!$I$29,0,10*ROW('Water Data'!I55))="","",OFFSET('Water Data'!$I$29,0,10*ROW('Water Data'!I55)))</f>
        <v/>
      </c>
      <c r="CK61" s="269" t="str">
        <f ca="true">+IF(OFFSET('Sanitation Data'!$D$28,0,10*ROW('Sanitation Data'!D55))="","",OFFSET('Sanitation Data'!$D$28,0,10*ROW('Sanitation Data'!D55)))</f>
        <v/>
      </c>
      <c r="CL61" s="269" t="str">
        <f ca="true">+IF(OFFSET('Sanitation Data'!$D$29,0,10*ROW('Sanitation Data'!D55))="","",OFFSET('Sanitation Data'!$D$29,0,10*ROW('Sanitation Data'!D55)))</f>
        <v/>
      </c>
      <c r="CM61" s="269" t="str">
        <f ca="true">+IF(OFFSET('Sanitation Data'!$D$30,0,10*ROW('Sanitation Data'!D55))="","",OFFSET('Sanitation Data'!$D$30,0,10*ROW('Sanitation Data'!D55)))</f>
        <v/>
      </c>
      <c r="CN61" s="269" t="str">
        <f ca="true">+IF(OFFSET('Sanitation Data'!$D$31,0,10*ROW('Sanitation Data'!D55))="","",OFFSET('Sanitation Data'!$D$31,0,10*ROW('Sanitation Data'!D55)))</f>
        <v/>
      </c>
      <c r="CO61" s="269" t="str">
        <f ca="true">+IF(OFFSET('Sanitation Data'!$D$32,0,10*ROW('Sanitation Data'!D55))="","",OFFSET('Sanitation Data'!$D$32,0,10*ROW('Sanitation Data'!D55)))</f>
        <v/>
      </c>
      <c r="CP61" s="269" t="str">
        <f ca="true">+IF(OFFSET('Sanitation Data'!$E$28,0,10*ROW('Sanitation Data'!E55))="","",OFFSET('Sanitation Data'!$E$28,0,10*ROW('Sanitation Data'!E55)))</f>
        <v/>
      </c>
      <c r="CQ61" s="269" t="str">
        <f ca="true">+IF(OFFSET('Sanitation Data'!$E$29,0,10*ROW('Sanitation Data'!E55))="","",OFFSET('Sanitation Data'!$E$29,0,10*ROW('Sanitation Data'!E55)))</f>
        <v/>
      </c>
      <c r="CR61" s="269" t="str">
        <f ca="true">+IF(OFFSET('Sanitation Data'!$E$30,0,10*ROW('Sanitation Data'!E55))="","",OFFSET('Sanitation Data'!$E$30,0,10*ROW('Sanitation Data'!E55)))</f>
        <v/>
      </c>
      <c r="CS61" s="269" t="str">
        <f ca="true">+IF(OFFSET('Sanitation Data'!$E$31,0,10*ROW('Sanitation Data'!E55))="","",OFFSET('Sanitation Data'!$E$31,0,10*ROW('Sanitation Data'!E55)))</f>
        <v/>
      </c>
      <c r="CT61" s="269" t="str">
        <f ca="true">+IF(OFFSET('Sanitation Data'!$E$32,0,10*ROW('Sanitation Data'!E55))="","",OFFSET('Sanitation Data'!$E$32,0,10*ROW('Sanitation Data'!E55)))</f>
        <v/>
      </c>
      <c r="CU61" s="269" t="str">
        <f ca="true">+IF(OFFSET('Sanitation Data'!$F$28,0,10*ROW('Sanitation Data'!F55))="","",OFFSET('Sanitation Data'!$F$28,0,10*ROW('Sanitation Data'!F55)))</f>
        <v/>
      </c>
      <c r="CV61" s="269" t="str">
        <f ca="true">+IF(OFFSET('Sanitation Data'!$F$29,0,10*ROW('Sanitation Data'!F55))="","",OFFSET('Sanitation Data'!$F$29,0,10*ROW('Sanitation Data'!F55)))</f>
        <v/>
      </c>
      <c r="CW61" s="269" t="str">
        <f ca="true">+IF(OFFSET('Sanitation Data'!$F$30,0,10*ROW('Sanitation Data'!F55))="","",OFFSET('Sanitation Data'!$F$30,0,10*ROW('Sanitation Data'!F55)))</f>
        <v/>
      </c>
      <c r="CX61" s="269" t="str">
        <f ca="true">+IF(OFFSET('Sanitation Data'!$F$31,0,10*ROW('Sanitation Data'!F55))="","",OFFSET('Sanitation Data'!$F$31,0,10*ROW('Sanitation Data'!F55)))</f>
        <v/>
      </c>
      <c r="CY61" s="269" t="str">
        <f ca="true">+IF(OFFSET('Sanitation Data'!$F$32,0,10*ROW('Sanitation Data'!F55))="","",OFFSET('Sanitation Data'!$F$32,0,10*ROW('Sanitation Data'!F55)))</f>
        <v/>
      </c>
      <c r="CZ61" s="269" t="str">
        <f ca="true">+IF(OFFSET('Sanitation Data'!$G$28,0,10*ROW('Sanitation Data'!G55))="","",OFFSET('Sanitation Data'!$G$28,0,10*ROW('Sanitation Data'!G55)))</f>
        <v/>
      </c>
      <c r="DA61" s="269" t="str">
        <f ca="true">+IF(OFFSET('Sanitation Data'!$G$29,0,10*ROW('Sanitation Data'!G55))="","",OFFSET('Sanitation Data'!$G$29,0,10*ROW('Sanitation Data'!G55)))</f>
        <v/>
      </c>
      <c r="DB61" s="269" t="str">
        <f ca="true">+IF(OFFSET('Sanitation Data'!$G$30,0,10*ROW('Sanitation Data'!G55))="","",OFFSET('Sanitation Data'!$G$30,0,10*ROW('Sanitation Data'!G55)))</f>
        <v/>
      </c>
      <c r="DC61" s="269" t="str">
        <f ca="true">+IF(OFFSET('Sanitation Data'!$G$31,0,10*ROW('Sanitation Data'!G55))="","",OFFSET('Sanitation Data'!$G$31,0,10*ROW('Sanitation Data'!G55)))</f>
        <v/>
      </c>
      <c r="DD61" s="269" t="str">
        <f ca="true">+IF(OFFSET('Sanitation Data'!$G$32,0,10*ROW('Sanitation Data'!G55))="","",OFFSET('Sanitation Data'!$G$32,0,10*ROW('Sanitation Data'!G55)))</f>
        <v/>
      </c>
      <c r="DE61" s="269" t="str">
        <f ca="true">+IF(OFFSET('Sanitation Data'!$H$28,0,10*ROW('Sanitation Data'!H55))="","",OFFSET('Sanitation Data'!$H$28,0,10*ROW('Sanitation Data'!H55)))</f>
        <v/>
      </c>
      <c r="DF61" s="269" t="str">
        <f ca="true">+IF(OFFSET('Sanitation Data'!$H$29,0,10*ROW('Sanitation Data'!H55))="","",OFFSET('Sanitation Data'!$H$29,0,10*ROW('Sanitation Data'!H55)))</f>
        <v/>
      </c>
      <c r="DG61" s="269" t="str">
        <f ca="true">+IF(OFFSET('Sanitation Data'!$H$30,0,10*ROW('Sanitation Data'!H55))="","",OFFSET('Sanitation Data'!$H$30,0,10*ROW('Sanitation Data'!H55)))</f>
        <v/>
      </c>
      <c r="DH61" s="269" t="str">
        <f ca="true">+IF(OFFSET('Sanitation Data'!$H$31,0,10*ROW('Sanitation Data'!H55))="","",OFFSET('Sanitation Data'!$H$31,0,10*ROW('Sanitation Data'!H55)))</f>
        <v/>
      </c>
      <c r="DI61" s="269" t="str">
        <f ca="true">+IF(OFFSET('Sanitation Data'!$H$32,0,10*ROW('Sanitation Data'!H55))="","",OFFSET('Sanitation Data'!$H$32,0,10*ROW('Sanitation Data'!H55)))</f>
        <v/>
      </c>
      <c r="DJ61" s="269" t="str">
        <f ca="true">+IF(OFFSET('Sanitation Data'!$I$28,0,10*ROW('Sanitation Data'!I55))="","",OFFSET('Sanitation Data'!$I$28,0,10*ROW('Sanitation Data'!I55)))</f>
        <v/>
      </c>
      <c r="DK61" s="269" t="str">
        <f ca="true">+IF(OFFSET('Sanitation Data'!$I$29,0,10*ROW('Sanitation Data'!I55))="","",OFFSET('Sanitation Data'!$I$29,0,10*ROW('Sanitation Data'!I55)))</f>
        <v/>
      </c>
      <c r="DL61" s="269" t="str">
        <f ca="true">+IF(OFFSET('Sanitation Data'!$I$30,0,10*ROW('Sanitation Data'!I55))="","",OFFSET('Sanitation Data'!$I$30,0,10*ROW('Sanitation Data'!I55)))</f>
        <v/>
      </c>
      <c r="DM61" s="269" t="str">
        <f ca="true">+IF(OFFSET('Sanitation Data'!$I$31,0,10*ROW('Sanitation Data'!I55))="","",OFFSET('Sanitation Data'!$I$31,0,10*ROW('Sanitation Data'!I55)))</f>
        <v/>
      </c>
      <c r="DN61" s="269" t="str">
        <f ca="true">+IF(OFFSET('Sanitation Data'!$I$32,0,10*ROW('Sanitation Data'!I55))="","",OFFSET('Sanitation Data'!$I$32,0,10*ROW('Sanitation Data'!I55)))</f>
        <v/>
      </c>
      <c r="DO61" s="269" t="str">
        <f ca="true">+IF(OFFSET('Hygiene Data'!$D$11,0,10*ROW('Hygiene Data'!D55))="","",OFFSET('Hygiene Data'!$D$11,0,10*ROW('Hygiene Data'!D55)))</f>
        <v/>
      </c>
      <c r="DP61" s="269" t="str">
        <f ca="true">+IF(OFFSET('Hygiene Data'!$D$12,0,10*ROW('Hygiene Data'!D55))="","",OFFSET('Hygiene Data'!$D$12,0,10*ROW('Hygiene Data'!D55)))</f>
        <v/>
      </c>
      <c r="DQ61" s="269" t="str">
        <f ca="true">+IF(OFFSET('Hygiene Data'!$D$13,0,10*ROW('Hygiene Data'!D55))="","",OFFSET('Hygiene Data'!$D$13,0,10*ROW('Hygiene Data'!D55)))</f>
        <v/>
      </c>
      <c r="DR61" s="269" t="str">
        <f ca="true">+IF(OFFSET('Hygiene Data'!$E$11,0,10*ROW('Hygiene Data'!E55))="","",OFFSET('Hygiene Data'!$E$11,0,10*ROW('Hygiene Data'!E55)))</f>
        <v/>
      </c>
      <c r="DS61" s="269" t="str">
        <f ca="true">+IF(OFFSET('Hygiene Data'!$E$12,0,10*ROW('Hygiene Data'!E55))="","",OFFSET('Hygiene Data'!$E$12,0,10*ROW('Hygiene Data'!E55)))</f>
        <v/>
      </c>
      <c r="DT61" s="269" t="str">
        <f ca="true">+IF(OFFSET('Hygiene Data'!$E$13,0,10*ROW('Hygiene Data'!E55))="","",OFFSET('Hygiene Data'!$E$13,0,10*ROW('Hygiene Data'!E55)))</f>
        <v/>
      </c>
      <c r="DU61" s="269" t="str">
        <f ca="true">+IF(OFFSET('Hygiene Data'!$F$11,0,10*ROW('Hygiene Data'!F55))="","",OFFSET('Hygiene Data'!$F$11,0,10*ROW('Hygiene Data'!F55)))</f>
        <v/>
      </c>
      <c r="DV61" s="269" t="str">
        <f ca="true">+IF(OFFSET('Hygiene Data'!$F$12,0,10*ROW('Hygiene Data'!F55))="","",OFFSET('Hygiene Data'!$F$12,0,10*ROW('Hygiene Data'!F55)))</f>
        <v/>
      </c>
      <c r="DW61" s="269" t="str">
        <f ca="true">+IF(OFFSET('Hygiene Data'!$F$13,0,10*ROW('Hygiene Data'!F55))="","",OFFSET('Hygiene Data'!$F$13,0,10*ROW('Hygiene Data'!F55)))</f>
        <v/>
      </c>
      <c r="DX61" s="269" t="str">
        <f ca="true">+IF(OFFSET('Hygiene Data'!$G$11,0,10*ROW('Hygiene Data'!G55))="","",OFFSET('Hygiene Data'!$G$11,0,10*ROW('Hygiene Data'!G55)))</f>
        <v/>
      </c>
      <c r="DY61" s="269" t="str">
        <f ca="true">+IF(OFFSET('Hygiene Data'!$G$12,0,10*ROW('Hygiene Data'!G55))="","",OFFSET('Hygiene Data'!$G$12,0,10*ROW('Hygiene Data'!G55)))</f>
        <v/>
      </c>
      <c r="DZ61" s="269" t="str">
        <f ca="true">+IF(OFFSET('Hygiene Data'!$G$13,0,10*ROW('Hygiene Data'!G55))="","",OFFSET('Hygiene Data'!$G$13,0,10*ROW('Hygiene Data'!G55)))</f>
        <v/>
      </c>
      <c r="EA61" s="269" t="str">
        <f ca="true">+IF(OFFSET('Hygiene Data'!$H$11,0,10*ROW('Hygiene Data'!H55))="","",OFFSET('Hygiene Data'!$H$11,0,10*ROW('Hygiene Data'!H55)))</f>
        <v/>
      </c>
      <c r="EB61" s="269" t="str">
        <f ca="true">+IF(OFFSET('Hygiene Data'!$H$12,0,10*ROW('Hygiene Data'!H55))="","",OFFSET('Hygiene Data'!$H$12,0,10*ROW('Hygiene Data'!H55)))</f>
        <v/>
      </c>
      <c r="EC61" s="269" t="str">
        <f ca="true">+IF(OFFSET('Hygiene Data'!$H$13,0,10*ROW('Hygiene Data'!H55))="","",OFFSET('Hygiene Data'!$H$13,0,10*ROW('Hygiene Data'!H55)))</f>
        <v/>
      </c>
      <c r="ED61" s="269" t="str">
        <f ca="true">+IF(OFFSET('Hygiene Data'!$I$11,0,10*ROW('Hygiene Data'!I55))="","",OFFSET('Hygiene Data'!$I$11,0,10*ROW('Hygiene Data'!I55)))</f>
        <v/>
      </c>
      <c r="EE61" s="269" t="str">
        <f ca="true">+IF(OFFSET('Hygiene Data'!$I$12,0,10*ROW('Hygiene Data'!I55))="","",OFFSET('Hygiene Data'!$I$12,0,10*ROW('Hygiene Data'!I55)))</f>
        <v/>
      </c>
      <c r="EF61" s="269" t="str">
        <f ca="true">+IF(OFFSET('Hygiene Data'!$I$13,0,10*ROW('Hygiene Data'!I55))="","",OFFSET('Hygiene Data'!$I$13,0,10*ROW('Hygiene Data'!I55)))</f>
        <v/>
      </c>
    </row>
    <row xmlns:x14ac="http://schemas.microsoft.com/office/spreadsheetml/2009/9/ac" r="62" x14ac:dyDescent="0.2">
      <c r="A62" s="31" t="str">
        <f ca="true">+IF(OFFSET('Water Data'!$B$2,0,10*ROW('Water Data'!E56))="","",OFFSET('Water Data'!$B$2,0,10*ROW('Water Data'!E56)))</f>
        <v/>
      </c>
      <c r="B62" s="31" t="str">
        <f ca="true">+IF(OFFSET('Water Data'!$C$2,0,10*ROW('Water Data'!F56))="","",OFFSET('Water Data'!$C$2,0,10*ROW('Water Data'!F56)))</f>
        <v/>
      </c>
      <c r="C62" s="325" t="str">
        <f t="shared" ca="true" si="0"/>
        <v/>
      </c>
      <c r="D62" s="8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9"/>
      <c r="BS62" s="269" t="str">
        <f ca="true">+IF(OFFSET('Water Data'!$D$27,0,10*ROW('Water Data'!D56))="","",OFFSET('Water Data'!$D$27,0,10*ROW('Water Data'!D56)))</f>
        <v/>
      </c>
      <c r="BT62" s="269" t="str">
        <f ca="true">+IF(OFFSET('Water Data'!$D$28,0,10*ROW('Water Data'!D56))="","",OFFSET('Water Data'!$D$28,0,10*ROW('Water Data'!D56)))</f>
        <v/>
      </c>
      <c r="BU62" s="269" t="str">
        <f ca="true">+IF(OFFSET('Water Data'!$D$29,0,10*ROW('Water Data'!D56))="","",OFFSET('Water Data'!$D$29,0,10*ROW('Water Data'!D56)))</f>
        <v/>
      </c>
      <c r="BV62" s="269" t="str">
        <f ca="true">+IF(OFFSET('Water Data'!$E$27,0,10*ROW('Water Data'!E56))="","",OFFSET('Water Data'!$E$27,0,10*ROW('Water Data'!E56)))</f>
        <v/>
      </c>
      <c r="BW62" s="269" t="str">
        <f ca="true">+IF(OFFSET('Water Data'!$E$28,0,10*ROW('Water Data'!E56))="","",OFFSET('Water Data'!$E$28,0,10*ROW('Water Data'!E56)))</f>
        <v/>
      </c>
      <c r="BX62" s="269" t="str">
        <f ca="true">+IF(OFFSET('Water Data'!$E$29,0,10*ROW('Water Data'!E56))="","",OFFSET('Water Data'!$E$29,0,10*ROW('Water Data'!E56)))</f>
        <v/>
      </c>
      <c r="BY62" s="269" t="str">
        <f ca="true">+IF(OFFSET('Water Data'!$F$27,0,10*ROW('Water Data'!F56))="","",OFFSET('Water Data'!$F$27,0,10*ROW('Water Data'!F56)))</f>
        <v/>
      </c>
      <c r="BZ62" s="269" t="str">
        <f ca="true">+IF(OFFSET('Water Data'!$F$28,0,10*ROW('Water Data'!F56))="","",OFFSET('Water Data'!$F$28,0,10*ROW('Water Data'!F56)))</f>
        <v/>
      </c>
      <c r="CA62" s="269" t="str">
        <f ca="true">+IF(OFFSET('Water Data'!$F$29,0,10*ROW('Water Data'!F56))="","",OFFSET('Water Data'!$F$29,0,10*ROW('Water Data'!F56)))</f>
        <v/>
      </c>
      <c r="CB62" s="269" t="str">
        <f ca="true">+IF(OFFSET('Water Data'!$G$27,0,10*ROW('Water Data'!G56))="","",OFFSET('Water Data'!$G$27,0,10*ROW('Water Data'!G56)))</f>
        <v/>
      </c>
      <c r="CC62" s="269" t="str">
        <f ca="true">+IF(OFFSET('Water Data'!$G$28,0,10*ROW('Water Data'!G56))="","",OFFSET('Water Data'!$G$28,0,10*ROW('Water Data'!G56)))</f>
        <v/>
      </c>
      <c r="CD62" s="269" t="str">
        <f ca="true">+IF(OFFSET('Water Data'!$G$29,0,10*ROW('Water Data'!G56))="","",OFFSET('Water Data'!$G$29,0,10*ROW('Water Data'!G56)))</f>
        <v/>
      </c>
      <c r="CE62" s="269" t="str">
        <f ca="true">+IF(OFFSET('Water Data'!$H$27,0,10*ROW('Water Data'!H56))="","",OFFSET('Water Data'!$H$27,0,10*ROW('Water Data'!H56)))</f>
        <v/>
      </c>
      <c r="CF62" s="269" t="str">
        <f ca="true">+IF(OFFSET('Water Data'!$H$28,0,10*ROW('Water Data'!H56))="","",OFFSET('Water Data'!$H$28,0,10*ROW('Water Data'!H56)))</f>
        <v/>
      </c>
      <c r="CG62" s="269" t="str">
        <f ca="true">+IF(OFFSET('Water Data'!$H$29,0,10*ROW('Water Data'!H56))="","",OFFSET('Water Data'!$H$29,0,10*ROW('Water Data'!H56)))</f>
        <v/>
      </c>
      <c r="CH62" s="269" t="str">
        <f ca="true">+IF(OFFSET('Water Data'!$I$27,0,10*ROW('Water Data'!I56))="","",OFFSET('Water Data'!$I$27,0,10*ROW('Water Data'!I56)))</f>
        <v/>
      </c>
      <c r="CI62" s="269" t="str">
        <f ca="true">+IF(OFFSET('Water Data'!$I$28,0,10*ROW('Water Data'!I56))="","",OFFSET('Water Data'!$I$28,0,10*ROW('Water Data'!I56)))</f>
        <v/>
      </c>
      <c r="CJ62" s="269" t="str">
        <f ca="true">+IF(OFFSET('Water Data'!$I$29,0,10*ROW('Water Data'!I56))="","",OFFSET('Water Data'!$I$29,0,10*ROW('Water Data'!I56)))</f>
        <v/>
      </c>
      <c r="CK62" s="269" t="str">
        <f ca="true">+IF(OFFSET('Sanitation Data'!$D$28,0,10*ROW('Sanitation Data'!D56))="","",OFFSET('Sanitation Data'!$D$28,0,10*ROW('Sanitation Data'!D56)))</f>
        <v/>
      </c>
      <c r="CL62" s="269" t="str">
        <f ca="true">+IF(OFFSET('Sanitation Data'!$D$29,0,10*ROW('Sanitation Data'!D56))="","",OFFSET('Sanitation Data'!$D$29,0,10*ROW('Sanitation Data'!D56)))</f>
        <v/>
      </c>
      <c r="CM62" s="269" t="str">
        <f ca="true">+IF(OFFSET('Sanitation Data'!$D$30,0,10*ROW('Sanitation Data'!D56))="","",OFFSET('Sanitation Data'!$D$30,0,10*ROW('Sanitation Data'!D56)))</f>
        <v/>
      </c>
      <c r="CN62" s="269" t="str">
        <f ca="true">+IF(OFFSET('Sanitation Data'!$D$31,0,10*ROW('Sanitation Data'!D56))="","",OFFSET('Sanitation Data'!$D$31,0,10*ROW('Sanitation Data'!D56)))</f>
        <v/>
      </c>
      <c r="CO62" s="269" t="str">
        <f ca="true">+IF(OFFSET('Sanitation Data'!$D$32,0,10*ROW('Sanitation Data'!D56))="","",OFFSET('Sanitation Data'!$D$32,0,10*ROW('Sanitation Data'!D56)))</f>
        <v/>
      </c>
      <c r="CP62" s="269" t="str">
        <f ca="true">+IF(OFFSET('Sanitation Data'!$E$28,0,10*ROW('Sanitation Data'!E56))="","",OFFSET('Sanitation Data'!$E$28,0,10*ROW('Sanitation Data'!E56)))</f>
        <v/>
      </c>
      <c r="CQ62" s="269" t="str">
        <f ca="true">+IF(OFFSET('Sanitation Data'!$E$29,0,10*ROW('Sanitation Data'!E56))="","",OFFSET('Sanitation Data'!$E$29,0,10*ROW('Sanitation Data'!E56)))</f>
        <v/>
      </c>
      <c r="CR62" s="269" t="str">
        <f ca="true">+IF(OFFSET('Sanitation Data'!$E$30,0,10*ROW('Sanitation Data'!E56))="","",OFFSET('Sanitation Data'!$E$30,0,10*ROW('Sanitation Data'!E56)))</f>
        <v/>
      </c>
      <c r="CS62" s="269" t="str">
        <f ca="true">+IF(OFFSET('Sanitation Data'!$E$31,0,10*ROW('Sanitation Data'!E56))="","",OFFSET('Sanitation Data'!$E$31,0,10*ROW('Sanitation Data'!E56)))</f>
        <v/>
      </c>
      <c r="CT62" s="269" t="str">
        <f ca="true">+IF(OFFSET('Sanitation Data'!$E$32,0,10*ROW('Sanitation Data'!E56))="","",OFFSET('Sanitation Data'!$E$32,0,10*ROW('Sanitation Data'!E56)))</f>
        <v/>
      </c>
      <c r="CU62" s="269" t="str">
        <f ca="true">+IF(OFFSET('Sanitation Data'!$F$28,0,10*ROW('Sanitation Data'!F56))="","",OFFSET('Sanitation Data'!$F$28,0,10*ROW('Sanitation Data'!F56)))</f>
        <v/>
      </c>
      <c r="CV62" s="269" t="str">
        <f ca="true">+IF(OFFSET('Sanitation Data'!$F$29,0,10*ROW('Sanitation Data'!F56))="","",OFFSET('Sanitation Data'!$F$29,0,10*ROW('Sanitation Data'!F56)))</f>
        <v/>
      </c>
      <c r="CW62" s="269" t="str">
        <f ca="true">+IF(OFFSET('Sanitation Data'!$F$30,0,10*ROW('Sanitation Data'!F56))="","",OFFSET('Sanitation Data'!$F$30,0,10*ROW('Sanitation Data'!F56)))</f>
        <v/>
      </c>
      <c r="CX62" s="269" t="str">
        <f ca="true">+IF(OFFSET('Sanitation Data'!$F$31,0,10*ROW('Sanitation Data'!F56))="","",OFFSET('Sanitation Data'!$F$31,0,10*ROW('Sanitation Data'!F56)))</f>
        <v/>
      </c>
      <c r="CY62" s="269" t="str">
        <f ca="true">+IF(OFFSET('Sanitation Data'!$F$32,0,10*ROW('Sanitation Data'!F56))="","",OFFSET('Sanitation Data'!$F$32,0,10*ROW('Sanitation Data'!F56)))</f>
        <v/>
      </c>
      <c r="CZ62" s="269" t="str">
        <f ca="true">+IF(OFFSET('Sanitation Data'!$G$28,0,10*ROW('Sanitation Data'!G56))="","",OFFSET('Sanitation Data'!$G$28,0,10*ROW('Sanitation Data'!G56)))</f>
        <v/>
      </c>
      <c r="DA62" s="269" t="str">
        <f ca="true">+IF(OFFSET('Sanitation Data'!$G$29,0,10*ROW('Sanitation Data'!G56))="","",OFFSET('Sanitation Data'!$G$29,0,10*ROW('Sanitation Data'!G56)))</f>
        <v/>
      </c>
      <c r="DB62" s="269" t="str">
        <f ca="true">+IF(OFFSET('Sanitation Data'!$G$30,0,10*ROW('Sanitation Data'!G56))="","",OFFSET('Sanitation Data'!$G$30,0,10*ROW('Sanitation Data'!G56)))</f>
        <v/>
      </c>
      <c r="DC62" s="269" t="str">
        <f ca="true">+IF(OFFSET('Sanitation Data'!$G$31,0,10*ROW('Sanitation Data'!G56))="","",OFFSET('Sanitation Data'!$G$31,0,10*ROW('Sanitation Data'!G56)))</f>
        <v/>
      </c>
      <c r="DD62" s="269" t="str">
        <f ca="true">+IF(OFFSET('Sanitation Data'!$G$32,0,10*ROW('Sanitation Data'!G56))="","",OFFSET('Sanitation Data'!$G$32,0,10*ROW('Sanitation Data'!G56)))</f>
        <v/>
      </c>
      <c r="DE62" s="269" t="str">
        <f ca="true">+IF(OFFSET('Sanitation Data'!$H$28,0,10*ROW('Sanitation Data'!H56))="","",OFFSET('Sanitation Data'!$H$28,0,10*ROW('Sanitation Data'!H56)))</f>
        <v/>
      </c>
      <c r="DF62" s="269" t="str">
        <f ca="true">+IF(OFFSET('Sanitation Data'!$H$29,0,10*ROW('Sanitation Data'!H56))="","",OFFSET('Sanitation Data'!$H$29,0,10*ROW('Sanitation Data'!H56)))</f>
        <v/>
      </c>
      <c r="DG62" s="269" t="str">
        <f ca="true">+IF(OFFSET('Sanitation Data'!$H$30,0,10*ROW('Sanitation Data'!H56))="","",OFFSET('Sanitation Data'!$H$30,0,10*ROW('Sanitation Data'!H56)))</f>
        <v/>
      </c>
      <c r="DH62" s="269" t="str">
        <f ca="true">+IF(OFFSET('Sanitation Data'!$H$31,0,10*ROW('Sanitation Data'!H56))="","",OFFSET('Sanitation Data'!$H$31,0,10*ROW('Sanitation Data'!H56)))</f>
        <v/>
      </c>
      <c r="DI62" s="269" t="str">
        <f ca="true">+IF(OFFSET('Sanitation Data'!$H$32,0,10*ROW('Sanitation Data'!H56))="","",OFFSET('Sanitation Data'!$H$32,0,10*ROW('Sanitation Data'!H56)))</f>
        <v/>
      </c>
      <c r="DJ62" s="269" t="str">
        <f ca="true">+IF(OFFSET('Sanitation Data'!$I$28,0,10*ROW('Sanitation Data'!I56))="","",OFFSET('Sanitation Data'!$I$28,0,10*ROW('Sanitation Data'!I56)))</f>
        <v/>
      </c>
      <c r="DK62" s="269" t="str">
        <f ca="true">+IF(OFFSET('Sanitation Data'!$I$29,0,10*ROW('Sanitation Data'!I56))="","",OFFSET('Sanitation Data'!$I$29,0,10*ROW('Sanitation Data'!I56)))</f>
        <v/>
      </c>
      <c r="DL62" s="269" t="str">
        <f ca="true">+IF(OFFSET('Sanitation Data'!$I$30,0,10*ROW('Sanitation Data'!I56))="","",OFFSET('Sanitation Data'!$I$30,0,10*ROW('Sanitation Data'!I56)))</f>
        <v/>
      </c>
      <c r="DM62" s="269" t="str">
        <f ca="true">+IF(OFFSET('Sanitation Data'!$I$31,0,10*ROW('Sanitation Data'!I56))="","",OFFSET('Sanitation Data'!$I$31,0,10*ROW('Sanitation Data'!I56)))</f>
        <v/>
      </c>
      <c r="DN62" s="269" t="str">
        <f ca="true">+IF(OFFSET('Sanitation Data'!$I$32,0,10*ROW('Sanitation Data'!I56))="","",OFFSET('Sanitation Data'!$I$32,0,10*ROW('Sanitation Data'!I56)))</f>
        <v/>
      </c>
      <c r="DO62" s="269" t="str">
        <f ca="true">+IF(OFFSET('Hygiene Data'!$D$11,0,10*ROW('Hygiene Data'!D56))="","",OFFSET('Hygiene Data'!$D$11,0,10*ROW('Hygiene Data'!D56)))</f>
        <v/>
      </c>
      <c r="DP62" s="269" t="str">
        <f ca="true">+IF(OFFSET('Hygiene Data'!$D$12,0,10*ROW('Hygiene Data'!D56))="","",OFFSET('Hygiene Data'!$D$12,0,10*ROW('Hygiene Data'!D56)))</f>
        <v/>
      </c>
      <c r="DQ62" s="269" t="str">
        <f ca="true">+IF(OFFSET('Hygiene Data'!$D$13,0,10*ROW('Hygiene Data'!D56))="","",OFFSET('Hygiene Data'!$D$13,0,10*ROW('Hygiene Data'!D56)))</f>
        <v/>
      </c>
      <c r="DR62" s="269" t="str">
        <f ca="true">+IF(OFFSET('Hygiene Data'!$E$11,0,10*ROW('Hygiene Data'!E56))="","",OFFSET('Hygiene Data'!$E$11,0,10*ROW('Hygiene Data'!E56)))</f>
        <v/>
      </c>
      <c r="DS62" s="269" t="str">
        <f ca="true">+IF(OFFSET('Hygiene Data'!$E$12,0,10*ROW('Hygiene Data'!E56))="","",OFFSET('Hygiene Data'!$E$12,0,10*ROW('Hygiene Data'!E56)))</f>
        <v/>
      </c>
      <c r="DT62" s="269" t="str">
        <f ca="true">+IF(OFFSET('Hygiene Data'!$E$13,0,10*ROW('Hygiene Data'!E56))="","",OFFSET('Hygiene Data'!$E$13,0,10*ROW('Hygiene Data'!E56)))</f>
        <v/>
      </c>
      <c r="DU62" s="269" t="str">
        <f ca="true">+IF(OFFSET('Hygiene Data'!$F$11,0,10*ROW('Hygiene Data'!F56))="","",OFFSET('Hygiene Data'!$F$11,0,10*ROW('Hygiene Data'!F56)))</f>
        <v/>
      </c>
      <c r="DV62" s="269" t="str">
        <f ca="true">+IF(OFFSET('Hygiene Data'!$F$12,0,10*ROW('Hygiene Data'!F56))="","",OFFSET('Hygiene Data'!$F$12,0,10*ROW('Hygiene Data'!F56)))</f>
        <v/>
      </c>
      <c r="DW62" s="269" t="str">
        <f ca="true">+IF(OFFSET('Hygiene Data'!$F$13,0,10*ROW('Hygiene Data'!F56))="","",OFFSET('Hygiene Data'!$F$13,0,10*ROW('Hygiene Data'!F56)))</f>
        <v/>
      </c>
      <c r="DX62" s="269" t="str">
        <f ca="true">+IF(OFFSET('Hygiene Data'!$G$11,0,10*ROW('Hygiene Data'!G56))="","",OFFSET('Hygiene Data'!$G$11,0,10*ROW('Hygiene Data'!G56)))</f>
        <v/>
      </c>
      <c r="DY62" s="269" t="str">
        <f ca="true">+IF(OFFSET('Hygiene Data'!$G$12,0,10*ROW('Hygiene Data'!G56))="","",OFFSET('Hygiene Data'!$G$12,0,10*ROW('Hygiene Data'!G56)))</f>
        <v/>
      </c>
      <c r="DZ62" s="269" t="str">
        <f ca="true">+IF(OFFSET('Hygiene Data'!$G$13,0,10*ROW('Hygiene Data'!G56))="","",OFFSET('Hygiene Data'!$G$13,0,10*ROW('Hygiene Data'!G56)))</f>
        <v/>
      </c>
      <c r="EA62" s="269" t="str">
        <f ca="true">+IF(OFFSET('Hygiene Data'!$H$11,0,10*ROW('Hygiene Data'!H56))="","",OFFSET('Hygiene Data'!$H$11,0,10*ROW('Hygiene Data'!H56)))</f>
        <v/>
      </c>
      <c r="EB62" s="269" t="str">
        <f ca="true">+IF(OFFSET('Hygiene Data'!$H$12,0,10*ROW('Hygiene Data'!H56))="","",OFFSET('Hygiene Data'!$H$12,0,10*ROW('Hygiene Data'!H56)))</f>
        <v/>
      </c>
      <c r="EC62" s="269" t="str">
        <f ca="true">+IF(OFFSET('Hygiene Data'!$H$13,0,10*ROW('Hygiene Data'!H56))="","",OFFSET('Hygiene Data'!$H$13,0,10*ROW('Hygiene Data'!H56)))</f>
        <v/>
      </c>
      <c r="ED62" s="269" t="str">
        <f ca="true">+IF(OFFSET('Hygiene Data'!$I$11,0,10*ROW('Hygiene Data'!I56))="","",OFFSET('Hygiene Data'!$I$11,0,10*ROW('Hygiene Data'!I56)))</f>
        <v/>
      </c>
      <c r="EE62" s="269" t="str">
        <f ca="true">+IF(OFFSET('Hygiene Data'!$I$12,0,10*ROW('Hygiene Data'!I56))="","",OFFSET('Hygiene Data'!$I$12,0,10*ROW('Hygiene Data'!I56)))</f>
        <v/>
      </c>
      <c r="EF62" s="269" t="str">
        <f ca="true">+IF(OFFSET('Hygiene Data'!$I$13,0,10*ROW('Hygiene Data'!I56))="","",OFFSET('Hygiene Data'!$I$13,0,10*ROW('Hygiene Data'!I56)))</f>
        <v/>
      </c>
    </row>
    <row xmlns:x14ac="http://schemas.microsoft.com/office/spreadsheetml/2009/9/ac" r="63" x14ac:dyDescent="0.2">
      <c r="A63" s="31" t="str">
        <f ca="true">+IF(OFFSET('Water Data'!$B$2,0,10*ROW('Water Data'!E57))="","",OFFSET('Water Data'!$B$2,0,10*ROW('Water Data'!E57)))</f>
        <v/>
      </c>
      <c r="B63" s="31" t="str">
        <f ca="true">+IF(OFFSET('Water Data'!$C$2,0,10*ROW('Water Data'!F57))="","",OFFSET('Water Data'!$C$2,0,10*ROW('Water Data'!F57)))</f>
        <v/>
      </c>
      <c r="C63" s="325" t="str">
        <f t="shared" ca="true" si="0"/>
        <v/>
      </c>
      <c r="D63" s="8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9"/>
      <c r="BS63" s="269" t="str">
        <f ca="true">+IF(OFFSET('Water Data'!$D$27,0,10*ROW('Water Data'!D57))="","",OFFSET('Water Data'!$D$27,0,10*ROW('Water Data'!D57)))</f>
        <v/>
      </c>
      <c r="BT63" s="269" t="str">
        <f ca="true">+IF(OFFSET('Water Data'!$D$28,0,10*ROW('Water Data'!D57))="","",OFFSET('Water Data'!$D$28,0,10*ROW('Water Data'!D57)))</f>
        <v/>
      </c>
      <c r="BU63" s="269" t="str">
        <f ca="true">+IF(OFFSET('Water Data'!$D$29,0,10*ROW('Water Data'!D57))="","",OFFSET('Water Data'!$D$29,0,10*ROW('Water Data'!D57)))</f>
        <v/>
      </c>
      <c r="BV63" s="269" t="str">
        <f ca="true">+IF(OFFSET('Water Data'!$E$27,0,10*ROW('Water Data'!E57))="","",OFFSET('Water Data'!$E$27,0,10*ROW('Water Data'!E57)))</f>
        <v/>
      </c>
      <c r="BW63" s="269" t="str">
        <f ca="true">+IF(OFFSET('Water Data'!$E$28,0,10*ROW('Water Data'!E57))="","",OFFSET('Water Data'!$E$28,0,10*ROW('Water Data'!E57)))</f>
        <v/>
      </c>
      <c r="BX63" s="269" t="str">
        <f ca="true">+IF(OFFSET('Water Data'!$E$29,0,10*ROW('Water Data'!E57))="","",OFFSET('Water Data'!$E$29,0,10*ROW('Water Data'!E57)))</f>
        <v/>
      </c>
      <c r="BY63" s="269" t="str">
        <f ca="true">+IF(OFFSET('Water Data'!$F$27,0,10*ROW('Water Data'!F57))="","",OFFSET('Water Data'!$F$27,0,10*ROW('Water Data'!F57)))</f>
        <v/>
      </c>
      <c r="BZ63" s="269" t="str">
        <f ca="true">+IF(OFFSET('Water Data'!$F$28,0,10*ROW('Water Data'!F57))="","",OFFSET('Water Data'!$F$28,0,10*ROW('Water Data'!F57)))</f>
        <v/>
      </c>
      <c r="CA63" s="269" t="str">
        <f ca="true">+IF(OFFSET('Water Data'!$F$29,0,10*ROW('Water Data'!F57))="","",OFFSET('Water Data'!$F$29,0,10*ROW('Water Data'!F57)))</f>
        <v/>
      </c>
      <c r="CB63" s="269" t="str">
        <f ca="true">+IF(OFFSET('Water Data'!$G$27,0,10*ROW('Water Data'!G57))="","",OFFSET('Water Data'!$G$27,0,10*ROW('Water Data'!G57)))</f>
        <v/>
      </c>
      <c r="CC63" s="269" t="str">
        <f ca="true">+IF(OFFSET('Water Data'!$G$28,0,10*ROW('Water Data'!G57))="","",OFFSET('Water Data'!$G$28,0,10*ROW('Water Data'!G57)))</f>
        <v/>
      </c>
      <c r="CD63" s="269" t="str">
        <f ca="true">+IF(OFFSET('Water Data'!$G$29,0,10*ROW('Water Data'!G57))="","",OFFSET('Water Data'!$G$29,0,10*ROW('Water Data'!G57)))</f>
        <v/>
      </c>
      <c r="CE63" s="269" t="str">
        <f ca="true">+IF(OFFSET('Water Data'!$H$27,0,10*ROW('Water Data'!H57))="","",OFFSET('Water Data'!$H$27,0,10*ROW('Water Data'!H57)))</f>
        <v/>
      </c>
      <c r="CF63" s="269" t="str">
        <f ca="true">+IF(OFFSET('Water Data'!$H$28,0,10*ROW('Water Data'!H57))="","",OFFSET('Water Data'!$H$28,0,10*ROW('Water Data'!H57)))</f>
        <v/>
      </c>
      <c r="CG63" s="269" t="str">
        <f ca="true">+IF(OFFSET('Water Data'!$H$29,0,10*ROW('Water Data'!H57))="","",OFFSET('Water Data'!$H$29,0,10*ROW('Water Data'!H57)))</f>
        <v/>
      </c>
      <c r="CH63" s="269" t="str">
        <f ca="true">+IF(OFFSET('Water Data'!$I$27,0,10*ROW('Water Data'!I57))="","",OFFSET('Water Data'!$I$27,0,10*ROW('Water Data'!I57)))</f>
        <v/>
      </c>
      <c r="CI63" s="269" t="str">
        <f ca="true">+IF(OFFSET('Water Data'!$I$28,0,10*ROW('Water Data'!I57))="","",OFFSET('Water Data'!$I$28,0,10*ROW('Water Data'!I57)))</f>
        <v/>
      </c>
      <c r="CJ63" s="269" t="str">
        <f ca="true">+IF(OFFSET('Water Data'!$I$29,0,10*ROW('Water Data'!I57))="","",OFFSET('Water Data'!$I$29,0,10*ROW('Water Data'!I57)))</f>
        <v/>
      </c>
      <c r="CK63" s="269" t="str">
        <f ca="true">+IF(OFFSET('Sanitation Data'!$D$28,0,10*ROW('Sanitation Data'!D57))="","",OFFSET('Sanitation Data'!$D$28,0,10*ROW('Sanitation Data'!D57)))</f>
        <v/>
      </c>
      <c r="CL63" s="269" t="str">
        <f ca="true">+IF(OFFSET('Sanitation Data'!$D$29,0,10*ROW('Sanitation Data'!D57))="","",OFFSET('Sanitation Data'!$D$29,0,10*ROW('Sanitation Data'!D57)))</f>
        <v/>
      </c>
      <c r="CM63" s="269" t="str">
        <f ca="true">+IF(OFFSET('Sanitation Data'!$D$30,0,10*ROW('Sanitation Data'!D57))="","",OFFSET('Sanitation Data'!$D$30,0,10*ROW('Sanitation Data'!D57)))</f>
        <v/>
      </c>
      <c r="CN63" s="269" t="str">
        <f ca="true">+IF(OFFSET('Sanitation Data'!$D$31,0,10*ROW('Sanitation Data'!D57))="","",OFFSET('Sanitation Data'!$D$31,0,10*ROW('Sanitation Data'!D57)))</f>
        <v/>
      </c>
      <c r="CO63" s="269" t="str">
        <f ca="true">+IF(OFFSET('Sanitation Data'!$D$32,0,10*ROW('Sanitation Data'!D57))="","",OFFSET('Sanitation Data'!$D$32,0,10*ROW('Sanitation Data'!D57)))</f>
        <v/>
      </c>
      <c r="CP63" s="269" t="str">
        <f ca="true">+IF(OFFSET('Sanitation Data'!$E$28,0,10*ROW('Sanitation Data'!E57))="","",OFFSET('Sanitation Data'!$E$28,0,10*ROW('Sanitation Data'!E57)))</f>
        <v/>
      </c>
      <c r="CQ63" s="269" t="str">
        <f ca="true">+IF(OFFSET('Sanitation Data'!$E$29,0,10*ROW('Sanitation Data'!E57))="","",OFFSET('Sanitation Data'!$E$29,0,10*ROW('Sanitation Data'!E57)))</f>
        <v/>
      </c>
      <c r="CR63" s="269" t="str">
        <f ca="true">+IF(OFFSET('Sanitation Data'!$E$30,0,10*ROW('Sanitation Data'!E57))="","",OFFSET('Sanitation Data'!$E$30,0,10*ROW('Sanitation Data'!E57)))</f>
        <v/>
      </c>
      <c r="CS63" s="269" t="str">
        <f ca="true">+IF(OFFSET('Sanitation Data'!$E$31,0,10*ROW('Sanitation Data'!E57))="","",OFFSET('Sanitation Data'!$E$31,0,10*ROW('Sanitation Data'!E57)))</f>
        <v/>
      </c>
      <c r="CT63" s="269" t="str">
        <f ca="true">+IF(OFFSET('Sanitation Data'!$E$32,0,10*ROW('Sanitation Data'!E57))="","",OFFSET('Sanitation Data'!$E$32,0,10*ROW('Sanitation Data'!E57)))</f>
        <v/>
      </c>
      <c r="CU63" s="269" t="str">
        <f ca="true">+IF(OFFSET('Sanitation Data'!$F$28,0,10*ROW('Sanitation Data'!F57))="","",OFFSET('Sanitation Data'!$F$28,0,10*ROW('Sanitation Data'!F57)))</f>
        <v/>
      </c>
      <c r="CV63" s="269" t="str">
        <f ca="true">+IF(OFFSET('Sanitation Data'!$F$29,0,10*ROW('Sanitation Data'!F57))="","",OFFSET('Sanitation Data'!$F$29,0,10*ROW('Sanitation Data'!F57)))</f>
        <v/>
      </c>
      <c r="CW63" s="269" t="str">
        <f ca="true">+IF(OFFSET('Sanitation Data'!$F$30,0,10*ROW('Sanitation Data'!F57))="","",OFFSET('Sanitation Data'!$F$30,0,10*ROW('Sanitation Data'!F57)))</f>
        <v/>
      </c>
      <c r="CX63" s="269" t="str">
        <f ca="true">+IF(OFFSET('Sanitation Data'!$F$31,0,10*ROW('Sanitation Data'!F57))="","",OFFSET('Sanitation Data'!$F$31,0,10*ROW('Sanitation Data'!F57)))</f>
        <v/>
      </c>
      <c r="CY63" s="269" t="str">
        <f ca="true">+IF(OFFSET('Sanitation Data'!$F$32,0,10*ROW('Sanitation Data'!F57))="","",OFFSET('Sanitation Data'!$F$32,0,10*ROW('Sanitation Data'!F57)))</f>
        <v/>
      </c>
      <c r="CZ63" s="269" t="str">
        <f ca="true">+IF(OFFSET('Sanitation Data'!$G$28,0,10*ROW('Sanitation Data'!G57))="","",OFFSET('Sanitation Data'!$G$28,0,10*ROW('Sanitation Data'!G57)))</f>
        <v/>
      </c>
      <c r="DA63" s="269" t="str">
        <f ca="true">+IF(OFFSET('Sanitation Data'!$G$29,0,10*ROW('Sanitation Data'!G57))="","",OFFSET('Sanitation Data'!$G$29,0,10*ROW('Sanitation Data'!G57)))</f>
        <v/>
      </c>
      <c r="DB63" s="269" t="str">
        <f ca="true">+IF(OFFSET('Sanitation Data'!$G$30,0,10*ROW('Sanitation Data'!G57))="","",OFFSET('Sanitation Data'!$G$30,0,10*ROW('Sanitation Data'!G57)))</f>
        <v/>
      </c>
      <c r="DC63" s="269" t="str">
        <f ca="true">+IF(OFFSET('Sanitation Data'!$G$31,0,10*ROW('Sanitation Data'!G57))="","",OFFSET('Sanitation Data'!$G$31,0,10*ROW('Sanitation Data'!G57)))</f>
        <v/>
      </c>
      <c r="DD63" s="269" t="str">
        <f ca="true">+IF(OFFSET('Sanitation Data'!$G$32,0,10*ROW('Sanitation Data'!G57))="","",OFFSET('Sanitation Data'!$G$32,0,10*ROW('Sanitation Data'!G57)))</f>
        <v/>
      </c>
      <c r="DE63" s="269" t="str">
        <f ca="true">+IF(OFFSET('Sanitation Data'!$H$28,0,10*ROW('Sanitation Data'!H57))="","",OFFSET('Sanitation Data'!$H$28,0,10*ROW('Sanitation Data'!H57)))</f>
        <v/>
      </c>
      <c r="DF63" s="269" t="str">
        <f ca="true">+IF(OFFSET('Sanitation Data'!$H$29,0,10*ROW('Sanitation Data'!H57))="","",OFFSET('Sanitation Data'!$H$29,0,10*ROW('Sanitation Data'!H57)))</f>
        <v/>
      </c>
      <c r="DG63" s="269" t="str">
        <f ca="true">+IF(OFFSET('Sanitation Data'!$H$30,0,10*ROW('Sanitation Data'!H57))="","",OFFSET('Sanitation Data'!$H$30,0,10*ROW('Sanitation Data'!H57)))</f>
        <v/>
      </c>
      <c r="DH63" s="269" t="str">
        <f ca="true">+IF(OFFSET('Sanitation Data'!$H$31,0,10*ROW('Sanitation Data'!H57))="","",OFFSET('Sanitation Data'!$H$31,0,10*ROW('Sanitation Data'!H57)))</f>
        <v/>
      </c>
      <c r="DI63" s="269" t="str">
        <f ca="true">+IF(OFFSET('Sanitation Data'!$H$32,0,10*ROW('Sanitation Data'!H57))="","",OFFSET('Sanitation Data'!$H$32,0,10*ROW('Sanitation Data'!H57)))</f>
        <v/>
      </c>
      <c r="DJ63" s="269" t="str">
        <f ca="true">+IF(OFFSET('Sanitation Data'!$I$28,0,10*ROW('Sanitation Data'!I57))="","",OFFSET('Sanitation Data'!$I$28,0,10*ROW('Sanitation Data'!I57)))</f>
        <v/>
      </c>
      <c r="DK63" s="269" t="str">
        <f ca="true">+IF(OFFSET('Sanitation Data'!$I$29,0,10*ROW('Sanitation Data'!I57))="","",OFFSET('Sanitation Data'!$I$29,0,10*ROW('Sanitation Data'!I57)))</f>
        <v/>
      </c>
      <c r="DL63" s="269" t="str">
        <f ca="true">+IF(OFFSET('Sanitation Data'!$I$30,0,10*ROW('Sanitation Data'!I57))="","",OFFSET('Sanitation Data'!$I$30,0,10*ROW('Sanitation Data'!I57)))</f>
        <v/>
      </c>
      <c r="DM63" s="269" t="str">
        <f ca="true">+IF(OFFSET('Sanitation Data'!$I$31,0,10*ROW('Sanitation Data'!I57))="","",OFFSET('Sanitation Data'!$I$31,0,10*ROW('Sanitation Data'!I57)))</f>
        <v/>
      </c>
      <c r="DN63" s="269" t="str">
        <f ca="true">+IF(OFFSET('Sanitation Data'!$I$32,0,10*ROW('Sanitation Data'!I57))="","",OFFSET('Sanitation Data'!$I$32,0,10*ROW('Sanitation Data'!I57)))</f>
        <v/>
      </c>
      <c r="DO63" s="269" t="str">
        <f ca="true">+IF(OFFSET('Hygiene Data'!$D$11,0,10*ROW('Hygiene Data'!D57))="","",OFFSET('Hygiene Data'!$D$11,0,10*ROW('Hygiene Data'!D57)))</f>
        <v/>
      </c>
      <c r="DP63" s="269" t="str">
        <f ca="true">+IF(OFFSET('Hygiene Data'!$D$12,0,10*ROW('Hygiene Data'!D57))="","",OFFSET('Hygiene Data'!$D$12,0,10*ROW('Hygiene Data'!D57)))</f>
        <v/>
      </c>
      <c r="DQ63" s="269" t="str">
        <f ca="true">+IF(OFFSET('Hygiene Data'!$D$13,0,10*ROW('Hygiene Data'!D57))="","",OFFSET('Hygiene Data'!$D$13,0,10*ROW('Hygiene Data'!D57)))</f>
        <v/>
      </c>
      <c r="DR63" s="269" t="str">
        <f ca="true">+IF(OFFSET('Hygiene Data'!$E$11,0,10*ROW('Hygiene Data'!E57))="","",OFFSET('Hygiene Data'!$E$11,0,10*ROW('Hygiene Data'!E57)))</f>
        <v/>
      </c>
      <c r="DS63" s="269" t="str">
        <f ca="true">+IF(OFFSET('Hygiene Data'!$E$12,0,10*ROW('Hygiene Data'!E57))="","",OFFSET('Hygiene Data'!$E$12,0,10*ROW('Hygiene Data'!E57)))</f>
        <v/>
      </c>
      <c r="DT63" s="269" t="str">
        <f ca="true">+IF(OFFSET('Hygiene Data'!$E$13,0,10*ROW('Hygiene Data'!E57))="","",OFFSET('Hygiene Data'!$E$13,0,10*ROW('Hygiene Data'!E57)))</f>
        <v/>
      </c>
      <c r="DU63" s="269" t="str">
        <f ca="true">+IF(OFFSET('Hygiene Data'!$F$11,0,10*ROW('Hygiene Data'!F57))="","",OFFSET('Hygiene Data'!$F$11,0,10*ROW('Hygiene Data'!F57)))</f>
        <v/>
      </c>
      <c r="DV63" s="269" t="str">
        <f ca="true">+IF(OFFSET('Hygiene Data'!$F$12,0,10*ROW('Hygiene Data'!F57))="","",OFFSET('Hygiene Data'!$F$12,0,10*ROW('Hygiene Data'!F57)))</f>
        <v/>
      </c>
      <c r="DW63" s="269" t="str">
        <f ca="true">+IF(OFFSET('Hygiene Data'!$F$13,0,10*ROW('Hygiene Data'!F57))="","",OFFSET('Hygiene Data'!$F$13,0,10*ROW('Hygiene Data'!F57)))</f>
        <v/>
      </c>
      <c r="DX63" s="269" t="str">
        <f ca="true">+IF(OFFSET('Hygiene Data'!$G$11,0,10*ROW('Hygiene Data'!G57))="","",OFFSET('Hygiene Data'!$G$11,0,10*ROW('Hygiene Data'!G57)))</f>
        <v/>
      </c>
      <c r="DY63" s="269" t="str">
        <f ca="true">+IF(OFFSET('Hygiene Data'!$G$12,0,10*ROW('Hygiene Data'!G57))="","",OFFSET('Hygiene Data'!$G$12,0,10*ROW('Hygiene Data'!G57)))</f>
        <v/>
      </c>
      <c r="DZ63" s="269" t="str">
        <f ca="true">+IF(OFFSET('Hygiene Data'!$G$13,0,10*ROW('Hygiene Data'!G57))="","",OFFSET('Hygiene Data'!$G$13,0,10*ROW('Hygiene Data'!G57)))</f>
        <v/>
      </c>
      <c r="EA63" s="269" t="str">
        <f ca="true">+IF(OFFSET('Hygiene Data'!$H$11,0,10*ROW('Hygiene Data'!H57))="","",OFFSET('Hygiene Data'!$H$11,0,10*ROW('Hygiene Data'!H57)))</f>
        <v/>
      </c>
      <c r="EB63" s="269" t="str">
        <f ca="true">+IF(OFFSET('Hygiene Data'!$H$12,0,10*ROW('Hygiene Data'!H57))="","",OFFSET('Hygiene Data'!$H$12,0,10*ROW('Hygiene Data'!H57)))</f>
        <v/>
      </c>
      <c r="EC63" s="269" t="str">
        <f ca="true">+IF(OFFSET('Hygiene Data'!$H$13,0,10*ROW('Hygiene Data'!H57))="","",OFFSET('Hygiene Data'!$H$13,0,10*ROW('Hygiene Data'!H57)))</f>
        <v/>
      </c>
      <c r="ED63" s="269" t="str">
        <f ca="true">+IF(OFFSET('Hygiene Data'!$I$11,0,10*ROW('Hygiene Data'!I57))="","",OFFSET('Hygiene Data'!$I$11,0,10*ROW('Hygiene Data'!I57)))</f>
        <v/>
      </c>
      <c r="EE63" s="269" t="str">
        <f ca="true">+IF(OFFSET('Hygiene Data'!$I$12,0,10*ROW('Hygiene Data'!I57))="","",OFFSET('Hygiene Data'!$I$12,0,10*ROW('Hygiene Data'!I57)))</f>
        <v/>
      </c>
      <c r="EF63" s="269" t="str">
        <f ca="true">+IF(OFFSET('Hygiene Data'!$I$13,0,10*ROW('Hygiene Data'!I57))="","",OFFSET('Hygiene Data'!$I$13,0,10*ROW('Hygiene Data'!I57)))</f>
        <v/>
      </c>
    </row>
    <row xmlns:x14ac="http://schemas.microsoft.com/office/spreadsheetml/2009/9/ac" r="64" x14ac:dyDescent="0.2">
      <c r="A64" s="31" t="str">
        <f ca="true">+IF(OFFSET('Water Data'!$B$2,0,10*ROW('Water Data'!E58))="","",OFFSET('Water Data'!$B$2,0,10*ROW('Water Data'!E58)))</f>
        <v/>
      </c>
      <c r="B64" s="31" t="str">
        <f ca="true">+IF(OFFSET('Water Data'!$C$2,0,10*ROW('Water Data'!F58))="","",OFFSET('Water Data'!$C$2,0,10*ROW('Water Data'!F58)))</f>
        <v/>
      </c>
      <c r="C64" s="325" t="str">
        <f t="shared" ca="true" si="0"/>
        <v/>
      </c>
      <c r="D64" s="8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9"/>
      <c r="BS64" s="269" t="str">
        <f ca="true">+IF(OFFSET('Water Data'!$D$27,0,10*ROW('Water Data'!D58))="","",OFFSET('Water Data'!$D$27,0,10*ROW('Water Data'!D58)))</f>
        <v/>
      </c>
      <c r="BT64" s="269" t="str">
        <f ca="true">+IF(OFFSET('Water Data'!$D$28,0,10*ROW('Water Data'!D58))="","",OFFSET('Water Data'!$D$28,0,10*ROW('Water Data'!D58)))</f>
        <v/>
      </c>
      <c r="BU64" s="269" t="str">
        <f ca="true">+IF(OFFSET('Water Data'!$D$29,0,10*ROW('Water Data'!D58))="","",OFFSET('Water Data'!$D$29,0,10*ROW('Water Data'!D58)))</f>
        <v/>
      </c>
      <c r="BV64" s="269" t="str">
        <f ca="true">+IF(OFFSET('Water Data'!$E$27,0,10*ROW('Water Data'!E58))="","",OFFSET('Water Data'!$E$27,0,10*ROW('Water Data'!E58)))</f>
        <v/>
      </c>
      <c r="BW64" s="269" t="str">
        <f ca="true">+IF(OFFSET('Water Data'!$E$28,0,10*ROW('Water Data'!E58))="","",OFFSET('Water Data'!$E$28,0,10*ROW('Water Data'!E58)))</f>
        <v/>
      </c>
      <c r="BX64" s="269" t="str">
        <f ca="true">+IF(OFFSET('Water Data'!$E$29,0,10*ROW('Water Data'!E58))="","",OFFSET('Water Data'!$E$29,0,10*ROW('Water Data'!E58)))</f>
        <v/>
      </c>
      <c r="BY64" s="269" t="str">
        <f ca="true">+IF(OFFSET('Water Data'!$F$27,0,10*ROW('Water Data'!F58))="","",OFFSET('Water Data'!$F$27,0,10*ROW('Water Data'!F58)))</f>
        <v/>
      </c>
      <c r="BZ64" s="269" t="str">
        <f ca="true">+IF(OFFSET('Water Data'!$F$28,0,10*ROW('Water Data'!F58))="","",OFFSET('Water Data'!$F$28,0,10*ROW('Water Data'!F58)))</f>
        <v/>
      </c>
      <c r="CA64" s="269" t="str">
        <f ca="true">+IF(OFFSET('Water Data'!$F$29,0,10*ROW('Water Data'!F58))="","",OFFSET('Water Data'!$F$29,0,10*ROW('Water Data'!F58)))</f>
        <v/>
      </c>
      <c r="CB64" s="269" t="str">
        <f ca="true">+IF(OFFSET('Water Data'!$G$27,0,10*ROW('Water Data'!G58))="","",OFFSET('Water Data'!$G$27,0,10*ROW('Water Data'!G58)))</f>
        <v/>
      </c>
      <c r="CC64" s="269" t="str">
        <f ca="true">+IF(OFFSET('Water Data'!$G$28,0,10*ROW('Water Data'!G58))="","",OFFSET('Water Data'!$G$28,0,10*ROW('Water Data'!G58)))</f>
        <v/>
      </c>
      <c r="CD64" s="269" t="str">
        <f ca="true">+IF(OFFSET('Water Data'!$G$29,0,10*ROW('Water Data'!G58))="","",OFFSET('Water Data'!$G$29,0,10*ROW('Water Data'!G58)))</f>
        <v/>
      </c>
      <c r="CE64" s="269" t="str">
        <f ca="true">+IF(OFFSET('Water Data'!$H$27,0,10*ROW('Water Data'!H58))="","",OFFSET('Water Data'!$H$27,0,10*ROW('Water Data'!H58)))</f>
        <v/>
      </c>
      <c r="CF64" s="269" t="str">
        <f ca="true">+IF(OFFSET('Water Data'!$H$28,0,10*ROW('Water Data'!H58))="","",OFFSET('Water Data'!$H$28,0,10*ROW('Water Data'!H58)))</f>
        <v/>
      </c>
      <c r="CG64" s="269" t="str">
        <f ca="true">+IF(OFFSET('Water Data'!$H$29,0,10*ROW('Water Data'!H58))="","",OFFSET('Water Data'!$H$29,0,10*ROW('Water Data'!H58)))</f>
        <v/>
      </c>
      <c r="CH64" s="269" t="str">
        <f ca="true">+IF(OFFSET('Water Data'!$I$27,0,10*ROW('Water Data'!I58))="","",OFFSET('Water Data'!$I$27,0,10*ROW('Water Data'!I58)))</f>
        <v/>
      </c>
      <c r="CI64" s="269" t="str">
        <f ca="true">+IF(OFFSET('Water Data'!$I$28,0,10*ROW('Water Data'!I58))="","",OFFSET('Water Data'!$I$28,0,10*ROW('Water Data'!I58)))</f>
        <v/>
      </c>
      <c r="CJ64" s="269" t="str">
        <f ca="true">+IF(OFFSET('Water Data'!$I$29,0,10*ROW('Water Data'!I58))="","",OFFSET('Water Data'!$I$29,0,10*ROW('Water Data'!I58)))</f>
        <v/>
      </c>
      <c r="CK64" s="269" t="str">
        <f ca="true">+IF(OFFSET('Sanitation Data'!$D$28,0,10*ROW('Sanitation Data'!D58))="","",OFFSET('Sanitation Data'!$D$28,0,10*ROW('Sanitation Data'!D58)))</f>
        <v/>
      </c>
      <c r="CL64" s="269" t="str">
        <f ca="true">+IF(OFFSET('Sanitation Data'!$D$29,0,10*ROW('Sanitation Data'!D58))="","",OFFSET('Sanitation Data'!$D$29,0,10*ROW('Sanitation Data'!D58)))</f>
        <v/>
      </c>
      <c r="CM64" s="269" t="str">
        <f ca="true">+IF(OFFSET('Sanitation Data'!$D$30,0,10*ROW('Sanitation Data'!D58))="","",OFFSET('Sanitation Data'!$D$30,0,10*ROW('Sanitation Data'!D58)))</f>
        <v/>
      </c>
      <c r="CN64" s="269" t="str">
        <f ca="true">+IF(OFFSET('Sanitation Data'!$D$31,0,10*ROW('Sanitation Data'!D58))="","",OFFSET('Sanitation Data'!$D$31,0,10*ROW('Sanitation Data'!D58)))</f>
        <v/>
      </c>
      <c r="CO64" s="269" t="str">
        <f ca="true">+IF(OFFSET('Sanitation Data'!$D$32,0,10*ROW('Sanitation Data'!D58))="","",OFFSET('Sanitation Data'!$D$32,0,10*ROW('Sanitation Data'!D58)))</f>
        <v/>
      </c>
      <c r="CP64" s="269" t="str">
        <f ca="true">+IF(OFFSET('Sanitation Data'!$E$28,0,10*ROW('Sanitation Data'!E58))="","",OFFSET('Sanitation Data'!$E$28,0,10*ROW('Sanitation Data'!E58)))</f>
        <v/>
      </c>
      <c r="CQ64" s="269" t="str">
        <f ca="true">+IF(OFFSET('Sanitation Data'!$E$29,0,10*ROW('Sanitation Data'!E58))="","",OFFSET('Sanitation Data'!$E$29,0,10*ROW('Sanitation Data'!E58)))</f>
        <v/>
      </c>
      <c r="CR64" s="269" t="str">
        <f ca="true">+IF(OFFSET('Sanitation Data'!$E$30,0,10*ROW('Sanitation Data'!E58))="","",OFFSET('Sanitation Data'!$E$30,0,10*ROW('Sanitation Data'!E58)))</f>
        <v/>
      </c>
      <c r="CS64" s="269" t="str">
        <f ca="true">+IF(OFFSET('Sanitation Data'!$E$31,0,10*ROW('Sanitation Data'!E58))="","",OFFSET('Sanitation Data'!$E$31,0,10*ROW('Sanitation Data'!E58)))</f>
        <v/>
      </c>
      <c r="CT64" s="269" t="str">
        <f ca="true">+IF(OFFSET('Sanitation Data'!$E$32,0,10*ROW('Sanitation Data'!E58))="","",OFFSET('Sanitation Data'!$E$32,0,10*ROW('Sanitation Data'!E58)))</f>
        <v/>
      </c>
      <c r="CU64" s="269" t="str">
        <f ca="true">+IF(OFFSET('Sanitation Data'!$F$28,0,10*ROW('Sanitation Data'!F58))="","",OFFSET('Sanitation Data'!$F$28,0,10*ROW('Sanitation Data'!F58)))</f>
        <v/>
      </c>
      <c r="CV64" s="269" t="str">
        <f ca="true">+IF(OFFSET('Sanitation Data'!$F$29,0,10*ROW('Sanitation Data'!F58))="","",OFFSET('Sanitation Data'!$F$29,0,10*ROW('Sanitation Data'!F58)))</f>
        <v/>
      </c>
      <c r="CW64" s="269" t="str">
        <f ca="true">+IF(OFFSET('Sanitation Data'!$F$30,0,10*ROW('Sanitation Data'!F58))="","",OFFSET('Sanitation Data'!$F$30,0,10*ROW('Sanitation Data'!F58)))</f>
        <v/>
      </c>
      <c r="CX64" s="269" t="str">
        <f ca="true">+IF(OFFSET('Sanitation Data'!$F$31,0,10*ROW('Sanitation Data'!F58))="","",OFFSET('Sanitation Data'!$F$31,0,10*ROW('Sanitation Data'!F58)))</f>
        <v/>
      </c>
      <c r="CY64" s="269" t="str">
        <f ca="true">+IF(OFFSET('Sanitation Data'!$F$32,0,10*ROW('Sanitation Data'!F58))="","",OFFSET('Sanitation Data'!$F$32,0,10*ROW('Sanitation Data'!F58)))</f>
        <v/>
      </c>
      <c r="CZ64" s="269" t="str">
        <f ca="true">+IF(OFFSET('Sanitation Data'!$G$28,0,10*ROW('Sanitation Data'!G58))="","",OFFSET('Sanitation Data'!$G$28,0,10*ROW('Sanitation Data'!G58)))</f>
        <v/>
      </c>
      <c r="DA64" s="269" t="str">
        <f ca="true">+IF(OFFSET('Sanitation Data'!$G$29,0,10*ROW('Sanitation Data'!G58))="","",OFFSET('Sanitation Data'!$G$29,0,10*ROW('Sanitation Data'!G58)))</f>
        <v/>
      </c>
      <c r="DB64" s="269" t="str">
        <f ca="true">+IF(OFFSET('Sanitation Data'!$G$30,0,10*ROW('Sanitation Data'!G58))="","",OFFSET('Sanitation Data'!$G$30,0,10*ROW('Sanitation Data'!G58)))</f>
        <v/>
      </c>
      <c r="DC64" s="269" t="str">
        <f ca="true">+IF(OFFSET('Sanitation Data'!$G$31,0,10*ROW('Sanitation Data'!G58))="","",OFFSET('Sanitation Data'!$G$31,0,10*ROW('Sanitation Data'!G58)))</f>
        <v/>
      </c>
      <c r="DD64" s="269" t="str">
        <f ca="true">+IF(OFFSET('Sanitation Data'!$G$32,0,10*ROW('Sanitation Data'!G58))="","",OFFSET('Sanitation Data'!$G$32,0,10*ROW('Sanitation Data'!G58)))</f>
        <v/>
      </c>
      <c r="DE64" s="269" t="str">
        <f ca="true">+IF(OFFSET('Sanitation Data'!$H$28,0,10*ROW('Sanitation Data'!H58))="","",OFFSET('Sanitation Data'!$H$28,0,10*ROW('Sanitation Data'!H58)))</f>
        <v/>
      </c>
      <c r="DF64" s="269" t="str">
        <f ca="true">+IF(OFFSET('Sanitation Data'!$H$29,0,10*ROW('Sanitation Data'!H58))="","",OFFSET('Sanitation Data'!$H$29,0,10*ROW('Sanitation Data'!H58)))</f>
        <v/>
      </c>
      <c r="DG64" s="269" t="str">
        <f ca="true">+IF(OFFSET('Sanitation Data'!$H$30,0,10*ROW('Sanitation Data'!H58))="","",OFFSET('Sanitation Data'!$H$30,0,10*ROW('Sanitation Data'!H58)))</f>
        <v/>
      </c>
      <c r="DH64" s="269" t="str">
        <f ca="true">+IF(OFFSET('Sanitation Data'!$H$31,0,10*ROW('Sanitation Data'!H58))="","",OFFSET('Sanitation Data'!$H$31,0,10*ROW('Sanitation Data'!H58)))</f>
        <v/>
      </c>
      <c r="DI64" s="269" t="str">
        <f ca="true">+IF(OFFSET('Sanitation Data'!$H$32,0,10*ROW('Sanitation Data'!H58))="","",OFFSET('Sanitation Data'!$H$32,0,10*ROW('Sanitation Data'!H58)))</f>
        <v/>
      </c>
      <c r="DJ64" s="269" t="str">
        <f ca="true">+IF(OFFSET('Sanitation Data'!$I$28,0,10*ROW('Sanitation Data'!I58))="","",OFFSET('Sanitation Data'!$I$28,0,10*ROW('Sanitation Data'!I58)))</f>
        <v/>
      </c>
      <c r="DK64" s="269" t="str">
        <f ca="true">+IF(OFFSET('Sanitation Data'!$I$29,0,10*ROW('Sanitation Data'!I58))="","",OFFSET('Sanitation Data'!$I$29,0,10*ROW('Sanitation Data'!I58)))</f>
        <v/>
      </c>
      <c r="DL64" s="269" t="str">
        <f ca="true">+IF(OFFSET('Sanitation Data'!$I$30,0,10*ROW('Sanitation Data'!I58))="","",OFFSET('Sanitation Data'!$I$30,0,10*ROW('Sanitation Data'!I58)))</f>
        <v/>
      </c>
      <c r="DM64" s="269" t="str">
        <f ca="true">+IF(OFFSET('Sanitation Data'!$I$31,0,10*ROW('Sanitation Data'!I58))="","",OFFSET('Sanitation Data'!$I$31,0,10*ROW('Sanitation Data'!I58)))</f>
        <v/>
      </c>
      <c r="DN64" s="269" t="str">
        <f ca="true">+IF(OFFSET('Sanitation Data'!$I$32,0,10*ROW('Sanitation Data'!I58))="","",OFFSET('Sanitation Data'!$I$32,0,10*ROW('Sanitation Data'!I58)))</f>
        <v/>
      </c>
      <c r="DO64" s="269" t="str">
        <f ca="true">+IF(OFFSET('Hygiene Data'!$D$11,0,10*ROW('Hygiene Data'!D58))="","",OFFSET('Hygiene Data'!$D$11,0,10*ROW('Hygiene Data'!D58)))</f>
        <v/>
      </c>
      <c r="DP64" s="269" t="str">
        <f ca="true">+IF(OFFSET('Hygiene Data'!$D$12,0,10*ROW('Hygiene Data'!D58))="","",OFFSET('Hygiene Data'!$D$12,0,10*ROW('Hygiene Data'!D58)))</f>
        <v/>
      </c>
      <c r="DQ64" s="269" t="str">
        <f ca="true">+IF(OFFSET('Hygiene Data'!$D$13,0,10*ROW('Hygiene Data'!D58))="","",OFFSET('Hygiene Data'!$D$13,0,10*ROW('Hygiene Data'!D58)))</f>
        <v/>
      </c>
      <c r="DR64" s="269" t="str">
        <f ca="true">+IF(OFFSET('Hygiene Data'!$E$11,0,10*ROW('Hygiene Data'!E58))="","",OFFSET('Hygiene Data'!$E$11,0,10*ROW('Hygiene Data'!E58)))</f>
        <v/>
      </c>
      <c r="DS64" s="269" t="str">
        <f ca="true">+IF(OFFSET('Hygiene Data'!$E$12,0,10*ROW('Hygiene Data'!E58))="","",OFFSET('Hygiene Data'!$E$12,0,10*ROW('Hygiene Data'!E58)))</f>
        <v/>
      </c>
      <c r="DT64" s="269" t="str">
        <f ca="true">+IF(OFFSET('Hygiene Data'!$E$13,0,10*ROW('Hygiene Data'!E58))="","",OFFSET('Hygiene Data'!$E$13,0,10*ROW('Hygiene Data'!E58)))</f>
        <v/>
      </c>
      <c r="DU64" s="269" t="str">
        <f ca="true">+IF(OFFSET('Hygiene Data'!$F$11,0,10*ROW('Hygiene Data'!F58))="","",OFFSET('Hygiene Data'!$F$11,0,10*ROW('Hygiene Data'!F58)))</f>
        <v/>
      </c>
      <c r="DV64" s="269" t="str">
        <f ca="true">+IF(OFFSET('Hygiene Data'!$F$12,0,10*ROW('Hygiene Data'!F58))="","",OFFSET('Hygiene Data'!$F$12,0,10*ROW('Hygiene Data'!F58)))</f>
        <v/>
      </c>
      <c r="DW64" s="269" t="str">
        <f ca="true">+IF(OFFSET('Hygiene Data'!$F$13,0,10*ROW('Hygiene Data'!F58))="","",OFFSET('Hygiene Data'!$F$13,0,10*ROW('Hygiene Data'!F58)))</f>
        <v/>
      </c>
      <c r="DX64" s="269" t="str">
        <f ca="true">+IF(OFFSET('Hygiene Data'!$G$11,0,10*ROW('Hygiene Data'!G58))="","",OFFSET('Hygiene Data'!$G$11,0,10*ROW('Hygiene Data'!G58)))</f>
        <v/>
      </c>
      <c r="DY64" s="269" t="str">
        <f ca="true">+IF(OFFSET('Hygiene Data'!$G$12,0,10*ROW('Hygiene Data'!G58))="","",OFFSET('Hygiene Data'!$G$12,0,10*ROW('Hygiene Data'!G58)))</f>
        <v/>
      </c>
      <c r="DZ64" s="269" t="str">
        <f ca="true">+IF(OFFSET('Hygiene Data'!$G$13,0,10*ROW('Hygiene Data'!G58))="","",OFFSET('Hygiene Data'!$G$13,0,10*ROW('Hygiene Data'!G58)))</f>
        <v/>
      </c>
      <c r="EA64" s="269" t="str">
        <f ca="true">+IF(OFFSET('Hygiene Data'!$H$11,0,10*ROW('Hygiene Data'!H58))="","",OFFSET('Hygiene Data'!$H$11,0,10*ROW('Hygiene Data'!H58)))</f>
        <v/>
      </c>
      <c r="EB64" s="269" t="str">
        <f ca="true">+IF(OFFSET('Hygiene Data'!$H$12,0,10*ROW('Hygiene Data'!H58))="","",OFFSET('Hygiene Data'!$H$12,0,10*ROW('Hygiene Data'!H58)))</f>
        <v/>
      </c>
      <c r="EC64" s="269" t="str">
        <f ca="true">+IF(OFFSET('Hygiene Data'!$H$13,0,10*ROW('Hygiene Data'!H58))="","",OFFSET('Hygiene Data'!$H$13,0,10*ROW('Hygiene Data'!H58)))</f>
        <v/>
      </c>
      <c r="ED64" s="269" t="str">
        <f ca="true">+IF(OFFSET('Hygiene Data'!$I$11,0,10*ROW('Hygiene Data'!I58))="","",OFFSET('Hygiene Data'!$I$11,0,10*ROW('Hygiene Data'!I58)))</f>
        <v/>
      </c>
      <c r="EE64" s="269" t="str">
        <f ca="true">+IF(OFFSET('Hygiene Data'!$I$12,0,10*ROW('Hygiene Data'!I58))="","",OFFSET('Hygiene Data'!$I$12,0,10*ROW('Hygiene Data'!I58)))</f>
        <v/>
      </c>
      <c r="EF64" s="269" t="str">
        <f ca="true">+IF(OFFSET('Hygiene Data'!$I$13,0,10*ROW('Hygiene Data'!I58))="","",OFFSET('Hygiene Data'!$I$13,0,10*ROW('Hygiene Data'!I58)))</f>
        <v/>
      </c>
    </row>
    <row xmlns:x14ac="http://schemas.microsoft.com/office/spreadsheetml/2009/9/ac" r="65" x14ac:dyDescent="0.2">
      <c r="A65" s="31" t="str">
        <f ca="true">+IF(OFFSET('Water Data'!$B$2,0,10*ROW('Water Data'!E59))="","",OFFSET('Water Data'!$B$2,0,10*ROW('Water Data'!E59)))</f>
        <v/>
      </c>
      <c r="B65" s="31" t="str">
        <f ca="true">+IF(OFFSET('Water Data'!$C$2,0,10*ROW('Water Data'!F59))="","",OFFSET('Water Data'!$C$2,0,10*ROW('Water Data'!F59)))</f>
        <v/>
      </c>
      <c r="C65" s="325" t="str">
        <f t="shared" ca="true" si="0"/>
        <v/>
      </c>
      <c r="D65" s="8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9"/>
      <c r="BS65" s="269" t="str">
        <f ca="true">+IF(OFFSET('Water Data'!$D$27,0,10*ROW('Water Data'!D59))="","",OFFSET('Water Data'!$D$27,0,10*ROW('Water Data'!D59)))</f>
        <v/>
      </c>
      <c r="BT65" s="269" t="str">
        <f ca="true">+IF(OFFSET('Water Data'!$D$28,0,10*ROW('Water Data'!D59))="","",OFFSET('Water Data'!$D$28,0,10*ROW('Water Data'!D59)))</f>
        <v/>
      </c>
      <c r="BU65" s="269" t="str">
        <f ca="true">+IF(OFFSET('Water Data'!$D$29,0,10*ROW('Water Data'!D59))="","",OFFSET('Water Data'!$D$29,0,10*ROW('Water Data'!D59)))</f>
        <v/>
      </c>
      <c r="BV65" s="269" t="str">
        <f ca="true">+IF(OFFSET('Water Data'!$E$27,0,10*ROW('Water Data'!E59))="","",OFFSET('Water Data'!$E$27,0,10*ROW('Water Data'!E59)))</f>
        <v/>
      </c>
      <c r="BW65" s="269" t="str">
        <f ca="true">+IF(OFFSET('Water Data'!$E$28,0,10*ROW('Water Data'!E59))="","",OFFSET('Water Data'!$E$28,0,10*ROW('Water Data'!E59)))</f>
        <v/>
      </c>
      <c r="BX65" s="269" t="str">
        <f ca="true">+IF(OFFSET('Water Data'!$E$29,0,10*ROW('Water Data'!E59))="","",OFFSET('Water Data'!$E$29,0,10*ROW('Water Data'!E59)))</f>
        <v/>
      </c>
      <c r="BY65" s="269" t="str">
        <f ca="true">+IF(OFFSET('Water Data'!$F$27,0,10*ROW('Water Data'!F59))="","",OFFSET('Water Data'!$F$27,0,10*ROW('Water Data'!F59)))</f>
        <v/>
      </c>
      <c r="BZ65" s="269" t="str">
        <f ca="true">+IF(OFFSET('Water Data'!$F$28,0,10*ROW('Water Data'!F59))="","",OFFSET('Water Data'!$F$28,0,10*ROW('Water Data'!F59)))</f>
        <v/>
      </c>
      <c r="CA65" s="269" t="str">
        <f ca="true">+IF(OFFSET('Water Data'!$F$29,0,10*ROW('Water Data'!F59))="","",OFFSET('Water Data'!$F$29,0,10*ROW('Water Data'!F59)))</f>
        <v/>
      </c>
      <c r="CB65" s="269" t="str">
        <f ca="true">+IF(OFFSET('Water Data'!$G$27,0,10*ROW('Water Data'!G59))="","",OFFSET('Water Data'!$G$27,0,10*ROW('Water Data'!G59)))</f>
        <v/>
      </c>
      <c r="CC65" s="269" t="str">
        <f ca="true">+IF(OFFSET('Water Data'!$G$28,0,10*ROW('Water Data'!G59))="","",OFFSET('Water Data'!$G$28,0,10*ROW('Water Data'!G59)))</f>
        <v/>
      </c>
      <c r="CD65" s="269" t="str">
        <f ca="true">+IF(OFFSET('Water Data'!$G$29,0,10*ROW('Water Data'!G59))="","",OFFSET('Water Data'!$G$29,0,10*ROW('Water Data'!G59)))</f>
        <v/>
      </c>
      <c r="CE65" s="269" t="str">
        <f ca="true">+IF(OFFSET('Water Data'!$H$27,0,10*ROW('Water Data'!H59))="","",OFFSET('Water Data'!$H$27,0,10*ROW('Water Data'!H59)))</f>
        <v/>
      </c>
      <c r="CF65" s="269" t="str">
        <f ca="true">+IF(OFFSET('Water Data'!$H$28,0,10*ROW('Water Data'!H59))="","",OFFSET('Water Data'!$H$28,0,10*ROW('Water Data'!H59)))</f>
        <v/>
      </c>
      <c r="CG65" s="269" t="str">
        <f ca="true">+IF(OFFSET('Water Data'!$H$29,0,10*ROW('Water Data'!H59))="","",OFFSET('Water Data'!$H$29,0,10*ROW('Water Data'!H59)))</f>
        <v/>
      </c>
      <c r="CH65" s="269" t="str">
        <f ca="true">+IF(OFFSET('Water Data'!$I$27,0,10*ROW('Water Data'!I59))="","",OFFSET('Water Data'!$I$27,0,10*ROW('Water Data'!I59)))</f>
        <v/>
      </c>
      <c r="CI65" s="269" t="str">
        <f ca="true">+IF(OFFSET('Water Data'!$I$28,0,10*ROW('Water Data'!I59))="","",OFFSET('Water Data'!$I$28,0,10*ROW('Water Data'!I59)))</f>
        <v/>
      </c>
      <c r="CJ65" s="269" t="str">
        <f ca="true">+IF(OFFSET('Water Data'!$I$29,0,10*ROW('Water Data'!I59))="","",OFFSET('Water Data'!$I$29,0,10*ROW('Water Data'!I59)))</f>
        <v/>
      </c>
      <c r="CK65" s="269" t="str">
        <f ca="true">+IF(OFFSET('Sanitation Data'!$D$28,0,10*ROW('Sanitation Data'!D59))="","",OFFSET('Sanitation Data'!$D$28,0,10*ROW('Sanitation Data'!D59)))</f>
        <v/>
      </c>
      <c r="CL65" s="269" t="str">
        <f ca="true">+IF(OFFSET('Sanitation Data'!$D$29,0,10*ROW('Sanitation Data'!D59))="","",OFFSET('Sanitation Data'!$D$29,0,10*ROW('Sanitation Data'!D59)))</f>
        <v/>
      </c>
      <c r="CM65" s="269" t="str">
        <f ca="true">+IF(OFFSET('Sanitation Data'!$D$30,0,10*ROW('Sanitation Data'!D59))="","",OFFSET('Sanitation Data'!$D$30,0,10*ROW('Sanitation Data'!D59)))</f>
        <v/>
      </c>
      <c r="CN65" s="269" t="str">
        <f ca="true">+IF(OFFSET('Sanitation Data'!$D$31,0,10*ROW('Sanitation Data'!D59))="","",OFFSET('Sanitation Data'!$D$31,0,10*ROW('Sanitation Data'!D59)))</f>
        <v/>
      </c>
      <c r="CO65" s="269" t="str">
        <f ca="true">+IF(OFFSET('Sanitation Data'!$D$32,0,10*ROW('Sanitation Data'!D59))="","",OFFSET('Sanitation Data'!$D$32,0,10*ROW('Sanitation Data'!D59)))</f>
        <v/>
      </c>
      <c r="CP65" s="269" t="str">
        <f ca="true">+IF(OFFSET('Sanitation Data'!$E$28,0,10*ROW('Sanitation Data'!E59))="","",OFFSET('Sanitation Data'!$E$28,0,10*ROW('Sanitation Data'!E59)))</f>
        <v/>
      </c>
      <c r="CQ65" s="269" t="str">
        <f ca="true">+IF(OFFSET('Sanitation Data'!$E$29,0,10*ROW('Sanitation Data'!E59))="","",OFFSET('Sanitation Data'!$E$29,0,10*ROW('Sanitation Data'!E59)))</f>
        <v/>
      </c>
      <c r="CR65" s="269" t="str">
        <f ca="true">+IF(OFFSET('Sanitation Data'!$E$30,0,10*ROW('Sanitation Data'!E59))="","",OFFSET('Sanitation Data'!$E$30,0,10*ROW('Sanitation Data'!E59)))</f>
        <v/>
      </c>
      <c r="CS65" s="269" t="str">
        <f ca="true">+IF(OFFSET('Sanitation Data'!$E$31,0,10*ROW('Sanitation Data'!E59))="","",OFFSET('Sanitation Data'!$E$31,0,10*ROW('Sanitation Data'!E59)))</f>
        <v/>
      </c>
      <c r="CT65" s="269" t="str">
        <f ca="true">+IF(OFFSET('Sanitation Data'!$E$32,0,10*ROW('Sanitation Data'!E59))="","",OFFSET('Sanitation Data'!$E$32,0,10*ROW('Sanitation Data'!E59)))</f>
        <v/>
      </c>
      <c r="CU65" s="269" t="str">
        <f ca="true">+IF(OFFSET('Sanitation Data'!$F$28,0,10*ROW('Sanitation Data'!F59))="","",OFFSET('Sanitation Data'!$F$28,0,10*ROW('Sanitation Data'!F59)))</f>
        <v/>
      </c>
      <c r="CV65" s="269" t="str">
        <f ca="true">+IF(OFFSET('Sanitation Data'!$F$29,0,10*ROW('Sanitation Data'!F59))="","",OFFSET('Sanitation Data'!$F$29,0,10*ROW('Sanitation Data'!F59)))</f>
        <v/>
      </c>
      <c r="CW65" s="269" t="str">
        <f ca="true">+IF(OFFSET('Sanitation Data'!$F$30,0,10*ROW('Sanitation Data'!F59))="","",OFFSET('Sanitation Data'!$F$30,0,10*ROW('Sanitation Data'!F59)))</f>
        <v/>
      </c>
      <c r="CX65" s="269" t="str">
        <f ca="true">+IF(OFFSET('Sanitation Data'!$F$31,0,10*ROW('Sanitation Data'!F59))="","",OFFSET('Sanitation Data'!$F$31,0,10*ROW('Sanitation Data'!F59)))</f>
        <v/>
      </c>
      <c r="CY65" s="269" t="str">
        <f ca="true">+IF(OFFSET('Sanitation Data'!$F$32,0,10*ROW('Sanitation Data'!F59))="","",OFFSET('Sanitation Data'!$F$32,0,10*ROW('Sanitation Data'!F59)))</f>
        <v/>
      </c>
      <c r="CZ65" s="269" t="str">
        <f ca="true">+IF(OFFSET('Sanitation Data'!$G$28,0,10*ROW('Sanitation Data'!G59))="","",OFFSET('Sanitation Data'!$G$28,0,10*ROW('Sanitation Data'!G59)))</f>
        <v/>
      </c>
      <c r="DA65" s="269" t="str">
        <f ca="true">+IF(OFFSET('Sanitation Data'!$G$29,0,10*ROW('Sanitation Data'!G59))="","",OFFSET('Sanitation Data'!$G$29,0,10*ROW('Sanitation Data'!G59)))</f>
        <v/>
      </c>
      <c r="DB65" s="269" t="str">
        <f ca="true">+IF(OFFSET('Sanitation Data'!$G$30,0,10*ROW('Sanitation Data'!G59))="","",OFFSET('Sanitation Data'!$G$30,0,10*ROW('Sanitation Data'!G59)))</f>
        <v/>
      </c>
      <c r="DC65" s="269" t="str">
        <f ca="true">+IF(OFFSET('Sanitation Data'!$G$31,0,10*ROW('Sanitation Data'!G59))="","",OFFSET('Sanitation Data'!$G$31,0,10*ROW('Sanitation Data'!G59)))</f>
        <v/>
      </c>
      <c r="DD65" s="269" t="str">
        <f ca="true">+IF(OFFSET('Sanitation Data'!$G$32,0,10*ROW('Sanitation Data'!G59))="","",OFFSET('Sanitation Data'!$G$32,0,10*ROW('Sanitation Data'!G59)))</f>
        <v/>
      </c>
      <c r="DE65" s="269" t="str">
        <f ca="true">+IF(OFFSET('Sanitation Data'!$H$28,0,10*ROW('Sanitation Data'!H59))="","",OFFSET('Sanitation Data'!$H$28,0,10*ROW('Sanitation Data'!H59)))</f>
        <v/>
      </c>
      <c r="DF65" s="269" t="str">
        <f ca="true">+IF(OFFSET('Sanitation Data'!$H$29,0,10*ROW('Sanitation Data'!H59))="","",OFFSET('Sanitation Data'!$H$29,0,10*ROW('Sanitation Data'!H59)))</f>
        <v/>
      </c>
      <c r="DG65" s="269" t="str">
        <f ca="true">+IF(OFFSET('Sanitation Data'!$H$30,0,10*ROW('Sanitation Data'!H59))="","",OFFSET('Sanitation Data'!$H$30,0,10*ROW('Sanitation Data'!H59)))</f>
        <v/>
      </c>
      <c r="DH65" s="269" t="str">
        <f ca="true">+IF(OFFSET('Sanitation Data'!$H$31,0,10*ROW('Sanitation Data'!H59))="","",OFFSET('Sanitation Data'!$H$31,0,10*ROW('Sanitation Data'!H59)))</f>
        <v/>
      </c>
      <c r="DI65" s="269" t="str">
        <f ca="true">+IF(OFFSET('Sanitation Data'!$H$32,0,10*ROW('Sanitation Data'!H59))="","",OFFSET('Sanitation Data'!$H$32,0,10*ROW('Sanitation Data'!H59)))</f>
        <v/>
      </c>
      <c r="DJ65" s="269" t="str">
        <f ca="true">+IF(OFFSET('Sanitation Data'!$I$28,0,10*ROW('Sanitation Data'!I59))="","",OFFSET('Sanitation Data'!$I$28,0,10*ROW('Sanitation Data'!I59)))</f>
        <v/>
      </c>
      <c r="DK65" s="269" t="str">
        <f ca="true">+IF(OFFSET('Sanitation Data'!$I$29,0,10*ROW('Sanitation Data'!I59))="","",OFFSET('Sanitation Data'!$I$29,0,10*ROW('Sanitation Data'!I59)))</f>
        <v/>
      </c>
      <c r="DL65" s="269" t="str">
        <f ca="true">+IF(OFFSET('Sanitation Data'!$I$30,0,10*ROW('Sanitation Data'!I59))="","",OFFSET('Sanitation Data'!$I$30,0,10*ROW('Sanitation Data'!I59)))</f>
        <v/>
      </c>
      <c r="DM65" s="269" t="str">
        <f ca="true">+IF(OFFSET('Sanitation Data'!$I$31,0,10*ROW('Sanitation Data'!I59))="","",OFFSET('Sanitation Data'!$I$31,0,10*ROW('Sanitation Data'!I59)))</f>
        <v/>
      </c>
      <c r="DN65" s="269" t="str">
        <f ca="true">+IF(OFFSET('Sanitation Data'!$I$32,0,10*ROW('Sanitation Data'!I59))="","",OFFSET('Sanitation Data'!$I$32,0,10*ROW('Sanitation Data'!I59)))</f>
        <v/>
      </c>
      <c r="DO65" s="269" t="str">
        <f ca="true">+IF(OFFSET('Hygiene Data'!$D$11,0,10*ROW('Hygiene Data'!D59))="","",OFFSET('Hygiene Data'!$D$11,0,10*ROW('Hygiene Data'!D59)))</f>
        <v/>
      </c>
      <c r="DP65" s="269" t="str">
        <f ca="true">+IF(OFFSET('Hygiene Data'!$D$12,0,10*ROW('Hygiene Data'!D59))="","",OFFSET('Hygiene Data'!$D$12,0,10*ROW('Hygiene Data'!D59)))</f>
        <v/>
      </c>
      <c r="DQ65" s="269" t="str">
        <f ca="true">+IF(OFFSET('Hygiene Data'!$D$13,0,10*ROW('Hygiene Data'!D59))="","",OFFSET('Hygiene Data'!$D$13,0,10*ROW('Hygiene Data'!D59)))</f>
        <v/>
      </c>
      <c r="DR65" s="269" t="str">
        <f ca="true">+IF(OFFSET('Hygiene Data'!$E$11,0,10*ROW('Hygiene Data'!E59))="","",OFFSET('Hygiene Data'!$E$11,0,10*ROW('Hygiene Data'!E59)))</f>
        <v/>
      </c>
      <c r="DS65" s="269" t="str">
        <f ca="true">+IF(OFFSET('Hygiene Data'!$E$12,0,10*ROW('Hygiene Data'!E59))="","",OFFSET('Hygiene Data'!$E$12,0,10*ROW('Hygiene Data'!E59)))</f>
        <v/>
      </c>
      <c r="DT65" s="269" t="str">
        <f ca="true">+IF(OFFSET('Hygiene Data'!$E$13,0,10*ROW('Hygiene Data'!E59))="","",OFFSET('Hygiene Data'!$E$13,0,10*ROW('Hygiene Data'!E59)))</f>
        <v/>
      </c>
      <c r="DU65" s="269" t="str">
        <f ca="true">+IF(OFFSET('Hygiene Data'!$F$11,0,10*ROW('Hygiene Data'!F59))="","",OFFSET('Hygiene Data'!$F$11,0,10*ROW('Hygiene Data'!F59)))</f>
        <v/>
      </c>
      <c r="DV65" s="269" t="str">
        <f ca="true">+IF(OFFSET('Hygiene Data'!$F$12,0,10*ROW('Hygiene Data'!F59))="","",OFFSET('Hygiene Data'!$F$12,0,10*ROW('Hygiene Data'!F59)))</f>
        <v/>
      </c>
      <c r="DW65" s="269" t="str">
        <f ca="true">+IF(OFFSET('Hygiene Data'!$F$13,0,10*ROW('Hygiene Data'!F59))="","",OFFSET('Hygiene Data'!$F$13,0,10*ROW('Hygiene Data'!F59)))</f>
        <v/>
      </c>
      <c r="DX65" s="269" t="str">
        <f ca="true">+IF(OFFSET('Hygiene Data'!$G$11,0,10*ROW('Hygiene Data'!G59))="","",OFFSET('Hygiene Data'!$G$11,0,10*ROW('Hygiene Data'!G59)))</f>
        <v/>
      </c>
      <c r="DY65" s="269" t="str">
        <f ca="true">+IF(OFFSET('Hygiene Data'!$G$12,0,10*ROW('Hygiene Data'!G59))="","",OFFSET('Hygiene Data'!$G$12,0,10*ROW('Hygiene Data'!G59)))</f>
        <v/>
      </c>
      <c r="DZ65" s="269" t="str">
        <f ca="true">+IF(OFFSET('Hygiene Data'!$G$13,0,10*ROW('Hygiene Data'!G59))="","",OFFSET('Hygiene Data'!$G$13,0,10*ROW('Hygiene Data'!G59)))</f>
        <v/>
      </c>
      <c r="EA65" s="269" t="str">
        <f ca="true">+IF(OFFSET('Hygiene Data'!$H$11,0,10*ROW('Hygiene Data'!H59))="","",OFFSET('Hygiene Data'!$H$11,0,10*ROW('Hygiene Data'!H59)))</f>
        <v/>
      </c>
      <c r="EB65" s="269" t="str">
        <f ca="true">+IF(OFFSET('Hygiene Data'!$H$12,0,10*ROW('Hygiene Data'!H59))="","",OFFSET('Hygiene Data'!$H$12,0,10*ROW('Hygiene Data'!H59)))</f>
        <v/>
      </c>
      <c r="EC65" s="269" t="str">
        <f ca="true">+IF(OFFSET('Hygiene Data'!$H$13,0,10*ROW('Hygiene Data'!H59))="","",OFFSET('Hygiene Data'!$H$13,0,10*ROW('Hygiene Data'!H59)))</f>
        <v/>
      </c>
      <c r="ED65" s="269" t="str">
        <f ca="true">+IF(OFFSET('Hygiene Data'!$I$11,0,10*ROW('Hygiene Data'!I59))="","",OFFSET('Hygiene Data'!$I$11,0,10*ROW('Hygiene Data'!I59)))</f>
        <v/>
      </c>
      <c r="EE65" s="269" t="str">
        <f ca="true">+IF(OFFSET('Hygiene Data'!$I$12,0,10*ROW('Hygiene Data'!I59))="","",OFFSET('Hygiene Data'!$I$12,0,10*ROW('Hygiene Data'!I59)))</f>
        <v/>
      </c>
      <c r="EF65" s="269" t="str">
        <f ca="true">+IF(OFFSET('Hygiene Data'!$I$13,0,10*ROW('Hygiene Data'!I59))="","",OFFSET('Hygiene Data'!$I$13,0,10*ROW('Hygiene Data'!I59)))</f>
        <v/>
      </c>
    </row>
    <row xmlns:x14ac="http://schemas.microsoft.com/office/spreadsheetml/2009/9/ac" r="66" x14ac:dyDescent="0.2">
      <c r="A66" s="31" t="str">
        <f ca="true">+IF(OFFSET('Water Data'!$B$2,0,10*ROW('Water Data'!E60))="","",OFFSET('Water Data'!$B$2,0,10*ROW('Water Data'!E60)))</f>
        <v/>
      </c>
      <c r="B66" s="31" t="str">
        <f ca="true">+IF(OFFSET('Water Data'!$C$2,0,10*ROW('Water Data'!F60))="","",OFFSET('Water Data'!$C$2,0,10*ROW('Water Data'!F60)))</f>
        <v/>
      </c>
      <c r="C66" s="325" t="str">
        <f t="shared" ca="true" si="0"/>
        <v/>
      </c>
      <c r="D66" s="8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9"/>
      <c r="BS66" s="269" t="str">
        <f ca="true">+IF(OFFSET('Water Data'!$D$27,0,10*ROW('Water Data'!D60))="","",OFFSET('Water Data'!$D$27,0,10*ROW('Water Data'!D60)))</f>
        <v/>
      </c>
      <c r="BT66" s="269" t="str">
        <f ca="true">+IF(OFFSET('Water Data'!$D$28,0,10*ROW('Water Data'!D60))="","",OFFSET('Water Data'!$D$28,0,10*ROW('Water Data'!D60)))</f>
        <v/>
      </c>
      <c r="BU66" s="269" t="str">
        <f ca="true">+IF(OFFSET('Water Data'!$D$29,0,10*ROW('Water Data'!D60))="","",OFFSET('Water Data'!$D$29,0,10*ROW('Water Data'!D60)))</f>
        <v/>
      </c>
      <c r="BV66" s="269" t="str">
        <f ca="true">+IF(OFFSET('Water Data'!$E$27,0,10*ROW('Water Data'!E60))="","",OFFSET('Water Data'!$E$27,0,10*ROW('Water Data'!E60)))</f>
        <v/>
      </c>
      <c r="BW66" s="269" t="str">
        <f ca="true">+IF(OFFSET('Water Data'!$E$28,0,10*ROW('Water Data'!E60))="","",OFFSET('Water Data'!$E$28,0,10*ROW('Water Data'!E60)))</f>
        <v/>
      </c>
      <c r="BX66" s="269" t="str">
        <f ca="true">+IF(OFFSET('Water Data'!$E$29,0,10*ROW('Water Data'!E60))="","",OFFSET('Water Data'!$E$29,0,10*ROW('Water Data'!E60)))</f>
        <v/>
      </c>
      <c r="BY66" s="269" t="str">
        <f ca="true">+IF(OFFSET('Water Data'!$F$27,0,10*ROW('Water Data'!F60))="","",OFFSET('Water Data'!$F$27,0,10*ROW('Water Data'!F60)))</f>
        <v/>
      </c>
      <c r="BZ66" s="269" t="str">
        <f ca="true">+IF(OFFSET('Water Data'!$F$28,0,10*ROW('Water Data'!F60))="","",OFFSET('Water Data'!$F$28,0,10*ROW('Water Data'!F60)))</f>
        <v/>
      </c>
      <c r="CA66" s="269" t="str">
        <f ca="true">+IF(OFFSET('Water Data'!$F$29,0,10*ROW('Water Data'!F60))="","",OFFSET('Water Data'!$F$29,0,10*ROW('Water Data'!F60)))</f>
        <v/>
      </c>
      <c r="CB66" s="269" t="str">
        <f ca="true">+IF(OFFSET('Water Data'!$G$27,0,10*ROW('Water Data'!G60))="","",OFFSET('Water Data'!$G$27,0,10*ROW('Water Data'!G60)))</f>
        <v/>
      </c>
      <c r="CC66" s="269" t="str">
        <f ca="true">+IF(OFFSET('Water Data'!$G$28,0,10*ROW('Water Data'!G60))="","",OFFSET('Water Data'!$G$28,0,10*ROW('Water Data'!G60)))</f>
        <v/>
      </c>
      <c r="CD66" s="269" t="str">
        <f ca="true">+IF(OFFSET('Water Data'!$G$29,0,10*ROW('Water Data'!G60))="","",OFFSET('Water Data'!$G$29,0,10*ROW('Water Data'!G60)))</f>
        <v/>
      </c>
      <c r="CE66" s="269" t="str">
        <f ca="true">+IF(OFFSET('Water Data'!$H$27,0,10*ROW('Water Data'!H60))="","",OFFSET('Water Data'!$H$27,0,10*ROW('Water Data'!H60)))</f>
        <v/>
      </c>
      <c r="CF66" s="269" t="str">
        <f ca="true">+IF(OFFSET('Water Data'!$H$28,0,10*ROW('Water Data'!H60))="","",OFFSET('Water Data'!$H$28,0,10*ROW('Water Data'!H60)))</f>
        <v/>
      </c>
      <c r="CG66" s="269" t="str">
        <f ca="true">+IF(OFFSET('Water Data'!$H$29,0,10*ROW('Water Data'!H60))="","",OFFSET('Water Data'!$H$29,0,10*ROW('Water Data'!H60)))</f>
        <v/>
      </c>
      <c r="CH66" s="269" t="str">
        <f ca="true">+IF(OFFSET('Water Data'!$I$27,0,10*ROW('Water Data'!I60))="","",OFFSET('Water Data'!$I$27,0,10*ROW('Water Data'!I60)))</f>
        <v/>
      </c>
      <c r="CI66" s="269" t="str">
        <f ca="true">+IF(OFFSET('Water Data'!$I$28,0,10*ROW('Water Data'!I60))="","",OFFSET('Water Data'!$I$28,0,10*ROW('Water Data'!I60)))</f>
        <v/>
      </c>
      <c r="CJ66" s="269" t="str">
        <f ca="true">+IF(OFFSET('Water Data'!$I$29,0,10*ROW('Water Data'!I60))="","",OFFSET('Water Data'!$I$29,0,10*ROW('Water Data'!I60)))</f>
        <v/>
      </c>
      <c r="CK66" s="269" t="str">
        <f ca="true">+IF(OFFSET('Sanitation Data'!$D$28,0,10*ROW('Sanitation Data'!D60))="","",OFFSET('Sanitation Data'!$D$28,0,10*ROW('Sanitation Data'!D60)))</f>
        <v/>
      </c>
      <c r="CL66" s="269" t="str">
        <f ca="true">+IF(OFFSET('Sanitation Data'!$D$29,0,10*ROW('Sanitation Data'!D60))="","",OFFSET('Sanitation Data'!$D$29,0,10*ROW('Sanitation Data'!D60)))</f>
        <v/>
      </c>
      <c r="CM66" s="269" t="str">
        <f ca="true">+IF(OFFSET('Sanitation Data'!$D$30,0,10*ROW('Sanitation Data'!D60))="","",OFFSET('Sanitation Data'!$D$30,0,10*ROW('Sanitation Data'!D60)))</f>
        <v/>
      </c>
      <c r="CN66" s="269" t="str">
        <f ca="true">+IF(OFFSET('Sanitation Data'!$D$31,0,10*ROW('Sanitation Data'!D60))="","",OFFSET('Sanitation Data'!$D$31,0,10*ROW('Sanitation Data'!D60)))</f>
        <v/>
      </c>
      <c r="CO66" s="269" t="str">
        <f ca="true">+IF(OFFSET('Sanitation Data'!$D$32,0,10*ROW('Sanitation Data'!D60))="","",OFFSET('Sanitation Data'!$D$32,0,10*ROW('Sanitation Data'!D60)))</f>
        <v/>
      </c>
      <c r="CP66" s="269" t="str">
        <f ca="true">+IF(OFFSET('Sanitation Data'!$E$28,0,10*ROW('Sanitation Data'!E60))="","",OFFSET('Sanitation Data'!$E$28,0,10*ROW('Sanitation Data'!E60)))</f>
        <v/>
      </c>
      <c r="CQ66" s="269" t="str">
        <f ca="true">+IF(OFFSET('Sanitation Data'!$E$29,0,10*ROW('Sanitation Data'!E60))="","",OFFSET('Sanitation Data'!$E$29,0,10*ROW('Sanitation Data'!E60)))</f>
        <v/>
      </c>
      <c r="CR66" s="269" t="str">
        <f ca="true">+IF(OFFSET('Sanitation Data'!$E$30,0,10*ROW('Sanitation Data'!E60))="","",OFFSET('Sanitation Data'!$E$30,0,10*ROW('Sanitation Data'!E60)))</f>
        <v/>
      </c>
      <c r="CS66" s="269" t="str">
        <f ca="true">+IF(OFFSET('Sanitation Data'!$E$31,0,10*ROW('Sanitation Data'!E60))="","",OFFSET('Sanitation Data'!$E$31,0,10*ROW('Sanitation Data'!E60)))</f>
        <v/>
      </c>
      <c r="CT66" s="269" t="str">
        <f ca="true">+IF(OFFSET('Sanitation Data'!$E$32,0,10*ROW('Sanitation Data'!E60))="","",OFFSET('Sanitation Data'!$E$32,0,10*ROW('Sanitation Data'!E60)))</f>
        <v/>
      </c>
      <c r="CU66" s="269" t="str">
        <f ca="true">+IF(OFFSET('Sanitation Data'!$F$28,0,10*ROW('Sanitation Data'!F60))="","",OFFSET('Sanitation Data'!$F$28,0,10*ROW('Sanitation Data'!F60)))</f>
        <v/>
      </c>
      <c r="CV66" s="269" t="str">
        <f ca="true">+IF(OFFSET('Sanitation Data'!$F$29,0,10*ROW('Sanitation Data'!F60))="","",OFFSET('Sanitation Data'!$F$29,0,10*ROW('Sanitation Data'!F60)))</f>
        <v/>
      </c>
      <c r="CW66" s="269" t="str">
        <f ca="true">+IF(OFFSET('Sanitation Data'!$F$30,0,10*ROW('Sanitation Data'!F60))="","",OFFSET('Sanitation Data'!$F$30,0,10*ROW('Sanitation Data'!F60)))</f>
        <v/>
      </c>
      <c r="CX66" s="269" t="str">
        <f ca="true">+IF(OFFSET('Sanitation Data'!$F$31,0,10*ROW('Sanitation Data'!F60))="","",OFFSET('Sanitation Data'!$F$31,0,10*ROW('Sanitation Data'!F60)))</f>
        <v/>
      </c>
      <c r="CY66" s="269" t="str">
        <f ca="true">+IF(OFFSET('Sanitation Data'!$F$32,0,10*ROW('Sanitation Data'!F60))="","",OFFSET('Sanitation Data'!$F$32,0,10*ROW('Sanitation Data'!F60)))</f>
        <v/>
      </c>
      <c r="CZ66" s="269" t="str">
        <f ca="true">+IF(OFFSET('Sanitation Data'!$G$28,0,10*ROW('Sanitation Data'!G60))="","",OFFSET('Sanitation Data'!$G$28,0,10*ROW('Sanitation Data'!G60)))</f>
        <v/>
      </c>
      <c r="DA66" s="269" t="str">
        <f ca="true">+IF(OFFSET('Sanitation Data'!$G$29,0,10*ROW('Sanitation Data'!G60))="","",OFFSET('Sanitation Data'!$G$29,0,10*ROW('Sanitation Data'!G60)))</f>
        <v/>
      </c>
      <c r="DB66" s="269" t="str">
        <f ca="true">+IF(OFFSET('Sanitation Data'!$G$30,0,10*ROW('Sanitation Data'!G60))="","",OFFSET('Sanitation Data'!$G$30,0,10*ROW('Sanitation Data'!G60)))</f>
        <v/>
      </c>
      <c r="DC66" s="269" t="str">
        <f ca="true">+IF(OFFSET('Sanitation Data'!$G$31,0,10*ROW('Sanitation Data'!G60))="","",OFFSET('Sanitation Data'!$G$31,0,10*ROW('Sanitation Data'!G60)))</f>
        <v/>
      </c>
      <c r="DD66" s="269" t="str">
        <f ca="true">+IF(OFFSET('Sanitation Data'!$G$32,0,10*ROW('Sanitation Data'!G60))="","",OFFSET('Sanitation Data'!$G$32,0,10*ROW('Sanitation Data'!G60)))</f>
        <v/>
      </c>
      <c r="DE66" s="269" t="str">
        <f ca="true">+IF(OFFSET('Sanitation Data'!$H$28,0,10*ROW('Sanitation Data'!H60))="","",OFFSET('Sanitation Data'!$H$28,0,10*ROW('Sanitation Data'!H60)))</f>
        <v/>
      </c>
      <c r="DF66" s="269" t="str">
        <f ca="true">+IF(OFFSET('Sanitation Data'!$H$29,0,10*ROW('Sanitation Data'!H60))="","",OFFSET('Sanitation Data'!$H$29,0,10*ROW('Sanitation Data'!H60)))</f>
        <v/>
      </c>
      <c r="DG66" s="269" t="str">
        <f ca="true">+IF(OFFSET('Sanitation Data'!$H$30,0,10*ROW('Sanitation Data'!H60))="","",OFFSET('Sanitation Data'!$H$30,0,10*ROW('Sanitation Data'!H60)))</f>
        <v/>
      </c>
      <c r="DH66" s="269" t="str">
        <f ca="true">+IF(OFFSET('Sanitation Data'!$H$31,0,10*ROW('Sanitation Data'!H60))="","",OFFSET('Sanitation Data'!$H$31,0,10*ROW('Sanitation Data'!H60)))</f>
        <v/>
      </c>
      <c r="DI66" s="269" t="str">
        <f ca="true">+IF(OFFSET('Sanitation Data'!$H$32,0,10*ROW('Sanitation Data'!H60))="","",OFFSET('Sanitation Data'!$H$32,0,10*ROW('Sanitation Data'!H60)))</f>
        <v/>
      </c>
      <c r="DJ66" s="269" t="str">
        <f ca="true">+IF(OFFSET('Sanitation Data'!$I$28,0,10*ROW('Sanitation Data'!I60))="","",OFFSET('Sanitation Data'!$I$28,0,10*ROW('Sanitation Data'!I60)))</f>
        <v/>
      </c>
      <c r="DK66" s="269" t="str">
        <f ca="true">+IF(OFFSET('Sanitation Data'!$I$29,0,10*ROW('Sanitation Data'!I60))="","",OFFSET('Sanitation Data'!$I$29,0,10*ROW('Sanitation Data'!I60)))</f>
        <v/>
      </c>
      <c r="DL66" s="269" t="str">
        <f ca="true">+IF(OFFSET('Sanitation Data'!$I$30,0,10*ROW('Sanitation Data'!I60))="","",OFFSET('Sanitation Data'!$I$30,0,10*ROW('Sanitation Data'!I60)))</f>
        <v/>
      </c>
      <c r="DM66" s="269" t="str">
        <f ca="true">+IF(OFFSET('Sanitation Data'!$I$31,0,10*ROW('Sanitation Data'!I60))="","",OFFSET('Sanitation Data'!$I$31,0,10*ROW('Sanitation Data'!I60)))</f>
        <v/>
      </c>
      <c r="DN66" s="269" t="str">
        <f ca="true">+IF(OFFSET('Sanitation Data'!$I$32,0,10*ROW('Sanitation Data'!I60))="","",OFFSET('Sanitation Data'!$I$32,0,10*ROW('Sanitation Data'!I60)))</f>
        <v/>
      </c>
      <c r="DO66" s="269" t="str">
        <f ca="true">+IF(OFFSET('Hygiene Data'!$D$11,0,10*ROW('Hygiene Data'!D60))="","",OFFSET('Hygiene Data'!$D$11,0,10*ROW('Hygiene Data'!D60)))</f>
        <v/>
      </c>
      <c r="DP66" s="269" t="str">
        <f ca="true">+IF(OFFSET('Hygiene Data'!$D$12,0,10*ROW('Hygiene Data'!D60))="","",OFFSET('Hygiene Data'!$D$12,0,10*ROW('Hygiene Data'!D60)))</f>
        <v/>
      </c>
      <c r="DQ66" s="269" t="str">
        <f ca="true">+IF(OFFSET('Hygiene Data'!$D$13,0,10*ROW('Hygiene Data'!D60))="","",OFFSET('Hygiene Data'!$D$13,0,10*ROW('Hygiene Data'!D60)))</f>
        <v/>
      </c>
      <c r="DR66" s="269" t="str">
        <f ca="true">+IF(OFFSET('Hygiene Data'!$E$11,0,10*ROW('Hygiene Data'!E60))="","",OFFSET('Hygiene Data'!$E$11,0,10*ROW('Hygiene Data'!E60)))</f>
        <v/>
      </c>
      <c r="DS66" s="269" t="str">
        <f ca="true">+IF(OFFSET('Hygiene Data'!$E$12,0,10*ROW('Hygiene Data'!E60))="","",OFFSET('Hygiene Data'!$E$12,0,10*ROW('Hygiene Data'!E60)))</f>
        <v/>
      </c>
      <c r="DT66" s="269" t="str">
        <f ca="true">+IF(OFFSET('Hygiene Data'!$E$13,0,10*ROW('Hygiene Data'!E60))="","",OFFSET('Hygiene Data'!$E$13,0,10*ROW('Hygiene Data'!E60)))</f>
        <v/>
      </c>
      <c r="DU66" s="269" t="str">
        <f ca="true">+IF(OFFSET('Hygiene Data'!$F$11,0,10*ROW('Hygiene Data'!F60))="","",OFFSET('Hygiene Data'!$F$11,0,10*ROW('Hygiene Data'!F60)))</f>
        <v/>
      </c>
      <c r="DV66" s="269" t="str">
        <f ca="true">+IF(OFFSET('Hygiene Data'!$F$12,0,10*ROW('Hygiene Data'!F60))="","",OFFSET('Hygiene Data'!$F$12,0,10*ROW('Hygiene Data'!F60)))</f>
        <v/>
      </c>
      <c r="DW66" s="269" t="str">
        <f ca="true">+IF(OFFSET('Hygiene Data'!$F$13,0,10*ROW('Hygiene Data'!F60))="","",OFFSET('Hygiene Data'!$F$13,0,10*ROW('Hygiene Data'!F60)))</f>
        <v/>
      </c>
      <c r="DX66" s="269" t="str">
        <f ca="true">+IF(OFFSET('Hygiene Data'!$G$11,0,10*ROW('Hygiene Data'!G60))="","",OFFSET('Hygiene Data'!$G$11,0,10*ROW('Hygiene Data'!G60)))</f>
        <v/>
      </c>
      <c r="DY66" s="269" t="str">
        <f ca="true">+IF(OFFSET('Hygiene Data'!$G$12,0,10*ROW('Hygiene Data'!G60))="","",OFFSET('Hygiene Data'!$G$12,0,10*ROW('Hygiene Data'!G60)))</f>
        <v/>
      </c>
      <c r="DZ66" s="269" t="str">
        <f ca="true">+IF(OFFSET('Hygiene Data'!$G$13,0,10*ROW('Hygiene Data'!G60))="","",OFFSET('Hygiene Data'!$G$13,0,10*ROW('Hygiene Data'!G60)))</f>
        <v/>
      </c>
      <c r="EA66" s="269" t="str">
        <f ca="true">+IF(OFFSET('Hygiene Data'!$H$11,0,10*ROW('Hygiene Data'!H60))="","",OFFSET('Hygiene Data'!$H$11,0,10*ROW('Hygiene Data'!H60)))</f>
        <v/>
      </c>
      <c r="EB66" s="269" t="str">
        <f ca="true">+IF(OFFSET('Hygiene Data'!$H$12,0,10*ROW('Hygiene Data'!H60))="","",OFFSET('Hygiene Data'!$H$12,0,10*ROW('Hygiene Data'!H60)))</f>
        <v/>
      </c>
      <c r="EC66" s="269" t="str">
        <f ca="true">+IF(OFFSET('Hygiene Data'!$H$13,0,10*ROW('Hygiene Data'!H60))="","",OFFSET('Hygiene Data'!$H$13,0,10*ROW('Hygiene Data'!H60)))</f>
        <v/>
      </c>
      <c r="ED66" s="269" t="str">
        <f ca="true">+IF(OFFSET('Hygiene Data'!$I$11,0,10*ROW('Hygiene Data'!I60))="","",OFFSET('Hygiene Data'!$I$11,0,10*ROW('Hygiene Data'!I60)))</f>
        <v/>
      </c>
      <c r="EE66" s="269" t="str">
        <f ca="true">+IF(OFFSET('Hygiene Data'!$I$12,0,10*ROW('Hygiene Data'!I60))="","",OFFSET('Hygiene Data'!$I$12,0,10*ROW('Hygiene Data'!I60)))</f>
        <v/>
      </c>
      <c r="EF66" s="269" t="str">
        <f ca="true">+IF(OFFSET('Hygiene Data'!$I$13,0,10*ROW('Hygiene Data'!I60))="","",OFFSET('Hygiene Data'!$I$13,0,10*ROW('Hygiene Data'!I60)))</f>
        <v/>
      </c>
    </row>
    <row xmlns:x14ac="http://schemas.microsoft.com/office/spreadsheetml/2009/9/ac" r="67" x14ac:dyDescent="0.2">
      <c r="A67" s="31" t="str">
        <f ca="true">+IF(OFFSET('Water Data'!$B$2,0,10*ROW('Water Data'!E61))="","",OFFSET('Water Data'!$B$2,0,10*ROW('Water Data'!E61)))</f>
        <v/>
      </c>
      <c r="B67" s="31" t="str">
        <f ca="true">+IF(OFFSET('Water Data'!$C$2,0,10*ROW('Water Data'!F61))="","",OFFSET('Water Data'!$C$2,0,10*ROW('Water Data'!F61)))</f>
        <v/>
      </c>
      <c r="C67" s="325" t="str">
        <f t="shared" ca="true" si="0"/>
        <v/>
      </c>
      <c r="D67" s="8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9"/>
      <c r="BS67" s="269" t="str">
        <f ca="true">+IF(OFFSET('Water Data'!$D$27,0,10*ROW('Water Data'!D61))="","",OFFSET('Water Data'!$D$27,0,10*ROW('Water Data'!D61)))</f>
        <v/>
      </c>
      <c r="BT67" s="269" t="str">
        <f ca="true">+IF(OFFSET('Water Data'!$D$28,0,10*ROW('Water Data'!D61))="","",OFFSET('Water Data'!$D$28,0,10*ROW('Water Data'!D61)))</f>
        <v/>
      </c>
      <c r="BU67" s="269" t="str">
        <f ca="true">+IF(OFFSET('Water Data'!$D$29,0,10*ROW('Water Data'!D61))="","",OFFSET('Water Data'!$D$29,0,10*ROW('Water Data'!D61)))</f>
        <v/>
      </c>
      <c r="BV67" s="269" t="str">
        <f ca="true">+IF(OFFSET('Water Data'!$E$27,0,10*ROW('Water Data'!E61))="","",OFFSET('Water Data'!$E$27,0,10*ROW('Water Data'!E61)))</f>
        <v/>
      </c>
      <c r="BW67" s="269" t="str">
        <f ca="true">+IF(OFFSET('Water Data'!$E$28,0,10*ROW('Water Data'!E61))="","",OFFSET('Water Data'!$E$28,0,10*ROW('Water Data'!E61)))</f>
        <v/>
      </c>
      <c r="BX67" s="269" t="str">
        <f ca="true">+IF(OFFSET('Water Data'!$E$29,0,10*ROW('Water Data'!E61))="","",OFFSET('Water Data'!$E$29,0,10*ROW('Water Data'!E61)))</f>
        <v/>
      </c>
      <c r="BY67" s="269" t="str">
        <f ca="true">+IF(OFFSET('Water Data'!$F$27,0,10*ROW('Water Data'!F61))="","",OFFSET('Water Data'!$F$27,0,10*ROW('Water Data'!F61)))</f>
        <v/>
      </c>
      <c r="BZ67" s="269" t="str">
        <f ca="true">+IF(OFFSET('Water Data'!$F$28,0,10*ROW('Water Data'!F61))="","",OFFSET('Water Data'!$F$28,0,10*ROW('Water Data'!F61)))</f>
        <v/>
      </c>
      <c r="CA67" s="269" t="str">
        <f ca="true">+IF(OFFSET('Water Data'!$F$29,0,10*ROW('Water Data'!F61))="","",OFFSET('Water Data'!$F$29,0,10*ROW('Water Data'!F61)))</f>
        <v/>
      </c>
      <c r="CB67" s="269" t="str">
        <f ca="true">+IF(OFFSET('Water Data'!$G$27,0,10*ROW('Water Data'!G61))="","",OFFSET('Water Data'!$G$27,0,10*ROW('Water Data'!G61)))</f>
        <v/>
      </c>
      <c r="CC67" s="269" t="str">
        <f ca="true">+IF(OFFSET('Water Data'!$G$28,0,10*ROW('Water Data'!G61))="","",OFFSET('Water Data'!$G$28,0,10*ROW('Water Data'!G61)))</f>
        <v/>
      </c>
      <c r="CD67" s="269" t="str">
        <f ca="true">+IF(OFFSET('Water Data'!$G$29,0,10*ROW('Water Data'!G61))="","",OFFSET('Water Data'!$G$29,0,10*ROW('Water Data'!G61)))</f>
        <v/>
      </c>
      <c r="CE67" s="269" t="str">
        <f ca="true">+IF(OFFSET('Water Data'!$H$27,0,10*ROW('Water Data'!H61))="","",OFFSET('Water Data'!$H$27,0,10*ROW('Water Data'!H61)))</f>
        <v/>
      </c>
      <c r="CF67" s="269" t="str">
        <f ca="true">+IF(OFFSET('Water Data'!$H$28,0,10*ROW('Water Data'!H61))="","",OFFSET('Water Data'!$H$28,0,10*ROW('Water Data'!H61)))</f>
        <v/>
      </c>
      <c r="CG67" s="269" t="str">
        <f ca="true">+IF(OFFSET('Water Data'!$H$29,0,10*ROW('Water Data'!H61))="","",OFFSET('Water Data'!$H$29,0,10*ROW('Water Data'!H61)))</f>
        <v/>
      </c>
      <c r="CH67" s="269" t="str">
        <f ca="true">+IF(OFFSET('Water Data'!$I$27,0,10*ROW('Water Data'!I61))="","",OFFSET('Water Data'!$I$27,0,10*ROW('Water Data'!I61)))</f>
        <v/>
      </c>
      <c r="CI67" s="269" t="str">
        <f ca="true">+IF(OFFSET('Water Data'!$I$28,0,10*ROW('Water Data'!I61))="","",OFFSET('Water Data'!$I$28,0,10*ROW('Water Data'!I61)))</f>
        <v/>
      </c>
      <c r="CJ67" s="269" t="str">
        <f ca="true">+IF(OFFSET('Water Data'!$I$29,0,10*ROW('Water Data'!I61))="","",OFFSET('Water Data'!$I$29,0,10*ROW('Water Data'!I61)))</f>
        <v/>
      </c>
      <c r="CK67" s="269" t="str">
        <f ca="true">+IF(OFFSET('Sanitation Data'!$D$28,0,10*ROW('Sanitation Data'!D61))="","",OFFSET('Sanitation Data'!$D$28,0,10*ROW('Sanitation Data'!D61)))</f>
        <v/>
      </c>
      <c r="CL67" s="269" t="str">
        <f ca="true">+IF(OFFSET('Sanitation Data'!$D$29,0,10*ROW('Sanitation Data'!D61))="","",OFFSET('Sanitation Data'!$D$29,0,10*ROW('Sanitation Data'!D61)))</f>
        <v/>
      </c>
      <c r="CM67" s="269" t="str">
        <f ca="true">+IF(OFFSET('Sanitation Data'!$D$30,0,10*ROW('Sanitation Data'!D61))="","",OFFSET('Sanitation Data'!$D$30,0,10*ROW('Sanitation Data'!D61)))</f>
        <v/>
      </c>
      <c r="CN67" s="269" t="str">
        <f ca="true">+IF(OFFSET('Sanitation Data'!$D$31,0,10*ROW('Sanitation Data'!D61))="","",OFFSET('Sanitation Data'!$D$31,0,10*ROW('Sanitation Data'!D61)))</f>
        <v/>
      </c>
      <c r="CO67" s="269" t="str">
        <f ca="true">+IF(OFFSET('Sanitation Data'!$D$32,0,10*ROW('Sanitation Data'!D61))="","",OFFSET('Sanitation Data'!$D$32,0,10*ROW('Sanitation Data'!D61)))</f>
        <v/>
      </c>
      <c r="CP67" s="269" t="str">
        <f ca="true">+IF(OFFSET('Sanitation Data'!$E$28,0,10*ROW('Sanitation Data'!E61))="","",OFFSET('Sanitation Data'!$E$28,0,10*ROW('Sanitation Data'!E61)))</f>
        <v/>
      </c>
      <c r="CQ67" s="269" t="str">
        <f ca="true">+IF(OFFSET('Sanitation Data'!$E$29,0,10*ROW('Sanitation Data'!E61))="","",OFFSET('Sanitation Data'!$E$29,0,10*ROW('Sanitation Data'!E61)))</f>
        <v/>
      </c>
      <c r="CR67" s="269" t="str">
        <f ca="true">+IF(OFFSET('Sanitation Data'!$E$30,0,10*ROW('Sanitation Data'!E61))="","",OFFSET('Sanitation Data'!$E$30,0,10*ROW('Sanitation Data'!E61)))</f>
        <v/>
      </c>
      <c r="CS67" s="269" t="str">
        <f ca="true">+IF(OFFSET('Sanitation Data'!$E$31,0,10*ROW('Sanitation Data'!E61))="","",OFFSET('Sanitation Data'!$E$31,0,10*ROW('Sanitation Data'!E61)))</f>
        <v/>
      </c>
      <c r="CT67" s="269" t="str">
        <f ca="true">+IF(OFFSET('Sanitation Data'!$E$32,0,10*ROW('Sanitation Data'!E61))="","",OFFSET('Sanitation Data'!$E$32,0,10*ROW('Sanitation Data'!E61)))</f>
        <v/>
      </c>
      <c r="CU67" s="269" t="str">
        <f ca="true">+IF(OFFSET('Sanitation Data'!$F$28,0,10*ROW('Sanitation Data'!F61))="","",OFFSET('Sanitation Data'!$F$28,0,10*ROW('Sanitation Data'!F61)))</f>
        <v/>
      </c>
      <c r="CV67" s="269" t="str">
        <f ca="true">+IF(OFFSET('Sanitation Data'!$F$29,0,10*ROW('Sanitation Data'!F61))="","",OFFSET('Sanitation Data'!$F$29,0,10*ROW('Sanitation Data'!F61)))</f>
        <v/>
      </c>
      <c r="CW67" s="269" t="str">
        <f ca="true">+IF(OFFSET('Sanitation Data'!$F$30,0,10*ROW('Sanitation Data'!F61))="","",OFFSET('Sanitation Data'!$F$30,0,10*ROW('Sanitation Data'!F61)))</f>
        <v/>
      </c>
      <c r="CX67" s="269" t="str">
        <f ca="true">+IF(OFFSET('Sanitation Data'!$F$31,0,10*ROW('Sanitation Data'!F61))="","",OFFSET('Sanitation Data'!$F$31,0,10*ROW('Sanitation Data'!F61)))</f>
        <v/>
      </c>
      <c r="CY67" s="269" t="str">
        <f ca="true">+IF(OFFSET('Sanitation Data'!$F$32,0,10*ROW('Sanitation Data'!F61))="","",OFFSET('Sanitation Data'!$F$32,0,10*ROW('Sanitation Data'!F61)))</f>
        <v/>
      </c>
      <c r="CZ67" s="269" t="str">
        <f ca="true">+IF(OFFSET('Sanitation Data'!$G$28,0,10*ROW('Sanitation Data'!G61))="","",OFFSET('Sanitation Data'!$G$28,0,10*ROW('Sanitation Data'!G61)))</f>
        <v/>
      </c>
      <c r="DA67" s="269" t="str">
        <f ca="true">+IF(OFFSET('Sanitation Data'!$G$29,0,10*ROW('Sanitation Data'!G61))="","",OFFSET('Sanitation Data'!$G$29,0,10*ROW('Sanitation Data'!G61)))</f>
        <v/>
      </c>
      <c r="DB67" s="269" t="str">
        <f ca="true">+IF(OFFSET('Sanitation Data'!$G$30,0,10*ROW('Sanitation Data'!G61))="","",OFFSET('Sanitation Data'!$G$30,0,10*ROW('Sanitation Data'!G61)))</f>
        <v/>
      </c>
      <c r="DC67" s="269" t="str">
        <f ca="true">+IF(OFFSET('Sanitation Data'!$G$31,0,10*ROW('Sanitation Data'!G61))="","",OFFSET('Sanitation Data'!$G$31,0,10*ROW('Sanitation Data'!G61)))</f>
        <v/>
      </c>
      <c r="DD67" s="269" t="str">
        <f ca="true">+IF(OFFSET('Sanitation Data'!$G$32,0,10*ROW('Sanitation Data'!G61))="","",OFFSET('Sanitation Data'!$G$32,0,10*ROW('Sanitation Data'!G61)))</f>
        <v/>
      </c>
      <c r="DE67" s="269" t="str">
        <f ca="true">+IF(OFFSET('Sanitation Data'!$H$28,0,10*ROW('Sanitation Data'!H61))="","",OFFSET('Sanitation Data'!$H$28,0,10*ROW('Sanitation Data'!H61)))</f>
        <v/>
      </c>
      <c r="DF67" s="269" t="str">
        <f ca="true">+IF(OFFSET('Sanitation Data'!$H$29,0,10*ROW('Sanitation Data'!H61))="","",OFFSET('Sanitation Data'!$H$29,0,10*ROW('Sanitation Data'!H61)))</f>
        <v/>
      </c>
      <c r="DG67" s="269" t="str">
        <f ca="true">+IF(OFFSET('Sanitation Data'!$H$30,0,10*ROW('Sanitation Data'!H61))="","",OFFSET('Sanitation Data'!$H$30,0,10*ROW('Sanitation Data'!H61)))</f>
        <v/>
      </c>
      <c r="DH67" s="269" t="str">
        <f ca="true">+IF(OFFSET('Sanitation Data'!$H$31,0,10*ROW('Sanitation Data'!H61))="","",OFFSET('Sanitation Data'!$H$31,0,10*ROW('Sanitation Data'!H61)))</f>
        <v/>
      </c>
      <c r="DI67" s="269" t="str">
        <f ca="true">+IF(OFFSET('Sanitation Data'!$H$32,0,10*ROW('Sanitation Data'!H61))="","",OFFSET('Sanitation Data'!$H$32,0,10*ROW('Sanitation Data'!H61)))</f>
        <v/>
      </c>
      <c r="DJ67" s="269" t="str">
        <f ca="true">+IF(OFFSET('Sanitation Data'!$I$28,0,10*ROW('Sanitation Data'!I61))="","",OFFSET('Sanitation Data'!$I$28,0,10*ROW('Sanitation Data'!I61)))</f>
        <v/>
      </c>
      <c r="DK67" s="269" t="str">
        <f ca="true">+IF(OFFSET('Sanitation Data'!$I$29,0,10*ROW('Sanitation Data'!I61))="","",OFFSET('Sanitation Data'!$I$29,0,10*ROW('Sanitation Data'!I61)))</f>
        <v/>
      </c>
      <c r="DL67" s="269" t="str">
        <f ca="true">+IF(OFFSET('Sanitation Data'!$I$30,0,10*ROW('Sanitation Data'!I61))="","",OFFSET('Sanitation Data'!$I$30,0,10*ROW('Sanitation Data'!I61)))</f>
        <v/>
      </c>
      <c r="DM67" s="269" t="str">
        <f ca="true">+IF(OFFSET('Sanitation Data'!$I$31,0,10*ROW('Sanitation Data'!I61))="","",OFFSET('Sanitation Data'!$I$31,0,10*ROW('Sanitation Data'!I61)))</f>
        <v/>
      </c>
      <c r="DN67" s="269" t="str">
        <f ca="true">+IF(OFFSET('Sanitation Data'!$I$32,0,10*ROW('Sanitation Data'!I61))="","",OFFSET('Sanitation Data'!$I$32,0,10*ROW('Sanitation Data'!I61)))</f>
        <v/>
      </c>
      <c r="DO67" s="269" t="str">
        <f ca="true">+IF(OFFSET('Hygiene Data'!$D$11,0,10*ROW('Hygiene Data'!D61))="","",OFFSET('Hygiene Data'!$D$11,0,10*ROW('Hygiene Data'!D61)))</f>
        <v/>
      </c>
      <c r="DP67" s="269" t="str">
        <f ca="true">+IF(OFFSET('Hygiene Data'!$D$12,0,10*ROW('Hygiene Data'!D61))="","",OFFSET('Hygiene Data'!$D$12,0,10*ROW('Hygiene Data'!D61)))</f>
        <v/>
      </c>
      <c r="DQ67" s="269" t="str">
        <f ca="true">+IF(OFFSET('Hygiene Data'!$D$13,0,10*ROW('Hygiene Data'!D61))="","",OFFSET('Hygiene Data'!$D$13,0,10*ROW('Hygiene Data'!D61)))</f>
        <v/>
      </c>
      <c r="DR67" s="269" t="str">
        <f ca="true">+IF(OFFSET('Hygiene Data'!$E$11,0,10*ROW('Hygiene Data'!E61))="","",OFFSET('Hygiene Data'!$E$11,0,10*ROW('Hygiene Data'!E61)))</f>
        <v/>
      </c>
      <c r="DS67" s="269" t="str">
        <f ca="true">+IF(OFFSET('Hygiene Data'!$E$12,0,10*ROW('Hygiene Data'!E61))="","",OFFSET('Hygiene Data'!$E$12,0,10*ROW('Hygiene Data'!E61)))</f>
        <v/>
      </c>
      <c r="DT67" s="269" t="str">
        <f ca="true">+IF(OFFSET('Hygiene Data'!$E$13,0,10*ROW('Hygiene Data'!E61))="","",OFFSET('Hygiene Data'!$E$13,0,10*ROW('Hygiene Data'!E61)))</f>
        <v/>
      </c>
      <c r="DU67" s="269" t="str">
        <f ca="true">+IF(OFFSET('Hygiene Data'!$F$11,0,10*ROW('Hygiene Data'!F61))="","",OFFSET('Hygiene Data'!$F$11,0,10*ROW('Hygiene Data'!F61)))</f>
        <v/>
      </c>
      <c r="DV67" s="269" t="str">
        <f ca="true">+IF(OFFSET('Hygiene Data'!$F$12,0,10*ROW('Hygiene Data'!F61))="","",OFFSET('Hygiene Data'!$F$12,0,10*ROW('Hygiene Data'!F61)))</f>
        <v/>
      </c>
      <c r="DW67" s="269" t="str">
        <f ca="true">+IF(OFFSET('Hygiene Data'!$F$13,0,10*ROW('Hygiene Data'!F61))="","",OFFSET('Hygiene Data'!$F$13,0,10*ROW('Hygiene Data'!F61)))</f>
        <v/>
      </c>
      <c r="DX67" s="269" t="str">
        <f ca="true">+IF(OFFSET('Hygiene Data'!$G$11,0,10*ROW('Hygiene Data'!G61))="","",OFFSET('Hygiene Data'!$G$11,0,10*ROW('Hygiene Data'!G61)))</f>
        <v/>
      </c>
      <c r="DY67" s="269" t="str">
        <f ca="true">+IF(OFFSET('Hygiene Data'!$G$12,0,10*ROW('Hygiene Data'!G61))="","",OFFSET('Hygiene Data'!$G$12,0,10*ROW('Hygiene Data'!G61)))</f>
        <v/>
      </c>
      <c r="DZ67" s="269" t="str">
        <f ca="true">+IF(OFFSET('Hygiene Data'!$G$13,0,10*ROW('Hygiene Data'!G61))="","",OFFSET('Hygiene Data'!$G$13,0,10*ROW('Hygiene Data'!G61)))</f>
        <v/>
      </c>
      <c r="EA67" s="269" t="str">
        <f ca="true">+IF(OFFSET('Hygiene Data'!$H$11,0,10*ROW('Hygiene Data'!H61))="","",OFFSET('Hygiene Data'!$H$11,0,10*ROW('Hygiene Data'!H61)))</f>
        <v/>
      </c>
      <c r="EB67" s="269" t="str">
        <f ca="true">+IF(OFFSET('Hygiene Data'!$H$12,0,10*ROW('Hygiene Data'!H61))="","",OFFSET('Hygiene Data'!$H$12,0,10*ROW('Hygiene Data'!H61)))</f>
        <v/>
      </c>
      <c r="EC67" s="269" t="str">
        <f ca="true">+IF(OFFSET('Hygiene Data'!$H$13,0,10*ROW('Hygiene Data'!H61))="","",OFFSET('Hygiene Data'!$H$13,0,10*ROW('Hygiene Data'!H61)))</f>
        <v/>
      </c>
      <c r="ED67" s="269" t="str">
        <f ca="true">+IF(OFFSET('Hygiene Data'!$I$11,0,10*ROW('Hygiene Data'!I61))="","",OFFSET('Hygiene Data'!$I$11,0,10*ROW('Hygiene Data'!I61)))</f>
        <v/>
      </c>
      <c r="EE67" s="269" t="str">
        <f ca="true">+IF(OFFSET('Hygiene Data'!$I$12,0,10*ROW('Hygiene Data'!I61))="","",OFFSET('Hygiene Data'!$I$12,0,10*ROW('Hygiene Data'!I61)))</f>
        <v/>
      </c>
      <c r="EF67" s="269" t="str">
        <f ca="true">+IF(OFFSET('Hygiene Data'!$I$13,0,10*ROW('Hygiene Data'!I61))="","",OFFSET('Hygiene Data'!$I$13,0,10*ROW('Hygiene Data'!I61)))</f>
        <v/>
      </c>
    </row>
    <row xmlns:x14ac="http://schemas.microsoft.com/office/spreadsheetml/2009/9/ac" r="68" x14ac:dyDescent="0.2">
      <c r="A68" s="31" t="str">
        <f ca="true">+IF(OFFSET('Water Data'!$B$2,0,10*ROW('Water Data'!E62))="","",OFFSET('Water Data'!$B$2,0,10*ROW('Water Data'!E62)))</f>
        <v/>
      </c>
      <c r="B68" s="31" t="str">
        <f ca="true">+IF(OFFSET('Water Data'!$C$2,0,10*ROW('Water Data'!F62))="","",OFFSET('Water Data'!$C$2,0,10*ROW('Water Data'!F62)))</f>
        <v/>
      </c>
      <c r="C68" s="325" t="str">
        <f t="shared" ca="true" si="0"/>
        <v/>
      </c>
      <c r="D68" s="8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9"/>
      <c r="BS68" s="269" t="str">
        <f ca="true">+IF(OFFSET('Water Data'!$D$27,0,10*ROW('Water Data'!D62))="","",OFFSET('Water Data'!$D$27,0,10*ROW('Water Data'!D62)))</f>
        <v/>
      </c>
      <c r="BT68" s="269" t="str">
        <f ca="true">+IF(OFFSET('Water Data'!$D$28,0,10*ROW('Water Data'!D62))="","",OFFSET('Water Data'!$D$28,0,10*ROW('Water Data'!D62)))</f>
        <v/>
      </c>
      <c r="BU68" s="269" t="str">
        <f ca="true">+IF(OFFSET('Water Data'!$D$29,0,10*ROW('Water Data'!D62))="","",OFFSET('Water Data'!$D$29,0,10*ROW('Water Data'!D62)))</f>
        <v/>
      </c>
      <c r="BV68" s="269" t="str">
        <f ca="true">+IF(OFFSET('Water Data'!$E$27,0,10*ROW('Water Data'!E62))="","",OFFSET('Water Data'!$E$27,0,10*ROW('Water Data'!E62)))</f>
        <v/>
      </c>
      <c r="BW68" s="269" t="str">
        <f ca="true">+IF(OFFSET('Water Data'!$E$28,0,10*ROW('Water Data'!E62))="","",OFFSET('Water Data'!$E$28,0,10*ROW('Water Data'!E62)))</f>
        <v/>
      </c>
      <c r="BX68" s="269" t="str">
        <f ca="true">+IF(OFFSET('Water Data'!$E$29,0,10*ROW('Water Data'!E62))="","",OFFSET('Water Data'!$E$29,0,10*ROW('Water Data'!E62)))</f>
        <v/>
      </c>
      <c r="BY68" s="269" t="str">
        <f ca="true">+IF(OFFSET('Water Data'!$F$27,0,10*ROW('Water Data'!F62))="","",OFFSET('Water Data'!$F$27,0,10*ROW('Water Data'!F62)))</f>
        <v/>
      </c>
      <c r="BZ68" s="269" t="str">
        <f ca="true">+IF(OFFSET('Water Data'!$F$28,0,10*ROW('Water Data'!F62))="","",OFFSET('Water Data'!$F$28,0,10*ROW('Water Data'!F62)))</f>
        <v/>
      </c>
      <c r="CA68" s="269" t="str">
        <f ca="true">+IF(OFFSET('Water Data'!$F$29,0,10*ROW('Water Data'!F62))="","",OFFSET('Water Data'!$F$29,0,10*ROW('Water Data'!F62)))</f>
        <v/>
      </c>
      <c r="CB68" s="269" t="str">
        <f ca="true">+IF(OFFSET('Water Data'!$G$27,0,10*ROW('Water Data'!G62))="","",OFFSET('Water Data'!$G$27,0,10*ROW('Water Data'!G62)))</f>
        <v/>
      </c>
      <c r="CC68" s="269" t="str">
        <f ca="true">+IF(OFFSET('Water Data'!$G$28,0,10*ROW('Water Data'!G62))="","",OFFSET('Water Data'!$G$28,0,10*ROW('Water Data'!G62)))</f>
        <v/>
      </c>
      <c r="CD68" s="269" t="str">
        <f ca="true">+IF(OFFSET('Water Data'!$G$29,0,10*ROW('Water Data'!G62))="","",OFFSET('Water Data'!$G$29,0,10*ROW('Water Data'!G62)))</f>
        <v/>
      </c>
      <c r="CE68" s="269" t="str">
        <f ca="true">+IF(OFFSET('Water Data'!$H$27,0,10*ROW('Water Data'!H62))="","",OFFSET('Water Data'!$H$27,0,10*ROW('Water Data'!H62)))</f>
        <v/>
      </c>
      <c r="CF68" s="269" t="str">
        <f ca="true">+IF(OFFSET('Water Data'!$H$28,0,10*ROW('Water Data'!H62))="","",OFFSET('Water Data'!$H$28,0,10*ROW('Water Data'!H62)))</f>
        <v/>
      </c>
      <c r="CG68" s="269" t="str">
        <f ca="true">+IF(OFFSET('Water Data'!$H$29,0,10*ROW('Water Data'!H62))="","",OFFSET('Water Data'!$H$29,0,10*ROW('Water Data'!H62)))</f>
        <v/>
      </c>
      <c r="CH68" s="269" t="str">
        <f ca="true">+IF(OFFSET('Water Data'!$I$27,0,10*ROW('Water Data'!I62))="","",OFFSET('Water Data'!$I$27,0,10*ROW('Water Data'!I62)))</f>
        <v/>
      </c>
      <c r="CI68" s="269" t="str">
        <f ca="true">+IF(OFFSET('Water Data'!$I$28,0,10*ROW('Water Data'!I62))="","",OFFSET('Water Data'!$I$28,0,10*ROW('Water Data'!I62)))</f>
        <v/>
      </c>
      <c r="CJ68" s="269" t="str">
        <f ca="true">+IF(OFFSET('Water Data'!$I$29,0,10*ROW('Water Data'!I62))="","",OFFSET('Water Data'!$I$29,0,10*ROW('Water Data'!I62)))</f>
        <v/>
      </c>
      <c r="CK68" s="269" t="str">
        <f ca="true">+IF(OFFSET('Sanitation Data'!$D$28,0,10*ROW('Sanitation Data'!D62))="","",OFFSET('Sanitation Data'!$D$28,0,10*ROW('Sanitation Data'!D62)))</f>
        <v/>
      </c>
      <c r="CL68" s="269" t="str">
        <f ca="true">+IF(OFFSET('Sanitation Data'!$D$29,0,10*ROW('Sanitation Data'!D62))="","",OFFSET('Sanitation Data'!$D$29,0,10*ROW('Sanitation Data'!D62)))</f>
        <v/>
      </c>
      <c r="CM68" s="269" t="str">
        <f ca="true">+IF(OFFSET('Sanitation Data'!$D$30,0,10*ROW('Sanitation Data'!D62))="","",OFFSET('Sanitation Data'!$D$30,0,10*ROW('Sanitation Data'!D62)))</f>
        <v/>
      </c>
      <c r="CN68" s="269" t="str">
        <f ca="true">+IF(OFFSET('Sanitation Data'!$D$31,0,10*ROW('Sanitation Data'!D62))="","",OFFSET('Sanitation Data'!$D$31,0,10*ROW('Sanitation Data'!D62)))</f>
        <v/>
      </c>
      <c r="CO68" s="269" t="str">
        <f ca="true">+IF(OFFSET('Sanitation Data'!$D$32,0,10*ROW('Sanitation Data'!D62))="","",OFFSET('Sanitation Data'!$D$32,0,10*ROW('Sanitation Data'!D62)))</f>
        <v/>
      </c>
      <c r="CP68" s="269" t="str">
        <f ca="true">+IF(OFFSET('Sanitation Data'!$E$28,0,10*ROW('Sanitation Data'!E62))="","",OFFSET('Sanitation Data'!$E$28,0,10*ROW('Sanitation Data'!E62)))</f>
        <v/>
      </c>
      <c r="CQ68" s="269" t="str">
        <f ca="true">+IF(OFFSET('Sanitation Data'!$E$29,0,10*ROW('Sanitation Data'!E62))="","",OFFSET('Sanitation Data'!$E$29,0,10*ROW('Sanitation Data'!E62)))</f>
        <v/>
      </c>
      <c r="CR68" s="269" t="str">
        <f ca="true">+IF(OFFSET('Sanitation Data'!$E$30,0,10*ROW('Sanitation Data'!E62))="","",OFFSET('Sanitation Data'!$E$30,0,10*ROW('Sanitation Data'!E62)))</f>
        <v/>
      </c>
      <c r="CS68" s="269" t="str">
        <f ca="true">+IF(OFFSET('Sanitation Data'!$E$31,0,10*ROW('Sanitation Data'!E62))="","",OFFSET('Sanitation Data'!$E$31,0,10*ROW('Sanitation Data'!E62)))</f>
        <v/>
      </c>
      <c r="CT68" s="269" t="str">
        <f ca="true">+IF(OFFSET('Sanitation Data'!$E$32,0,10*ROW('Sanitation Data'!E62))="","",OFFSET('Sanitation Data'!$E$32,0,10*ROW('Sanitation Data'!E62)))</f>
        <v/>
      </c>
      <c r="CU68" s="269" t="str">
        <f ca="true">+IF(OFFSET('Sanitation Data'!$F$28,0,10*ROW('Sanitation Data'!F62))="","",OFFSET('Sanitation Data'!$F$28,0,10*ROW('Sanitation Data'!F62)))</f>
        <v/>
      </c>
      <c r="CV68" s="269" t="str">
        <f ca="true">+IF(OFFSET('Sanitation Data'!$F$29,0,10*ROW('Sanitation Data'!F62))="","",OFFSET('Sanitation Data'!$F$29,0,10*ROW('Sanitation Data'!F62)))</f>
        <v/>
      </c>
      <c r="CW68" s="269" t="str">
        <f ca="true">+IF(OFFSET('Sanitation Data'!$F$30,0,10*ROW('Sanitation Data'!F62))="","",OFFSET('Sanitation Data'!$F$30,0,10*ROW('Sanitation Data'!F62)))</f>
        <v/>
      </c>
      <c r="CX68" s="269" t="str">
        <f ca="true">+IF(OFFSET('Sanitation Data'!$F$31,0,10*ROW('Sanitation Data'!F62))="","",OFFSET('Sanitation Data'!$F$31,0,10*ROW('Sanitation Data'!F62)))</f>
        <v/>
      </c>
      <c r="CY68" s="269" t="str">
        <f ca="true">+IF(OFFSET('Sanitation Data'!$F$32,0,10*ROW('Sanitation Data'!F62))="","",OFFSET('Sanitation Data'!$F$32,0,10*ROW('Sanitation Data'!F62)))</f>
        <v/>
      </c>
      <c r="CZ68" s="269" t="str">
        <f ca="true">+IF(OFFSET('Sanitation Data'!$G$28,0,10*ROW('Sanitation Data'!G62))="","",OFFSET('Sanitation Data'!$G$28,0,10*ROW('Sanitation Data'!G62)))</f>
        <v/>
      </c>
      <c r="DA68" s="269" t="str">
        <f ca="true">+IF(OFFSET('Sanitation Data'!$G$29,0,10*ROW('Sanitation Data'!G62))="","",OFFSET('Sanitation Data'!$G$29,0,10*ROW('Sanitation Data'!G62)))</f>
        <v/>
      </c>
      <c r="DB68" s="269" t="str">
        <f ca="true">+IF(OFFSET('Sanitation Data'!$G$30,0,10*ROW('Sanitation Data'!G62))="","",OFFSET('Sanitation Data'!$G$30,0,10*ROW('Sanitation Data'!G62)))</f>
        <v/>
      </c>
      <c r="DC68" s="269" t="str">
        <f ca="true">+IF(OFFSET('Sanitation Data'!$G$31,0,10*ROW('Sanitation Data'!G62))="","",OFFSET('Sanitation Data'!$G$31,0,10*ROW('Sanitation Data'!G62)))</f>
        <v/>
      </c>
      <c r="DD68" s="269" t="str">
        <f ca="true">+IF(OFFSET('Sanitation Data'!$G$32,0,10*ROW('Sanitation Data'!G62))="","",OFFSET('Sanitation Data'!$G$32,0,10*ROW('Sanitation Data'!G62)))</f>
        <v/>
      </c>
      <c r="DE68" s="269" t="str">
        <f ca="true">+IF(OFFSET('Sanitation Data'!$H$28,0,10*ROW('Sanitation Data'!H62))="","",OFFSET('Sanitation Data'!$H$28,0,10*ROW('Sanitation Data'!H62)))</f>
        <v/>
      </c>
      <c r="DF68" s="269" t="str">
        <f ca="true">+IF(OFFSET('Sanitation Data'!$H$29,0,10*ROW('Sanitation Data'!H62))="","",OFFSET('Sanitation Data'!$H$29,0,10*ROW('Sanitation Data'!H62)))</f>
        <v/>
      </c>
      <c r="DG68" s="269" t="str">
        <f ca="true">+IF(OFFSET('Sanitation Data'!$H$30,0,10*ROW('Sanitation Data'!H62))="","",OFFSET('Sanitation Data'!$H$30,0,10*ROW('Sanitation Data'!H62)))</f>
        <v/>
      </c>
      <c r="DH68" s="269" t="str">
        <f ca="true">+IF(OFFSET('Sanitation Data'!$H$31,0,10*ROW('Sanitation Data'!H62))="","",OFFSET('Sanitation Data'!$H$31,0,10*ROW('Sanitation Data'!H62)))</f>
        <v/>
      </c>
      <c r="DI68" s="269" t="str">
        <f ca="true">+IF(OFFSET('Sanitation Data'!$H$32,0,10*ROW('Sanitation Data'!H62))="","",OFFSET('Sanitation Data'!$H$32,0,10*ROW('Sanitation Data'!H62)))</f>
        <v/>
      </c>
      <c r="DJ68" s="269" t="str">
        <f ca="true">+IF(OFFSET('Sanitation Data'!$I$28,0,10*ROW('Sanitation Data'!I62))="","",OFFSET('Sanitation Data'!$I$28,0,10*ROW('Sanitation Data'!I62)))</f>
        <v/>
      </c>
      <c r="DK68" s="269" t="str">
        <f ca="true">+IF(OFFSET('Sanitation Data'!$I$29,0,10*ROW('Sanitation Data'!I62))="","",OFFSET('Sanitation Data'!$I$29,0,10*ROW('Sanitation Data'!I62)))</f>
        <v/>
      </c>
      <c r="DL68" s="269" t="str">
        <f ca="true">+IF(OFFSET('Sanitation Data'!$I$30,0,10*ROW('Sanitation Data'!I62))="","",OFFSET('Sanitation Data'!$I$30,0,10*ROW('Sanitation Data'!I62)))</f>
        <v/>
      </c>
      <c r="DM68" s="269" t="str">
        <f ca="true">+IF(OFFSET('Sanitation Data'!$I$31,0,10*ROW('Sanitation Data'!I62))="","",OFFSET('Sanitation Data'!$I$31,0,10*ROW('Sanitation Data'!I62)))</f>
        <v/>
      </c>
      <c r="DN68" s="269" t="str">
        <f ca="true">+IF(OFFSET('Sanitation Data'!$I$32,0,10*ROW('Sanitation Data'!I62))="","",OFFSET('Sanitation Data'!$I$32,0,10*ROW('Sanitation Data'!I62)))</f>
        <v/>
      </c>
      <c r="DO68" s="269" t="str">
        <f ca="true">+IF(OFFSET('Hygiene Data'!$D$11,0,10*ROW('Hygiene Data'!D62))="","",OFFSET('Hygiene Data'!$D$11,0,10*ROW('Hygiene Data'!D62)))</f>
        <v/>
      </c>
      <c r="DP68" s="269" t="str">
        <f ca="true">+IF(OFFSET('Hygiene Data'!$D$12,0,10*ROW('Hygiene Data'!D62))="","",OFFSET('Hygiene Data'!$D$12,0,10*ROW('Hygiene Data'!D62)))</f>
        <v/>
      </c>
      <c r="DQ68" s="269" t="str">
        <f ca="true">+IF(OFFSET('Hygiene Data'!$D$13,0,10*ROW('Hygiene Data'!D62))="","",OFFSET('Hygiene Data'!$D$13,0,10*ROW('Hygiene Data'!D62)))</f>
        <v/>
      </c>
      <c r="DR68" s="269" t="str">
        <f ca="true">+IF(OFFSET('Hygiene Data'!$E$11,0,10*ROW('Hygiene Data'!E62))="","",OFFSET('Hygiene Data'!$E$11,0,10*ROW('Hygiene Data'!E62)))</f>
        <v/>
      </c>
      <c r="DS68" s="269" t="str">
        <f ca="true">+IF(OFFSET('Hygiene Data'!$E$12,0,10*ROW('Hygiene Data'!E62))="","",OFFSET('Hygiene Data'!$E$12,0,10*ROW('Hygiene Data'!E62)))</f>
        <v/>
      </c>
      <c r="DT68" s="269" t="str">
        <f ca="true">+IF(OFFSET('Hygiene Data'!$E$13,0,10*ROW('Hygiene Data'!E62))="","",OFFSET('Hygiene Data'!$E$13,0,10*ROW('Hygiene Data'!E62)))</f>
        <v/>
      </c>
      <c r="DU68" s="269" t="str">
        <f ca="true">+IF(OFFSET('Hygiene Data'!$F$11,0,10*ROW('Hygiene Data'!F62))="","",OFFSET('Hygiene Data'!$F$11,0,10*ROW('Hygiene Data'!F62)))</f>
        <v/>
      </c>
      <c r="DV68" s="269" t="str">
        <f ca="true">+IF(OFFSET('Hygiene Data'!$F$12,0,10*ROW('Hygiene Data'!F62))="","",OFFSET('Hygiene Data'!$F$12,0,10*ROW('Hygiene Data'!F62)))</f>
        <v/>
      </c>
      <c r="DW68" s="269" t="str">
        <f ca="true">+IF(OFFSET('Hygiene Data'!$F$13,0,10*ROW('Hygiene Data'!F62))="","",OFFSET('Hygiene Data'!$F$13,0,10*ROW('Hygiene Data'!F62)))</f>
        <v/>
      </c>
      <c r="DX68" s="269" t="str">
        <f ca="true">+IF(OFFSET('Hygiene Data'!$G$11,0,10*ROW('Hygiene Data'!G62))="","",OFFSET('Hygiene Data'!$G$11,0,10*ROW('Hygiene Data'!G62)))</f>
        <v/>
      </c>
      <c r="DY68" s="269" t="str">
        <f ca="true">+IF(OFFSET('Hygiene Data'!$G$12,0,10*ROW('Hygiene Data'!G62))="","",OFFSET('Hygiene Data'!$G$12,0,10*ROW('Hygiene Data'!G62)))</f>
        <v/>
      </c>
      <c r="DZ68" s="269" t="str">
        <f ca="true">+IF(OFFSET('Hygiene Data'!$G$13,0,10*ROW('Hygiene Data'!G62))="","",OFFSET('Hygiene Data'!$G$13,0,10*ROW('Hygiene Data'!G62)))</f>
        <v/>
      </c>
      <c r="EA68" s="269" t="str">
        <f ca="true">+IF(OFFSET('Hygiene Data'!$H$11,0,10*ROW('Hygiene Data'!H62))="","",OFFSET('Hygiene Data'!$H$11,0,10*ROW('Hygiene Data'!H62)))</f>
        <v/>
      </c>
      <c r="EB68" s="269" t="str">
        <f ca="true">+IF(OFFSET('Hygiene Data'!$H$12,0,10*ROW('Hygiene Data'!H62))="","",OFFSET('Hygiene Data'!$H$12,0,10*ROW('Hygiene Data'!H62)))</f>
        <v/>
      </c>
      <c r="EC68" s="269" t="str">
        <f ca="true">+IF(OFFSET('Hygiene Data'!$H$13,0,10*ROW('Hygiene Data'!H62))="","",OFFSET('Hygiene Data'!$H$13,0,10*ROW('Hygiene Data'!H62)))</f>
        <v/>
      </c>
      <c r="ED68" s="269" t="str">
        <f ca="true">+IF(OFFSET('Hygiene Data'!$I$11,0,10*ROW('Hygiene Data'!I62))="","",OFFSET('Hygiene Data'!$I$11,0,10*ROW('Hygiene Data'!I62)))</f>
        <v/>
      </c>
      <c r="EE68" s="269" t="str">
        <f ca="true">+IF(OFFSET('Hygiene Data'!$I$12,0,10*ROW('Hygiene Data'!I62))="","",OFFSET('Hygiene Data'!$I$12,0,10*ROW('Hygiene Data'!I62)))</f>
        <v/>
      </c>
      <c r="EF68" s="269" t="str">
        <f ca="true">+IF(OFFSET('Hygiene Data'!$I$13,0,10*ROW('Hygiene Data'!I62))="","",OFFSET('Hygiene Data'!$I$13,0,10*ROW('Hygiene Data'!I62)))</f>
        <v/>
      </c>
    </row>
    <row xmlns:x14ac="http://schemas.microsoft.com/office/spreadsheetml/2009/9/ac" r="69" x14ac:dyDescent="0.2">
      <c r="A69" s="31" t="str">
        <f ca="true">+IF(OFFSET('Water Data'!$B$2,0,10*ROW('Water Data'!E63))="","",OFFSET('Water Data'!$B$2,0,10*ROW('Water Data'!E63)))</f>
        <v/>
      </c>
      <c r="B69" s="31" t="str">
        <f ca="true">+IF(OFFSET('Water Data'!$C$2,0,10*ROW('Water Data'!F63))="","",OFFSET('Water Data'!$C$2,0,10*ROW('Water Data'!F63)))</f>
        <v/>
      </c>
      <c r="C69" s="325" t="str">
        <f t="shared" ca="true" si="0"/>
        <v/>
      </c>
      <c r="D69" s="8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9"/>
      <c r="BS69" s="269" t="str">
        <f ca="true">+IF(OFFSET('Water Data'!$D$27,0,10*ROW('Water Data'!D63))="","",OFFSET('Water Data'!$D$27,0,10*ROW('Water Data'!D63)))</f>
        <v/>
      </c>
      <c r="BT69" s="269" t="str">
        <f ca="true">+IF(OFFSET('Water Data'!$D$28,0,10*ROW('Water Data'!D63))="","",OFFSET('Water Data'!$D$28,0,10*ROW('Water Data'!D63)))</f>
        <v/>
      </c>
      <c r="BU69" s="269" t="str">
        <f ca="true">+IF(OFFSET('Water Data'!$D$29,0,10*ROW('Water Data'!D63))="","",OFFSET('Water Data'!$D$29,0,10*ROW('Water Data'!D63)))</f>
        <v/>
      </c>
      <c r="BV69" s="269" t="str">
        <f ca="true">+IF(OFFSET('Water Data'!$E$27,0,10*ROW('Water Data'!E63))="","",OFFSET('Water Data'!$E$27,0,10*ROW('Water Data'!E63)))</f>
        <v/>
      </c>
      <c r="BW69" s="269" t="str">
        <f ca="true">+IF(OFFSET('Water Data'!$E$28,0,10*ROW('Water Data'!E63))="","",OFFSET('Water Data'!$E$28,0,10*ROW('Water Data'!E63)))</f>
        <v/>
      </c>
      <c r="BX69" s="269" t="str">
        <f ca="true">+IF(OFFSET('Water Data'!$E$29,0,10*ROW('Water Data'!E63))="","",OFFSET('Water Data'!$E$29,0,10*ROW('Water Data'!E63)))</f>
        <v/>
      </c>
      <c r="BY69" s="269" t="str">
        <f ca="true">+IF(OFFSET('Water Data'!$F$27,0,10*ROW('Water Data'!F63))="","",OFFSET('Water Data'!$F$27,0,10*ROW('Water Data'!F63)))</f>
        <v/>
      </c>
      <c r="BZ69" s="269" t="str">
        <f ca="true">+IF(OFFSET('Water Data'!$F$28,0,10*ROW('Water Data'!F63))="","",OFFSET('Water Data'!$F$28,0,10*ROW('Water Data'!F63)))</f>
        <v/>
      </c>
      <c r="CA69" s="269" t="str">
        <f ca="true">+IF(OFFSET('Water Data'!$F$29,0,10*ROW('Water Data'!F63))="","",OFFSET('Water Data'!$F$29,0,10*ROW('Water Data'!F63)))</f>
        <v/>
      </c>
      <c r="CB69" s="269" t="str">
        <f ca="true">+IF(OFFSET('Water Data'!$G$27,0,10*ROW('Water Data'!G63))="","",OFFSET('Water Data'!$G$27,0,10*ROW('Water Data'!G63)))</f>
        <v/>
      </c>
      <c r="CC69" s="269" t="str">
        <f ca="true">+IF(OFFSET('Water Data'!$G$28,0,10*ROW('Water Data'!G63))="","",OFFSET('Water Data'!$G$28,0,10*ROW('Water Data'!G63)))</f>
        <v/>
      </c>
      <c r="CD69" s="269" t="str">
        <f ca="true">+IF(OFFSET('Water Data'!$G$29,0,10*ROW('Water Data'!G63))="","",OFFSET('Water Data'!$G$29,0,10*ROW('Water Data'!G63)))</f>
        <v/>
      </c>
      <c r="CE69" s="269" t="str">
        <f ca="true">+IF(OFFSET('Water Data'!$H$27,0,10*ROW('Water Data'!H63))="","",OFFSET('Water Data'!$H$27,0,10*ROW('Water Data'!H63)))</f>
        <v/>
      </c>
      <c r="CF69" s="269" t="str">
        <f ca="true">+IF(OFFSET('Water Data'!$H$28,0,10*ROW('Water Data'!H63))="","",OFFSET('Water Data'!$H$28,0,10*ROW('Water Data'!H63)))</f>
        <v/>
      </c>
      <c r="CG69" s="269" t="str">
        <f ca="true">+IF(OFFSET('Water Data'!$H$29,0,10*ROW('Water Data'!H63))="","",OFFSET('Water Data'!$H$29,0,10*ROW('Water Data'!H63)))</f>
        <v/>
      </c>
      <c r="CH69" s="269" t="str">
        <f ca="true">+IF(OFFSET('Water Data'!$I$27,0,10*ROW('Water Data'!I63))="","",OFFSET('Water Data'!$I$27,0,10*ROW('Water Data'!I63)))</f>
        <v/>
      </c>
      <c r="CI69" s="269" t="str">
        <f ca="true">+IF(OFFSET('Water Data'!$I$28,0,10*ROW('Water Data'!I63))="","",OFFSET('Water Data'!$I$28,0,10*ROW('Water Data'!I63)))</f>
        <v/>
      </c>
      <c r="CJ69" s="269" t="str">
        <f ca="true">+IF(OFFSET('Water Data'!$I$29,0,10*ROW('Water Data'!I63))="","",OFFSET('Water Data'!$I$29,0,10*ROW('Water Data'!I63)))</f>
        <v/>
      </c>
      <c r="CK69" s="269" t="str">
        <f ca="true">+IF(OFFSET('Sanitation Data'!$D$28,0,10*ROW('Sanitation Data'!D63))="","",OFFSET('Sanitation Data'!$D$28,0,10*ROW('Sanitation Data'!D63)))</f>
        <v/>
      </c>
      <c r="CL69" s="269" t="str">
        <f ca="true">+IF(OFFSET('Sanitation Data'!$D$29,0,10*ROW('Sanitation Data'!D63))="","",OFFSET('Sanitation Data'!$D$29,0,10*ROW('Sanitation Data'!D63)))</f>
        <v/>
      </c>
      <c r="CM69" s="269" t="str">
        <f ca="true">+IF(OFFSET('Sanitation Data'!$D$30,0,10*ROW('Sanitation Data'!D63))="","",OFFSET('Sanitation Data'!$D$30,0,10*ROW('Sanitation Data'!D63)))</f>
        <v/>
      </c>
      <c r="CN69" s="269" t="str">
        <f ca="true">+IF(OFFSET('Sanitation Data'!$D$31,0,10*ROW('Sanitation Data'!D63))="","",OFFSET('Sanitation Data'!$D$31,0,10*ROW('Sanitation Data'!D63)))</f>
        <v/>
      </c>
      <c r="CO69" s="269" t="str">
        <f ca="true">+IF(OFFSET('Sanitation Data'!$D$32,0,10*ROW('Sanitation Data'!D63))="","",OFFSET('Sanitation Data'!$D$32,0,10*ROW('Sanitation Data'!D63)))</f>
        <v/>
      </c>
      <c r="CP69" s="269" t="str">
        <f ca="true">+IF(OFFSET('Sanitation Data'!$E$28,0,10*ROW('Sanitation Data'!E63))="","",OFFSET('Sanitation Data'!$E$28,0,10*ROW('Sanitation Data'!E63)))</f>
        <v/>
      </c>
      <c r="CQ69" s="269" t="str">
        <f ca="true">+IF(OFFSET('Sanitation Data'!$E$29,0,10*ROW('Sanitation Data'!E63))="","",OFFSET('Sanitation Data'!$E$29,0,10*ROW('Sanitation Data'!E63)))</f>
        <v/>
      </c>
      <c r="CR69" s="269" t="str">
        <f ca="true">+IF(OFFSET('Sanitation Data'!$E$30,0,10*ROW('Sanitation Data'!E63))="","",OFFSET('Sanitation Data'!$E$30,0,10*ROW('Sanitation Data'!E63)))</f>
        <v/>
      </c>
      <c r="CS69" s="269" t="str">
        <f ca="true">+IF(OFFSET('Sanitation Data'!$E$31,0,10*ROW('Sanitation Data'!E63))="","",OFFSET('Sanitation Data'!$E$31,0,10*ROW('Sanitation Data'!E63)))</f>
        <v/>
      </c>
      <c r="CT69" s="269" t="str">
        <f ca="true">+IF(OFFSET('Sanitation Data'!$E$32,0,10*ROW('Sanitation Data'!E63))="","",OFFSET('Sanitation Data'!$E$32,0,10*ROW('Sanitation Data'!E63)))</f>
        <v/>
      </c>
      <c r="CU69" s="269" t="str">
        <f ca="true">+IF(OFFSET('Sanitation Data'!$F$28,0,10*ROW('Sanitation Data'!F63))="","",OFFSET('Sanitation Data'!$F$28,0,10*ROW('Sanitation Data'!F63)))</f>
        <v/>
      </c>
      <c r="CV69" s="269" t="str">
        <f ca="true">+IF(OFFSET('Sanitation Data'!$F$29,0,10*ROW('Sanitation Data'!F63))="","",OFFSET('Sanitation Data'!$F$29,0,10*ROW('Sanitation Data'!F63)))</f>
        <v/>
      </c>
      <c r="CW69" s="269" t="str">
        <f ca="true">+IF(OFFSET('Sanitation Data'!$F$30,0,10*ROW('Sanitation Data'!F63))="","",OFFSET('Sanitation Data'!$F$30,0,10*ROW('Sanitation Data'!F63)))</f>
        <v/>
      </c>
      <c r="CX69" s="269" t="str">
        <f ca="true">+IF(OFFSET('Sanitation Data'!$F$31,0,10*ROW('Sanitation Data'!F63))="","",OFFSET('Sanitation Data'!$F$31,0,10*ROW('Sanitation Data'!F63)))</f>
        <v/>
      </c>
      <c r="CY69" s="269" t="str">
        <f ca="true">+IF(OFFSET('Sanitation Data'!$F$32,0,10*ROW('Sanitation Data'!F63))="","",OFFSET('Sanitation Data'!$F$32,0,10*ROW('Sanitation Data'!F63)))</f>
        <v/>
      </c>
      <c r="CZ69" s="269" t="str">
        <f ca="true">+IF(OFFSET('Sanitation Data'!$G$28,0,10*ROW('Sanitation Data'!G63))="","",OFFSET('Sanitation Data'!$G$28,0,10*ROW('Sanitation Data'!G63)))</f>
        <v/>
      </c>
      <c r="DA69" s="269" t="str">
        <f ca="true">+IF(OFFSET('Sanitation Data'!$G$29,0,10*ROW('Sanitation Data'!G63))="","",OFFSET('Sanitation Data'!$G$29,0,10*ROW('Sanitation Data'!G63)))</f>
        <v/>
      </c>
      <c r="DB69" s="269" t="str">
        <f ca="true">+IF(OFFSET('Sanitation Data'!$G$30,0,10*ROW('Sanitation Data'!G63))="","",OFFSET('Sanitation Data'!$G$30,0,10*ROW('Sanitation Data'!G63)))</f>
        <v/>
      </c>
      <c r="DC69" s="269" t="str">
        <f ca="true">+IF(OFFSET('Sanitation Data'!$G$31,0,10*ROW('Sanitation Data'!G63))="","",OFFSET('Sanitation Data'!$G$31,0,10*ROW('Sanitation Data'!G63)))</f>
        <v/>
      </c>
      <c r="DD69" s="269" t="str">
        <f ca="true">+IF(OFFSET('Sanitation Data'!$G$32,0,10*ROW('Sanitation Data'!G63))="","",OFFSET('Sanitation Data'!$G$32,0,10*ROW('Sanitation Data'!G63)))</f>
        <v/>
      </c>
      <c r="DE69" s="269" t="str">
        <f ca="true">+IF(OFFSET('Sanitation Data'!$H$28,0,10*ROW('Sanitation Data'!H63))="","",OFFSET('Sanitation Data'!$H$28,0,10*ROW('Sanitation Data'!H63)))</f>
        <v/>
      </c>
      <c r="DF69" s="269" t="str">
        <f ca="true">+IF(OFFSET('Sanitation Data'!$H$29,0,10*ROW('Sanitation Data'!H63))="","",OFFSET('Sanitation Data'!$H$29,0,10*ROW('Sanitation Data'!H63)))</f>
        <v/>
      </c>
      <c r="DG69" s="269" t="str">
        <f ca="true">+IF(OFFSET('Sanitation Data'!$H$30,0,10*ROW('Sanitation Data'!H63))="","",OFFSET('Sanitation Data'!$H$30,0,10*ROW('Sanitation Data'!H63)))</f>
        <v/>
      </c>
      <c r="DH69" s="269" t="str">
        <f ca="true">+IF(OFFSET('Sanitation Data'!$H$31,0,10*ROW('Sanitation Data'!H63))="","",OFFSET('Sanitation Data'!$H$31,0,10*ROW('Sanitation Data'!H63)))</f>
        <v/>
      </c>
      <c r="DI69" s="269" t="str">
        <f ca="true">+IF(OFFSET('Sanitation Data'!$H$32,0,10*ROW('Sanitation Data'!H63))="","",OFFSET('Sanitation Data'!$H$32,0,10*ROW('Sanitation Data'!H63)))</f>
        <v/>
      </c>
      <c r="DJ69" s="269" t="str">
        <f ca="true">+IF(OFFSET('Sanitation Data'!$I$28,0,10*ROW('Sanitation Data'!I63))="","",OFFSET('Sanitation Data'!$I$28,0,10*ROW('Sanitation Data'!I63)))</f>
        <v/>
      </c>
      <c r="DK69" s="269" t="str">
        <f ca="true">+IF(OFFSET('Sanitation Data'!$I$29,0,10*ROW('Sanitation Data'!I63))="","",OFFSET('Sanitation Data'!$I$29,0,10*ROW('Sanitation Data'!I63)))</f>
        <v/>
      </c>
      <c r="DL69" s="269" t="str">
        <f ca="true">+IF(OFFSET('Sanitation Data'!$I$30,0,10*ROW('Sanitation Data'!I63))="","",OFFSET('Sanitation Data'!$I$30,0,10*ROW('Sanitation Data'!I63)))</f>
        <v/>
      </c>
      <c r="DM69" s="269" t="str">
        <f ca="true">+IF(OFFSET('Sanitation Data'!$I$31,0,10*ROW('Sanitation Data'!I63))="","",OFFSET('Sanitation Data'!$I$31,0,10*ROW('Sanitation Data'!I63)))</f>
        <v/>
      </c>
      <c r="DN69" s="269" t="str">
        <f ca="true">+IF(OFFSET('Sanitation Data'!$I$32,0,10*ROW('Sanitation Data'!I63))="","",OFFSET('Sanitation Data'!$I$32,0,10*ROW('Sanitation Data'!I63)))</f>
        <v/>
      </c>
      <c r="DO69" s="269" t="str">
        <f ca="true">+IF(OFFSET('Hygiene Data'!$D$11,0,10*ROW('Hygiene Data'!D63))="","",OFFSET('Hygiene Data'!$D$11,0,10*ROW('Hygiene Data'!D63)))</f>
        <v/>
      </c>
      <c r="DP69" s="269" t="str">
        <f ca="true">+IF(OFFSET('Hygiene Data'!$D$12,0,10*ROW('Hygiene Data'!D63))="","",OFFSET('Hygiene Data'!$D$12,0,10*ROW('Hygiene Data'!D63)))</f>
        <v/>
      </c>
      <c r="DQ69" s="269" t="str">
        <f ca="true">+IF(OFFSET('Hygiene Data'!$D$13,0,10*ROW('Hygiene Data'!D63))="","",OFFSET('Hygiene Data'!$D$13,0,10*ROW('Hygiene Data'!D63)))</f>
        <v/>
      </c>
      <c r="DR69" s="269" t="str">
        <f ca="true">+IF(OFFSET('Hygiene Data'!$E$11,0,10*ROW('Hygiene Data'!E63))="","",OFFSET('Hygiene Data'!$E$11,0,10*ROW('Hygiene Data'!E63)))</f>
        <v/>
      </c>
      <c r="DS69" s="269" t="str">
        <f ca="true">+IF(OFFSET('Hygiene Data'!$E$12,0,10*ROW('Hygiene Data'!E63))="","",OFFSET('Hygiene Data'!$E$12,0,10*ROW('Hygiene Data'!E63)))</f>
        <v/>
      </c>
      <c r="DT69" s="269" t="str">
        <f ca="true">+IF(OFFSET('Hygiene Data'!$E$13,0,10*ROW('Hygiene Data'!E63))="","",OFFSET('Hygiene Data'!$E$13,0,10*ROW('Hygiene Data'!E63)))</f>
        <v/>
      </c>
      <c r="DU69" s="269" t="str">
        <f ca="true">+IF(OFFSET('Hygiene Data'!$F$11,0,10*ROW('Hygiene Data'!F63))="","",OFFSET('Hygiene Data'!$F$11,0,10*ROW('Hygiene Data'!F63)))</f>
        <v/>
      </c>
      <c r="DV69" s="269" t="str">
        <f ca="true">+IF(OFFSET('Hygiene Data'!$F$12,0,10*ROW('Hygiene Data'!F63))="","",OFFSET('Hygiene Data'!$F$12,0,10*ROW('Hygiene Data'!F63)))</f>
        <v/>
      </c>
      <c r="DW69" s="269" t="str">
        <f ca="true">+IF(OFFSET('Hygiene Data'!$F$13,0,10*ROW('Hygiene Data'!F63))="","",OFFSET('Hygiene Data'!$F$13,0,10*ROW('Hygiene Data'!F63)))</f>
        <v/>
      </c>
      <c r="DX69" s="269" t="str">
        <f ca="true">+IF(OFFSET('Hygiene Data'!$G$11,0,10*ROW('Hygiene Data'!G63))="","",OFFSET('Hygiene Data'!$G$11,0,10*ROW('Hygiene Data'!G63)))</f>
        <v/>
      </c>
      <c r="DY69" s="269" t="str">
        <f ca="true">+IF(OFFSET('Hygiene Data'!$G$12,0,10*ROW('Hygiene Data'!G63))="","",OFFSET('Hygiene Data'!$G$12,0,10*ROW('Hygiene Data'!G63)))</f>
        <v/>
      </c>
      <c r="DZ69" s="269" t="str">
        <f ca="true">+IF(OFFSET('Hygiene Data'!$G$13,0,10*ROW('Hygiene Data'!G63))="","",OFFSET('Hygiene Data'!$G$13,0,10*ROW('Hygiene Data'!G63)))</f>
        <v/>
      </c>
      <c r="EA69" s="269" t="str">
        <f ca="true">+IF(OFFSET('Hygiene Data'!$H$11,0,10*ROW('Hygiene Data'!H63))="","",OFFSET('Hygiene Data'!$H$11,0,10*ROW('Hygiene Data'!H63)))</f>
        <v/>
      </c>
      <c r="EB69" s="269" t="str">
        <f ca="true">+IF(OFFSET('Hygiene Data'!$H$12,0,10*ROW('Hygiene Data'!H63))="","",OFFSET('Hygiene Data'!$H$12,0,10*ROW('Hygiene Data'!H63)))</f>
        <v/>
      </c>
      <c r="EC69" s="269" t="str">
        <f ca="true">+IF(OFFSET('Hygiene Data'!$H$13,0,10*ROW('Hygiene Data'!H63))="","",OFFSET('Hygiene Data'!$H$13,0,10*ROW('Hygiene Data'!H63)))</f>
        <v/>
      </c>
      <c r="ED69" s="269" t="str">
        <f ca="true">+IF(OFFSET('Hygiene Data'!$I$11,0,10*ROW('Hygiene Data'!I63))="","",OFFSET('Hygiene Data'!$I$11,0,10*ROW('Hygiene Data'!I63)))</f>
        <v/>
      </c>
      <c r="EE69" s="269" t="str">
        <f ca="true">+IF(OFFSET('Hygiene Data'!$I$12,0,10*ROW('Hygiene Data'!I63))="","",OFFSET('Hygiene Data'!$I$12,0,10*ROW('Hygiene Data'!I63)))</f>
        <v/>
      </c>
      <c r="EF69" s="269" t="str">
        <f ca="true">+IF(OFFSET('Hygiene Data'!$I$13,0,10*ROW('Hygiene Data'!I63))="","",OFFSET('Hygiene Data'!$I$13,0,10*ROW('Hygiene Data'!I63)))</f>
        <v/>
      </c>
    </row>
    <row xmlns:x14ac="http://schemas.microsoft.com/office/spreadsheetml/2009/9/ac" r="70" x14ac:dyDescent="0.2">
      <c r="A70" s="31" t="str">
        <f ca="true">+IF(OFFSET('Water Data'!$B$2,0,10*ROW('Water Data'!E64))="","",OFFSET('Water Data'!$B$2,0,10*ROW('Water Data'!E64)))</f>
        <v/>
      </c>
      <c r="B70" s="31" t="str">
        <f ca="true">+IF(OFFSET('Water Data'!$C$2,0,10*ROW('Water Data'!F64))="","",OFFSET('Water Data'!$C$2,0,10*ROW('Water Data'!F64)))</f>
        <v/>
      </c>
      <c r="C70" s="325" t="str">
        <f t="shared" ca="true" si="0"/>
        <v/>
      </c>
      <c r="D70" s="8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9"/>
      <c r="BS70" s="269" t="str">
        <f ca="true">+IF(OFFSET('Water Data'!$D$27,0,10*ROW('Water Data'!D64))="","",OFFSET('Water Data'!$D$27,0,10*ROW('Water Data'!D64)))</f>
        <v/>
      </c>
      <c r="BT70" s="269" t="str">
        <f ca="true">+IF(OFFSET('Water Data'!$D$28,0,10*ROW('Water Data'!D64))="","",OFFSET('Water Data'!$D$28,0,10*ROW('Water Data'!D64)))</f>
        <v/>
      </c>
      <c r="BU70" s="269" t="str">
        <f ca="true">+IF(OFFSET('Water Data'!$D$29,0,10*ROW('Water Data'!D64))="","",OFFSET('Water Data'!$D$29,0,10*ROW('Water Data'!D64)))</f>
        <v/>
      </c>
      <c r="BV70" s="269" t="str">
        <f ca="true">+IF(OFFSET('Water Data'!$E$27,0,10*ROW('Water Data'!E64))="","",OFFSET('Water Data'!$E$27,0,10*ROW('Water Data'!E64)))</f>
        <v/>
      </c>
      <c r="BW70" s="269" t="str">
        <f ca="true">+IF(OFFSET('Water Data'!$E$28,0,10*ROW('Water Data'!E64))="","",OFFSET('Water Data'!$E$28,0,10*ROW('Water Data'!E64)))</f>
        <v/>
      </c>
      <c r="BX70" s="269" t="str">
        <f ca="true">+IF(OFFSET('Water Data'!$E$29,0,10*ROW('Water Data'!E64))="","",OFFSET('Water Data'!$E$29,0,10*ROW('Water Data'!E64)))</f>
        <v/>
      </c>
      <c r="BY70" s="269" t="str">
        <f ca="true">+IF(OFFSET('Water Data'!$F$27,0,10*ROW('Water Data'!F64))="","",OFFSET('Water Data'!$F$27,0,10*ROW('Water Data'!F64)))</f>
        <v/>
      </c>
      <c r="BZ70" s="269" t="str">
        <f ca="true">+IF(OFFSET('Water Data'!$F$28,0,10*ROW('Water Data'!F64))="","",OFFSET('Water Data'!$F$28,0,10*ROW('Water Data'!F64)))</f>
        <v/>
      </c>
      <c r="CA70" s="269" t="str">
        <f ca="true">+IF(OFFSET('Water Data'!$F$29,0,10*ROW('Water Data'!F64))="","",OFFSET('Water Data'!$F$29,0,10*ROW('Water Data'!F64)))</f>
        <v/>
      </c>
      <c r="CB70" s="269" t="str">
        <f ca="true">+IF(OFFSET('Water Data'!$G$27,0,10*ROW('Water Data'!G64))="","",OFFSET('Water Data'!$G$27,0,10*ROW('Water Data'!G64)))</f>
        <v/>
      </c>
      <c r="CC70" s="269" t="str">
        <f ca="true">+IF(OFFSET('Water Data'!$G$28,0,10*ROW('Water Data'!G64))="","",OFFSET('Water Data'!$G$28,0,10*ROW('Water Data'!G64)))</f>
        <v/>
      </c>
      <c r="CD70" s="269" t="str">
        <f ca="true">+IF(OFFSET('Water Data'!$G$29,0,10*ROW('Water Data'!G64))="","",OFFSET('Water Data'!$G$29,0,10*ROW('Water Data'!G64)))</f>
        <v/>
      </c>
      <c r="CE70" s="269" t="str">
        <f ca="true">+IF(OFFSET('Water Data'!$H$27,0,10*ROW('Water Data'!H64))="","",OFFSET('Water Data'!$H$27,0,10*ROW('Water Data'!H64)))</f>
        <v/>
      </c>
      <c r="CF70" s="269" t="str">
        <f ca="true">+IF(OFFSET('Water Data'!$H$28,0,10*ROW('Water Data'!H64))="","",OFFSET('Water Data'!$H$28,0,10*ROW('Water Data'!H64)))</f>
        <v/>
      </c>
      <c r="CG70" s="269" t="str">
        <f ca="true">+IF(OFFSET('Water Data'!$H$29,0,10*ROW('Water Data'!H64))="","",OFFSET('Water Data'!$H$29,0,10*ROW('Water Data'!H64)))</f>
        <v/>
      </c>
      <c r="CH70" s="269" t="str">
        <f ca="true">+IF(OFFSET('Water Data'!$I$27,0,10*ROW('Water Data'!I64))="","",OFFSET('Water Data'!$I$27,0,10*ROW('Water Data'!I64)))</f>
        <v/>
      </c>
      <c r="CI70" s="269" t="str">
        <f ca="true">+IF(OFFSET('Water Data'!$I$28,0,10*ROW('Water Data'!I64))="","",OFFSET('Water Data'!$I$28,0,10*ROW('Water Data'!I64)))</f>
        <v/>
      </c>
      <c r="CJ70" s="269" t="str">
        <f ca="true">+IF(OFFSET('Water Data'!$I$29,0,10*ROW('Water Data'!I64))="","",OFFSET('Water Data'!$I$29,0,10*ROW('Water Data'!I64)))</f>
        <v/>
      </c>
      <c r="CK70" s="269" t="str">
        <f ca="true">+IF(OFFSET('Sanitation Data'!$D$28,0,10*ROW('Sanitation Data'!D64))="","",OFFSET('Sanitation Data'!$D$28,0,10*ROW('Sanitation Data'!D64)))</f>
        <v/>
      </c>
      <c r="CL70" s="269" t="str">
        <f ca="true">+IF(OFFSET('Sanitation Data'!$D$29,0,10*ROW('Sanitation Data'!D64))="","",OFFSET('Sanitation Data'!$D$29,0,10*ROW('Sanitation Data'!D64)))</f>
        <v/>
      </c>
      <c r="CM70" s="269" t="str">
        <f ca="true">+IF(OFFSET('Sanitation Data'!$D$30,0,10*ROW('Sanitation Data'!D64))="","",OFFSET('Sanitation Data'!$D$30,0,10*ROW('Sanitation Data'!D64)))</f>
        <v/>
      </c>
      <c r="CN70" s="269" t="str">
        <f ca="true">+IF(OFFSET('Sanitation Data'!$D$31,0,10*ROW('Sanitation Data'!D64))="","",OFFSET('Sanitation Data'!$D$31,0,10*ROW('Sanitation Data'!D64)))</f>
        <v/>
      </c>
      <c r="CO70" s="269" t="str">
        <f ca="true">+IF(OFFSET('Sanitation Data'!$D$32,0,10*ROW('Sanitation Data'!D64))="","",OFFSET('Sanitation Data'!$D$32,0,10*ROW('Sanitation Data'!D64)))</f>
        <v/>
      </c>
      <c r="CP70" s="269" t="str">
        <f ca="true">+IF(OFFSET('Sanitation Data'!$E$28,0,10*ROW('Sanitation Data'!E64))="","",OFFSET('Sanitation Data'!$E$28,0,10*ROW('Sanitation Data'!E64)))</f>
        <v/>
      </c>
      <c r="CQ70" s="269" t="str">
        <f ca="true">+IF(OFFSET('Sanitation Data'!$E$29,0,10*ROW('Sanitation Data'!E64))="","",OFFSET('Sanitation Data'!$E$29,0,10*ROW('Sanitation Data'!E64)))</f>
        <v/>
      </c>
      <c r="CR70" s="269" t="str">
        <f ca="true">+IF(OFFSET('Sanitation Data'!$E$30,0,10*ROW('Sanitation Data'!E64))="","",OFFSET('Sanitation Data'!$E$30,0,10*ROW('Sanitation Data'!E64)))</f>
        <v/>
      </c>
      <c r="CS70" s="269" t="str">
        <f ca="true">+IF(OFFSET('Sanitation Data'!$E$31,0,10*ROW('Sanitation Data'!E64))="","",OFFSET('Sanitation Data'!$E$31,0,10*ROW('Sanitation Data'!E64)))</f>
        <v/>
      </c>
      <c r="CT70" s="269" t="str">
        <f ca="true">+IF(OFFSET('Sanitation Data'!$E$32,0,10*ROW('Sanitation Data'!E64))="","",OFFSET('Sanitation Data'!$E$32,0,10*ROW('Sanitation Data'!E64)))</f>
        <v/>
      </c>
      <c r="CU70" s="269" t="str">
        <f ca="true">+IF(OFFSET('Sanitation Data'!$F$28,0,10*ROW('Sanitation Data'!F64))="","",OFFSET('Sanitation Data'!$F$28,0,10*ROW('Sanitation Data'!F64)))</f>
        <v/>
      </c>
      <c r="CV70" s="269" t="str">
        <f ca="true">+IF(OFFSET('Sanitation Data'!$F$29,0,10*ROW('Sanitation Data'!F64))="","",OFFSET('Sanitation Data'!$F$29,0,10*ROW('Sanitation Data'!F64)))</f>
        <v/>
      </c>
      <c r="CW70" s="269" t="str">
        <f ca="true">+IF(OFFSET('Sanitation Data'!$F$30,0,10*ROW('Sanitation Data'!F64))="","",OFFSET('Sanitation Data'!$F$30,0,10*ROW('Sanitation Data'!F64)))</f>
        <v/>
      </c>
      <c r="CX70" s="269" t="str">
        <f ca="true">+IF(OFFSET('Sanitation Data'!$F$31,0,10*ROW('Sanitation Data'!F64))="","",OFFSET('Sanitation Data'!$F$31,0,10*ROW('Sanitation Data'!F64)))</f>
        <v/>
      </c>
      <c r="CY70" s="269" t="str">
        <f ca="true">+IF(OFFSET('Sanitation Data'!$F$32,0,10*ROW('Sanitation Data'!F64))="","",OFFSET('Sanitation Data'!$F$32,0,10*ROW('Sanitation Data'!F64)))</f>
        <v/>
      </c>
      <c r="CZ70" s="269" t="str">
        <f ca="true">+IF(OFFSET('Sanitation Data'!$G$28,0,10*ROW('Sanitation Data'!G64))="","",OFFSET('Sanitation Data'!$G$28,0,10*ROW('Sanitation Data'!G64)))</f>
        <v/>
      </c>
      <c r="DA70" s="269" t="str">
        <f ca="true">+IF(OFFSET('Sanitation Data'!$G$29,0,10*ROW('Sanitation Data'!G64))="","",OFFSET('Sanitation Data'!$G$29,0,10*ROW('Sanitation Data'!G64)))</f>
        <v/>
      </c>
      <c r="DB70" s="269" t="str">
        <f ca="true">+IF(OFFSET('Sanitation Data'!$G$30,0,10*ROW('Sanitation Data'!G64))="","",OFFSET('Sanitation Data'!$G$30,0,10*ROW('Sanitation Data'!G64)))</f>
        <v/>
      </c>
      <c r="DC70" s="269" t="str">
        <f ca="true">+IF(OFFSET('Sanitation Data'!$G$31,0,10*ROW('Sanitation Data'!G64))="","",OFFSET('Sanitation Data'!$G$31,0,10*ROW('Sanitation Data'!G64)))</f>
        <v/>
      </c>
      <c r="DD70" s="269" t="str">
        <f ca="true">+IF(OFFSET('Sanitation Data'!$G$32,0,10*ROW('Sanitation Data'!G64))="","",OFFSET('Sanitation Data'!$G$32,0,10*ROW('Sanitation Data'!G64)))</f>
        <v/>
      </c>
      <c r="DE70" s="269" t="str">
        <f ca="true">+IF(OFFSET('Sanitation Data'!$H$28,0,10*ROW('Sanitation Data'!H64))="","",OFFSET('Sanitation Data'!$H$28,0,10*ROW('Sanitation Data'!H64)))</f>
        <v/>
      </c>
      <c r="DF70" s="269" t="str">
        <f ca="true">+IF(OFFSET('Sanitation Data'!$H$29,0,10*ROW('Sanitation Data'!H64))="","",OFFSET('Sanitation Data'!$H$29,0,10*ROW('Sanitation Data'!H64)))</f>
        <v/>
      </c>
      <c r="DG70" s="269" t="str">
        <f ca="true">+IF(OFFSET('Sanitation Data'!$H$30,0,10*ROW('Sanitation Data'!H64))="","",OFFSET('Sanitation Data'!$H$30,0,10*ROW('Sanitation Data'!H64)))</f>
        <v/>
      </c>
      <c r="DH70" s="269" t="str">
        <f ca="true">+IF(OFFSET('Sanitation Data'!$H$31,0,10*ROW('Sanitation Data'!H64))="","",OFFSET('Sanitation Data'!$H$31,0,10*ROW('Sanitation Data'!H64)))</f>
        <v/>
      </c>
      <c r="DI70" s="269" t="str">
        <f ca="true">+IF(OFFSET('Sanitation Data'!$H$32,0,10*ROW('Sanitation Data'!H64))="","",OFFSET('Sanitation Data'!$H$32,0,10*ROW('Sanitation Data'!H64)))</f>
        <v/>
      </c>
      <c r="DJ70" s="269" t="str">
        <f ca="true">+IF(OFFSET('Sanitation Data'!$I$28,0,10*ROW('Sanitation Data'!I64))="","",OFFSET('Sanitation Data'!$I$28,0,10*ROW('Sanitation Data'!I64)))</f>
        <v/>
      </c>
      <c r="DK70" s="269" t="str">
        <f ca="true">+IF(OFFSET('Sanitation Data'!$I$29,0,10*ROW('Sanitation Data'!I64))="","",OFFSET('Sanitation Data'!$I$29,0,10*ROW('Sanitation Data'!I64)))</f>
        <v/>
      </c>
      <c r="DL70" s="269" t="str">
        <f ca="true">+IF(OFFSET('Sanitation Data'!$I$30,0,10*ROW('Sanitation Data'!I64))="","",OFFSET('Sanitation Data'!$I$30,0,10*ROW('Sanitation Data'!I64)))</f>
        <v/>
      </c>
      <c r="DM70" s="269" t="str">
        <f ca="true">+IF(OFFSET('Sanitation Data'!$I$31,0,10*ROW('Sanitation Data'!I64))="","",OFFSET('Sanitation Data'!$I$31,0,10*ROW('Sanitation Data'!I64)))</f>
        <v/>
      </c>
      <c r="DN70" s="269" t="str">
        <f ca="true">+IF(OFFSET('Sanitation Data'!$I$32,0,10*ROW('Sanitation Data'!I64))="","",OFFSET('Sanitation Data'!$I$32,0,10*ROW('Sanitation Data'!I64)))</f>
        <v/>
      </c>
      <c r="DO70" s="269" t="str">
        <f ca="true">+IF(OFFSET('Hygiene Data'!$D$11,0,10*ROW('Hygiene Data'!D64))="","",OFFSET('Hygiene Data'!$D$11,0,10*ROW('Hygiene Data'!D64)))</f>
        <v/>
      </c>
      <c r="DP70" s="269" t="str">
        <f ca="true">+IF(OFFSET('Hygiene Data'!$D$12,0,10*ROW('Hygiene Data'!D64))="","",OFFSET('Hygiene Data'!$D$12,0,10*ROW('Hygiene Data'!D64)))</f>
        <v/>
      </c>
      <c r="DQ70" s="269" t="str">
        <f ca="true">+IF(OFFSET('Hygiene Data'!$D$13,0,10*ROW('Hygiene Data'!D64))="","",OFFSET('Hygiene Data'!$D$13,0,10*ROW('Hygiene Data'!D64)))</f>
        <v/>
      </c>
      <c r="DR70" s="269" t="str">
        <f ca="true">+IF(OFFSET('Hygiene Data'!$E$11,0,10*ROW('Hygiene Data'!E64))="","",OFFSET('Hygiene Data'!$E$11,0,10*ROW('Hygiene Data'!E64)))</f>
        <v/>
      </c>
      <c r="DS70" s="269" t="str">
        <f ca="true">+IF(OFFSET('Hygiene Data'!$E$12,0,10*ROW('Hygiene Data'!E64))="","",OFFSET('Hygiene Data'!$E$12,0,10*ROW('Hygiene Data'!E64)))</f>
        <v/>
      </c>
      <c r="DT70" s="269" t="str">
        <f ca="true">+IF(OFFSET('Hygiene Data'!$E$13,0,10*ROW('Hygiene Data'!E64))="","",OFFSET('Hygiene Data'!$E$13,0,10*ROW('Hygiene Data'!E64)))</f>
        <v/>
      </c>
      <c r="DU70" s="269" t="str">
        <f ca="true">+IF(OFFSET('Hygiene Data'!$F$11,0,10*ROW('Hygiene Data'!F64))="","",OFFSET('Hygiene Data'!$F$11,0,10*ROW('Hygiene Data'!F64)))</f>
        <v/>
      </c>
      <c r="DV70" s="269" t="str">
        <f ca="true">+IF(OFFSET('Hygiene Data'!$F$12,0,10*ROW('Hygiene Data'!F64))="","",OFFSET('Hygiene Data'!$F$12,0,10*ROW('Hygiene Data'!F64)))</f>
        <v/>
      </c>
      <c r="DW70" s="269" t="str">
        <f ca="true">+IF(OFFSET('Hygiene Data'!$F$13,0,10*ROW('Hygiene Data'!F64))="","",OFFSET('Hygiene Data'!$F$13,0,10*ROW('Hygiene Data'!F64)))</f>
        <v/>
      </c>
      <c r="DX70" s="269" t="str">
        <f ca="true">+IF(OFFSET('Hygiene Data'!$G$11,0,10*ROW('Hygiene Data'!G64))="","",OFFSET('Hygiene Data'!$G$11,0,10*ROW('Hygiene Data'!G64)))</f>
        <v/>
      </c>
      <c r="DY70" s="269" t="str">
        <f ca="true">+IF(OFFSET('Hygiene Data'!$G$12,0,10*ROW('Hygiene Data'!G64))="","",OFFSET('Hygiene Data'!$G$12,0,10*ROW('Hygiene Data'!G64)))</f>
        <v/>
      </c>
      <c r="DZ70" s="269" t="str">
        <f ca="true">+IF(OFFSET('Hygiene Data'!$G$13,0,10*ROW('Hygiene Data'!G64))="","",OFFSET('Hygiene Data'!$G$13,0,10*ROW('Hygiene Data'!G64)))</f>
        <v/>
      </c>
      <c r="EA70" s="269" t="str">
        <f ca="true">+IF(OFFSET('Hygiene Data'!$H$11,0,10*ROW('Hygiene Data'!H64))="","",OFFSET('Hygiene Data'!$H$11,0,10*ROW('Hygiene Data'!H64)))</f>
        <v/>
      </c>
      <c r="EB70" s="269" t="str">
        <f ca="true">+IF(OFFSET('Hygiene Data'!$H$12,0,10*ROW('Hygiene Data'!H64))="","",OFFSET('Hygiene Data'!$H$12,0,10*ROW('Hygiene Data'!H64)))</f>
        <v/>
      </c>
      <c r="EC70" s="269" t="str">
        <f ca="true">+IF(OFFSET('Hygiene Data'!$H$13,0,10*ROW('Hygiene Data'!H64))="","",OFFSET('Hygiene Data'!$H$13,0,10*ROW('Hygiene Data'!H64)))</f>
        <v/>
      </c>
      <c r="ED70" s="269" t="str">
        <f ca="true">+IF(OFFSET('Hygiene Data'!$I$11,0,10*ROW('Hygiene Data'!I64))="","",OFFSET('Hygiene Data'!$I$11,0,10*ROW('Hygiene Data'!I64)))</f>
        <v/>
      </c>
      <c r="EE70" s="269" t="str">
        <f ca="true">+IF(OFFSET('Hygiene Data'!$I$12,0,10*ROW('Hygiene Data'!I64))="","",OFFSET('Hygiene Data'!$I$12,0,10*ROW('Hygiene Data'!I64)))</f>
        <v/>
      </c>
      <c r="EF70" s="269" t="str">
        <f ca="true">+IF(OFFSET('Hygiene Data'!$I$13,0,10*ROW('Hygiene Data'!I64))="","",OFFSET('Hygiene Data'!$I$13,0,10*ROW('Hygiene Data'!I64)))</f>
        <v/>
      </c>
    </row>
    <row xmlns:x14ac="http://schemas.microsoft.com/office/spreadsheetml/2009/9/ac" r="71" x14ac:dyDescent="0.2">
      <c r="A71" s="31" t="str">
        <f ca="true">+IF(OFFSET('Water Data'!$B$2,0,10*ROW('Water Data'!E65))="","",OFFSET('Water Data'!$B$2,0,10*ROW('Water Data'!E65)))</f>
        <v/>
      </c>
      <c r="B71" s="31" t="str">
        <f ca="true">+IF(OFFSET('Water Data'!$C$2,0,10*ROW('Water Data'!F65))="","",OFFSET('Water Data'!$C$2,0,10*ROW('Water Data'!F65)))</f>
        <v/>
      </c>
      <c r="C71" s="325" t="str">
        <f t="shared" ref="C71:C134" ca="true" si="1">+IF(ISNUMBER(VALUE(MID(A71,5,4))), VALUE(MID(A71, 5,4)),"")</f>
        <v/>
      </c>
      <c r="D71" s="8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9"/>
      <c r="BS71" s="269" t="str">
        <f ca="true">+IF(OFFSET('Water Data'!$D$27,0,10*ROW('Water Data'!D65))="","",OFFSET('Water Data'!$D$27,0,10*ROW('Water Data'!D65)))</f>
        <v/>
      </c>
      <c r="BT71" s="269" t="str">
        <f ca="true">+IF(OFFSET('Water Data'!$D$28,0,10*ROW('Water Data'!D65))="","",OFFSET('Water Data'!$D$28,0,10*ROW('Water Data'!D65)))</f>
        <v/>
      </c>
      <c r="BU71" s="269" t="str">
        <f ca="true">+IF(OFFSET('Water Data'!$D$29,0,10*ROW('Water Data'!D65))="","",OFFSET('Water Data'!$D$29,0,10*ROW('Water Data'!D65)))</f>
        <v/>
      </c>
      <c r="BV71" s="269" t="str">
        <f ca="true">+IF(OFFSET('Water Data'!$E$27,0,10*ROW('Water Data'!E65))="","",OFFSET('Water Data'!$E$27,0,10*ROW('Water Data'!E65)))</f>
        <v/>
      </c>
      <c r="BW71" s="269" t="str">
        <f ca="true">+IF(OFFSET('Water Data'!$E$28,0,10*ROW('Water Data'!E65))="","",OFFSET('Water Data'!$E$28,0,10*ROW('Water Data'!E65)))</f>
        <v/>
      </c>
      <c r="BX71" s="269" t="str">
        <f ca="true">+IF(OFFSET('Water Data'!$E$29,0,10*ROW('Water Data'!E65))="","",OFFSET('Water Data'!$E$29,0,10*ROW('Water Data'!E65)))</f>
        <v/>
      </c>
      <c r="BY71" s="269" t="str">
        <f ca="true">+IF(OFFSET('Water Data'!$F$27,0,10*ROW('Water Data'!F65))="","",OFFSET('Water Data'!$F$27,0,10*ROW('Water Data'!F65)))</f>
        <v/>
      </c>
      <c r="BZ71" s="269" t="str">
        <f ca="true">+IF(OFFSET('Water Data'!$F$28,0,10*ROW('Water Data'!F65))="","",OFFSET('Water Data'!$F$28,0,10*ROW('Water Data'!F65)))</f>
        <v/>
      </c>
      <c r="CA71" s="269" t="str">
        <f ca="true">+IF(OFFSET('Water Data'!$F$29,0,10*ROW('Water Data'!F65))="","",OFFSET('Water Data'!$F$29,0,10*ROW('Water Data'!F65)))</f>
        <v/>
      </c>
      <c r="CB71" s="269" t="str">
        <f ca="true">+IF(OFFSET('Water Data'!$G$27,0,10*ROW('Water Data'!G65))="","",OFFSET('Water Data'!$G$27,0,10*ROW('Water Data'!G65)))</f>
        <v/>
      </c>
      <c r="CC71" s="269" t="str">
        <f ca="true">+IF(OFFSET('Water Data'!$G$28,0,10*ROW('Water Data'!G65))="","",OFFSET('Water Data'!$G$28,0,10*ROW('Water Data'!G65)))</f>
        <v/>
      </c>
      <c r="CD71" s="269" t="str">
        <f ca="true">+IF(OFFSET('Water Data'!$G$29,0,10*ROW('Water Data'!G65))="","",OFFSET('Water Data'!$G$29,0,10*ROW('Water Data'!G65)))</f>
        <v/>
      </c>
      <c r="CE71" s="269" t="str">
        <f ca="true">+IF(OFFSET('Water Data'!$H$27,0,10*ROW('Water Data'!H65))="","",OFFSET('Water Data'!$H$27,0,10*ROW('Water Data'!H65)))</f>
        <v/>
      </c>
      <c r="CF71" s="269" t="str">
        <f ca="true">+IF(OFFSET('Water Data'!$H$28,0,10*ROW('Water Data'!H65))="","",OFFSET('Water Data'!$H$28,0,10*ROW('Water Data'!H65)))</f>
        <v/>
      </c>
      <c r="CG71" s="269" t="str">
        <f ca="true">+IF(OFFSET('Water Data'!$H$29,0,10*ROW('Water Data'!H65))="","",OFFSET('Water Data'!$H$29,0,10*ROW('Water Data'!H65)))</f>
        <v/>
      </c>
      <c r="CH71" s="269" t="str">
        <f ca="true">+IF(OFFSET('Water Data'!$I$27,0,10*ROW('Water Data'!I65))="","",OFFSET('Water Data'!$I$27,0,10*ROW('Water Data'!I65)))</f>
        <v/>
      </c>
      <c r="CI71" s="269" t="str">
        <f ca="true">+IF(OFFSET('Water Data'!$I$28,0,10*ROW('Water Data'!I65))="","",OFFSET('Water Data'!$I$28,0,10*ROW('Water Data'!I65)))</f>
        <v/>
      </c>
      <c r="CJ71" s="269" t="str">
        <f ca="true">+IF(OFFSET('Water Data'!$I$29,0,10*ROW('Water Data'!I65))="","",OFFSET('Water Data'!$I$29,0,10*ROW('Water Data'!I65)))</f>
        <v/>
      </c>
      <c r="CK71" s="269" t="str">
        <f ca="true">+IF(OFFSET('Sanitation Data'!$D$28,0,10*ROW('Sanitation Data'!D65))="","",OFFSET('Sanitation Data'!$D$28,0,10*ROW('Sanitation Data'!D65)))</f>
        <v/>
      </c>
      <c r="CL71" s="269" t="str">
        <f ca="true">+IF(OFFSET('Sanitation Data'!$D$29,0,10*ROW('Sanitation Data'!D65))="","",OFFSET('Sanitation Data'!$D$29,0,10*ROW('Sanitation Data'!D65)))</f>
        <v/>
      </c>
      <c r="CM71" s="269" t="str">
        <f ca="true">+IF(OFFSET('Sanitation Data'!$D$30,0,10*ROW('Sanitation Data'!D65))="","",OFFSET('Sanitation Data'!$D$30,0,10*ROW('Sanitation Data'!D65)))</f>
        <v/>
      </c>
      <c r="CN71" s="269" t="str">
        <f ca="true">+IF(OFFSET('Sanitation Data'!$D$31,0,10*ROW('Sanitation Data'!D65))="","",OFFSET('Sanitation Data'!$D$31,0,10*ROW('Sanitation Data'!D65)))</f>
        <v/>
      </c>
      <c r="CO71" s="269" t="str">
        <f ca="true">+IF(OFFSET('Sanitation Data'!$D$32,0,10*ROW('Sanitation Data'!D65))="","",OFFSET('Sanitation Data'!$D$32,0,10*ROW('Sanitation Data'!D65)))</f>
        <v/>
      </c>
      <c r="CP71" s="269" t="str">
        <f ca="true">+IF(OFFSET('Sanitation Data'!$E$28,0,10*ROW('Sanitation Data'!E65))="","",OFFSET('Sanitation Data'!$E$28,0,10*ROW('Sanitation Data'!E65)))</f>
        <v/>
      </c>
      <c r="CQ71" s="269" t="str">
        <f ca="true">+IF(OFFSET('Sanitation Data'!$E$29,0,10*ROW('Sanitation Data'!E65))="","",OFFSET('Sanitation Data'!$E$29,0,10*ROW('Sanitation Data'!E65)))</f>
        <v/>
      </c>
      <c r="CR71" s="269" t="str">
        <f ca="true">+IF(OFFSET('Sanitation Data'!$E$30,0,10*ROW('Sanitation Data'!E65))="","",OFFSET('Sanitation Data'!$E$30,0,10*ROW('Sanitation Data'!E65)))</f>
        <v/>
      </c>
      <c r="CS71" s="269" t="str">
        <f ca="true">+IF(OFFSET('Sanitation Data'!$E$31,0,10*ROW('Sanitation Data'!E65))="","",OFFSET('Sanitation Data'!$E$31,0,10*ROW('Sanitation Data'!E65)))</f>
        <v/>
      </c>
      <c r="CT71" s="269" t="str">
        <f ca="true">+IF(OFFSET('Sanitation Data'!$E$32,0,10*ROW('Sanitation Data'!E65))="","",OFFSET('Sanitation Data'!$E$32,0,10*ROW('Sanitation Data'!E65)))</f>
        <v/>
      </c>
      <c r="CU71" s="269" t="str">
        <f ca="true">+IF(OFFSET('Sanitation Data'!$F$28,0,10*ROW('Sanitation Data'!F65))="","",OFFSET('Sanitation Data'!$F$28,0,10*ROW('Sanitation Data'!F65)))</f>
        <v/>
      </c>
      <c r="CV71" s="269" t="str">
        <f ca="true">+IF(OFFSET('Sanitation Data'!$F$29,0,10*ROW('Sanitation Data'!F65))="","",OFFSET('Sanitation Data'!$F$29,0,10*ROW('Sanitation Data'!F65)))</f>
        <v/>
      </c>
      <c r="CW71" s="269" t="str">
        <f ca="true">+IF(OFFSET('Sanitation Data'!$F$30,0,10*ROW('Sanitation Data'!F65))="","",OFFSET('Sanitation Data'!$F$30,0,10*ROW('Sanitation Data'!F65)))</f>
        <v/>
      </c>
      <c r="CX71" s="269" t="str">
        <f ca="true">+IF(OFFSET('Sanitation Data'!$F$31,0,10*ROW('Sanitation Data'!F65))="","",OFFSET('Sanitation Data'!$F$31,0,10*ROW('Sanitation Data'!F65)))</f>
        <v/>
      </c>
      <c r="CY71" s="269" t="str">
        <f ca="true">+IF(OFFSET('Sanitation Data'!$F$32,0,10*ROW('Sanitation Data'!F65))="","",OFFSET('Sanitation Data'!$F$32,0,10*ROW('Sanitation Data'!F65)))</f>
        <v/>
      </c>
      <c r="CZ71" s="269" t="str">
        <f ca="true">+IF(OFFSET('Sanitation Data'!$G$28,0,10*ROW('Sanitation Data'!G65))="","",OFFSET('Sanitation Data'!$G$28,0,10*ROW('Sanitation Data'!G65)))</f>
        <v/>
      </c>
      <c r="DA71" s="269" t="str">
        <f ca="true">+IF(OFFSET('Sanitation Data'!$G$29,0,10*ROW('Sanitation Data'!G65))="","",OFFSET('Sanitation Data'!$G$29,0,10*ROW('Sanitation Data'!G65)))</f>
        <v/>
      </c>
      <c r="DB71" s="269" t="str">
        <f ca="true">+IF(OFFSET('Sanitation Data'!$G$30,0,10*ROW('Sanitation Data'!G65))="","",OFFSET('Sanitation Data'!$G$30,0,10*ROW('Sanitation Data'!G65)))</f>
        <v/>
      </c>
      <c r="DC71" s="269" t="str">
        <f ca="true">+IF(OFFSET('Sanitation Data'!$G$31,0,10*ROW('Sanitation Data'!G65))="","",OFFSET('Sanitation Data'!$G$31,0,10*ROW('Sanitation Data'!G65)))</f>
        <v/>
      </c>
      <c r="DD71" s="269" t="str">
        <f ca="true">+IF(OFFSET('Sanitation Data'!$G$32,0,10*ROW('Sanitation Data'!G65))="","",OFFSET('Sanitation Data'!$G$32,0,10*ROW('Sanitation Data'!G65)))</f>
        <v/>
      </c>
      <c r="DE71" s="269" t="str">
        <f ca="true">+IF(OFFSET('Sanitation Data'!$H$28,0,10*ROW('Sanitation Data'!H65))="","",OFFSET('Sanitation Data'!$H$28,0,10*ROW('Sanitation Data'!H65)))</f>
        <v/>
      </c>
      <c r="DF71" s="269" t="str">
        <f ca="true">+IF(OFFSET('Sanitation Data'!$H$29,0,10*ROW('Sanitation Data'!H65))="","",OFFSET('Sanitation Data'!$H$29,0,10*ROW('Sanitation Data'!H65)))</f>
        <v/>
      </c>
      <c r="DG71" s="269" t="str">
        <f ca="true">+IF(OFFSET('Sanitation Data'!$H$30,0,10*ROW('Sanitation Data'!H65))="","",OFFSET('Sanitation Data'!$H$30,0,10*ROW('Sanitation Data'!H65)))</f>
        <v/>
      </c>
      <c r="DH71" s="269" t="str">
        <f ca="true">+IF(OFFSET('Sanitation Data'!$H$31,0,10*ROW('Sanitation Data'!H65))="","",OFFSET('Sanitation Data'!$H$31,0,10*ROW('Sanitation Data'!H65)))</f>
        <v/>
      </c>
      <c r="DI71" s="269" t="str">
        <f ca="true">+IF(OFFSET('Sanitation Data'!$H$32,0,10*ROW('Sanitation Data'!H65))="","",OFFSET('Sanitation Data'!$H$32,0,10*ROW('Sanitation Data'!H65)))</f>
        <v/>
      </c>
      <c r="DJ71" s="269" t="str">
        <f ca="true">+IF(OFFSET('Sanitation Data'!$I$28,0,10*ROW('Sanitation Data'!I65))="","",OFFSET('Sanitation Data'!$I$28,0,10*ROW('Sanitation Data'!I65)))</f>
        <v/>
      </c>
      <c r="DK71" s="269" t="str">
        <f ca="true">+IF(OFFSET('Sanitation Data'!$I$29,0,10*ROW('Sanitation Data'!I65))="","",OFFSET('Sanitation Data'!$I$29,0,10*ROW('Sanitation Data'!I65)))</f>
        <v/>
      </c>
      <c r="DL71" s="269" t="str">
        <f ca="true">+IF(OFFSET('Sanitation Data'!$I$30,0,10*ROW('Sanitation Data'!I65))="","",OFFSET('Sanitation Data'!$I$30,0,10*ROW('Sanitation Data'!I65)))</f>
        <v/>
      </c>
      <c r="DM71" s="269" t="str">
        <f ca="true">+IF(OFFSET('Sanitation Data'!$I$31,0,10*ROW('Sanitation Data'!I65))="","",OFFSET('Sanitation Data'!$I$31,0,10*ROW('Sanitation Data'!I65)))</f>
        <v/>
      </c>
      <c r="DN71" s="269" t="str">
        <f ca="true">+IF(OFFSET('Sanitation Data'!$I$32,0,10*ROW('Sanitation Data'!I65))="","",OFFSET('Sanitation Data'!$I$32,0,10*ROW('Sanitation Data'!I65)))</f>
        <v/>
      </c>
      <c r="DO71" s="269" t="str">
        <f ca="true">+IF(OFFSET('Hygiene Data'!$D$11,0,10*ROW('Hygiene Data'!D65))="","",OFFSET('Hygiene Data'!$D$11,0,10*ROW('Hygiene Data'!D65)))</f>
        <v/>
      </c>
      <c r="DP71" s="269" t="str">
        <f ca="true">+IF(OFFSET('Hygiene Data'!$D$12,0,10*ROW('Hygiene Data'!D65))="","",OFFSET('Hygiene Data'!$D$12,0,10*ROW('Hygiene Data'!D65)))</f>
        <v/>
      </c>
      <c r="DQ71" s="269" t="str">
        <f ca="true">+IF(OFFSET('Hygiene Data'!$D$13,0,10*ROW('Hygiene Data'!D65))="","",OFFSET('Hygiene Data'!$D$13,0,10*ROW('Hygiene Data'!D65)))</f>
        <v/>
      </c>
      <c r="DR71" s="269" t="str">
        <f ca="true">+IF(OFFSET('Hygiene Data'!$E$11,0,10*ROW('Hygiene Data'!E65))="","",OFFSET('Hygiene Data'!$E$11,0,10*ROW('Hygiene Data'!E65)))</f>
        <v/>
      </c>
      <c r="DS71" s="269" t="str">
        <f ca="true">+IF(OFFSET('Hygiene Data'!$E$12,0,10*ROW('Hygiene Data'!E65))="","",OFFSET('Hygiene Data'!$E$12,0,10*ROW('Hygiene Data'!E65)))</f>
        <v/>
      </c>
      <c r="DT71" s="269" t="str">
        <f ca="true">+IF(OFFSET('Hygiene Data'!$E$13,0,10*ROW('Hygiene Data'!E65))="","",OFFSET('Hygiene Data'!$E$13,0,10*ROW('Hygiene Data'!E65)))</f>
        <v/>
      </c>
      <c r="DU71" s="269" t="str">
        <f ca="true">+IF(OFFSET('Hygiene Data'!$F$11,0,10*ROW('Hygiene Data'!F65))="","",OFFSET('Hygiene Data'!$F$11,0,10*ROW('Hygiene Data'!F65)))</f>
        <v/>
      </c>
      <c r="DV71" s="269" t="str">
        <f ca="true">+IF(OFFSET('Hygiene Data'!$F$12,0,10*ROW('Hygiene Data'!F65))="","",OFFSET('Hygiene Data'!$F$12,0,10*ROW('Hygiene Data'!F65)))</f>
        <v/>
      </c>
      <c r="DW71" s="269" t="str">
        <f ca="true">+IF(OFFSET('Hygiene Data'!$F$13,0,10*ROW('Hygiene Data'!F65))="","",OFFSET('Hygiene Data'!$F$13,0,10*ROW('Hygiene Data'!F65)))</f>
        <v/>
      </c>
      <c r="DX71" s="269" t="str">
        <f ca="true">+IF(OFFSET('Hygiene Data'!$G$11,0,10*ROW('Hygiene Data'!G65))="","",OFFSET('Hygiene Data'!$G$11,0,10*ROW('Hygiene Data'!G65)))</f>
        <v/>
      </c>
      <c r="DY71" s="269" t="str">
        <f ca="true">+IF(OFFSET('Hygiene Data'!$G$12,0,10*ROW('Hygiene Data'!G65))="","",OFFSET('Hygiene Data'!$G$12,0,10*ROW('Hygiene Data'!G65)))</f>
        <v/>
      </c>
      <c r="DZ71" s="269" t="str">
        <f ca="true">+IF(OFFSET('Hygiene Data'!$G$13,0,10*ROW('Hygiene Data'!G65))="","",OFFSET('Hygiene Data'!$G$13,0,10*ROW('Hygiene Data'!G65)))</f>
        <v/>
      </c>
      <c r="EA71" s="269" t="str">
        <f ca="true">+IF(OFFSET('Hygiene Data'!$H$11,0,10*ROW('Hygiene Data'!H65))="","",OFFSET('Hygiene Data'!$H$11,0,10*ROW('Hygiene Data'!H65)))</f>
        <v/>
      </c>
      <c r="EB71" s="269" t="str">
        <f ca="true">+IF(OFFSET('Hygiene Data'!$H$12,0,10*ROW('Hygiene Data'!H65))="","",OFFSET('Hygiene Data'!$H$12,0,10*ROW('Hygiene Data'!H65)))</f>
        <v/>
      </c>
      <c r="EC71" s="269" t="str">
        <f ca="true">+IF(OFFSET('Hygiene Data'!$H$13,0,10*ROW('Hygiene Data'!H65))="","",OFFSET('Hygiene Data'!$H$13,0,10*ROW('Hygiene Data'!H65)))</f>
        <v/>
      </c>
      <c r="ED71" s="269" t="str">
        <f ca="true">+IF(OFFSET('Hygiene Data'!$I$11,0,10*ROW('Hygiene Data'!I65))="","",OFFSET('Hygiene Data'!$I$11,0,10*ROW('Hygiene Data'!I65)))</f>
        <v/>
      </c>
      <c r="EE71" s="269" t="str">
        <f ca="true">+IF(OFFSET('Hygiene Data'!$I$12,0,10*ROW('Hygiene Data'!I65))="","",OFFSET('Hygiene Data'!$I$12,0,10*ROW('Hygiene Data'!I65)))</f>
        <v/>
      </c>
      <c r="EF71" s="269" t="str">
        <f ca="true">+IF(OFFSET('Hygiene Data'!$I$13,0,10*ROW('Hygiene Data'!I65))="","",OFFSET('Hygiene Data'!$I$13,0,10*ROW('Hygiene Data'!I65)))</f>
        <v/>
      </c>
    </row>
    <row xmlns:x14ac="http://schemas.microsoft.com/office/spreadsheetml/2009/9/ac" r="72" x14ac:dyDescent="0.2">
      <c r="A72" s="31" t="str">
        <f ca="true">+IF(OFFSET('Water Data'!$B$2,0,10*ROW('Water Data'!E66))="","",OFFSET('Water Data'!$B$2,0,10*ROW('Water Data'!E66)))</f>
        <v/>
      </c>
      <c r="B72" s="31" t="str">
        <f ca="true">+IF(OFFSET('Water Data'!$C$2,0,10*ROW('Water Data'!F66))="","",OFFSET('Water Data'!$C$2,0,10*ROW('Water Data'!F66)))</f>
        <v/>
      </c>
      <c r="C72" s="325" t="str">
        <f t="shared" ca="true" si="1"/>
        <v/>
      </c>
      <c r="D72" s="8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9"/>
      <c r="BS72" s="269" t="str">
        <f ca="true">+IF(OFFSET('Water Data'!$D$27,0,10*ROW('Water Data'!D66))="","",OFFSET('Water Data'!$D$27,0,10*ROW('Water Data'!D66)))</f>
        <v/>
      </c>
      <c r="BT72" s="269" t="str">
        <f ca="true">+IF(OFFSET('Water Data'!$D$28,0,10*ROW('Water Data'!D66))="","",OFFSET('Water Data'!$D$28,0,10*ROW('Water Data'!D66)))</f>
        <v/>
      </c>
      <c r="BU72" s="269" t="str">
        <f ca="true">+IF(OFFSET('Water Data'!$D$29,0,10*ROW('Water Data'!D66))="","",OFFSET('Water Data'!$D$29,0,10*ROW('Water Data'!D66)))</f>
        <v/>
      </c>
      <c r="BV72" s="269" t="str">
        <f ca="true">+IF(OFFSET('Water Data'!$E$27,0,10*ROW('Water Data'!E66))="","",OFFSET('Water Data'!$E$27,0,10*ROW('Water Data'!E66)))</f>
        <v/>
      </c>
      <c r="BW72" s="269" t="str">
        <f ca="true">+IF(OFFSET('Water Data'!$E$28,0,10*ROW('Water Data'!E66))="","",OFFSET('Water Data'!$E$28,0,10*ROW('Water Data'!E66)))</f>
        <v/>
      </c>
      <c r="BX72" s="269" t="str">
        <f ca="true">+IF(OFFSET('Water Data'!$E$29,0,10*ROW('Water Data'!E66))="","",OFFSET('Water Data'!$E$29,0,10*ROW('Water Data'!E66)))</f>
        <v/>
      </c>
      <c r="BY72" s="269" t="str">
        <f ca="true">+IF(OFFSET('Water Data'!$F$27,0,10*ROW('Water Data'!F66))="","",OFFSET('Water Data'!$F$27,0,10*ROW('Water Data'!F66)))</f>
        <v/>
      </c>
      <c r="BZ72" s="269" t="str">
        <f ca="true">+IF(OFFSET('Water Data'!$F$28,0,10*ROW('Water Data'!F66))="","",OFFSET('Water Data'!$F$28,0,10*ROW('Water Data'!F66)))</f>
        <v/>
      </c>
      <c r="CA72" s="269" t="str">
        <f ca="true">+IF(OFFSET('Water Data'!$F$29,0,10*ROW('Water Data'!F66))="","",OFFSET('Water Data'!$F$29,0,10*ROW('Water Data'!F66)))</f>
        <v/>
      </c>
      <c r="CB72" s="269" t="str">
        <f ca="true">+IF(OFFSET('Water Data'!$G$27,0,10*ROW('Water Data'!G66))="","",OFFSET('Water Data'!$G$27,0,10*ROW('Water Data'!G66)))</f>
        <v/>
      </c>
      <c r="CC72" s="269" t="str">
        <f ca="true">+IF(OFFSET('Water Data'!$G$28,0,10*ROW('Water Data'!G66))="","",OFFSET('Water Data'!$G$28,0,10*ROW('Water Data'!G66)))</f>
        <v/>
      </c>
      <c r="CD72" s="269" t="str">
        <f ca="true">+IF(OFFSET('Water Data'!$G$29,0,10*ROW('Water Data'!G66))="","",OFFSET('Water Data'!$G$29,0,10*ROW('Water Data'!G66)))</f>
        <v/>
      </c>
      <c r="CE72" s="269" t="str">
        <f ca="true">+IF(OFFSET('Water Data'!$H$27,0,10*ROW('Water Data'!H66))="","",OFFSET('Water Data'!$H$27,0,10*ROW('Water Data'!H66)))</f>
        <v/>
      </c>
      <c r="CF72" s="269" t="str">
        <f ca="true">+IF(OFFSET('Water Data'!$H$28,0,10*ROW('Water Data'!H66))="","",OFFSET('Water Data'!$H$28,0,10*ROW('Water Data'!H66)))</f>
        <v/>
      </c>
      <c r="CG72" s="269" t="str">
        <f ca="true">+IF(OFFSET('Water Data'!$H$29,0,10*ROW('Water Data'!H66))="","",OFFSET('Water Data'!$H$29,0,10*ROW('Water Data'!H66)))</f>
        <v/>
      </c>
      <c r="CH72" s="269" t="str">
        <f ca="true">+IF(OFFSET('Water Data'!$I$27,0,10*ROW('Water Data'!I66))="","",OFFSET('Water Data'!$I$27,0,10*ROW('Water Data'!I66)))</f>
        <v/>
      </c>
      <c r="CI72" s="269" t="str">
        <f ca="true">+IF(OFFSET('Water Data'!$I$28,0,10*ROW('Water Data'!I66))="","",OFFSET('Water Data'!$I$28,0,10*ROW('Water Data'!I66)))</f>
        <v/>
      </c>
      <c r="CJ72" s="269" t="str">
        <f ca="true">+IF(OFFSET('Water Data'!$I$29,0,10*ROW('Water Data'!I66))="","",OFFSET('Water Data'!$I$29,0,10*ROW('Water Data'!I66)))</f>
        <v/>
      </c>
      <c r="CK72" s="269" t="str">
        <f ca="true">+IF(OFFSET('Sanitation Data'!$D$28,0,10*ROW('Sanitation Data'!D66))="","",OFFSET('Sanitation Data'!$D$28,0,10*ROW('Sanitation Data'!D66)))</f>
        <v/>
      </c>
      <c r="CL72" s="269" t="str">
        <f ca="true">+IF(OFFSET('Sanitation Data'!$D$29,0,10*ROW('Sanitation Data'!D66))="","",OFFSET('Sanitation Data'!$D$29,0,10*ROW('Sanitation Data'!D66)))</f>
        <v/>
      </c>
      <c r="CM72" s="269" t="str">
        <f ca="true">+IF(OFFSET('Sanitation Data'!$D$30,0,10*ROW('Sanitation Data'!D66))="","",OFFSET('Sanitation Data'!$D$30,0,10*ROW('Sanitation Data'!D66)))</f>
        <v/>
      </c>
      <c r="CN72" s="269" t="str">
        <f ca="true">+IF(OFFSET('Sanitation Data'!$D$31,0,10*ROW('Sanitation Data'!D66))="","",OFFSET('Sanitation Data'!$D$31,0,10*ROW('Sanitation Data'!D66)))</f>
        <v/>
      </c>
      <c r="CO72" s="269" t="str">
        <f ca="true">+IF(OFFSET('Sanitation Data'!$D$32,0,10*ROW('Sanitation Data'!D66))="","",OFFSET('Sanitation Data'!$D$32,0,10*ROW('Sanitation Data'!D66)))</f>
        <v/>
      </c>
      <c r="CP72" s="269" t="str">
        <f ca="true">+IF(OFFSET('Sanitation Data'!$E$28,0,10*ROW('Sanitation Data'!E66))="","",OFFSET('Sanitation Data'!$E$28,0,10*ROW('Sanitation Data'!E66)))</f>
        <v/>
      </c>
      <c r="CQ72" s="269" t="str">
        <f ca="true">+IF(OFFSET('Sanitation Data'!$E$29,0,10*ROW('Sanitation Data'!E66))="","",OFFSET('Sanitation Data'!$E$29,0,10*ROW('Sanitation Data'!E66)))</f>
        <v/>
      </c>
      <c r="CR72" s="269" t="str">
        <f ca="true">+IF(OFFSET('Sanitation Data'!$E$30,0,10*ROW('Sanitation Data'!E66))="","",OFFSET('Sanitation Data'!$E$30,0,10*ROW('Sanitation Data'!E66)))</f>
        <v/>
      </c>
      <c r="CS72" s="269" t="str">
        <f ca="true">+IF(OFFSET('Sanitation Data'!$E$31,0,10*ROW('Sanitation Data'!E66))="","",OFFSET('Sanitation Data'!$E$31,0,10*ROW('Sanitation Data'!E66)))</f>
        <v/>
      </c>
      <c r="CT72" s="269" t="str">
        <f ca="true">+IF(OFFSET('Sanitation Data'!$E$32,0,10*ROW('Sanitation Data'!E66))="","",OFFSET('Sanitation Data'!$E$32,0,10*ROW('Sanitation Data'!E66)))</f>
        <v/>
      </c>
      <c r="CU72" s="269" t="str">
        <f ca="true">+IF(OFFSET('Sanitation Data'!$F$28,0,10*ROW('Sanitation Data'!F66))="","",OFFSET('Sanitation Data'!$F$28,0,10*ROW('Sanitation Data'!F66)))</f>
        <v/>
      </c>
      <c r="CV72" s="269" t="str">
        <f ca="true">+IF(OFFSET('Sanitation Data'!$F$29,0,10*ROW('Sanitation Data'!F66))="","",OFFSET('Sanitation Data'!$F$29,0,10*ROW('Sanitation Data'!F66)))</f>
        <v/>
      </c>
      <c r="CW72" s="269" t="str">
        <f ca="true">+IF(OFFSET('Sanitation Data'!$F$30,0,10*ROW('Sanitation Data'!F66))="","",OFFSET('Sanitation Data'!$F$30,0,10*ROW('Sanitation Data'!F66)))</f>
        <v/>
      </c>
      <c r="CX72" s="269" t="str">
        <f ca="true">+IF(OFFSET('Sanitation Data'!$F$31,0,10*ROW('Sanitation Data'!F66))="","",OFFSET('Sanitation Data'!$F$31,0,10*ROW('Sanitation Data'!F66)))</f>
        <v/>
      </c>
      <c r="CY72" s="269" t="str">
        <f ca="true">+IF(OFFSET('Sanitation Data'!$F$32,0,10*ROW('Sanitation Data'!F66))="","",OFFSET('Sanitation Data'!$F$32,0,10*ROW('Sanitation Data'!F66)))</f>
        <v/>
      </c>
      <c r="CZ72" s="269" t="str">
        <f ca="true">+IF(OFFSET('Sanitation Data'!$G$28,0,10*ROW('Sanitation Data'!G66))="","",OFFSET('Sanitation Data'!$G$28,0,10*ROW('Sanitation Data'!G66)))</f>
        <v/>
      </c>
      <c r="DA72" s="269" t="str">
        <f ca="true">+IF(OFFSET('Sanitation Data'!$G$29,0,10*ROW('Sanitation Data'!G66))="","",OFFSET('Sanitation Data'!$G$29,0,10*ROW('Sanitation Data'!G66)))</f>
        <v/>
      </c>
      <c r="DB72" s="269" t="str">
        <f ca="true">+IF(OFFSET('Sanitation Data'!$G$30,0,10*ROW('Sanitation Data'!G66))="","",OFFSET('Sanitation Data'!$G$30,0,10*ROW('Sanitation Data'!G66)))</f>
        <v/>
      </c>
      <c r="DC72" s="269" t="str">
        <f ca="true">+IF(OFFSET('Sanitation Data'!$G$31,0,10*ROW('Sanitation Data'!G66))="","",OFFSET('Sanitation Data'!$G$31,0,10*ROW('Sanitation Data'!G66)))</f>
        <v/>
      </c>
      <c r="DD72" s="269" t="str">
        <f ca="true">+IF(OFFSET('Sanitation Data'!$G$32,0,10*ROW('Sanitation Data'!G66))="","",OFFSET('Sanitation Data'!$G$32,0,10*ROW('Sanitation Data'!G66)))</f>
        <v/>
      </c>
      <c r="DE72" s="269" t="str">
        <f ca="true">+IF(OFFSET('Sanitation Data'!$H$28,0,10*ROW('Sanitation Data'!H66))="","",OFFSET('Sanitation Data'!$H$28,0,10*ROW('Sanitation Data'!H66)))</f>
        <v/>
      </c>
      <c r="DF72" s="269" t="str">
        <f ca="true">+IF(OFFSET('Sanitation Data'!$H$29,0,10*ROW('Sanitation Data'!H66))="","",OFFSET('Sanitation Data'!$H$29,0,10*ROW('Sanitation Data'!H66)))</f>
        <v/>
      </c>
      <c r="DG72" s="269" t="str">
        <f ca="true">+IF(OFFSET('Sanitation Data'!$H$30,0,10*ROW('Sanitation Data'!H66))="","",OFFSET('Sanitation Data'!$H$30,0,10*ROW('Sanitation Data'!H66)))</f>
        <v/>
      </c>
      <c r="DH72" s="269" t="str">
        <f ca="true">+IF(OFFSET('Sanitation Data'!$H$31,0,10*ROW('Sanitation Data'!H66))="","",OFFSET('Sanitation Data'!$H$31,0,10*ROW('Sanitation Data'!H66)))</f>
        <v/>
      </c>
      <c r="DI72" s="269" t="str">
        <f ca="true">+IF(OFFSET('Sanitation Data'!$H$32,0,10*ROW('Sanitation Data'!H66))="","",OFFSET('Sanitation Data'!$H$32,0,10*ROW('Sanitation Data'!H66)))</f>
        <v/>
      </c>
      <c r="DJ72" s="269" t="str">
        <f ca="true">+IF(OFFSET('Sanitation Data'!$I$28,0,10*ROW('Sanitation Data'!I66))="","",OFFSET('Sanitation Data'!$I$28,0,10*ROW('Sanitation Data'!I66)))</f>
        <v/>
      </c>
      <c r="DK72" s="269" t="str">
        <f ca="true">+IF(OFFSET('Sanitation Data'!$I$29,0,10*ROW('Sanitation Data'!I66))="","",OFFSET('Sanitation Data'!$I$29,0,10*ROW('Sanitation Data'!I66)))</f>
        <v/>
      </c>
      <c r="DL72" s="269" t="str">
        <f ca="true">+IF(OFFSET('Sanitation Data'!$I$30,0,10*ROW('Sanitation Data'!I66))="","",OFFSET('Sanitation Data'!$I$30,0,10*ROW('Sanitation Data'!I66)))</f>
        <v/>
      </c>
      <c r="DM72" s="269" t="str">
        <f ca="true">+IF(OFFSET('Sanitation Data'!$I$31,0,10*ROW('Sanitation Data'!I66))="","",OFFSET('Sanitation Data'!$I$31,0,10*ROW('Sanitation Data'!I66)))</f>
        <v/>
      </c>
      <c r="DN72" s="269" t="str">
        <f ca="true">+IF(OFFSET('Sanitation Data'!$I$32,0,10*ROW('Sanitation Data'!I66))="","",OFFSET('Sanitation Data'!$I$32,0,10*ROW('Sanitation Data'!I66)))</f>
        <v/>
      </c>
      <c r="DO72" s="269" t="str">
        <f ca="true">+IF(OFFSET('Hygiene Data'!$D$11,0,10*ROW('Hygiene Data'!D66))="","",OFFSET('Hygiene Data'!$D$11,0,10*ROW('Hygiene Data'!D66)))</f>
        <v/>
      </c>
      <c r="DP72" s="269" t="str">
        <f ca="true">+IF(OFFSET('Hygiene Data'!$D$12,0,10*ROW('Hygiene Data'!D66))="","",OFFSET('Hygiene Data'!$D$12,0,10*ROW('Hygiene Data'!D66)))</f>
        <v/>
      </c>
      <c r="DQ72" s="269" t="str">
        <f ca="true">+IF(OFFSET('Hygiene Data'!$D$13,0,10*ROW('Hygiene Data'!D66))="","",OFFSET('Hygiene Data'!$D$13,0,10*ROW('Hygiene Data'!D66)))</f>
        <v/>
      </c>
      <c r="DR72" s="269" t="str">
        <f ca="true">+IF(OFFSET('Hygiene Data'!$E$11,0,10*ROW('Hygiene Data'!E66))="","",OFFSET('Hygiene Data'!$E$11,0,10*ROW('Hygiene Data'!E66)))</f>
        <v/>
      </c>
      <c r="DS72" s="269" t="str">
        <f ca="true">+IF(OFFSET('Hygiene Data'!$E$12,0,10*ROW('Hygiene Data'!E66))="","",OFFSET('Hygiene Data'!$E$12,0,10*ROW('Hygiene Data'!E66)))</f>
        <v/>
      </c>
      <c r="DT72" s="269" t="str">
        <f ca="true">+IF(OFFSET('Hygiene Data'!$E$13,0,10*ROW('Hygiene Data'!E66))="","",OFFSET('Hygiene Data'!$E$13,0,10*ROW('Hygiene Data'!E66)))</f>
        <v/>
      </c>
      <c r="DU72" s="269" t="str">
        <f ca="true">+IF(OFFSET('Hygiene Data'!$F$11,0,10*ROW('Hygiene Data'!F66))="","",OFFSET('Hygiene Data'!$F$11,0,10*ROW('Hygiene Data'!F66)))</f>
        <v/>
      </c>
      <c r="DV72" s="269" t="str">
        <f ca="true">+IF(OFFSET('Hygiene Data'!$F$12,0,10*ROW('Hygiene Data'!F66))="","",OFFSET('Hygiene Data'!$F$12,0,10*ROW('Hygiene Data'!F66)))</f>
        <v/>
      </c>
      <c r="DW72" s="269" t="str">
        <f ca="true">+IF(OFFSET('Hygiene Data'!$F$13,0,10*ROW('Hygiene Data'!F66))="","",OFFSET('Hygiene Data'!$F$13,0,10*ROW('Hygiene Data'!F66)))</f>
        <v/>
      </c>
      <c r="DX72" s="269" t="str">
        <f ca="true">+IF(OFFSET('Hygiene Data'!$G$11,0,10*ROW('Hygiene Data'!G66))="","",OFFSET('Hygiene Data'!$G$11,0,10*ROW('Hygiene Data'!G66)))</f>
        <v/>
      </c>
      <c r="DY72" s="269" t="str">
        <f ca="true">+IF(OFFSET('Hygiene Data'!$G$12,0,10*ROW('Hygiene Data'!G66))="","",OFFSET('Hygiene Data'!$G$12,0,10*ROW('Hygiene Data'!G66)))</f>
        <v/>
      </c>
      <c r="DZ72" s="269" t="str">
        <f ca="true">+IF(OFFSET('Hygiene Data'!$G$13,0,10*ROW('Hygiene Data'!G66))="","",OFFSET('Hygiene Data'!$G$13,0,10*ROW('Hygiene Data'!G66)))</f>
        <v/>
      </c>
      <c r="EA72" s="269" t="str">
        <f ca="true">+IF(OFFSET('Hygiene Data'!$H$11,0,10*ROW('Hygiene Data'!H66))="","",OFFSET('Hygiene Data'!$H$11,0,10*ROW('Hygiene Data'!H66)))</f>
        <v/>
      </c>
      <c r="EB72" s="269" t="str">
        <f ca="true">+IF(OFFSET('Hygiene Data'!$H$12,0,10*ROW('Hygiene Data'!H66))="","",OFFSET('Hygiene Data'!$H$12,0,10*ROW('Hygiene Data'!H66)))</f>
        <v/>
      </c>
      <c r="EC72" s="269" t="str">
        <f ca="true">+IF(OFFSET('Hygiene Data'!$H$13,0,10*ROW('Hygiene Data'!H66))="","",OFFSET('Hygiene Data'!$H$13,0,10*ROW('Hygiene Data'!H66)))</f>
        <v/>
      </c>
      <c r="ED72" s="269" t="str">
        <f ca="true">+IF(OFFSET('Hygiene Data'!$I$11,0,10*ROW('Hygiene Data'!I66))="","",OFFSET('Hygiene Data'!$I$11,0,10*ROW('Hygiene Data'!I66)))</f>
        <v/>
      </c>
      <c r="EE72" s="269" t="str">
        <f ca="true">+IF(OFFSET('Hygiene Data'!$I$12,0,10*ROW('Hygiene Data'!I66))="","",OFFSET('Hygiene Data'!$I$12,0,10*ROW('Hygiene Data'!I66)))</f>
        <v/>
      </c>
      <c r="EF72" s="269" t="str">
        <f ca="true">+IF(OFFSET('Hygiene Data'!$I$13,0,10*ROW('Hygiene Data'!I66))="","",OFFSET('Hygiene Data'!$I$13,0,10*ROW('Hygiene Data'!I66)))</f>
        <v/>
      </c>
    </row>
    <row xmlns:x14ac="http://schemas.microsoft.com/office/spreadsheetml/2009/9/ac" r="73" x14ac:dyDescent="0.2">
      <c r="A73" s="31" t="str">
        <f ca="true">+IF(OFFSET('Water Data'!$B$2,0,10*ROW('Water Data'!E67))="","",OFFSET('Water Data'!$B$2,0,10*ROW('Water Data'!E67)))</f>
        <v/>
      </c>
      <c r="B73" s="31" t="str">
        <f ca="true">+IF(OFFSET('Water Data'!$C$2,0,10*ROW('Water Data'!F67))="","",OFFSET('Water Data'!$C$2,0,10*ROW('Water Data'!F67)))</f>
        <v/>
      </c>
      <c r="C73" s="325" t="str">
        <f t="shared" ca="true" si="1"/>
        <v/>
      </c>
      <c r="D73" s="8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9"/>
      <c r="BS73" s="269" t="str">
        <f ca="true">+IF(OFFSET('Water Data'!$D$27,0,10*ROW('Water Data'!D67))="","",OFFSET('Water Data'!$D$27,0,10*ROW('Water Data'!D67)))</f>
        <v/>
      </c>
      <c r="BT73" s="269" t="str">
        <f ca="true">+IF(OFFSET('Water Data'!$D$28,0,10*ROW('Water Data'!D67))="","",OFFSET('Water Data'!$D$28,0,10*ROW('Water Data'!D67)))</f>
        <v/>
      </c>
      <c r="BU73" s="269" t="str">
        <f ca="true">+IF(OFFSET('Water Data'!$D$29,0,10*ROW('Water Data'!D67))="","",OFFSET('Water Data'!$D$29,0,10*ROW('Water Data'!D67)))</f>
        <v/>
      </c>
      <c r="BV73" s="269" t="str">
        <f ca="true">+IF(OFFSET('Water Data'!$E$27,0,10*ROW('Water Data'!E67))="","",OFFSET('Water Data'!$E$27,0,10*ROW('Water Data'!E67)))</f>
        <v/>
      </c>
      <c r="BW73" s="269" t="str">
        <f ca="true">+IF(OFFSET('Water Data'!$E$28,0,10*ROW('Water Data'!E67))="","",OFFSET('Water Data'!$E$28,0,10*ROW('Water Data'!E67)))</f>
        <v/>
      </c>
      <c r="BX73" s="269" t="str">
        <f ca="true">+IF(OFFSET('Water Data'!$E$29,0,10*ROW('Water Data'!E67))="","",OFFSET('Water Data'!$E$29,0,10*ROW('Water Data'!E67)))</f>
        <v/>
      </c>
      <c r="BY73" s="269" t="str">
        <f ca="true">+IF(OFFSET('Water Data'!$F$27,0,10*ROW('Water Data'!F67))="","",OFFSET('Water Data'!$F$27,0,10*ROW('Water Data'!F67)))</f>
        <v/>
      </c>
      <c r="BZ73" s="269" t="str">
        <f ca="true">+IF(OFFSET('Water Data'!$F$28,0,10*ROW('Water Data'!F67))="","",OFFSET('Water Data'!$F$28,0,10*ROW('Water Data'!F67)))</f>
        <v/>
      </c>
      <c r="CA73" s="269" t="str">
        <f ca="true">+IF(OFFSET('Water Data'!$F$29,0,10*ROW('Water Data'!F67))="","",OFFSET('Water Data'!$F$29,0,10*ROW('Water Data'!F67)))</f>
        <v/>
      </c>
      <c r="CB73" s="269" t="str">
        <f ca="true">+IF(OFFSET('Water Data'!$G$27,0,10*ROW('Water Data'!G67))="","",OFFSET('Water Data'!$G$27,0,10*ROW('Water Data'!G67)))</f>
        <v/>
      </c>
      <c r="CC73" s="269" t="str">
        <f ca="true">+IF(OFFSET('Water Data'!$G$28,0,10*ROW('Water Data'!G67))="","",OFFSET('Water Data'!$G$28,0,10*ROW('Water Data'!G67)))</f>
        <v/>
      </c>
      <c r="CD73" s="269" t="str">
        <f ca="true">+IF(OFFSET('Water Data'!$G$29,0,10*ROW('Water Data'!G67))="","",OFFSET('Water Data'!$G$29,0,10*ROW('Water Data'!G67)))</f>
        <v/>
      </c>
      <c r="CE73" s="269" t="str">
        <f ca="true">+IF(OFFSET('Water Data'!$H$27,0,10*ROW('Water Data'!H67))="","",OFFSET('Water Data'!$H$27,0,10*ROW('Water Data'!H67)))</f>
        <v/>
      </c>
      <c r="CF73" s="269" t="str">
        <f ca="true">+IF(OFFSET('Water Data'!$H$28,0,10*ROW('Water Data'!H67))="","",OFFSET('Water Data'!$H$28,0,10*ROW('Water Data'!H67)))</f>
        <v/>
      </c>
      <c r="CG73" s="269" t="str">
        <f ca="true">+IF(OFFSET('Water Data'!$H$29,0,10*ROW('Water Data'!H67))="","",OFFSET('Water Data'!$H$29,0,10*ROW('Water Data'!H67)))</f>
        <v/>
      </c>
      <c r="CH73" s="269" t="str">
        <f ca="true">+IF(OFFSET('Water Data'!$I$27,0,10*ROW('Water Data'!I67))="","",OFFSET('Water Data'!$I$27,0,10*ROW('Water Data'!I67)))</f>
        <v/>
      </c>
      <c r="CI73" s="269" t="str">
        <f ca="true">+IF(OFFSET('Water Data'!$I$28,0,10*ROW('Water Data'!I67))="","",OFFSET('Water Data'!$I$28,0,10*ROW('Water Data'!I67)))</f>
        <v/>
      </c>
      <c r="CJ73" s="269" t="str">
        <f ca="true">+IF(OFFSET('Water Data'!$I$29,0,10*ROW('Water Data'!I67))="","",OFFSET('Water Data'!$I$29,0,10*ROW('Water Data'!I67)))</f>
        <v/>
      </c>
      <c r="CK73" s="269" t="str">
        <f ca="true">+IF(OFFSET('Sanitation Data'!$D$28,0,10*ROW('Sanitation Data'!D67))="","",OFFSET('Sanitation Data'!$D$28,0,10*ROW('Sanitation Data'!D67)))</f>
        <v/>
      </c>
      <c r="CL73" s="269" t="str">
        <f ca="true">+IF(OFFSET('Sanitation Data'!$D$29,0,10*ROW('Sanitation Data'!D67))="","",OFFSET('Sanitation Data'!$D$29,0,10*ROW('Sanitation Data'!D67)))</f>
        <v/>
      </c>
      <c r="CM73" s="269" t="str">
        <f ca="true">+IF(OFFSET('Sanitation Data'!$D$30,0,10*ROW('Sanitation Data'!D67))="","",OFFSET('Sanitation Data'!$D$30,0,10*ROW('Sanitation Data'!D67)))</f>
        <v/>
      </c>
      <c r="CN73" s="269" t="str">
        <f ca="true">+IF(OFFSET('Sanitation Data'!$D$31,0,10*ROW('Sanitation Data'!D67))="","",OFFSET('Sanitation Data'!$D$31,0,10*ROW('Sanitation Data'!D67)))</f>
        <v/>
      </c>
      <c r="CO73" s="269" t="str">
        <f ca="true">+IF(OFFSET('Sanitation Data'!$D$32,0,10*ROW('Sanitation Data'!D67))="","",OFFSET('Sanitation Data'!$D$32,0,10*ROW('Sanitation Data'!D67)))</f>
        <v/>
      </c>
      <c r="CP73" s="269" t="str">
        <f ca="true">+IF(OFFSET('Sanitation Data'!$E$28,0,10*ROW('Sanitation Data'!E67))="","",OFFSET('Sanitation Data'!$E$28,0,10*ROW('Sanitation Data'!E67)))</f>
        <v/>
      </c>
      <c r="CQ73" s="269" t="str">
        <f ca="true">+IF(OFFSET('Sanitation Data'!$E$29,0,10*ROW('Sanitation Data'!E67))="","",OFFSET('Sanitation Data'!$E$29,0,10*ROW('Sanitation Data'!E67)))</f>
        <v/>
      </c>
      <c r="CR73" s="269" t="str">
        <f ca="true">+IF(OFFSET('Sanitation Data'!$E$30,0,10*ROW('Sanitation Data'!E67))="","",OFFSET('Sanitation Data'!$E$30,0,10*ROW('Sanitation Data'!E67)))</f>
        <v/>
      </c>
      <c r="CS73" s="269" t="str">
        <f ca="true">+IF(OFFSET('Sanitation Data'!$E$31,0,10*ROW('Sanitation Data'!E67))="","",OFFSET('Sanitation Data'!$E$31,0,10*ROW('Sanitation Data'!E67)))</f>
        <v/>
      </c>
      <c r="CT73" s="269" t="str">
        <f ca="true">+IF(OFFSET('Sanitation Data'!$E$32,0,10*ROW('Sanitation Data'!E67))="","",OFFSET('Sanitation Data'!$E$32,0,10*ROW('Sanitation Data'!E67)))</f>
        <v/>
      </c>
      <c r="CU73" s="269" t="str">
        <f ca="true">+IF(OFFSET('Sanitation Data'!$F$28,0,10*ROW('Sanitation Data'!F67))="","",OFFSET('Sanitation Data'!$F$28,0,10*ROW('Sanitation Data'!F67)))</f>
        <v/>
      </c>
      <c r="CV73" s="269" t="str">
        <f ca="true">+IF(OFFSET('Sanitation Data'!$F$29,0,10*ROW('Sanitation Data'!F67))="","",OFFSET('Sanitation Data'!$F$29,0,10*ROW('Sanitation Data'!F67)))</f>
        <v/>
      </c>
      <c r="CW73" s="269" t="str">
        <f ca="true">+IF(OFFSET('Sanitation Data'!$F$30,0,10*ROW('Sanitation Data'!F67))="","",OFFSET('Sanitation Data'!$F$30,0,10*ROW('Sanitation Data'!F67)))</f>
        <v/>
      </c>
      <c r="CX73" s="269" t="str">
        <f ca="true">+IF(OFFSET('Sanitation Data'!$F$31,0,10*ROW('Sanitation Data'!F67))="","",OFFSET('Sanitation Data'!$F$31,0,10*ROW('Sanitation Data'!F67)))</f>
        <v/>
      </c>
      <c r="CY73" s="269" t="str">
        <f ca="true">+IF(OFFSET('Sanitation Data'!$F$32,0,10*ROW('Sanitation Data'!F67))="","",OFFSET('Sanitation Data'!$F$32,0,10*ROW('Sanitation Data'!F67)))</f>
        <v/>
      </c>
      <c r="CZ73" s="269" t="str">
        <f ca="true">+IF(OFFSET('Sanitation Data'!$G$28,0,10*ROW('Sanitation Data'!G67))="","",OFFSET('Sanitation Data'!$G$28,0,10*ROW('Sanitation Data'!G67)))</f>
        <v/>
      </c>
      <c r="DA73" s="269" t="str">
        <f ca="true">+IF(OFFSET('Sanitation Data'!$G$29,0,10*ROW('Sanitation Data'!G67))="","",OFFSET('Sanitation Data'!$G$29,0,10*ROW('Sanitation Data'!G67)))</f>
        <v/>
      </c>
      <c r="DB73" s="269" t="str">
        <f ca="true">+IF(OFFSET('Sanitation Data'!$G$30,0,10*ROW('Sanitation Data'!G67))="","",OFFSET('Sanitation Data'!$G$30,0,10*ROW('Sanitation Data'!G67)))</f>
        <v/>
      </c>
      <c r="DC73" s="269" t="str">
        <f ca="true">+IF(OFFSET('Sanitation Data'!$G$31,0,10*ROW('Sanitation Data'!G67))="","",OFFSET('Sanitation Data'!$G$31,0,10*ROW('Sanitation Data'!G67)))</f>
        <v/>
      </c>
      <c r="DD73" s="269" t="str">
        <f ca="true">+IF(OFFSET('Sanitation Data'!$G$32,0,10*ROW('Sanitation Data'!G67))="","",OFFSET('Sanitation Data'!$G$32,0,10*ROW('Sanitation Data'!G67)))</f>
        <v/>
      </c>
      <c r="DE73" s="269" t="str">
        <f ca="true">+IF(OFFSET('Sanitation Data'!$H$28,0,10*ROW('Sanitation Data'!H67))="","",OFFSET('Sanitation Data'!$H$28,0,10*ROW('Sanitation Data'!H67)))</f>
        <v/>
      </c>
      <c r="DF73" s="269" t="str">
        <f ca="true">+IF(OFFSET('Sanitation Data'!$H$29,0,10*ROW('Sanitation Data'!H67))="","",OFFSET('Sanitation Data'!$H$29,0,10*ROW('Sanitation Data'!H67)))</f>
        <v/>
      </c>
      <c r="DG73" s="269" t="str">
        <f ca="true">+IF(OFFSET('Sanitation Data'!$H$30,0,10*ROW('Sanitation Data'!H67))="","",OFFSET('Sanitation Data'!$H$30,0,10*ROW('Sanitation Data'!H67)))</f>
        <v/>
      </c>
      <c r="DH73" s="269" t="str">
        <f ca="true">+IF(OFFSET('Sanitation Data'!$H$31,0,10*ROW('Sanitation Data'!H67))="","",OFFSET('Sanitation Data'!$H$31,0,10*ROW('Sanitation Data'!H67)))</f>
        <v/>
      </c>
      <c r="DI73" s="269" t="str">
        <f ca="true">+IF(OFFSET('Sanitation Data'!$H$32,0,10*ROW('Sanitation Data'!H67))="","",OFFSET('Sanitation Data'!$H$32,0,10*ROW('Sanitation Data'!H67)))</f>
        <v/>
      </c>
      <c r="DJ73" s="269" t="str">
        <f ca="true">+IF(OFFSET('Sanitation Data'!$I$28,0,10*ROW('Sanitation Data'!I67))="","",OFFSET('Sanitation Data'!$I$28,0,10*ROW('Sanitation Data'!I67)))</f>
        <v/>
      </c>
      <c r="DK73" s="269" t="str">
        <f ca="true">+IF(OFFSET('Sanitation Data'!$I$29,0,10*ROW('Sanitation Data'!I67))="","",OFFSET('Sanitation Data'!$I$29,0,10*ROW('Sanitation Data'!I67)))</f>
        <v/>
      </c>
      <c r="DL73" s="269" t="str">
        <f ca="true">+IF(OFFSET('Sanitation Data'!$I$30,0,10*ROW('Sanitation Data'!I67))="","",OFFSET('Sanitation Data'!$I$30,0,10*ROW('Sanitation Data'!I67)))</f>
        <v/>
      </c>
      <c r="DM73" s="269" t="str">
        <f ca="true">+IF(OFFSET('Sanitation Data'!$I$31,0,10*ROW('Sanitation Data'!I67))="","",OFFSET('Sanitation Data'!$I$31,0,10*ROW('Sanitation Data'!I67)))</f>
        <v/>
      </c>
      <c r="DN73" s="269" t="str">
        <f ca="true">+IF(OFFSET('Sanitation Data'!$I$32,0,10*ROW('Sanitation Data'!I67))="","",OFFSET('Sanitation Data'!$I$32,0,10*ROW('Sanitation Data'!I67)))</f>
        <v/>
      </c>
      <c r="DO73" s="269" t="str">
        <f ca="true">+IF(OFFSET('Hygiene Data'!$D$11,0,10*ROW('Hygiene Data'!D67))="","",OFFSET('Hygiene Data'!$D$11,0,10*ROW('Hygiene Data'!D67)))</f>
        <v/>
      </c>
      <c r="DP73" s="269" t="str">
        <f ca="true">+IF(OFFSET('Hygiene Data'!$D$12,0,10*ROW('Hygiene Data'!D67))="","",OFFSET('Hygiene Data'!$D$12,0,10*ROW('Hygiene Data'!D67)))</f>
        <v/>
      </c>
      <c r="DQ73" s="269" t="str">
        <f ca="true">+IF(OFFSET('Hygiene Data'!$D$13,0,10*ROW('Hygiene Data'!D67))="","",OFFSET('Hygiene Data'!$D$13,0,10*ROW('Hygiene Data'!D67)))</f>
        <v/>
      </c>
      <c r="DR73" s="269" t="str">
        <f ca="true">+IF(OFFSET('Hygiene Data'!$E$11,0,10*ROW('Hygiene Data'!E67))="","",OFFSET('Hygiene Data'!$E$11,0,10*ROW('Hygiene Data'!E67)))</f>
        <v/>
      </c>
      <c r="DS73" s="269" t="str">
        <f ca="true">+IF(OFFSET('Hygiene Data'!$E$12,0,10*ROW('Hygiene Data'!E67))="","",OFFSET('Hygiene Data'!$E$12,0,10*ROW('Hygiene Data'!E67)))</f>
        <v/>
      </c>
      <c r="DT73" s="269" t="str">
        <f ca="true">+IF(OFFSET('Hygiene Data'!$E$13,0,10*ROW('Hygiene Data'!E67))="","",OFFSET('Hygiene Data'!$E$13,0,10*ROW('Hygiene Data'!E67)))</f>
        <v/>
      </c>
      <c r="DU73" s="269" t="str">
        <f ca="true">+IF(OFFSET('Hygiene Data'!$F$11,0,10*ROW('Hygiene Data'!F67))="","",OFFSET('Hygiene Data'!$F$11,0,10*ROW('Hygiene Data'!F67)))</f>
        <v/>
      </c>
      <c r="DV73" s="269" t="str">
        <f ca="true">+IF(OFFSET('Hygiene Data'!$F$12,0,10*ROW('Hygiene Data'!F67))="","",OFFSET('Hygiene Data'!$F$12,0,10*ROW('Hygiene Data'!F67)))</f>
        <v/>
      </c>
      <c r="DW73" s="269" t="str">
        <f ca="true">+IF(OFFSET('Hygiene Data'!$F$13,0,10*ROW('Hygiene Data'!F67))="","",OFFSET('Hygiene Data'!$F$13,0,10*ROW('Hygiene Data'!F67)))</f>
        <v/>
      </c>
      <c r="DX73" s="269" t="str">
        <f ca="true">+IF(OFFSET('Hygiene Data'!$G$11,0,10*ROW('Hygiene Data'!G67))="","",OFFSET('Hygiene Data'!$G$11,0,10*ROW('Hygiene Data'!G67)))</f>
        <v/>
      </c>
      <c r="DY73" s="269" t="str">
        <f ca="true">+IF(OFFSET('Hygiene Data'!$G$12,0,10*ROW('Hygiene Data'!G67))="","",OFFSET('Hygiene Data'!$G$12,0,10*ROW('Hygiene Data'!G67)))</f>
        <v/>
      </c>
      <c r="DZ73" s="269" t="str">
        <f ca="true">+IF(OFFSET('Hygiene Data'!$G$13,0,10*ROW('Hygiene Data'!G67))="","",OFFSET('Hygiene Data'!$G$13,0,10*ROW('Hygiene Data'!G67)))</f>
        <v/>
      </c>
      <c r="EA73" s="269" t="str">
        <f ca="true">+IF(OFFSET('Hygiene Data'!$H$11,0,10*ROW('Hygiene Data'!H67))="","",OFFSET('Hygiene Data'!$H$11,0,10*ROW('Hygiene Data'!H67)))</f>
        <v/>
      </c>
      <c r="EB73" s="269" t="str">
        <f ca="true">+IF(OFFSET('Hygiene Data'!$H$12,0,10*ROW('Hygiene Data'!H67))="","",OFFSET('Hygiene Data'!$H$12,0,10*ROW('Hygiene Data'!H67)))</f>
        <v/>
      </c>
      <c r="EC73" s="269" t="str">
        <f ca="true">+IF(OFFSET('Hygiene Data'!$H$13,0,10*ROW('Hygiene Data'!H67))="","",OFFSET('Hygiene Data'!$H$13,0,10*ROW('Hygiene Data'!H67)))</f>
        <v/>
      </c>
      <c r="ED73" s="269" t="str">
        <f ca="true">+IF(OFFSET('Hygiene Data'!$I$11,0,10*ROW('Hygiene Data'!I67))="","",OFFSET('Hygiene Data'!$I$11,0,10*ROW('Hygiene Data'!I67)))</f>
        <v/>
      </c>
      <c r="EE73" s="269" t="str">
        <f ca="true">+IF(OFFSET('Hygiene Data'!$I$12,0,10*ROW('Hygiene Data'!I67))="","",OFFSET('Hygiene Data'!$I$12,0,10*ROW('Hygiene Data'!I67)))</f>
        <v/>
      </c>
      <c r="EF73" s="269" t="str">
        <f ca="true">+IF(OFFSET('Hygiene Data'!$I$13,0,10*ROW('Hygiene Data'!I67))="","",OFFSET('Hygiene Data'!$I$13,0,10*ROW('Hygiene Data'!I67)))</f>
        <v/>
      </c>
    </row>
    <row xmlns:x14ac="http://schemas.microsoft.com/office/spreadsheetml/2009/9/ac" r="74" x14ac:dyDescent="0.2">
      <c r="A74" s="31" t="str">
        <f ca="true">+IF(OFFSET('Water Data'!$B$2,0,10*ROW('Water Data'!E68))="","",OFFSET('Water Data'!$B$2,0,10*ROW('Water Data'!E68)))</f>
        <v/>
      </c>
      <c r="B74" s="31" t="str">
        <f ca="true">+IF(OFFSET('Water Data'!$C$2,0,10*ROW('Water Data'!F68))="","",OFFSET('Water Data'!$C$2,0,10*ROW('Water Data'!F68)))</f>
        <v/>
      </c>
      <c r="C74" s="325" t="str">
        <f t="shared" ca="true" si="1"/>
        <v/>
      </c>
      <c r="D74" s="8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9"/>
      <c r="BS74" s="269" t="str">
        <f ca="true">+IF(OFFSET('Water Data'!$D$27,0,10*ROW('Water Data'!D68))="","",OFFSET('Water Data'!$D$27,0,10*ROW('Water Data'!D68)))</f>
        <v/>
      </c>
      <c r="BT74" s="269" t="str">
        <f ca="true">+IF(OFFSET('Water Data'!$D$28,0,10*ROW('Water Data'!D68))="","",OFFSET('Water Data'!$D$28,0,10*ROW('Water Data'!D68)))</f>
        <v/>
      </c>
      <c r="BU74" s="269" t="str">
        <f ca="true">+IF(OFFSET('Water Data'!$D$29,0,10*ROW('Water Data'!D68))="","",OFFSET('Water Data'!$D$29,0,10*ROW('Water Data'!D68)))</f>
        <v/>
      </c>
      <c r="BV74" s="269" t="str">
        <f ca="true">+IF(OFFSET('Water Data'!$E$27,0,10*ROW('Water Data'!E68))="","",OFFSET('Water Data'!$E$27,0,10*ROW('Water Data'!E68)))</f>
        <v/>
      </c>
      <c r="BW74" s="269" t="str">
        <f ca="true">+IF(OFFSET('Water Data'!$E$28,0,10*ROW('Water Data'!E68))="","",OFFSET('Water Data'!$E$28,0,10*ROW('Water Data'!E68)))</f>
        <v/>
      </c>
      <c r="BX74" s="269" t="str">
        <f ca="true">+IF(OFFSET('Water Data'!$E$29,0,10*ROW('Water Data'!E68))="","",OFFSET('Water Data'!$E$29,0,10*ROW('Water Data'!E68)))</f>
        <v/>
      </c>
      <c r="BY74" s="269" t="str">
        <f ca="true">+IF(OFFSET('Water Data'!$F$27,0,10*ROW('Water Data'!F68))="","",OFFSET('Water Data'!$F$27,0,10*ROW('Water Data'!F68)))</f>
        <v/>
      </c>
      <c r="BZ74" s="269" t="str">
        <f ca="true">+IF(OFFSET('Water Data'!$F$28,0,10*ROW('Water Data'!F68))="","",OFFSET('Water Data'!$F$28,0,10*ROW('Water Data'!F68)))</f>
        <v/>
      </c>
      <c r="CA74" s="269" t="str">
        <f ca="true">+IF(OFFSET('Water Data'!$F$29,0,10*ROW('Water Data'!F68))="","",OFFSET('Water Data'!$F$29,0,10*ROW('Water Data'!F68)))</f>
        <v/>
      </c>
      <c r="CB74" s="269" t="str">
        <f ca="true">+IF(OFFSET('Water Data'!$G$27,0,10*ROW('Water Data'!G68))="","",OFFSET('Water Data'!$G$27,0,10*ROW('Water Data'!G68)))</f>
        <v/>
      </c>
      <c r="CC74" s="269" t="str">
        <f ca="true">+IF(OFFSET('Water Data'!$G$28,0,10*ROW('Water Data'!G68))="","",OFFSET('Water Data'!$G$28,0,10*ROW('Water Data'!G68)))</f>
        <v/>
      </c>
      <c r="CD74" s="269" t="str">
        <f ca="true">+IF(OFFSET('Water Data'!$G$29,0,10*ROW('Water Data'!G68))="","",OFFSET('Water Data'!$G$29,0,10*ROW('Water Data'!G68)))</f>
        <v/>
      </c>
      <c r="CE74" s="269" t="str">
        <f ca="true">+IF(OFFSET('Water Data'!$H$27,0,10*ROW('Water Data'!H68))="","",OFFSET('Water Data'!$H$27,0,10*ROW('Water Data'!H68)))</f>
        <v/>
      </c>
      <c r="CF74" s="269" t="str">
        <f ca="true">+IF(OFFSET('Water Data'!$H$28,0,10*ROW('Water Data'!H68))="","",OFFSET('Water Data'!$H$28,0,10*ROW('Water Data'!H68)))</f>
        <v/>
      </c>
      <c r="CG74" s="269" t="str">
        <f ca="true">+IF(OFFSET('Water Data'!$H$29,0,10*ROW('Water Data'!H68))="","",OFFSET('Water Data'!$H$29,0,10*ROW('Water Data'!H68)))</f>
        <v/>
      </c>
      <c r="CH74" s="269" t="str">
        <f ca="true">+IF(OFFSET('Water Data'!$I$27,0,10*ROW('Water Data'!I68))="","",OFFSET('Water Data'!$I$27,0,10*ROW('Water Data'!I68)))</f>
        <v/>
      </c>
      <c r="CI74" s="269" t="str">
        <f ca="true">+IF(OFFSET('Water Data'!$I$28,0,10*ROW('Water Data'!I68))="","",OFFSET('Water Data'!$I$28,0,10*ROW('Water Data'!I68)))</f>
        <v/>
      </c>
      <c r="CJ74" s="269" t="str">
        <f ca="true">+IF(OFFSET('Water Data'!$I$29,0,10*ROW('Water Data'!I68))="","",OFFSET('Water Data'!$I$29,0,10*ROW('Water Data'!I68)))</f>
        <v/>
      </c>
      <c r="CK74" s="269" t="str">
        <f ca="true">+IF(OFFSET('Sanitation Data'!$D$28,0,10*ROW('Sanitation Data'!D68))="","",OFFSET('Sanitation Data'!$D$28,0,10*ROW('Sanitation Data'!D68)))</f>
        <v/>
      </c>
      <c r="CL74" s="269" t="str">
        <f ca="true">+IF(OFFSET('Sanitation Data'!$D$29,0,10*ROW('Sanitation Data'!D68))="","",OFFSET('Sanitation Data'!$D$29,0,10*ROW('Sanitation Data'!D68)))</f>
        <v/>
      </c>
      <c r="CM74" s="269" t="str">
        <f ca="true">+IF(OFFSET('Sanitation Data'!$D$30,0,10*ROW('Sanitation Data'!D68))="","",OFFSET('Sanitation Data'!$D$30,0,10*ROW('Sanitation Data'!D68)))</f>
        <v/>
      </c>
      <c r="CN74" s="269" t="str">
        <f ca="true">+IF(OFFSET('Sanitation Data'!$D$31,0,10*ROW('Sanitation Data'!D68))="","",OFFSET('Sanitation Data'!$D$31,0,10*ROW('Sanitation Data'!D68)))</f>
        <v/>
      </c>
      <c r="CO74" s="269" t="str">
        <f ca="true">+IF(OFFSET('Sanitation Data'!$D$32,0,10*ROW('Sanitation Data'!D68))="","",OFFSET('Sanitation Data'!$D$32,0,10*ROW('Sanitation Data'!D68)))</f>
        <v/>
      </c>
      <c r="CP74" s="269" t="str">
        <f ca="true">+IF(OFFSET('Sanitation Data'!$E$28,0,10*ROW('Sanitation Data'!E68))="","",OFFSET('Sanitation Data'!$E$28,0,10*ROW('Sanitation Data'!E68)))</f>
        <v/>
      </c>
      <c r="CQ74" s="269" t="str">
        <f ca="true">+IF(OFFSET('Sanitation Data'!$E$29,0,10*ROW('Sanitation Data'!E68))="","",OFFSET('Sanitation Data'!$E$29,0,10*ROW('Sanitation Data'!E68)))</f>
        <v/>
      </c>
      <c r="CR74" s="269" t="str">
        <f ca="true">+IF(OFFSET('Sanitation Data'!$E$30,0,10*ROW('Sanitation Data'!E68))="","",OFFSET('Sanitation Data'!$E$30,0,10*ROW('Sanitation Data'!E68)))</f>
        <v/>
      </c>
      <c r="CS74" s="269" t="str">
        <f ca="true">+IF(OFFSET('Sanitation Data'!$E$31,0,10*ROW('Sanitation Data'!E68))="","",OFFSET('Sanitation Data'!$E$31,0,10*ROW('Sanitation Data'!E68)))</f>
        <v/>
      </c>
      <c r="CT74" s="269" t="str">
        <f ca="true">+IF(OFFSET('Sanitation Data'!$E$32,0,10*ROW('Sanitation Data'!E68))="","",OFFSET('Sanitation Data'!$E$32,0,10*ROW('Sanitation Data'!E68)))</f>
        <v/>
      </c>
      <c r="CU74" s="269" t="str">
        <f ca="true">+IF(OFFSET('Sanitation Data'!$F$28,0,10*ROW('Sanitation Data'!F68))="","",OFFSET('Sanitation Data'!$F$28,0,10*ROW('Sanitation Data'!F68)))</f>
        <v/>
      </c>
      <c r="CV74" s="269" t="str">
        <f ca="true">+IF(OFFSET('Sanitation Data'!$F$29,0,10*ROW('Sanitation Data'!F68))="","",OFFSET('Sanitation Data'!$F$29,0,10*ROW('Sanitation Data'!F68)))</f>
        <v/>
      </c>
      <c r="CW74" s="269" t="str">
        <f ca="true">+IF(OFFSET('Sanitation Data'!$F$30,0,10*ROW('Sanitation Data'!F68))="","",OFFSET('Sanitation Data'!$F$30,0,10*ROW('Sanitation Data'!F68)))</f>
        <v/>
      </c>
      <c r="CX74" s="269" t="str">
        <f ca="true">+IF(OFFSET('Sanitation Data'!$F$31,0,10*ROW('Sanitation Data'!F68))="","",OFFSET('Sanitation Data'!$F$31,0,10*ROW('Sanitation Data'!F68)))</f>
        <v/>
      </c>
      <c r="CY74" s="269" t="str">
        <f ca="true">+IF(OFFSET('Sanitation Data'!$F$32,0,10*ROW('Sanitation Data'!F68))="","",OFFSET('Sanitation Data'!$F$32,0,10*ROW('Sanitation Data'!F68)))</f>
        <v/>
      </c>
      <c r="CZ74" s="269" t="str">
        <f ca="true">+IF(OFFSET('Sanitation Data'!$G$28,0,10*ROW('Sanitation Data'!G68))="","",OFFSET('Sanitation Data'!$G$28,0,10*ROW('Sanitation Data'!G68)))</f>
        <v/>
      </c>
      <c r="DA74" s="269" t="str">
        <f ca="true">+IF(OFFSET('Sanitation Data'!$G$29,0,10*ROW('Sanitation Data'!G68))="","",OFFSET('Sanitation Data'!$G$29,0,10*ROW('Sanitation Data'!G68)))</f>
        <v/>
      </c>
      <c r="DB74" s="269" t="str">
        <f ca="true">+IF(OFFSET('Sanitation Data'!$G$30,0,10*ROW('Sanitation Data'!G68))="","",OFFSET('Sanitation Data'!$G$30,0,10*ROW('Sanitation Data'!G68)))</f>
        <v/>
      </c>
      <c r="DC74" s="269" t="str">
        <f ca="true">+IF(OFFSET('Sanitation Data'!$G$31,0,10*ROW('Sanitation Data'!G68))="","",OFFSET('Sanitation Data'!$G$31,0,10*ROW('Sanitation Data'!G68)))</f>
        <v/>
      </c>
      <c r="DD74" s="269" t="str">
        <f ca="true">+IF(OFFSET('Sanitation Data'!$G$32,0,10*ROW('Sanitation Data'!G68))="","",OFFSET('Sanitation Data'!$G$32,0,10*ROW('Sanitation Data'!G68)))</f>
        <v/>
      </c>
      <c r="DE74" s="269" t="str">
        <f ca="true">+IF(OFFSET('Sanitation Data'!$H$28,0,10*ROW('Sanitation Data'!H68))="","",OFFSET('Sanitation Data'!$H$28,0,10*ROW('Sanitation Data'!H68)))</f>
        <v/>
      </c>
      <c r="DF74" s="269" t="str">
        <f ca="true">+IF(OFFSET('Sanitation Data'!$H$29,0,10*ROW('Sanitation Data'!H68))="","",OFFSET('Sanitation Data'!$H$29,0,10*ROW('Sanitation Data'!H68)))</f>
        <v/>
      </c>
      <c r="DG74" s="269" t="str">
        <f ca="true">+IF(OFFSET('Sanitation Data'!$H$30,0,10*ROW('Sanitation Data'!H68))="","",OFFSET('Sanitation Data'!$H$30,0,10*ROW('Sanitation Data'!H68)))</f>
        <v/>
      </c>
      <c r="DH74" s="269" t="str">
        <f ca="true">+IF(OFFSET('Sanitation Data'!$H$31,0,10*ROW('Sanitation Data'!H68))="","",OFFSET('Sanitation Data'!$H$31,0,10*ROW('Sanitation Data'!H68)))</f>
        <v/>
      </c>
      <c r="DI74" s="269" t="str">
        <f ca="true">+IF(OFFSET('Sanitation Data'!$H$32,0,10*ROW('Sanitation Data'!H68))="","",OFFSET('Sanitation Data'!$H$32,0,10*ROW('Sanitation Data'!H68)))</f>
        <v/>
      </c>
      <c r="DJ74" s="269" t="str">
        <f ca="true">+IF(OFFSET('Sanitation Data'!$I$28,0,10*ROW('Sanitation Data'!I68))="","",OFFSET('Sanitation Data'!$I$28,0,10*ROW('Sanitation Data'!I68)))</f>
        <v/>
      </c>
      <c r="DK74" s="269" t="str">
        <f ca="true">+IF(OFFSET('Sanitation Data'!$I$29,0,10*ROW('Sanitation Data'!I68))="","",OFFSET('Sanitation Data'!$I$29,0,10*ROW('Sanitation Data'!I68)))</f>
        <v/>
      </c>
      <c r="DL74" s="269" t="str">
        <f ca="true">+IF(OFFSET('Sanitation Data'!$I$30,0,10*ROW('Sanitation Data'!I68))="","",OFFSET('Sanitation Data'!$I$30,0,10*ROW('Sanitation Data'!I68)))</f>
        <v/>
      </c>
      <c r="DM74" s="269" t="str">
        <f ca="true">+IF(OFFSET('Sanitation Data'!$I$31,0,10*ROW('Sanitation Data'!I68))="","",OFFSET('Sanitation Data'!$I$31,0,10*ROW('Sanitation Data'!I68)))</f>
        <v/>
      </c>
      <c r="DN74" s="269" t="str">
        <f ca="true">+IF(OFFSET('Sanitation Data'!$I$32,0,10*ROW('Sanitation Data'!I68))="","",OFFSET('Sanitation Data'!$I$32,0,10*ROW('Sanitation Data'!I68)))</f>
        <v/>
      </c>
      <c r="DO74" s="269" t="str">
        <f ca="true">+IF(OFFSET('Hygiene Data'!$D$11,0,10*ROW('Hygiene Data'!D68))="","",OFFSET('Hygiene Data'!$D$11,0,10*ROW('Hygiene Data'!D68)))</f>
        <v/>
      </c>
      <c r="DP74" s="269" t="str">
        <f ca="true">+IF(OFFSET('Hygiene Data'!$D$12,0,10*ROW('Hygiene Data'!D68))="","",OFFSET('Hygiene Data'!$D$12,0,10*ROW('Hygiene Data'!D68)))</f>
        <v/>
      </c>
      <c r="DQ74" s="269" t="str">
        <f ca="true">+IF(OFFSET('Hygiene Data'!$D$13,0,10*ROW('Hygiene Data'!D68))="","",OFFSET('Hygiene Data'!$D$13,0,10*ROW('Hygiene Data'!D68)))</f>
        <v/>
      </c>
      <c r="DR74" s="269" t="str">
        <f ca="true">+IF(OFFSET('Hygiene Data'!$E$11,0,10*ROW('Hygiene Data'!E68))="","",OFFSET('Hygiene Data'!$E$11,0,10*ROW('Hygiene Data'!E68)))</f>
        <v/>
      </c>
      <c r="DS74" s="269" t="str">
        <f ca="true">+IF(OFFSET('Hygiene Data'!$E$12,0,10*ROW('Hygiene Data'!E68))="","",OFFSET('Hygiene Data'!$E$12,0,10*ROW('Hygiene Data'!E68)))</f>
        <v/>
      </c>
      <c r="DT74" s="269" t="str">
        <f ca="true">+IF(OFFSET('Hygiene Data'!$E$13,0,10*ROW('Hygiene Data'!E68))="","",OFFSET('Hygiene Data'!$E$13,0,10*ROW('Hygiene Data'!E68)))</f>
        <v/>
      </c>
      <c r="DU74" s="269" t="str">
        <f ca="true">+IF(OFFSET('Hygiene Data'!$F$11,0,10*ROW('Hygiene Data'!F68))="","",OFFSET('Hygiene Data'!$F$11,0,10*ROW('Hygiene Data'!F68)))</f>
        <v/>
      </c>
      <c r="DV74" s="269" t="str">
        <f ca="true">+IF(OFFSET('Hygiene Data'!$F$12,0,10*ROW('Hygiene Data'!F68))="","",OFFSET('Hygiene Data'!$F$12,0,10*ROW('Hygiene Data'!F68)))</f>
        <v/>
      </c>
      <c r="DW74" s="269" t="str">
        <f ca="true">+IF(OFFSET('Hygiene Data'!$F$13,0,10*ROW('Hygiene Data'!F68))="","",OFFSET('Hygiene Data'!$F$13,0,10*ROW('Hygiene Data'!F68)))</f>
        <v/>
      </c>
      <c r="DX74" s="269" t="str">
        <f ca="true">+IF(OFFSET('Hygiene Data'!$G$11,0,10*ROW('Hygiene Data'!G68))="","",OFFSET('Hygiene Data'!$G$11,0,10*ROW('Hygiene Data'!G68)))</f>
        <v/>
      </c>
      <c r="DY74" s="269" t="str">
        <f ca="true">+IF(OFFSET('Hygiene Data'!$G$12,0,10*ROW('Hygiene Data'!G68))="","",OFFSET('Hygiene Data'!$G$12,0,10*ROW('Hygiene Data'!G68)))</f>
        <v/>
      </c>
      <c r="DZ74" s="269" t="str">
        <f ca="true">+IF(OFFSET('Hygiene Data'!$G$13,0,10*ROW('Hygiene Data'!G68))="","",OFFSET('Hygiene Data'!$G$13,0,10*ROW('Hygiene Data'!G68)))</f>
        <v/>
      </c>
      <c r="EA74" s="269" t="str">
        <f ca="true">+IF(OFFSET('Hygiene Data'!$H$11,0,10*ROW('Hygiene Data'!H68))="","",OFFSET('Hygiene Data'!$H$11,0,10*ROW('Hygiene Data'!H68)))</f>
        <v/>
      </c>
      <c r="EB74" s="269" t="str">
        <f ca="true">+IF(OFFSET('Hygiene Data'!$H$12,0,10*ROW('Hygiene Data'!H68))="","",OFFSET('Hygiene Data'!$H$12,0,10*ROW('Hygiene Data'!H68)))</f>
        <v/>
      </c>
      <c r="EC74" s="269" t="str">
        <f ca="true">+IF(OFFSET('Hygiene Data'!$H$13,0,10*ROW('Hygiene Data'!H68))="","",OFFSET('Hygiene Data'!$H$13,0,10*ROW('Hygiene Data'!H68)))</f>
        <v/>
      </c>
      <c r="ED74" s="269" t="str">
        <f ca="true">+IF(OFFSET('Hygiene Data'!$I$11,0,10*ROW('Hygiene Data'!I68))="","",OFFSET('Hygiene Data'!$I$11,0,10*ROW('Hygiene Data'!I68)))</f>
        <v/>
      </c>
      <c r="EE74" s="269" t="str">
        <f ca="true">+IF(OFFSET('Hygiene Data'!$I$12,0,10*ROW('Hygiene Data'!I68))="","",OFFSET('Hygiene Data'!$I$12,0,10*ROW('Hygiene Data'!I68)))</f>
        <v/>
      </c>
      <c r="EF74" s="269" t="str">
        <f ca="true">+IF(OFFSET('Hygiene Data'!$I$13,0,10*ROW('Hygiene Data'!I68))="","",OFFSET('Hygiene Data'!$I$13,0,10*ROW('Hygiene Data'!I68)))</f>
        <v/>
      </c>
    </row>
    <row xmlns:x14ac="http://schemas.microsoft.com/office/spreadsheetml/2009/9/ac" r="75" x14ac:dyDescent="0.2">
      <c r="A75" s="31" t="str">
        <f ca="true">+IF(OFFSET('Water Data'!$B$2,0,10*ROW('Water Data'!E69))="","",OFFSET('Water Data'!$B$2,0,10*ROW('Water Data'!E69)))</f>
        <v/>
      </c>
      <c r="B75" s="31" t="str">
        <f ca="true">+IF(OFFSET('Water Data'!$C$2,0,10*ROW('Water Data'!F69))="","",OFFSET('Water Data'!$C$2,0,10*ROW('Water Data'!F69)))</f>
        <v/>
      </c>
      <c r="C75" s="325" t="str">
        <f t="shared" ca="true" si="1"/>
        <v/>
      </c>
      <c r="D75" s="8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9"/>
      <c r="BS75" s="269" t="str">
        <f ca="true">+IF(OFFSET('Water Data'!$D$27,0,10*ROW('Water Data'!D69))="","",OFFSET('Water Data'!$D$27,0,10*ROW('Water Data'!D69)))</f>
        <v/>
      </c>
      <c r="BT75" s="269" t="str">
        <f ca="true">+IF(OFFSET('Water Data'!$D$28,0,10*ROW('Water Data'!D69))="","",OFFSET('Water Data'!$D$28,0,10*ROW('Water Data'!D69)))</f>
        <v/>
      </c>
      <c r="BU75" s="269" t="str">
        <f ca="true">+IF(OFFSET('Water Data'!$D$29,0,10*ROW('Water Data'!D69))="","",OFFSET('Water Data'!$D$29,0,10*ROW('Water Data'!D69)))</f>
        <v/>
      </c>
      <c r="BV75" s="269" t="str">
        <f ca="true">+IF(OFFSET('Water Data'!$E$27,0,10*ROW('Water Data'!E69))="","",OFFSET('Water Data'!$E$27,0,10*ROW('Water Data'!E69)))</f>
        <v/>
      </c>
      <c r="BW75" s="269" t="str">
        <f ca="true">+IF(OFFSET('Water Data'!$E$28,0,10*ROW('Water Data'!E69))="","",OFFSET('Water Data'!$E$28,0,10*ROW('Water Data'!E69)))</f>
        <v/>
      </c>
      <c r="BX75" s="269" t="str">
        <f ca="true">+IF(OFFSET('Water Data'!$E$29,0,10*ROW('Water Data'!E69))="","",OFFSET('Water Data'!$E$29,0,10*ROW('Water Data'!E69)))</f>
        <v/>
      </c>
      <c r="BY75" s="269" t="str">
        <f ca="true">+IF(OFFSET('Water Data'!$F$27,0,10*ROW('Water Data'!F69))="","",OFFSET('Water Data'!$F$27,0,10*ROW('Water Data'!F69)))</f>
        <v/>
      </c>
      <c r="BZ75" s="269" t="str">
        <f ca="true">+IF(OFFSET('Water Data'!$F$28,0,10*ROW('Water Data'!F69))="","",OFFSET('Water Data'!$F$28,0,10*ROW('Water Data'!F69)))</f>
        <v/>
      </c>
      <c r="CA75" s="269" t="str">
        <f ca="true">+IF(OFFSET('Water Data'!$F$29,0,10*ROW('Water Data'!F69))="","",OFFSET('Water Data'!$F$29,0,10*ROW('Water Data'!F69)))</f>
        <v/>
      </c>
      <c r="CB75" s="269" t="str">
        <f ca="true">+IF(OFFSET('Water Data'!$G$27,0,10*ROW('Water Data'!G69))="","",OFFSET('Water Data'!$G$27,0,10*ROW('Water Data'!G69)))</f>
        <v/>
      </c>
      <c r="CC75" s="269" t="str">
        <f ca="true">+IF(OFFSET('Water Data'!$G$28,0,10*ROW('Water Data'!G69))="","",OFFSET('Water Data'!$G$28,0,10*ROW('Water Data'!G69)))</f>
        <v/>
      </c>
      <c r="CD75" s="269" t="str">
        <f ca="true">+IF(OFFSET('Water Data'!$G$29,0,10*ROW('Water Data'!G69))="","",OFFSET('Water Data'!$G$29,0,10*ROW('Water Data'!G69)))</f>
        <v/>
      </c>
      <c r="CE75" s="269" t="str">
        <f ca="true">+IF(OFFSET('Water Data'!$H$27,0,10*ROW('Water Data'!H69))="","",OFFSET('Water Data'!$H$27,0,10*ROW('Water Data'!H69)))</f>
        <v/>
      </c>
      <c r="CF75" s="269" t="str">
        <f ca="true">+IF(OFFSET('Water Data'!$H$28,0,10*ROW('Water Data'!H69))="","",OFFSET('Water Data'!$H$28,0,10*ROW('Water Data'!H69)))</f>
        <v/>
      </c>
      <c r="CG75" s="269" t="str">
        <f ca="true">+IF(OFFSET('Water Data'!$H$29,0,10*ROW('Water Data'!H69))="","",OFFSET('Water Data'!$H$29,0,10*ROW('Water Data'!H69)))</f>
        <v/>
      </c>
      <c r="CH75" s="269" t="str">
        <f ca="true">+IF(OFFSET('Water Data'!$I$27,0,10*ROW('Water Data'!I69))="","",OFFSET('Water Data'!$I$27,0,10*ROW('Water Data'!I69)))</f>
        <v/>
      </c>
      <c r="CI75" s="269" t="str">
        <f ca="true">+IF(OFFSET('Water Data'!$I$28,0,10*ROW('Water Data'!I69))="","",OFFSET('Water Data'!$I$28,0,10*ROW('Water Data'!I69)))</f>
        <v/>
      </c>
      <c r="CJ75" s="269" t="str">
        <f ca="true">+IF(OFFSET('Water Data'!$I$29,0,10*ROW('Water Data'!I69))="","",OFFSET('Water Data'!$I$29,0,10*ROW('Water Data'!I69)))</f>
        <v/>
      </c>
      <c r="CK75" s="269" t="str">
        <f ca="true">+IF(OFFSET('Sanitation Data'!$D$28,0,10*ROW('Sanitation Data'!D69))="","",OFFSET('Sanitation Data'!$D$28,0,10*ROW('Sanitation Data'!D69)))</f>
        <v/>
      </c>
      <c r="CL75" s="269" t="str">
        <f ca="true">+IF(OFFSET('Sanitation Data'!$D$29,0,10*ROW('Sanitation Data'!D69))="","",OFFSET('Sanitation Data'!$D$29,0,10*ROW('Sanitation Data'!D69)))</f>
        <v/>
      </c>
      <c r="CM75" s="269" t="str">
        <f ca="true">+IF(OFFSET('Sanitation Data'!$D$30,0,10*ROW('Sanitation Data'!D69))="","",OFFSET('Sanitation Data'!$D$30,0,10*ROW('Sanitation Data'!D69)))</f>
        <v/>
      </c>
      <c r="CN75" s="269" t="str">
        <f ca="true">+IF(OFFSET('Sanitation Data'!$D$31,0,10*ROW('Sanitation Data'!D69))="","",OFFSET('Sanitation Data'!$D$31,0,10*ROW('Sanitation Data'!D69)))</f>
        <v/>
      </c>
      <c r="CO75" s="269" t="str">
        <f ca="true">+IF(OFFSET('Sanitation Data'!$D$32,0,10*ROW('Sanitation Data'!D69))="","",OFFSET('Sanitation Data'!$D$32,0,10*ROW('Sanitation Data'!D69)))</f>
        <v/>
      </c>
      <c r="CP75" s="269" t="str">
        <f ca="true">+IF(OFFSET('Sanitation Data'!$E$28,0,10*ROW('Sanitation Data'!E69))="","",OFFSET('Sanitation Data'!$E$28,0,10*ROW('Sanitation Data'!E69)))</f>
        <v/>
      </c>
      <c r="CQ75" s="269" t="str">
        <f ca="true">+IF(OFFSET('Sanitation Data'!$E$29,0,10*ROW('Sanitation Data'!E69))="","",OFFSET('Sanitation Data'!$E$29,0,10*ROW('Sanitation Data'!E69)))</f>
        <v/>
      </c>
      <c r="CR75" s="269" t="str">
        <f ca="true">+IF(OFFSET('Sanitation Data'!$E$30,0,10*ROW('Sanitation Data'!E69))="","",OFFSET('Sanitation Data'!$E$30,0,10*ROW('Sanitation Data'!E69)))</f>
        <v/>
      </c>
      <c r="CS75" s="269" t="str">
        <f ca="true">+IF(OFFSET('Sanitation Data'!$E$31,0,10*ROW('Sanitation Data'!E69))="","",OFFSET('Sanitation Data'!$E$31,0,10*ROW('Sanitation Data'!E69)))</f>
        <v/>
      </c>
      <c r="CT75" s="269" t="str">
        <f ca="true">+IF(OFFSET('Sanitation Data'!$E$32,0,10*ROW('Sanitation Data'!E69))="","",OFFSET('Sanitation Data'!$E$32,0,10*ROW('Sanitation Data'!E69)))</f>
        <v/>
      </c>
      <c r="CU75" s="269" t="str">
        <f ca="true">+IF(OFFSET('Sanitation Data'!$F$28,0,10*ROW('Sanitation Data'!F69))="","",OFFSET('Sanitation Data'!$F$28,0,10*ROW('Sanitation Data'!F69)))</f>
        <v/>
      </c>
      <c r="CV75" s="269" t="str">
        <f ca="true">+IF(OFFSET('Sanitation Data'!$F$29,0,10*ROW('Sanitation Data'!F69))="","",OFFSET('Sanitation Data'!$F$29,0,10*ROW('Sanitation Data'!F69)))</f>
        <v/>
      </c>
      <c r="CW75" s="269" t="str">
        <f ca="true">+IF(OFFSET('Sanitation Data'!$F$30,0,10*ROW('Sanitation Data'!F69))="","",OFFSET('Sanitation Data'!$F$30,0,10*ROW('Sanitation Data'!F69)))</f>
        <v/>
      </c>
      <c r="CX75" s="269" t="str">
        <f ca="true">+IF(OFFSET('Sanitation Data'!$F$31,0,10*ROW('Sanitation Data'!F69))="","",OFFSET('Sanitation Data'!$F$31,0,10*ROW('Sanitation Data'!F69)))</f>
        <v/>
      </c>
      <c r="CY75" s="269" t="str">
        <f ca="true">+IF(OFFSET('Sanitation Data'!$F$32,0,10*ROW('Sanitation Data'!F69))="","",OFFSET('Sanitation Data'!$F$32,0,10*ROW('Sanitation Data'!F69)))</f>
        <v/>
      </c>
      <c r="CZ75" s="269" t="str">
        <f ca="true">+IF(OFFSET('Sanitation Data'!$G$28,0,10*ROW('Sanitation Data'!G69))="","",OFFSET('Sanitation Data'!$G$28,0,10*ROW('Sanitation Data'!G69)))</f>
        <v/>
      </c>
      <c r="DA75" s="269" t="str">
        <f ca="true">+IF(OFFSET('Sanitation Data'!$G$29,0,10*ROW('Sanitation Data'!G69))="","",OFFSET('Sanitation Data'!$G$29,0,10*ROW('Sanitation Data'!G69)))</f>
        <v/>
      </c>
      <c r="DB75" s="269" t="str">
        <f ca="true">+IF(OFFSET('Sanitation Data'!$G$30,0,10*ROW('Sanitation Data'!G69))="","",OFFSET('Sanitation Data'!$G$30,0,10*ROW('Sanitation Data'!G69)))</f>
        <v/>
      </c>
      <c r="DC75" s="269" t="str">
        <f ca="true">+IF(OFFSET('Sanitation Data'!$G$31,0,10*ROW('Sanitation Data'!G69))="","",OFFSET('Sanitation Data'!$G$31,0,10*ROW('Sanitation Data'!G69)))</f>
        <v/>
      </c>
      <c r="DD75" s="269" t="str">
        <f ca="true">+IF(OFFSET('Sanitation Data'!$G$32,0,10*ROW('Sanitation Data'!G69))="","",OFFSET('Sanitation Data'!$G$32,0,10*ROW('Sanitation Data'!G69)))</f>
        <v/>
      </c>
      <c r="DE75" s="269" t="str">
        <f ca="true">+IF(OFFSET('Sanitation Data'!$H$28,0,10*ROW('Sanitation Data'!H69))="","",OFFSET('Sanitation Data'!$H$28,0,10*ROW('Sanitation Data'!H69)))</f>
        <v/>
      </c>
      <c r="DF75" s="269" t="str">
        <f ca="true">+IF(OFFSET('Sanitation Data'!$H$29,0,10*ROW('Sanitation Data'!H69))="","",OFFSET('Sanitation Data'!$H$29,0,10*ROW('Sanitation Data'!H69)))</f>
        <v/>
      </c>
      <c r="DG75" s="269" t="str">
        <f ca="true">+IF(OFFSET('Sanitation Data'!$H$30,0,10*ROW('Sanitation Data'!H69))="","",OFFSET('Sanitation Data'!$H$30,0,10*ROW('Sanitation Data'!H69)))</f>
        <v/>
      </c>
      <c r="DH75" s="269" t="str">
        <f ca="true">+IF(OFFSET('Sanitation Data'!$H$31,0,10*ROW('Sanitation Data'!H69))="","",OFFSET('Sanitation Data'!$H$31,0,10*ROW('Sanitation Data'!H69)))</f>
        <v/>
      </c>
      <c r="DI75" s="269" t="str">
        <f ca="true">+IF(OFFSET('Sanitation Data'!$H$32,0,10*ROW('Sanitation Data'!H69))="","",OFFSET('Sanitation Data'!$H$32,0,10*ROW('Sanitation Data'!H69)))</f>
        <v/>
      </c>
      <c r="DJ75" s="269" t="str">
        <f ca="true">+IF(OFFSET('Sanitation Data'!$I$28,0,10*ROW('Sanitation Data'!I69))="","",OFFSET('Sanitation Data'!$I$28,0,10*ROW('Sanitation Data'!I69)))</f>
        <v/>
      </c>
      <c r="DK75" s="269" t="str">
        <f ca="true">+IF(OFFSET('Sanitation Data'!$I$29,0,10*ROW('Sanitation Data'!I69))="","",OFFSET('Sanitation Data'!$I$29,0,10*ROW('Sanitation Data'!I69)))</f>
        <v/>
      </c>
      <c r="DL75" s="269" t="str">
        <f ca="true">+IF(OFFSET('Sanitation Data'!$I$30,0,10*ROW('Sanitation Data'!I69))="","",OFFSET('Sanitation Data'!$I$30,0,10*ROW('Sanitation Data'!I69)))</f>
        <v/>
      </c>
      <c r="DM75" s="269" t="str">
        <f ca="true">+IF(OFFSET('Sanitation Data'!$I$31,0,10*ROW('Sanitation Data'!I69))="","",OFFSET('Sanitation Data'!$I$31,0,10*ROW('Sanitation Data'!I69)))</f>
        <v/>
      </c>
      <c r="DN75" s="269" t="str">
        <f ca="true">+IF(OFFSET('Sanitation Data'!$I$32,0,10*ROW('Sanitation Data'!I69))="","",OFFSET('Sanitation Data'!$I$32,0,10*ROW('Sanitation Data'!I69)))</f>
        <v/>
      </c>
      <c r="DO75" s="269" t="str">
        <f ca="true">+IF(OFFSET('Hygiene Data'!$D$11,0,10*ROW('Hygiene Data'!D69))="","",OFFSET('Hygiene Data'!$D$11,0,10*ROW('Hygiene Data'!D69)))</f>
        <v/>
      </c>
      <c r="DP75" s="269" t="str">
        <f ca="true">+IF(OFFSET('Hygiene Data'!$D$12,0,10*ROW('Hygiene Data'!D69))="","",OFFSET('Hygiene Data'!$D$12,0,10*ROW('Hygiene Data'!D69)))</f>
        <v/>
      </c>
      <c r="DQ75" s="269" t="str">
        <f ca="true">+IF(OFFSET('Hygiene Data'!$D$13,0,10*ROW('Hygiene Data'!D69))="","",OFFSET('Hygiene Data'!$D$13,0,10*ROW('Hygiene Data'!D69)))</f>
        <v/>
      </c>
      <c r="DR75" s="269" t="str">
        <f ca="true">+IF(OFFSET('Hygiene Data'!$E$11,0,10*ROW('Hygiene Data'!E69))="","",OFFSET('Hygiene Data'!$E$11,0,10*ROW('Hygiene Data'!E69)))</f>
        <v/>
      </c>
      <c r="DS75" s="269" t="str">
        <f ca="true">+IF(OFFSET('Hygiene Data'!$E$12,0,10*ROW('Hygiene Data'!E69))="","",OFFSET('Hygiene Data'!$E$12,0,10*ROW('Hygiene Data'!E69)))</f>
        <v/>
      </c>
      <c r="DT75" s="269" t="str">
        <f ca="true">+IF(OFFSET('Hygiene Data'!$E$13,0,10*ROW('Hygiene Data'!E69))="","",OFFSET('Hygiene Data'!$E$13,0,10*ROW('Hygiene Data'!E69)))</f>
        <v/>
      </c>
      <c r="DU75" s="269" t="str">
        <f ca="true">+IF(OFFSET('Hygiene Data'!$F$11,0,10*ROW('Hygiene Data'!F69))="","",OFFSET('Hygiene Data'!$F$11,0,10*ROW('Hygiene Data'!F69)))</f>
        <v/>
      </c>
      <c r="DV75" s="269" t="str">
        <f ca="true">+IF(OFFSET('Hygiene Data'!$F$12,0,10*ROW('Hygiene Data'!F69))="","",OFFSET('Hygiene Data'!$F$12,0,10*ROW('Hygiene Data'!F69)))</f>
        <v/>
      </c>
      <c r="DW75" s="269" t="str">
        <f ca="true">+IF(OFFSET('Hygiene Data'!$F$13,0,10*ROW('Hygiene Data'!F69))="","",OFFSET('Hygiene Data'!$F$13,0,10*ROW('Hygiene Data'!F69)))</f>
        <v/>
      </c>
      <c r="DX75" s="269" t="str">
        <f ca="true">+IF(OFFSET('Hygiene Data'!$G$11,0,10*ROW('Hygiene Data'!G69))="","",OFFSET('Hygiene Data'!$G$11,0,10*ROW('Hygiene Data'!G69)))</f>
        <v/>
      </c>
      <c r="DY75" s="269" t="str">
        <f ca="true">+IF(OFFSET('Hygiene Data'!$G$12,0,10*ROW('Hygiene Data'!G69))="","",OFFSET('Hygiene Data'!$G$12,0,10*ROW('Hygiene Data'!G69)))</f>
        <v/>
      </c>
      <c r="DZ75" s="269" t="str">
        <f ca="true">+IF(OFFSET('Hygiene Data'!$G$13,0,10*ROW('Hygiene Data'!G69))="","",OFFSET('Hygiene Data'!$G$13,0,10*ROW('Hygiene Data'!G69)))</f>
        <v/>
      </c>
      <c r="EA75" s="269" t="str">
        <f ca="true">+IF(OFFSET('Hygiene Data'!$H$11,0,10*ROW('Hygiene Data'!H69))="","",OFFSET('Hygiene Data'!$H$11,0,10*ROW('Hygiene Data'!H69)))</f>
        <v/>
      </c>
      <c r="EB75" s="269" t="str">
        <f ca="true">+IF(OFFSET('Hygiene Data'!$H$12,0,10*ROW('Hygiene Data'!H69))="","",OFFSET('Hygiene Data'!$H$12,0,10*ROW('Hygiene Data'!H69)))</f>
        <v/>
      </c>
      <c r="EC75" s="269" t="str">
        <f ca="true">+IF(OFFSET('Hygiene Data'!$H$13,0,10*ROW('Hygiene Data'!H69))="","",OFFSET('Hygiene Data'!$H$13,0,10*ROW('Hygiene Data'!H69)))</f>
        <v/>
      </c>
      <c r="ED75" s="269" t="str">
        <f ca="true">+IF(OFFSET('Hygiene Data'!$I$11,0,10*ROW('Hygiene Data'!I69))="","",OFFSET('Hygiene Data'!$I$11,0,10*ROW('Hygiene Data'!I69)))</f>
        <v/>
      </c>
      <c r="EE75" s="269" t="str">
        <f ca="true">+IF(OFFSET('Hygiene Data'!$I$12,0,10*ROW('Hygiene Data'!I69))="","",OFFSET('Hygiene Data'!$I$12,0,10*ROW('Hygiene Data'!I69)))</f>
        <v/>
      </c>
      <c r="EF75" s="269" t="str">
        <f ca="true">+IF(OFFSET('Hygiene Data'!$I$13,0,10*ROW('Hygiene Data'!I69))="","",OFFSET('Hygiene Data'!$I$13,0,10*ROW('Hygiene Data'!I69)))</f>
        <v/>
      </c>
    </row>
    <row xmlns:x14ac="http://schemas.microsoft.com/office/spreadsheetml/2009/9/ac" r="76" x14ac:dyDescent="0.2">
      <c r="A76" s="31" t="str">
        <f ca="true">+IF(OFFSET('Water Data'!$B$2,0,10*ROW('Water Data'!E70))="","",OFFSET('Water Data'!$B$2,0,10*ROW('Water Data'!E70)))</f>
        <v/>
      </c>
      <c r="B76" s="31" t="str">
        <f ca="true">+IF(OFFSET('Water Data'!$C$2,0,10*ROW('Water Data'!F70))="","",OFFSET('Water Data'!$C$2,0,10*ROW('Water Data'!F70)))</f>
        <v/>
      </c>
      <c r="C76" s="325" t="str">
        <f t="shared" ca="true" si="1"/>
        <v/>
      </c>
      <c r="D76" s="8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9"/>
      <c r="BS76" s="269" t="str">
        <f ca="true">+IF(OFFSET('Water Data'!$D$27,0,10*ROW('Water Data'!D70))="","",OFFSET('Water Data'!$D$27,0,10*ROW('Water Data'!D70)))</f>
        <v/>
      </c>
      <c r="BT76" s="269" t="str">
        <f ca="true">+IF(OFFSET('Water Data'!$D$28,0,10*ROW('Water Data'!D70))="","",OFFSET('Water Data'!$D$28,0,10*ROW('Water Data'!D70)))</f>
        <v/>
      </c>
      <c r="BU76" s="269" t="str">
        <f ca="true">+IF(OFFSET('Water Data'!$D$29,0,10*ROW('Water Data'!D70))="","",OFFSET('Water Data'!$D$29,0,10*ROW('Water Data'!D70)))</f>
        <v/>
      </c>
      <c r="BV76" s="269" t="str">
        <f ca="true">+IF(OFFSET('Water Data'!$E$27,0,10*ROW('Water Data'!E70))="","",OFFSET('Water Data'!$E$27,0,10*ROW('Water Data'!E70)))</f>
        <v/>
      </c>
      <c r="BW76" s="269" t="str">
        <f ca="true">+IF(OFFSET('Water Data'!$E$28,0,10*ROW('Water Data'!E70))="","",OFFSET('Water Data'!$E$28,0,10*ROW('Water Data'!E70)))</f>
        <v/>
      </c>
      <c r="BX76" s="269" t="str">
        <f ca="true">+IF(OFFSET('Water Data'!$E$29,0,10*ROW('Water Data'!E70))="","",OFFSET('Water Data'!$E$29,0,10*ROW('Water Data'!E70)))</f>
        <v/>
      </c>
      <c r="BY76" s="269" t="str">
        <f ca="true">+IF(OFFSET('Water Data'!$F$27,0,10*ROW('Water Data'!F70))="","",OFFSET('Water Data'!$F$27,0,10*ROW('Water Data'!F70)))</f>
        <v/>
      </c>
      <c r="BZ76" s="269" t="str">
        <f ca="true">+IF(OFFSET('Water Data'!$F$28,0,10*ROW('Water Data'!F70))="","",OFFSET('Water Data'!$F$28,0,10*ROW('Water Data'!F70)))</f>
        <v/>
      </c>
      <c r="CA76" s="269" t="str">
        <f ca="true">+IF(OFFSET('Water Data'!$F$29,0,10*ROW('Water Data'!F70))="","",OFFSET('Water Data'!$F$29,0,10*ROW('Water Data'!F70)))</f>
        <v/>
      </c>
      <c r="CB76" s="269" t="str">
        <f ca="true">+IF(OFFSET('Water Data'!$G$27,0,10*ROW('Water Data'!G70))="","",OFFSET('Water Data'!$G$27,0,10*ROW('Water Data'!G70)))</f>
        <v/>
      </c>
      <c r="CC76" s="269" t="str">
        <f ca="true">+IF(OFFSET('Water Data'!$G$28,0,10*ROW('Water Data'!G70))="","",OFFSET('Water Data'!$G$28,0,10*ROW('Water Data'!G70)))</f>
        <v/>
      </c>
      <c r="CD76" s="269" t="str">
        <f ca="true">+IF(OFFSET('Water Data'!$G$29,0,10*ROW('Water Data'!G70))="","",OFFSET('Water Data'!$G$29,0,10*ROW('Water Data'!G70)))</f>
        <v/>
      </c>
      <c r="CE76" s="269" t="str">
        <f ca="true">+IF(OFFSET('Water Data'!$H$27,0,10*ROW('Water Data'!H70))="","",OFFSET('Water Data'!$H$27,0,10*ROW('Water Data'!H70)))</f>
        <v/>
      </c>
      <c r="CF76" s="269" t="str">
        <f ca="true">+IF(OFFSET('Water Data'!$H$28,0,10*ROW('Water Data'!H70))="","",OFFSET('Water Data'!$H$28,0,10*ROW('Water Data'!H70)))</f>
        <v/>
      </c>
      <c r="CG76" s="269" t="str">
        <f ca="true">+IF(OFFSET('Water Data'!$H$29,0,10*ROW('Water Data'!H70))="","",OFFSET('Water Data'!$H$29,0,10*ROW('Water Data'!H70)))</f>
        <v/>
      </c>
      <c r="CH76" s="269" t="str">
        <f ca="true">+IF(OFFSET('Water Data'!$I$27,0,10*ROW('Water Data'!I70))="","",OFFSET('Water Data'!$I$27,0,10*ROW('Water Data'!I70)))</f>
        <v/>
      </c>
      <c r="CI76" s="269" t="str">
        <f ca="true">+IF(OFFSET('Water Data'!$I$28,0,10*ROW('Water Data'!I70))="","",OFFSET('Water Data'!$I$28,0,10*ROW('Water Data'!I70)))</f>
        <v/>
      </c>
      <c r="CJ76" s="269" t="str">
        <f ca="true">+IF(OFFSET('Water Data'!$I$29,0,10*ROW('Water Data'!I70))="","",OFFSET('Water Data'!$I$29,0,10*ROW('Water Data'!I70)))</f>
        <v/>
      </c>
      <c r="CK76" s="269" t="str">
        <f ca="true">+IF(OFFSET('Sanitation Data'!$D$28,0,10*ROW('Sanitation Data'!D70))="","",OFFSET('Sanitation Data'!$D$28,0,10*ROW('Sanitation Data'!D70)))</f>
        <v/>
      </c>
      <c r="CL76" s="269" t="str">
        <f ca="true">+IF(OFFSET('Sanitation Data'!$D$29,0,10*ROW('Sanitation Data'!D70))="","",OFFSET('Sanitation Data'!$D$29,0,10*ROW('Sanitation Data'!D70)))</f>
        <v/>
      </c>
      <c r="CM76" s="269" t="str">
        <f ca="true">+IF(OFFSET('Sanitation Data'!$D$30,0,10*ROW('Sanitation Data'!D70))="","",OFFSET('Sanitation Data'!$D$30,0,10*ROW('Sanitation Data'!D70)))</f>
        <v/>
      </c>
      <c r="CN76" s="269" t="str">
        <f ca="true">+IF(OFFSET('Sanitation Data'!$D$31,0,10*ROW('Sanitation Data'!D70))="","",OFFSET('Sanitation Data'!$D$31,0,10*ROW('Sanitation Data'!D70)))</f>
        <v/>
      </c>
      <c r="CO76" s="269" t="str">
        <f ca="true">+IF(OFFSET('Sanitation Data'!$D$32,0,10*ROW('Sanitation Data'!D70))="","",OFFSET('Sanitation Data'!$D$32,0,10*ROW('Sanitation Data'!D70)))</f>
        <v/>
      </c>
      <c r="CP76" s="269" t="str">
        <f ca="true">+IF(OFFSET('Sanitation Data'!$E$28,0,10*ROW('Sanitation Data'!E70))="","",OFFSET('Sanitation Data'!$E$28,0,10*ROW('Sanitation Data'!E70)))</f>
        <v/>
      </c>
      <c r="CQ76" s="269" t="str">
        <f ca="true">+IF(OFFSET('Sanitation Data'!$E$29,0,10*ROW('Sanitation Data'!E70))="","",OFFSET('Sanitation Data'!$E$29,0,10*ROW('Sanitation Data'!E70)))</f>
        <v/>
      </c>
      <c r="CR76" s="269" t="str">
        <f ca="true">+IF(OFFSET('Sanitation Data'!$E$30,0,10*ROW('Sanitation Data'!E70))="","",OFFSET('Sanitation Data'!$E$30,0,10*ROW('Sanitation Data'!E70)))</f>
        <v/>
      </c>
      <c r="CS76" s="269" t="str">
        <f ca="true">+IF(OFFSET('Sanitation Data'!$E$31,0,10*ROW('Sanitation Data'!E70))="","",OFFSET('Sanitation Data'!$E$31,0,10*ROW('Sanitation Data'!E70)))</f>
        <v/>
      </c>
      <c r="CT76" s="269" t="str">
        <f ca="true">+IF(OFFSET('Sanitation Data'!$E$32,0,10*ROW('Sanitation Data'!E70))="","",OFFSET('Sanitation Data'!$E$32,0,10*ROW('Sanitation Data'!E70)))</f>
        <v/>
      </c>
      <c r="CU76" s="269" t="str">
        <f ca="true">+IF(OFFSET('Sanitation Data'!$F$28,0,10*ROW('Sanitation Data'!F70))="","",OFFSET('Sanitation Data'!$F$28,0,10*ROW('Sanitation Data'!F70)))</f>
        <v/>
      </c>
      <c r="CV76" s="269" t="str">
        <f ca="true">+IF(OFFSET('Sanitation Data'!$F$29,0,10*ROW('Sanitation Data'!F70))="","",OFFSET('Sanitation Data'!$F$29,0,10*ROW('Sanitation Data'!F70)))</f>
        <v/>
      </c>
      <c r="CW76" s="269" t="str">
        <f ca="true">+IF(OFFSET('Sanitation Data'!$F$30,0,10*ROW('Sanitation Data'!F70))="","",OFFSET('Sanitation Data'!$F$30,0,10*ROW('Sanitation Data'!F70)))</f>
        <v/>
      </c>
      <c r="CX76" s="269" t="str">
        <f ca="true">+IF(OFFSET('Sanitation Data'!$F$31,0,10*ROW('Sanitation Data'!F70))="","",OFFSET('Sanitation Data'!$F$31,0,10*ROW('Sanitation Data'!F70)))</f>
        <v/>
      </c>
      <c r="CY76" s="269" t="str">
        <f ca="true">+IF(OFFSET('Sanitation Data'!$F$32,0,10*ROW('Sanitation Data'!F70))="","",OFFSET('Sanitation Data'!$F$32,0,10*ROW('Sanitation Data'!F70)))</f>
        <v/>
      </c>
      <c r="CZ76" s="269" t="str">
        <f ca="true">+IF(OFFSET('Sanitation Data'!$G$28,0,10*ROW('Sanitation Data'!G70))="","",OFFSET('Sanitation Data'!$G$28,0,10*ROW('Sanitation Data'!G70)))</f>
        <v/>
      </c>
      <c r="DA76" s="269" t="str">
        <f ca="true">+IF(OFFSET('Sanitation Data'!$G$29,0,10*ROW('Sanitation Data'!G70))="","",OFFSET('Sanitation Data'!$G$29,0,10*ROW('Sanitation Data'!G70)))</f>
        <v/>
      </c>
      <c r="DB76" s="269" t="str">
        <f ca="true">+IF(OFFSET('Sanitation Data'!$G$30,0,10*ROW('Sanitation Data'!G70))="","",OFFSET('Sanitation Data'!$G$30,0,10*ROW('Sanitation Data'!G70)))</f>
        <v/>
      </c>
      <c r="DC76" s="269" t="str">
        <f ca="true">+IF(OFFSET('Sanitation Data'!$G$31,0,10*ROW('Sanitation Data'!G70))="","",OFFSET('Sanitation Data'!$G$31,0,10*ROW('Sanitation Data'!G70)))</f>
        <v/>
      </c>
      <c r="DD76" s="269" t="str">
        <f ca="true">+IF(OFFSET('Sanitation Data'!$G$32,0,10*ROW('Sanitation Data'!G70))="","",OFFSET('Sanitation Data'!$G$32,0,10*ROW('Sanitation Data'!G70)))</f>
        <v/>
      </c>
      <c r="DE76" s="269" t="str">
        <f ca="true">+IF(OFFSET('Sanitation Data'!$H$28,0,10*ROW('Sanitation Data'!H70))="","",OFFSET('Sanitation Data'!$H$28,0,10*ROW('Sanitation Data'!H70)))</f>
        <v/>
      </c>
      <c r="DF76" s="269" t="str">
        <f ca="true">+IF(OFFSET('Sanitation Data'!$H$29,0,10*ROW('Sanitation Data'!H70))="","",OFFSET('Sanitation Data'!$H$29,0,10*ROW('Sanitation Data'!H70)))</f>
        <v/>
      </c>
      <c r="DG76" s="269" t="str">
        <f ca="true">+IF(OFFSET('Sanitation Data'!$H$30,0,10*ROW('Sanitation Data'!H70))="","",OFFSET('Sanitation Data'!$H$30,0,10*ROW('Sanitation Data'!H70)))</f>
        <v/>
      </c>
      <c r="DH76" s="269" t="str">
        <f ca="true">+IF(OFFSET('Sanitation Data'!$H$31,0,10*ROW('Sanitation Data'!H70))="","",OFFSET('Sanitation Data'!$H$31,0,10*ROW('Sanitation Data'!H70)))</f>
        <v/>
      </c>
      <c r="DI76" s="269" t="str">
        <f ca="true">+IF(OFFSET('Sanitation Data'!$H$32,0,10*ROW('Sanitation Data'!H70))="","",OFFSET('Sanitation Data'!$H$32,0,10*ROW('Sanitation Data'!H70)))</f>
        <v/>
      </c>
      <c r="DJ76" s="269" t="str">
        <f ca="true">+IF(OFFSET('Sanitation Data'!$I$28,0,10*ROW('Sanitation Data'!I70))="","",OFFSET('Sanitation Data'!$I$28,0,10*ROW('Sanitation Data'!I70)))</f>
        <v/>
      </c>
      <c r="DK76" s="269" t="str">
        <f ca="true">+IF(OFFSET('Sanitation Data'!$I$29,0,10*ROW('Sanitation Data'!I70))="","",OFFSET('Sanitation Data'!$I$29,0,10*ROW('Sanitation Data'!I70)))</f>
        <v/>
      </c>
      <c r="DL76" s="269" t="str">
        <f ca="true">+IF(OFFSET('Sanitation Data'!$I$30,0,10*ROW('Sanitation Data'!I70))="","",OFFSET('Sanitation Data'!$I$30,0,10*ROW('Sanitation Data'!I70)))</f>
        <v/>
      </c>
      <c r="DM76" s="269" t="str">
        <f ca="true">+IF(OFFSET('Sanitation Data'!$I$31,0,10*ROW('Sanitation Data'!I70))="","",OFFSET('Sanitation Data'!$I$31,0,10*ROW('Sanitation Data'!I70)))</f>
        <v/>
      </c>
      <c r="DN76" s="269" t="str">
        <f ca="true">+IF(OFFSET('Sanitation Data'!$I$32,0,10*ROW('Sanitation Data'!I70))="","",OFFSET('Sanitation Data'!$I$32,0,10*ROW('Sanitation Data'!I70)))</f>
        <v/>
      </c>
      <c r="DO76" s="269" t="str">
        <f ca="true">+IF(OFFSET('Hygiene Data'!$D$11,0,10*ROW('Hygiene Data'!D70))="","",OFFSET('Hygiene Data'!$D$11,0,10*ROW('Hygiene Data'!D70)))</f>
        <v/>
      </c>
      <c r="DP76" s="269" t="str">
        <f ca="true">+IF(OFFSET('Hygiene Data'!$D$12,0,10*ROW('Hygiene Data'!D70))="","",OFFSET('Hygiene Data'!$D$12,0,10*ROW('Hygiene Data'!D70)))</f>
        <v/>
      </c>
      <c r="DQ76" s="269" t="str">
        <f ca="true">+IF(OFFSET('Hygiene Data'!$D$13,0,10*ROW('Hygiene Data'!D70))="","",OFFSET('Hygiene Data'!$D$13,0,10*ROW('Hygiene Data'!D70)))</f>
        <v/>
      </c>
      <c r="DR76" s="269" t="str">
        <f ca="true">+IF(OFFSET('Hygiene Data'!$E$11,0,10*ROW('Hygiene Data'!E70))="","",OFFSET('Hygiene Data'!$E$11,0,10*ROW('Hygiene Data'!E70)))</f>
        <v/>
      </c>
      <c r="DS76" s="269" t="str">
        <f ca="true">+IF(OFFSET('Hygiene Data'!$E$12,0,10*ROW('Hygiene Data'!E70))="","",OFFSET('Hygiene Data'!$E$12,0,10*ROW('Hygiene Data'!E70)))</f>
        <v/>
      </c>
      <c r="DT76" s="269" t="str">
        <f ca="true">+IF(OFFSET('Hygiene Data'!$E$13,0,10*ROW('Hygiene Data'!E70))="","",OFFSET('Hygiene Data'!$E$13,0,10*ROW('Hygiene Data'!E70)))</f>
        <v/>
      </c>
      <c r="DU76" s="269" t="str">
        <f ca="true">+IF(OFFSET('Hygiene Data'!$F$11,0,10*ROW('Hygiene Data'!F70))="","",OFFSET('Hygiene Data'!$F$11,0,10*ROW('Hygiene Data'!F70)))</f>
        <v/>
      </c>
      <c r="DV76" s="269" t="str">
        <f ca="true">+IF(OFFSET('Hygiene Data'!$F$12,0,10*ROW('Hygiene Data'!F70))="","",OFFSET('Hygiene Data'!$F$12,0,10*ROW('Hygiene Data'!F70)))</f>
        <v/>
      </c>
      <c r="DW76" s="269" t="str">
        <f ca="true">+IF(OFFSET('Hygiene Data'!$F$13,0,10*ROW('Hygiene Data'!F70))="","",OFFSET('Hygiene Data'!$F$13,0,10*ROW('Hygiene Data'!F70)))</f>
        <v/>
      </c>
      <c r="DX76" s="269" t="str">
        <f ca="true">+IF(OFFSET('Hygiene Data'!$G$11,0,10*ROW('Hygiene Data'!G70))="","",OFFSET('Hygiene Data'!$G$11,0,10*ROW('Hygiene Data'!G70)))</f>
        <v/>
      </c>
      <c r="DY76" s="269" t="str">
        <f ca="true">+IF(OFFSET('Hygiene Data'!$G$12,0,10*ROW('Hygiene Data'!G70))="","",OFFSET('Hygiene Data'!$G$12,0,10*ROW('Hygiene Data'!G70)))</f>
        <v/>
      </c>
      <c r="DZ76" s="269" t="str">
        <f ca="true">+IF(OFFSET('Hygiene Data'!$G$13,0,10*ROW('Hygiene Data'!G70))="","",OFFSET('Hygiene Data'!$G$13,0,10*ROW('Hygiene Data'!G70)))</f>
        <v/>
      </c>
      <c r="EA76" s="269" t="str">
        <f ca="true">+IF(OFFSET('Hygiene Data'!$H$11,0,10*ROW('Hygiene Data'!H70))="","",OFFSET('Hygiene Data'!$H$11,0,10*ROW('Hygiene Data'!H70)))</f>
        <v/>
      </c>
      <c r="EB76" s="269" t="str">
        <f ca="true">+IF(OFFSET('Hygiene Data'!$H$12,0,10*ROW('Hygiene Data'!H70))="","",OFFSET('Hygiene Data'!$H$12,0,10*ROW('Hygiene Data'!H70)))</f>
        <v/>
      </c>
      <c r="EC76" s="269" t="str">
        <f ca="true">+IF(OFFSET('Hygiene Data'!$H$13,0,10*ROW('Hygiene Data'!H70))="","",OFFSET('Hygiene Data'!$H$13,0,10*ROW('Hygiene Data'!H70)))</f>
        <v/>
      </c>
      <c r="ED76" s="269" t="str">
        <f ca="true">+IF(OFFSET('Hygiene Data'!$I$11,0,10*ROW('Hygiene Data'!I70))="","",OFFSET('Hygiene Data'!$I$11,0,10*ROW('Hygiene Data'!I70)))</f>
        <v/>
      </c>
      <c r="EE76" s="269" t="str">
        <f ca="true">+IF(OFFSET('Hygiene Data'!$I$12,0,10*ROW('Hygiene Data'!I70))="","",OFFSET('Hygiene Data'!$I$12,0,10*ROW('Hygiene Data'!I70)))</f>
        <v/>
      </c>
      <c r="EF76" s="269" t="str">
        <f ca="true">+IF(OFFSET('Hygiene Data'!$I$13,0,10*ROW('Hygiene Data'!I70))="","",OFFSET('Hygiene Data'!$I$13,0,10*ROW('Hygiene Data'!I70)))</f>
        <v/>
      </c>
    </row>
    <row xmlns:x14ac="http://schemas.microsoft.com/office/spreadsheetml/2009/9/ac" r="77" x14ac:dyDescent="0.2">
      <c r="A77" s="31" t="str">
        <f ca="true">+IF(OFFSET('Water Data'!$B$2,0,10*ROW('Water Data'!E71))="","",OFFSET('Water Data'!$B$2,0,10*ROW('Water Data'!E71)))</f>
        <v/>
      </c>
      <c r="B77" s="31" t="str">
        <f ca="true">+IF(OFFSET('Water Data'!$C$2,0,10*ROW('Water Data'!F71))="","",OFFSET('Water Data'!$C$2,0,10*ROW('Water Data'!F71)))</f>
        <v/>
      </c>
      <c r="C77" s="325" t="str">
        <f t="shared" ca="true" si="1"/>
        <v/>
      </c>
      <c r="D77" s="8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9"/>
      <c r="BS77" s="269" t="str">
        <f ca="true">+IF(OFFSET('Water Data'!$D$27,0,10*ROW('Water Data'!D71))="","",OFFSET('Water Data'!$D$27,0,10*ROW('Water Data'!D71)))</f>
        <v/>
      </c>
      <c r="BT77" s="269" t="str">
        <f ca="true">+IF(OFFSET('Water Data'!$D$28,0,10*ROW('Water Data'!D71))="","",OFFSET('Water Data'!$D$28,0,10*ROW('Water Data'!D71)))</f>
        <v/>
      </c>
      <c r="BU77" s="269" t="str">
        <f ca="true">+IF(OFFSET('Water Data'!$D$29,0,10*ROW('Water Data'!D71))="","",OFFSET('Water Data'!$D$29,0,10*ROW('Water Data'!D71)))</f>
        <v/>
      </c>
      <c r="BV77" s="269" t="str">
        <f ca="true">+IF(OFFSET('Water Data'!$E$27,0,10*ROW('Water Data'!E71))="","",OFFSET('Water Data'!$E$27,0,10*ROW('Water Data'!E71)))</f>
        <v/>
      </c>
      <c r="BW77" s="269" t="str">
        <f ca="true">+IF(OFFSET('Water Data'!$E$28,0,10*ROW('Water Data'!E71))="","",OFFSET('Water Data'!$E$28,0,10*ROW('Water Data'!E71)))</f>
        <v/>
      </c>
      <c r="BX77" s="269" t="str">
        <f ca="true">+IF(OFFSET('Water Data'!$E$29,0,10*ROW('Water Data'!E71))="","",OFFSET('Water Data'!$E$29,0,10*ROW('Water Data'!E71)))</f>
        <v/>
      </c>
      <c r="BY77" s="269" t="str">
        <f ca="true">+IF(OFFSET('Water Data'!$F$27,0,10*ROW('Water Data'!F71))="","",OFFSET('Water Data'!$F$27,0,10*ROW('Water Data'!F71)))</f>
        <v/>
      </c>
      <c r="BZ77" s="269" t="str">
        <f ca="true">+IF(OFFSET('Water Data'!$F$28,0,10*ROW('Water Data'!F71))="","",OFFSET('Water Data'!$F$28,0,10*ROW('Water Data'!F71)))</f>
        <v/>
      </c>
      <c r="CA77" s="269" t="str">
        <f ca="true">+IF(OFFSET('Water Data'!$F$29,0,10*ROW('Water Data'!F71))="","",OFFSET('Water Data'!$F$29,0,10*ROW('Water Data'!F71)))</f>
        <v/>
      </c>
      <c r="CB77" s="269" t="str">
        <f ca="true">+IF(OFFSET('Water Data'!$G$27,0,10*ROW('Water Data'!G71))="","",OFFSET('Water Data'!$G$27,0,10*ROW('Water Data'!G71)))</f>
        <v/>
      </c>
      <c r="CC77" s="269" t="str">
        <f ca="true">+IF(OFFSET('Water Data'!$G$28,0,10*ROW('Water Data'!G71))="","",OFFSET('Water Data'!$G$28,0,10*ROW('Water Data'!G71)))</f>
        <v/>
      </c>
      <c r="CD77" s="269" t="str">
        <f ca="true">+IF(OFFSET('Water Data'!$G$29,0,10*ROW('Water Data'!G71))="","",OFFSET('Water Data'!$G$29,0,10*ROW('Water Data'!G71)))</f>
        <v/>
      </c>
      <c r="CE77" s="269" t="str">
        <f ca="true">+IF(OFFSET('Water Data'!$H$27,0,10*ROW('Water Data'!H71))="","",OFFSET('Water Data'!$H$27,0,10*ROW('Water Data'!H71)))</f>
        <v/>
      </c>
      <c r="CF77" s="269" t="str">
        <f ca="true">+IF(OFFSET('Water Data'!$H$28,0,10*ROW('Water Data'!H71))="","",OFFSET('Water Data'!$H$28,0,10*ROW('Water Data'!H71)))</f>
        <v/>
      </c>
      <c r="CG77" s="269" t="str">
        <f ca="true">+IF(OFFSET('Water Data'!$H$29,0,10*ROW('Water Data'!H71))="","",OFFSET('Water Data'!$H$29,0,10*ROW('Water Data'!H71)))</f>
        <v/>
      </c>
      <c r="CH77" s="269" t="str">
        <f ca="true">+IF(OFFSET('Water Data'!$I$27,0,10*ROW('Water Data'!I71))="","",OFFSET('Water Data'!$I$27,0,10*ROW('Water Data'!I71)))</f>
        <v/>
      </c>
      <c r="CI77" s="269" t="str">
        <f ca="true">+IF(OFFSET('Water Data'!$I$28,0,10*ROW('Water Data'!I71))="","",OFFSET('Water Data'!$I$28,0,10*ROW('Water Data'!I71)))</f>
        <v/>
      </c>
      <c r="CJ77" s="269" t="str">
        <f ca="true">+IF(OFFSET('Water Data'!$I$29,0,10*ROW('Water Data'!I71))="","",OFFSET('Water Data'!$I$29,0,10*ROW('Water Data'!I71)))</f>
        <v/>
      </c>
      <c r="CK77" s="269" t="str">
        <f ca="true">+IF(OFFSET('Sanitation Data'!$D$28,0,10*ROW('Sanitation Data'!D71))="","",OFFSET('Sanitation Data'!$D$28,0,10*ROW('Sanitation Data'!D71)))</f>
        <v/>
      </c>
      <c r="CL77" s="269" t="str">
        <f ca="true">+IF(OFFSET('Sanitation Data'!$D$29,0,10*ROW('Sanitation Data'!D71))="","",OFFSET('Sanitation Data'!$D$29,0,10*ROW('Sanitation Data'!D71)))</f>
        <v/>
      </c>
      <c r="CM77" s="269" t="str">
        <f ca="true">+IF(OFFSET('Sanitation Data'!$D$30,0,10*ROW('Sanitation Data'!D71))="","",OFFSET('Sanitation Data'!$D$30,0,10*ROW('Sanitation Data'!D71)))</f>
        <v/>
      </c>
      <c r="CN77" s="269" t="str">
        <f ca="true">+IF(OFFSET('Sanitation Data'!$D$31,0,10*ROW('Sanitation Data'!D71))="","",OFFSET('Sanitation Data'!$D$31,0,10*ROW('Sanitation Data'!D71)))</f>
        <v/>
      </c>
      <c r="CO77" s="269" t="str">
        <f ca="true">+IF(OFFSET('Sanitation Data'!$D$32,0,10*ROW('Sanitation Data'!D71))="","",OFFSET('Sanitation Data'!$D$32,0,10*ROW('Sanitation Data'!D71)))</f>
        <v/>
      </c>
      <c r="CP77" s="269" t="str">
        <f ca="true">+IF(OFFSET('Sanitation Data'!$E$28,0,10*ROW('Sanitation Data'!E71))="","",OFFSET('Sanitation Data'!$E$28,0,10*ROW('Sanitation Data'!E71)))</f>
        <v/>
      </c>
      <c r="CQ77" s="269" t="str">
        <f ca="true">+IF(OFFSET('Sanitation Data'!$E$29,0,10*ROW('Sanitation Data'!E71))="","",OFFSET('Sanitation Data'!$E$29,0,10*ROW('Sanitation Data'!E71)))</f>
        <v/>
      </c>
      <c r="CR77" s="269" t="str">
        <f ca="true">+IF(OFFSET('Sanitation Data'!$E$30,0,10*ROW('Sanitation Data'!E71))="","",OFFSET('Sanitation Data'!$E$30,0,10*ROW('Sanitation Data'!E71)))</f>
        <v/>
      </c>
      <c r="CS77" s="269" t="str">
        <f ca="true">+IF(OFFSET('Sanitation Data'!$E$31,0,10*ROW('Sanitation Data'!E71))="","",OFFSET('Sanitation Data'!$E$31,0,10*ROW('Sanitation Data'!E71)))</f>
        <v/>
      </c>
      <c r="CT77" s="269" t="str">
        <f ca="true">+IF(OFFSET('Sanitation Data'!$E$32,0,10*ROW('Sanitation Data'!E71))="","",OFFSET('Sanitation Data'!$E$32,0,10*ROW('Sanitation Data'!E71)))</f>
        <v/>
      </c>
      <c r="CU77" s="269" t="str">
        <f ca="true">+IF(OFFSET('Sanitation Data'!$F$28,0,10*ROW('Sanitation Data'!F71))="","",OFFSET('Sanitation Data'!$F$28,0,10*ROW('Sanitation Data'!F71)))</f>
        <v/>
      </c>
      <c r="CV77" s="269" t="str">
        <f ca="true">+IF(OFFSET('Sanitation Data'!$F$29,0,10*ROW('Sanitation Data'!F71))="","",OFFSET('Sanitation Data'!$F$29,0,10*ROW('Sanitation Data'!F71)))</f>
        <v/>
      </c>
      <c r="CW77" s="269" t="str">
        <f ca="true">+IF(OFFSET('Sanitation Data'!$F$30,0,10*ROW('Sanitation Data'!F71))="","",OFFSET('Sanitation Data'!$F$30,0,10*ROW('Sanitation Data'!F71)))</f>
        <v/>
      </c>
      <c r="CX77" s="269" t="str">
        <f ca="true">+IF(OFFSET('Sanitation Data'!$F$31,0,10*ROW('Sanitation Data'!F71))="","",OFFSET('Sanitation Data'!$F$31,0,10*ROW('Sanitation Data'!F71)))</f>
        <v/>
      </c>
      <c r="CY77" s="269" t="str">
        <f ca="true">+IF(OFFSET('Sanitation Data'!$F$32,0,10*ROW('Sanitation Data'!F71))="","",OFFSET('Sanitation Data'!$F$32,0,10*ROW('Sanitation Data'!F71)))</f>
        <v/>
      </c>
      <c r="CZ77" s="269" t="str">
        <f ca="true">+IF(OFFSET('Sanitation Data'!$G$28,0,10*ROW('Sanitation Data'!G71))="","",OFFSET('Sanitation Data'!$G$28,0,10*ROW('Sanitation Data'!G71)))</f>
        <v/>
      </c>
      <c r="DA77" s="269" t="str">
        <f ca="true">+IF(OFFSET('Sanitation Data'!$G$29,0,10*ROW('Sanitation Data'!G71))="","",OFFSET('Sanitation Data'!$G$29,0,10*ROW('Sanitation Data'!G71)))</f>
        <v/>
      </c>
      <c r="DB77" s="269" t="str">
        <f ca="true">+IF(OFFSET('Sanitation Data'!$G$30,0,10*ROW('Sanitation Data'!G71))="","",OFFSET('Sanitation Data'!$G$30,0,10*ROW('Sanitation Data'!G71)))</f>
        <v/>
      </c>
      <c r="DC77" s="269" t="str">
        <f ca="true">+IF(OFFSET('Sanitation Data'!$G$31,0,10*ROW('Sanitation Data'!G71))="","",OFFSET('Sanitation Data'!$G$31,0,10*ROW('Sanitation Data'!G71)))</f>
        <v/>
      </c>
      <c r="DD77" s="269" t="str">
        <f ca="true">+IF(OFFSET('Sanitation Data'!$G$32,0,10*ROW('Sanitation Data'!G71))="","",OFFSET('Sanitation Data'!$G$32,0,10*ROW('Sanitation Data'!G71)))</f>
        <v/>
      </c>
      <c r="DE77" s="269" t="str">
        <f ca="true">+IF(OFFSET('Sanitation Data'!$H$28,0,10*ROW('Sanitation Data'!H71))="","",OFFSET('Sanitation Data'!$H$28,0,10*ROW('Sanitation Data'!H71)))</f>
        <v/>
      </c>
      <c r="DF77" s="269" t="str">
        <f ca="true">+IF(OFFSET('Sanitation Data'!$H$29,0,10*ROW('Sanitation Data'!H71))="","",OFFSET('Sanitation Data'!$H$29,0,10*ROW('Sanitation Data'!H71)))</f>
        <v/>
      </c>
      <c r="DG77" s="269" t="str">
        <f ca="true">+IF(OFFSET('Sanitation Data'!$H$30,0,10*ROW('Sanitation Data'!H71))="","",OFFSET('Sanitation Data'!$H$30,0,10*ROW('Sanitation Data'!H71)))</f>
        <v/>
      </c>
      <c r="DH77" s="269" t="str">
        <f ca="true">+IF(OFFSET('Sanitation Data'!$H$31,0,10*ROW('Sanitation Data'!H71))="","",OFFSET('Sanitation Data'!$H$31,0,10*ROW('Sanitation Data'!H71)))</f>
        <v/>
      </c>
      <c r="DI77" s="269" t="str">
        <f ca="true">+IF(OFFSET('Sanitation Data'!$H$32,0,10*ROW('Sanitation Data'!H71))="","",OFFSET('Sanitation Data'!$H$32,0,10*ROW('Sanitation Data'!H71)))</f>
        <v/>
      </c>
      <c r="DJ77" s="269" t="str">
        <f ca="true">+IF(OFFSET('Sanitation Data'!$I$28,0,10*ROW('Sanitation Data'!I71))="","",OFFSET('Sanitation Data'!$I$28,0,10*ROW('Sanitation Data'!I71)))</f>
        <v/>
      </c>
      <c r="DK77" s="269" t="str">
        <f ca="true">+IF(OFFSET('Sanitation Data'!$I$29,0,10*ROW('Sanitation Data'!I71))="","",OFFSET('Sanitation Data'!$I$29,0,10*ROW('Sanitation Data'!I71)))</f>
        <v/>
      </c>
      <c r="DL77" s="269" t="str">
        <f ca="true">+IF(OFFSET('Sanitation Data'!$I$30,0,10*ROW('Sanitation Data'!I71))="","",OFFSET('Sanitation Data'!$I$30,0,10*ROW('Sanitation Data'!I71)))</f>
        <v/>
      </c>
      <c r="DM77" s="269" t="str">
        <f ca="true">+IF(OFFSET('Sanitation Data'!$I$31,0,10*ROW('Sanitation Data'!I71))="","",OFFSET('Sanitation Data'!$I$31,0,10*ROW('Sanitation Data'!I71)))</f>
        <v/>
      </c>
      <c r="DN77" s="269" t="str">
        <f ca="true">+IF(OFFSET('Sanitation Data'!$I$32,0,10*ROW('Sanitation Data'!I71))="","",OFFSET('Sanitation Data'!$I$32,0,10*ROW('Sanitation Data'!I71)))</f>
        <v/>
      </c>
      <c r="DO77" s="269" t="str">
        <f ca="true">+IF(OFFSET('Hygiene Data'!$D$11,0,10*ROW('Hygiene Data'!D71))="","",OFFSET('Hygiene Data'!$D$11,0,10*ROW('Hygiene Data'!D71)))</f>
        <v/>
      </c>
      <c r="DP77" s="269" t="str">
        <f ca="true">+IF(OFFSET('Hygiene Data'!$D$12,0,10*ROW('Hygiene Data'!D71))="","",OFFSET('Hygiene Data'!$D$12,0,10*ROW('Hygiene Data'!D71)))</f>
        <v/>
      </c>
      <c r="DQ77" s="269" t="str">
        <f ca="true">+IF(OFFSET('Hygiene Data'!$D$13,0,10*ROW('Hygiene Data'!D71))="","",OFFSET('Hygiene Data'!$D$13,0,10*ROW('Hygiene Data'!D71)))</f>
        <v/>
      </c>
      <c r="DR77" s="269" t="str">
        <f ca="true">+IF(OFFSET('Hygiene Data'!$E$11,0,10*ROW('Hygiene Data'!E71))="","",OFFSET('Hygiene Data'!$E$11,0,10*ROW('Hygiene Data'!E71)))</f>
        <v/>
      </c>
      <c r="DS77" s="269" t="str">
        <f ca="true">+IF(OFFSET('Hygiene Data'!$E$12,0,10*ROW('Hygiene Data'!E71))="","",OFFSET('Hygiene Data'!$E$12,0,10*ROW('Hygiene Data'!E71)))</f>
        <v/>
      </c>
      <c r="DT77" s="269" t="str">
        <f ca="true">+IF(OFFSET('Hygiene Data'!$E$13,0,10*ROW('Hygiene Data'!E71))="","",OFFSET('Hygiene Data'!$E$13,0,10*ROW('Hygiene Data'!E71)))</f>
        <v/>
      </c>
      <c r="DU77" s="269" t="str">
        <f ca="true">+IF(OFFSET('Hygiene Data'!$F$11,0,10*ROW('Hygiene Data'!F71))="","",OFFSET('Hygiene Data'!$F$11,0,10*ROW('Hygiene Data'!F71)))</f>
        <v/>
      </c>
      <c r="DV77" s="269" t="str">
        <f ca="true">+IF(OFFSET('Hygiene Data'!$F$12,0,10*ROW('Hygiene Data'!F71))="","",OFFSET('Hygiene Data'!$F$12,0,10*ROW('Hygiene Data'!F71)))</f>
        <v/>
      </c>
      <c r="DW77" s="269" t="str">
        <f ca="true">+IF(OFFSET('Hygiene Data'!$F$13,0,10*ROW('Hygiene Data'!F71))="","",OFFSET('Hygiene Data'!$F$13,0,10*ROW('Hygiene Data'!F71)))</f>
        <v/>
      </c>
      <c r="DX77" s="269" t="str">
        <f ca="true">+IF(OFFSET('Hygiene Data'!$G$11,0,10*ROW('Hygiene Data'!G71))="","",OFFSET('Hygiene Data'!$G$11,0,10*ROW('Hygiene Data'!G71)))</f>
        <v/>
      </c>
      <c r="DY77" s="269" t="str">
        <f ca="true">+IF(OFFSET('Hygiene Data'!$G$12,0,10*ROW('Hygiene Data'!G71))="","",OFFSET('Hygiene Data'!$G$12,0,10*ROW('Hygiene Data'!G71)))</f>
        <v/>
      </c>
      <c r="DZ77" s="269" t="str">
        <f ca="true">+IF(OFFSET('Hygiene Data'!$G$13,0,10*ROW('Hygiene Data'!G71))="","",OFFSET('Hygiene Data'!$G$13,0,10*ROW('Hygiene Data'!G71)))</f>
        <v/>
      </c>
      <c r="EA77" s="269" t="str">
        <f ca="true">+IF(OFFSET('Hygiene Data'!$H$11,0,10*ROW('Hygiene Data'!H71))="","",OFFSET('Hygiene Data'!$H$11,0,10*ROW('Hygiene Data'!H71)))</f>
        <v/>
      </c>
      <c r="EB77" s="269" t="str">
        <f ca="true">+IF(OFFSET('Hygiene Data'!$H$12,0,10*ROW('Hygiene Data'!H71))="","",OFFSET('Hygiene Data'!$H$12,0,10*ROW('Hygiene Data'!H71)))</f>
        <v/>
      </c>
      <c r="EC77" s="269" t="str">
        <f ca="true">+IF(OFFSET('Hygiene Data'!$H$13,0,10*ROW('Hygiene Data'!H71))="","",OFFSET('Hygiene Data'!$H$13,0,10*ROW('Hygiene Data'!H71)))</f>
        <v/>
      </c>
      <c r="ED77" s="269" t="str">
        <f ca="true">+IF(OFFSET('Hygiene Data'!$I$11,0,10*ROW('Hygiene Data'!I71))="","",OFFSET('Hygiene Data'!$I$11,0,10*ROW('Hygiene Data'!I71)))</f>
        <v/>
      </c>
      <c r="EE77" s="269" t="str">
        <f ca="true">+IF(OFFSET('Hygiene Data'!$I$12,0,10*ROW('Hygiene Data'!I71))="","",OFFSET('Hygiene Data'!$I$12,0,10*ROW('Hygiene Data'!I71)))</f>
        <v/>
      </c>
      <c r="EF77" s="269" t="str">
        <f ca="true">+IF(OFFSET('Hygiene Data'!$I$13,0,10*ROW('Hygiene Data'!I71))="","",OFFSET('Hygiene Data'!$I$13,0,10*ROW('Hygiene Data'!I71)))</f>
        <v/>
      </c>
    </row>
    <row xmlns:x14ac="http://schemas.microsoft.com/office/spreadsheetml/2009/9/ac" r="78" x14ac:dyDescent="0.2">
      <c r="A78" s="31" t="str">
        <f ca="true">+IF(OFFSET('Water Data'!$B$2,0,10*ROW('Water Data'!E72))="","",OFFSET('Water Data'!$B$2,0,10*ROW('Water Data'!E72)))</f>
        <v/>
      </c>
      <c r="B78" s="31" t="str">
        <f ca="true">+IF(OFFSET('Water Data'!$C$2,0,10*ROW('Water Data'!F72))="","",OFFSET('Water Data'!$C$2,0,10*ROW('Water Data'!F72)))</f>
        <v/>
      </c>
      <c r="C78" s="325" t="str">
        <f t="shared" ca="true" si="1"/>
        <v/>
      </c>
      <c r="D78" s="8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9"/>
      <c r="BS78" s="269" t="str">
        <f ca="true">+IF(OFFSET('Water Data'!$D$27,0,10*ROW('Water Data'!D72))="","",OFFSET('Water Data'!$D$27,0,10*ROW('Water Data'!D72)))</f>
        <v/>
      </c>
      <c r="BT78" s="269" t="str">
        <f ca="true">+IF(OFFSET('Water Data'!$D$28,0,10*ROW('Water Data'!D72))="","",OFFSET('Water Data'!$D$28,0,10*ROW('Water Data'!D72)))</f>
        <v/>
      </c>
      <c r="BU78" s="269" t="str">
        <f ca="true">+IF(OFFSET('Water Data'!$D$29,0,10*ROW('Water Data'!D72))="","",OFFSET('Water Data'!$D$29,0,10*ROW('Water Data'!D72)))</f>
        <v/>
      </c>
      <c r="BV78" s="269" t="str">
        <f ca="true">+IF(OFFSET('Water Data'!$E$27,0,10*ROW('Water Data'!E72))="","",OFFSET('Water Data'!$E$27,0,10*ROW('Water Data'!E72)))</f>
        <v/>
      </c>
      <c r="BW78" s="269" t="str">
        <f ca="true">+IF(OFFSET('Water Data'!$E$28,0,10*ROW('Water Data'!E72))="","",OFFSET('Water Data'!$E$28,0,10*ROW('Water Data'!E72)))</f>
        <v/>
      </c>
      <c r="BX78" s="269" t="str">
        <f ca="true">+IF(OFFSET('Water Data'!$E$29,0,10*ROW('Water Data'!E72))="","",OFFSET('Water Data'!$E$29,0,10*ROW('Water Data'!E72)))</f>
        <v/>
      </c>
      <c r="BY78" s="269" t="str">
        <f ca="true">+IF(OFFSET('Water Data'!$F$27,0,10*ROW('Water Data'!F72))="","",OFFSET('Water Data'!$F$27,0,10*ROW('Water Data'!F72)))</f>
        <v/>
      </c>
      <c r="BZ78" s="269" t="str">
        <f ca="true">+IF(OFFSET('Water Data'!$F$28,0,10*ROW('Water Data'!F72))="","",OFFSET('Water Data'!$F$28,0,10*ROW('Water Data'!F72)))</f>
        <v/>
      </c>
      <c r="CA78" s="269" t="str">
        <f ca="true">+IF(OFFSET('Water Data'!$F$29,0,10*ROW('Water Data'!F72))="","",OFFSET('Water Data'!$F$29,0,10*ROW('Water Data'!F72)))</f>
        <v/>
      </c>
      <c r="CB78" s="269" t="str">
        <f ca="true">+IF(OFFSET('Water Data'!$G$27,0,10*ROW('Water Data'!G72))="","",OFFSET('Water Data'!$G$27,0,10*ROW('Water Data'!G72)))</f>
        <v/>
      </c>
      <c r="CC78" s="269" t="str">
        <f ca="true">+IF(OFFSET('Water Data'!$G$28,0,10*ROW('Water Data'!G72))="","",OFFSET('Water Data'!$G$28,0,10*ROW('Water Data'!G72)))</f>
        <v/>
      </c>
      <c r="CD78" s="269" t="str">
        <f ca="true">+IF(OFFSET('Water Data'!$G$29,0,10*ROW('Water Data'!G72))="","",OFFSET('Water Data'!$G$29,0,10*ROW('Water Data'!G72)))</f>
        <v/>
      </c>
      <c r="CE78" s="269" t="str">
        <f ca="true">+IF(OFFSET('Water Data'!$H$27,0,10*ROW('Water Data'!H72))="","",OFFSET('Water Data'!$H$27,0,10*ROW('Water Data'!H72)))</f>
        <v/>
      </c>
      <c r="CF78" s="269" t="str">
        <f ca="true">+IF(OFFSET('Water Data'!$H$28,0,10*ROW('Water Data'!H72))="","",OFFSET('Water Data'!$H$28,0,10*ROW('Water Data'!H72)))</f>
        <v/>
      </c>
      <c r="CG78" s="269" t="str">
        <f ca="true">+IF(OFFSET('Water Data'!$H$29,0,10*ROW('Water Data'!H72))="","",OFFSET('Water Data'!$H$29,0,10*ROW('Water Data'!H72)))</f>
        <v/>
      </c>
      <c r="CH78" s="269" t="str">
        <f ca="true">+IF(OFFSET('Water Data'!$I$27,0,10*ROW('Water Data'!I72))="","",OFFSET('Water Data'!$I$27,0,10*ROW('Water Data'!I72)))</f>
        <v/>
      </c>
      <c r="CI78" s="269" t="str">
        <f ca="true">+IF(OFFSET('Water Data'!$I$28,0,10*ROW('Water Data'!I72))="","",OFFSET('Water Data'!$I$28,0,10*ROW('Water Data'!I72)))</f>
        <v/>
      </c>
      <c r="CJ78" s="269" t="str">
        <f ca="true">+IF(OFFSET('Water Data'!$I$29,0,10*ROW('Water Data'!I72))="","",OFFSET('Water Data'!$I$29,0,10*ROW('Water Data'!I72)))</f>
        <v/>
      </c>
      <c r="CK78" s="269" t="str">
        <f ca="true">+IF(OFFSET('Sanitation Data'!$D$28,0,10*ROW('Sanitation Data'!D72))="","",OFFSET('Sanitation Data'!$D$28,0,10*ROW('Sanitation Data'!D72)))</f>
        <v/>
      </c>
      <c r="CL78" s="269" t="str">
        <f ca="true">+IF(OFFSET('Sanitation Data'!$D$29,0,10*ROW('Sanitation Data'!D72))="","",OFFSET('Sanitation Data'!$D$29,0,10*ROW('Sanitation Data'!D72)))</f>
        <v/>
      </c>
      <c r="CM78" s="269" t="str">
        <f ca="true">+IF(OFFSET('Sanitation Data'!$D$30,0,10*ROW('Sanitation Data'!D72))="","",OFFSET('Sanitation Data'!$D$30,0,10*ROW('Sanitation Data'!D72)))</f>
        <v/>
      </c>
      <c r="CN78" s="269" t="str">
        <f ca="true">+IF(OFFSET('Sanitation Data'!$D$31,0,10*ROW('Sanitation Data'!D72))="","",OFFSET('Sanitation Data'!$D$31,0,10*ROW('Sanitation Data'!D72)))</f>
        <v/>
      </c>
      <c r="CO78" s="269" t="str">
        <f ca="true">+IF(OFFSET('Sanitation Data'!$D$32,0,10*ROW('Sanitation Data'!D72))="","",OFFSET('Sanitation Data'!$D$32,0,10*ROW('Sanitation Data'!D72)))</f>
        <v/>
      </c>
      <c r="CP78" s="269" t="str">
        <f ca="true">+IF(OFFSET('Sanitation Data'!$E$28,0,10*ROW('Sanitation Data'!E72))="","",OFFSET('Sanitation Data'!$E$28,0,10*ROW('Sanitation Data'!E72)))</f>
        <v/>
      </c>
      <c r="CQ78" s="269" t="str">
        <f ca="true">+IF(OFFSET('Sanitation Data'!$E$29,0,10*ROW('Sanitation Data'!E72))="","",OFFSET('Sanitation Data'!$E$29,0,10*ROW('Sanitation Data'!E72)))</f>
        <v/>
      </c>
      <c r="CR78" s="269" t="str">
        <f ca="true">+IF(OFFSET('Sanitation Data'!$E$30,0,10*ROW('Sanitation Data'!E72))="","",OFFSET('Sanitation Data'!$E$30,0,10*ROW('Sanitation Data'!E72)))</f>
        <v/>
      </c>
      <c r="CS78" s="269" t="str">
        <f ca="true">+IF(OFFSET('Sanitation Data'!$E$31,0,10*ROW('Sanitation Data'!E72))="","",OFFSET('Sanitation Data'!$E$31,0,10*ROW('Sanitation Data'!E72)))</f>
        <v/>
      </c>
      <c r="CT78" s="269" t="str">
        <f ca="true">+IF(OFFSET('Sanitation Data'!$E$32,0,10*ROW('Sanitation Data'!E72))="","",OFFSET('Sanitation Data'!$E$32,0,10*ROW('Sanitation Data'!E72)))</f>
        <v/>
      </c>
      <c r="CU78" s="269" t="str">
        <f ca="true">+IF(OFFSET('Sanitation Data'!$F$28,0,10*ROW('Sanitation Data'!F72))="","",OFFSET('Sanitation Data'!$F$28,0,10*ROW('Sanitation Data'!F72)))</f>
        <v/>
      </c>
      <c r="CV78" s="269" t="str">
        <f ca="true">+IF(OFFSET('Sanitation Data'!$F$29,0,10*ROW('Sanitation Data'!F72))="","",OFFSET('Sanitation Data'!$F$29,0,10*ROW('Sanitation Data'!F72)))</f>
        <v/>
      </c>
      <c r="CW78" s="269" t="str">
        <f ca="true">+IF(OFFSET('Sanitation Data'!$F$30,0,10*ROW('Sanitation Data'!F72))="","",OFFSET('Sanitation Data'!$F$30,0,10*ROW('Sanitation Data'!F72)))</f>
        <v/>
      </c>
      <c r="CX78" s="269" t="str">
        <f ca="true">+IF(OFFSET('Sanitation Data'!$F$31,0,10*ROW('Sanitation Data'!F72))="","",OFFSET('Sanitation Data'!$F$31,0,10*ROW('Sanitation Data'!F72)))</f>
        <v/>
      </c>
      <c r="CY78" s="269" t="str">
        <f ca="true">+IF(OFFSET('Sanitation Data'!$F$32,0,10*ROW('Sanitation Data'!F72))="","",OFFSET('Sanitation Data'!$F$32,0,10*ROW('Sanitation Data'!F72)))</f>
        <v/>
      </c>
      <c r="CZ78" s="269" t="str">
        <f ca="true">+IF(OFFSET('Sanitation Data'!$G$28,0,10*ROW('Sanitation Data'!G72))="","",OFFSET('Sanitation Data'!$G$28,0,10*ROW('Sanitation Data'!G72)))</f>
        <v/>
      </c>
      <c r="DA78" s="269" t="str">
        <f ca="true">+IF(OFFSET('Sanitation Data'!$G$29,0,10*ROW('Sanitation Data'!G72))="","",OFFSET('Sanitation Data'!$G$29,0,10*ROW('Sanitation Data'!G72)))</f>
        <v/>
      </c>
      <c r="DB78" s="269" t="str">
        <f ca="true">+IF(OFFSET('Sanitation Data'!$G$30,0,10*ROW('Sanitation Data'!G72))="","",OFFSET('Sanitation Data'!$G$30,0,10*ROW('Sanitation Data'!G72)))</f>
        <v/>
      </c>
      <c r="DC78" s="269" t="str">
        <f ca="true">+IF(OFFSET('Sanitation Data'!$G$31,0,10*ROW('Sanitation Data'!G72))="","",OFFSET('Sanitation Data'!$G$31,0,10*ROW('Sanitation Data'!G72)))</f>
        <v/>
      </c>
      <c r="DD78" s="269" t="str">
        <f ca="true">+IF(OFFSET('Sanitation Data'!$G$32,0,10*ROW('Sanitation Data'!G72))="","",OFFSET('Sanitation Data'!$G$32,0,10*ROW('Sanitation Data'!G72)))</f>
        <v/>
      </c>
      <c r="DE78" s="269" t="str">
        <f ca="true">+IF(OFFSET('Sanitation Data'!$H$28,0,10*ROW('Sanitation Data'!H72))="","",OFFSET('Sanitation Data'!$H$28,0,10*ROW('Sanitation Data'!H72)))</f>
        <v/>
      </c>
      <c r="DF78" s="269" t="str">
        <f ca="true">+IF(OFFSET('Sanitation Data'!$H$29,0,10*ROW('Sanitation Data'!H72))="","",OFFSET('Sanitation Data'!$H$29,0,10*ROW('Sanitation Data'!H72)))</f>
        <v/>
      </c>
      <c r="DG78" s="269" t="str">
        <f ca="true">+IF(OFFSET('Sanitation Data'!$H$30,0,10*ROW('Sanitation Data'!H72))="","",OFFSET('Sanitation Data'!$H$30,0,10*ROW('Sanitation Data'!H72)))</f>
        <v/>
      </c>
      <c r="DH78" s="269" t="str">
        <f ca="true">+IF(OFFSET('Sanitation Data'!$H$31,0,10*ROW('Sanitation Data'!H72))="","",OFFSET('Sanitation Data'!$H$31,0,10*ROW('Sanitation Data'!H72)))</f>
        <v/>
      </c>
      <c r="DI78" s="269" t="str">
        <f ca="true">+IF(OFFSET('Sanitation Data'!$H$32,0,10*ROW('Sanitation Data'!H72))="","",OFFSET('Sanitation Data'!$H$32,0,10*ROW('Sanitation Data'!H72)))</f>
        <v/>
      </c>
      <c r="DJ78" s="269" t="str">
        <f ca="true">+IF(OFFSET('Sanitation Data'!$I$28,0,10*ROW('Sanitation Data'!I72))="","",OFFSET('Sanitation Data'!$I$28,0,10*ROW('Sanitation Data'!I72)))</f>
        <v/>
      </c>
      <c r="DK78" s="269" t="str">
        <f ca="true">+IF(OFFSET('Sanitation Data'!$I$29,0,10*ROW('Sanitation Data'!I72))="","",OFFSET('Sanitation Data'!$I$29,0,10*ROW('Sanitation Data'!I72)))</f>
        <v/>
      </c>
      <c r="DL78" s="269" t="str">
        <f ca="true">+IF(OFFSET('Sanitation Data'!$I$30,0,10*ROW('Sanitation Data'!I72))="","",OFFSET('Sanitation Data'!$I$30,0,10*ROW('Sanitation Data'!I72)))</f>
        <v/>
      </c>
      <c r="DM78" s="269" t="str">
        <f ca="true">+IF(OFFSET('Sanitation Data'!$I$31,0,10*ROW('Sanitation Data'!I72))="","",OFFSET('Sanitation Data'!$I$31,0,10*ROW('Sanitation Data'!I72)))</f>
        <v/>
      </c>
      <c r="DN78" s="269" t="str">
        <f ca="true">+IF(OFFSET('Sanitation Data'!$I$32,0,10*ROW('Sanitation Data'!I72))="","",OFFSET('Sanitation Data'!$I$32,0,10*ROW('Sanitation Data'!I72)))</f>
        <v/>
      </c>
      <c r="DO78" s="269" t="str">
        <f ca="true">+IF(OFFSET('Hygiene Data'!$D$11,0,10*ROW('Hygiene Data'!D72))="","",OFFSET('Hygiene Data'!$D$11,0,10*ROW('Hygiene Data'!D72)))</f>
        <v/>
      </c>
      <c r="DP78" s="269" t="str">
        <f ca="true">+IF(OFFSET('Hygiene Data'!$D$12,0,10*ROW('Hygiene Data'!D72))="","",OFFSET('Hygiene Data'!$D$12,0,10*ROW('Hygiene Data'!D72)))</f>
        <v/>
      </c>
      <c r="DQ78" s="269" t="str">
        <f ca="true">+IF(OFFSET('Hygiene Data'!$D$13,0,10*ROW('Hygiene Data'!D72))="","",OFFSET('Hygiene Data'!$D$13,0,10*ROW('Hygiene Data'!D72)))</f>
        <v/>
      </c>
      <c r="DR78" s="269" t="str">
        <f ca="true">+IF(OFFSET('Hygiene Data'!$E$11,0,10*ROW('Hygiene Data'!E72))="","",OFFSET('Hygiene Data'!$E$11,0,10*ROW('Hygiene Data'!E72)))</f>
        <v/>
      </c>
      <c r="DS78" s="269" t="str">
        <f ca="true">+IF(OFFSET('Hygiene Data'!$E$12,0,10*ROW('Hygiene Data'!E72))="","",OFFSET('Hygiene Data'!$E$12,0,10*ROW('Hygiene Data'!E72)))</f>
        <v/>
      </c>
      <c r="DT78" s="269" t="str">
        <f ca="true">+IF(OFFSET('Hygiene Data'!$E$13,0,10*ROW('Hygiene Data'!E72))="","",OFFSET('Hygiene Data'!$E$13,0,10*ROW('Hygiene Data'!E72)))</f>
        <v/>
      </c>
      <c r="DU78" s="269" t="str">
        <f ca="true">+IF(OFFSET('Hygiene Data'!$F$11,0,10*ROW('Hygiene Data'!F72))="","",OFFSET('Hygiene Data'!$F$11,0,10*ROW('Hygiene Data'!F72)))</f>
        <v/>
      </c>
      <c r="DV78" s="269" t="str">
        <f ca="true">+IF(OFFSET('Hygiene Data'!$F$12,0,10*ROW('Hygiene Data'!F72))="","",OFFSET('Hygiene Data'!$F$12,0,10*ROW('Hygiene Data'!F72)))</f>
        <v/>
      </c>
      <c r="DW78" s="269" t="str">
        <f ca="true">+IF(OFFSET('Hygiene Data'!$F$13,0,10*ROW('Hygiene Data'!F72))="","",OFFSET('Hygiene Data'!$F$13,0,10*ROW('Hygiene Data'!F72)))</f>
        <v/>
      </c>
      <c r="DX78" s="269" t="str">
        <f ca="true">+IF(OFFSET('Hygiene Data'!$G$11,0,10*ROW('Hygiene Data'!G72))="","",OFFSET('Hygiene Data'!$G$11,0,10*ROW('Hygiene Data'!G72)))</f>
        <v/>
      </c>
      <c r="DY78" s="269" t="str">
        <f ca="true">+IF(OFFSET('Hygiene Data'!$G$12,0,10*ROW('Hygiene Data'!G72))="","",OFFSET('Hygiene Data'!$G$12,0,10*ROW('Hygiene Data'!G72)))</f>
        <v/>
      </c>
      <c r="DZ78" s="269" t="str">
        <f ca="true">+IF(OFFSET('Hygiene Data'!$G$13,0,10*ROW('Hygiene Data'!G72))="","",OFFSET('Hygiene Data'!$G$13,0,10*ROW('Hygiene Data'!G72)))</f>
        <v/>
      </c>
      <c r="EA78" s="269" t="str">
        <f ca="true">+IF(OFFSET('Hygiene Data'!$H$11,0,10*ROW('Hygiene Data'!H72))="","",OFFSET('Hygiene Data'!$H$11,0,10*ROW('Hygiene Data'!H72)))</f>
        <v/>
      </c>
      <c r="EB78" s="269" t="str">
        <f ca="true">+IF(OFFSET('Hygiene Data'!$H$12,0,10*ROW('Hygiene Data'!H72))="","",OFFSET('Hygiene Data'!$H$12,0,10*ROW('Hygiene Data'!H72)))</f>
        <v/>
      </c>
      <c r="EC78" s="269" t="str">
        <f ca="true">+IF(OFFSET('Hygiene Data'!$H$13,0,10*ROW('Hygiene Data'!H72))="","",OFFSET('Hygiene Data'!$H$13,0,10*ROW('Hygiene Data'!H72)))</f>
        <v/>
      </c>
      <c r="ED78" s="269" t="str">
        <f ca="true">+IF(OFFSET('Hygiene Data'!$I$11,0,10*ROW('Hygiene Data'!I72))="","",OFFSET('Hygiene Data'!$I$11,0,10*ROW('Hygiene Data'!I72)))</f>
        <v/>
      </c>
      <c r="EE78" s="269" t="str">
        <f ca="true">+IF(OFFSET('Hygiene Data'!$I$12,0,10*ROW('Hygiene Data'!I72))="","",OFFSET('Hygiene Data'!$I$12,0,10*ROW('Hygiene Data'!I72)))</f>
        <v/>
      </c>
      <c r="EF78" s="269" t="str">
        <f ca="true">+IF(OFFSET('Hygiene Data'!$I$13,0,10*ROW('Hygiene Data'!I72))="","",OFFSET('Hygiene Data'!$I$13,0,10*ROW('Hygiene Data'!I72)))</f>
        <v/>
      </c>
    </row>
    <row xmlns:x14ac="http://schemas.microsoft.com/office/spreadsheetml/2009/9/ac" r="79" x14ac:dyDescent="0.2">
      <c r="A79" s="31" t="str">
        <f ca="true">+IF(OFFSET('Water Data'!$B$2,0,10*ROW('Water Data'!E73))="","",OFFSET('Water Data'!$B$2,0,10*ROW('Water Data'!E73)))</f>
        <v/>
      </c>
      <c r="B79" s="31" t="str">
        <f ca="true">+IF(OFFSET('Water Data'!$C$2,0,10*ROW('Water Data'!F73))="","",OFFSET('Water Data'!$C$2,0,10*ROW('Water Data'!F73)))</f>
        <v/>
      </c>
      <c r="C79" s="325" t="str">
        <f t="shared" ca="true" si="1"/>
        <v/>
      </c>
      <c r="D79" s="8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9"/>
      <c r="BS79" s="269" t="str">
        <f ca="true">+IF(OFFSET('Water Data'!$D$27,0,10*ROW('Water Data'!D73))="","",OFFSET('Water Data'!$D$27,0,10*ROW('Water Data'!D73)))</f>
        <v/>
      </c>
      <c r="BT79" s="269" t="str">
        <f ca="true">+IF(OFFSET('Water Data'!$D$28,0,10*ROW('Water Data'!D73))="","",OFFSET('Water Data'!$D$28,0,10*ROW('Water Data'!D73)))</f>
        <v/>
      </c>
      <c r="BU79" s="269" t="str">
        <f ca="true">+IF(OFFSET('Water Data'!$D$29,0,10*ROW('Water Data'!D73))="","",OFFSET('Water Data'!$D$29,0,10*ROW('Water Data'!D73)))</f>
        <v/>
      </c>
      <c r="BV79" s="269" t="str">
        <f ca="true">+IF(OFFSET('Water Data'!$E$27,0,10*ROW('Water Data'!E73))="","",OFFSET('Water Data'!$E$27,0,10*ROW('Water Data'!E73)))</f>
        <v/>
      </c>
      <c r="BW79" s="269" t="str">
        <f ca="true">+IF(OFFSET('Water Data'!$E$28,0,10*ROW('Water Data'!E73))="","",OFFSET('Water Data'!$E$28,0,10*ROW('Water Data'!E73)))</f>
        <v/>
      </c>
      <c r="BX79" s="269" t="str">
        <f ca="true">+IF(OFFSET('Water Data'!$E$29,0,10*ROW('Water Data'!E73))="","",OFFSET('Water Data'!$E$29,0,10*ROW('Water Data'!E73)))</f>
        <v/>
      </c>
      <c r="BY79" s="269" t="str">
        <f ca="true">+IF(OFFSET('Water Data'!$F$27,0,10*ROW('Water Data'!F73))="","",OFFSET('Water Data'!$F$27,0,10*ROW('Water Data'!F73)))</f>
        <v/>
      </c>
      <c r="BZ79" s="269" t="str">
        <f ca="true">+IF(OFFSET('Water Data'!$F$28,0,10*ROW('Water Data'!F73))="","",OFFSET('Water Data'!$F$28,0,10*ROW('Water Data'!F73)))</f>
        <v/>
      </c>
      <c r="CA79" s="269" t="str">
        <f ca="true">+IF(OFFSET('Water Data'!$F$29,0,10*ROW('Water Data'!F73))="","",OFFSET('Water Data'!$F$29,0,10*ROW('Water Data'!F73)))</f>
        <v/>
      </c>
      <c r="CB79" s="269" t="str">
        <f ca="true">+IF(OFFSET('Water Data'!$G$27,0,10*ROW('Water Data'!G73))="","",OFFSET('Water Data'!$G$27,0,10*ROW('Water Data'!G73)))</f>
        <v/>
      </c>
      <c r="CC79" s="269" t="str">
        <f ca="true">+IF(OFFSET('Water Data'!$G$28,0,10*ROW('Water Data'!G73))="","",OFFSET('Water Data'!$G$28,0,10*ROW('Water Data'!G73)))</f>
        <v/>
      </c>
      <c r="CD79" s="269" t="str">
        <f ca="true">+IF(OFFSET('Water Data'!$G$29,0,10*ROW('Water Data'!G73))="","",OFFSET('Water Data'!$G$29,0,10*ROW('Water Data'!G73)))</f>
        <v/>
      </c>
      <c r="CE79" s="269" t="str">
        <f ca="true">+IF(OFFSET('Water Data'!$H$27,0,10*ROW('Water Data'!H73))="","",OFFSET('Water Data'!$H$27,0,10*ROW('Water Data'!H73)))</f>
        <v/>
      </c>
      <c r="CF79" s="269" t="str">
        <f ca="true">+IF(OFFSET('Water Data'!$H$28,0,10*ROW('Water Data'!H73))="","",OFFSET('Water Data'!$H$28,0,10*ROW('Water Data'!H73)))</f>
        <v/>
      </c>
      <c r="CG79" s="269" t="str">
        <f ca="true">+IF(OFFSET('Water Data'!$H$29,0,10*ROW('Water Data'!H73))="","",OFFSET('Water Data'!$H$29,0,10*ROW('Water Data'!H73)))</f>
        <v/>
      </c>
      <c r="CH79" s="269" t="str">
        <f ca="true">+IF(OFFSET('Water Data'!$I$27,0,10*ROW('Water Data'!I73))="","",OFFSET('Water Data'!$I$27,0,10*ROW('Water Data'!I73)))</f>
        <v/>
      </c>
      <c r="CI79" s="269" t="str">
        <f ca="true">+IF(OFFSET('Water Data'!$I$28,0,10*ROW('Water Data'!I73))="","",OFFSET('Water Data'!$I$28,0,10*ROW('Water Data'!I73)))</f>
        <v/>
      </c>
      <c r="CJ79" s="269" t="str">
        <f ca="true">+IF(OFFSET('Water Data'!$I$29,0,10*ROW('Water Data'!I73))="","",OFFSET('Water Data'!$I$29,0,10*ROW('Water Data'!I73)))</f>
        <v/>
      </c>
      <c r="CK79" s="269" t="str">
        <f ca="true">+IF(OFFSET('Sanitation Data'!$D$28,0,10*ROW('Sanitation Data'!D73))="","",OFFSET('Sanitation Data'!$D$28,0,10*ROW('Sanitation Data'!D73)))</f>
        <v/>
      </c>
      <c r="CL79" s="269" t="str">
        <f ca="true">+IF(OFFSET('Sanitation Data'!$D$29,0,10*ROW('Sanitation Data'!D73))="","",OFFSET('Sanitation Data'!$D$29,0,10*ROW('Sanitation Data'!D73)))</f>
        <v/>
      </c>
      <c r="CM79" s="269" t="str">
        <f ca="true">+IF(OFFSET('Sanitation Data'!$D$30,0,10*ROW('Sanitation Data'!D73))="","",OFFSET('Sanitation Data'!$D$30,0,10*ROW('Sanitation Data'!D73)))</f>
        <v/>
      </c>
      <c r="CN79" s="269" t="str">
        <f ca="true">+IF(OFFSET('Sanitation Data'!$D$31,0,10*ROW('Sanitation Data'!D73))="","",OFFSET('Sanitation Data'!$D$31,0,10*ROW('Sanitation Data'!D73)))</f>
        <v/>
      </c>
      <c r="CO79" s="269" t="str">
        <f ca="true">+IF(OFFSET('Sanitation Data'!$D$32,0,10*ROW('Sanitation Data'!D73))="","",OFFSET('Sanitation Data'!$D$32,0,10*ROW('Sanitation Data'!D73)))</f>
        <v/>
      </c>
      <c r="CP79" s="269" t="str">
        <f ca="true">+IF(OFFSET('Sanitation Data'!$E$28,0,10*ROW('Sanitation Data'!E73))="","",OFFSET('Sanitation Data'!$E$28,0,10*ROW('Sanitation Data'!E73)))</f>
        <v/>
      </c>
      <c r="CQ79" s="269" t="str">
        <f ca="true">+IF(OFFSET('Sanitation Data'!$E$29,0,10*ROW('Sanitation Data'!E73))="","",OFFSET('Sanitation Data'!$E$29,0,10*ROW('Sanitation Data'!E73)))</f>
        <v/>
      </c>
      <c r="CR79" s="269" t="str">
        <f ca="true">+IF(OFFSET('Sanitation Data'!$E$30,0,10*ROW('Sanitation Data'!E73))="","",OFFSET('Sanitation Data'!$E$30,0,10*ROW('Sanitation Data'!E73)))</f>
        <v/>
      </c>
      <c r="CS79" s="269" t="str">
        <f ca="true">+IF(OFFSET('Sanitation Data'!$E$31,0,10*ROW('Sanitation Data'!E73))="","",OFFSET('Sanitation Data'!$E$31,0,10*ROW('Sanitation Data'!E73)))</f>
        <v/>
      </c>
      <c r="CT79" s="269" t="str">
        <f ca="true">+IF(OFFSET('Sanitation Data'!$E$32,0,10*ROW('Sanitation Data'!E73))="","",OFFSET('Sanitation Data'!$E$32,0,10*ROW('Sanitation Data'!E73)))</f>
        <v/>
      </c>
      <c r="CU79" s="269" t="str">
        <f ca="true">+IF(OFFSET('Sanitation Data'!$F$28,0,10*ROW('Sanitation Data'!F73))="","",OFFSET('Sanitation Data'!$F$28,0,10*ROW('Sanitation Data'!F73)))</f>
        <v/>
      </c>
      <c r="CV79" s="269" t="str">
        <f ca="true">+IF(OFFSET('Sanitation Data'!$F$29,0,10*ROW('Sanitation Data'!F73))="","",OFFSET('Sanitation Data'!$F$29,0,10*ROW('Sanitation Data'!F73)))</f>
        <v/>
      </c>
      <c r="CW79" s="269" t="str">
        <f ca="true">+IF(OFFSET('Sanitation Data'!$F$30,0,10*ROW('Sanitation Data'!F73))="","",OFFSET('Sanitation Data'!$F$30,0,10*ROW('Sanitation Data'!F73)))</f>
        <v/>
      </c>
      <c r="CX79" s="269" t="str">
        <f ca="true">+IF(OFFSET('Sanitation Data'!$F$31,0,10*ROW('Sanitation Data'!F73))="","",OFFSET('Sanitation Data'!$F$31,0,10*ROW('Sanitation Data'!F73)))</f>
        <v/>
      </c>
      <c r="CY79" s="269" t="str">
        <f ca="true">+IF(OFFSET('Sanitation Data'!$F$32,0,10*ROW('Sanitation Data'!F73))="","",OFFSET('Sanitation Data'!$F$32,0,10*ROW('Sanitation Data'!F73)))</f>
        <v/>
      </c>
      <c r="CZ79" s="269" t="str">
        <f ca="true">+IF(OFFSET('Sanitation Data'!$G$28,0,10*ROW('Sanitation Data'!G73))="","",OFFSET('Sanitation Data'!$G$28,0,10*ROW('Sanitation Data'!G73)))</f>
        <v/>
      </c>
      <c r="DA79" s="269" t="str">
        <f ca="true">+IF(OFFSET('Sanitation Data'!$G$29,0,10*ROW('Sanitation Data'!G73))="","",OFFSET('Sanitation Data'!$G$29,0,10*ROW('Sanitation Data'!G73)))</f>
        <v/>
      </c>
      <c r="DB79" s="269" t="str">
        <f ca="true">+IF(OFFSET('Sanitation Data'!$G$30,0,10*ROW('Sanitation Data'!G73))="","",OFFSET('Sanitation Data'!$G$30,0,10*ROW('Sanitation Data'!G73)))</f>
        <v/>
      </c>
      <c r="DC79" s="269" t="str">
        <f ca="true">+IF(OFFSET('Sanitation Data'!$G$31,0,10*ROW('Sanitation Data'!G73))="","",OFFSET('Sanitation Data'!$G$31,0,10*ROW('Sanitation Data'!G73)))</f>
        <v/>
      </c>
      <c r="DD79" s="269" t="str">
        <f ca="true">+IF(OFFSET('Sanitation Data'!$G$32,0,10*ROW('Sanitation Data'!G73))="","",OFFSET('Sanitation Data'!$G$32,0,10*ROW('Sanitation Data'!G73)))</f>
        <v/>
      </c>
      <c r="DE79" s="269" t="str">
        <f ca="true">+IF(OFFSET('Sanitation Data'!$H$28,0,10*ROW('Sanitation Data'!H73))="","",OFFSET('Sanitation Data'!$H$28,0,10*ROW('Sanitation Data'!H73)))</f>
        <v/>
      </c>
      <c r="DF79" s="269" t="str">
        <f ca="true">+IF(OFFSET('Sanitation Data'!$H$29,0,10*ROW('Sanitation Data'!H73))="","",OFFSET('Sanitation Data'!$H$29,0,10*ROW('Sanitation Data'!H73)))</f>
        <v/>
      </c>
      <c r="DG79" s="269" t="str">
        <f ca="true">+IF(OFFSET('Sanitation Data'!$H$30,0,10*ROW('Sanitation Data'!H73))="","",OFFSET('Sanitation Data'!$H$30,0,10*ROW('Sanitation Data'!H73)))</f>
        <v/>
      </c>
      <c r="DH79" s="269" t="str">
        <f ca="true">+IF(OFFSET('Sanitation Data'!$H$31,0,10*ROW('Sanitation Data'!H73))="","",OFFSET('Sanitation Data'!$H$31,0,10*ROW('Sanitation Data'!H73)))</f>
        <v/>
      </c>
      <c r="DI79" s="269" t="str">
        <f ca="true">+IF(OFFSET('Sanitation Data'!$H$32,0,10*ROW('Sanitation Data'!H73))="","",OFFSET('Sanitation Data'!$H$32,0,10*ROW('Sanitation Data'!H73)))</f>
        <v/>
      </c>
      <c r="DJ79" s="269" t="str">
        <f ca="true">+IF(OFFSET('Sanitation Data'!$I$28,0,10*ROW('Sanitation Data'!I73))="","",OFFSET('Sanitation Data'!$I$28,0,10*ROW('Sanitation Data'!I73)))</f>
        <v/>
      </c>
      <c r="DK79" s="269" t="str">
        <f ca="true">+IF(OFFSET('Sanitation Data'!$I$29,0,10*ROW('Sanitation Data'!I73))="","",OFFSET('Sanitation Data'!$I$29,0,10*ROW('Sanitation Data'!I73)))</f>
        <v/>
      </c>
      <c r="DL79" s="269" t="str">
        <f ca="true">+IF(OFFSET('Sanitation Data'!$I$30,0,10*ROW('Sanitation Data'!I73))="","",OFFSET('Sanitation Data'!$I$30,0,10*ROW('Sanitation Data'!I73)))</f>
        <v/>
      </c>
      <c r="DM79" s="269" t="str">
        <f ca="true">+IF(OFFSET('Sanitation Data'!$I$31,0,10*ROW('Sanitation Data'!I73))="","",OFFSET('Sanitation Data'!$I$31,0,10*ROW('Sanitation Data'!I73)))</f>
        <v/>
      </c>
      <c r="DN79" s="269" t="str">
        <f ca="true">+IF(OFFSET('Sanitation Data'!$I$32,0,10*ROW('Sanitation Data'!I73))="","",OFFSET('Sanitation Data'!$I$32,0,10*ROW('Sanitation Data'!I73)))</f>
        <v/>
      </c>
      <c r="DO79" s="269" t="str">
        <f ca="true">+IF(OFFSET('Hygiene Data'!$D$11,0,10*ROW('Hygiene Data'!D73))="","",OFFSET('Hygiene Data'!$D$11,0,10*ROW('Hygiene Data'!D73)))</f>
        <v/>
      </c>
      <c r="DP79" s="269" t="str">
        <f ca="true">+IF(OFFSET('Hygiene Data'!$D$12,0,10*ROW('Hygiene Data'!D73))="","",OFFSET('Hygiene Data'!$D$12,0,10*ROW('Hygiene Data'!D73)))</f>
        <v/>
      </c>
      <c r="DQ79" s="269" t="str">
        <f ca="true">+IF(OFFSET('Hygiene Data'!$D$13,0,10*ROW('Hygiene Data'!D73))="","",OFFSET('Hygiene Data'!$D$13,0,10*ROW('Hygiene Data'!D73)))</f>
        <v/>
      </c>
      <c r="DR79" s="269" t="str">
        <f ca="true">+IF(OFFSET('Hygiene Data'!$E$11,0,10*ROW('Hygiene Data'!E73))="","",OFFSET('Hygiene Data'!$E$11,0,10*ROW('Hygiene Data'!E73)))</f>
        <v/>
      </c>
      <c r="DS79" s="269" t="str">
        <f ca="true">+IF(OFFSET('Hygiene Data'!$E$12,0,10*ROW('Hygiene Data'!E73))="","",OFFSET('Hygiene Data'!$E$12,0,10*ROW('Hygiene Data'!E73)))</f>
        <v/>
      </c>
      <c r="DT79" s="269" t="str">
        <f ca="true">+IF(OFFSET('Hygiene Data'!$E$13,0,10*ROW('Hygiene Data'!E73))="","",OFFSET('Hygiene Data'!$E$13,0,10*ROW('Hygiene Data'!E73)))</f>
        <v/>
      </c>
      <c r="DU79" s="269" t="str">
        <f ca="true">+IF(OFFSET('Hygiene Data'!$F$11,0,10*ROW('Hygiene Data'!F73))="","",OFFSET('Hygiene Data'!$F$11,0,10*ROW('Hygiene Data'!F73)))</f>
        <v/>
      </c>
      <c r="DV79" s="269" t="str">
        <f ca="true">+IF(OFFSET('Hygiene Data'!$F$12,0,10*ROW('Hygiene Data'!F73))="","",OFFSET('Hygiene Data'!$F$12,0,10*ROW('Hygiene Data'!F73)))</f>
        <v/>
      </c>
      <c r="DW79" s="269" t="str">
        <f ca="true">+IF(OFFSET('Hygiene Data'!$F$13,0,10*ROW('Hygiene Data'!F73))="","",OFFSET('Hygiene Data'!$F$13,0,10*ROW('Hygiene Data'!F73)))</f>
        <v/>
      </c>
      <c r="DX79" s="269" t="str">
        <f ca="true">+IF(OFFSET('Hygiene Data'!$G$11,0,10*ROW('Hygiene Data'!G73))="","",OFFSET('Hygiene Data'!$G$11,0,10*ROW('Hygiene Data'!G73)))</f>
        <v/>
      </c>
      <c r="DY79" s="269" t="str">
        <f ca="true">+IF(OFFSET('Hygiene Data'!$G$12,0,10*ROW('Hygiene Data'!G73))="","",OFFSET('Hygiene Data'!$G$12,0,10*ROW('Hygiene Data'!G73)))</f>
        <v/>
      </c>
      <c r="DZ79" s="269" t="str">
        <f ca="true">+IF(OFFSET('Hygiene Data'!$G$13,0,10*ROW('Hygiene Data'!G73))="","",OFFSET('Hygiene Data'!$G$13,0,10*ROW('Hygiene Data'!G73)))</f>
        <v/>
      </c>
      <c r="EA79" s="269" t="str">
        <f ca="true">+IF(OFFSET('Hygiene Data'!$H$11,0,10*ROW('Hygiene Data'!H73))="","",OFFSET('Hygiene Data'!$H$11,0,10*ROW('Hygiene Data'!H73)))</f>
        <v/>
      </c>
      <c r="EB79" s="269" t="str">
        <f ca="true">+IF(OFFSET('Hygiene Data'!$H$12,0,10*ROW('Hygiene Data'!H73))="","",OFFSET('Hygiene Data'!$H$12,0,10*ROW('Hygiene Data'!H73)))</f>
        <v/>
      </c>
      <c r="EC79" s="269" t="str">
        <f ca="true">+IF(OFFSET('Hygiene Data'!$H$13,0,10*ROW('Hygiene Data'!H73))="","",OFFSET('Hygiene Data'!$H$13,0,10*ROW('Hygiene Data'!H73)))</f>
        <v/>
      </c>
      <c r="ED79" s="269" t="str">
        <f ca="true">+IF(OFFSET('Hygiene Data'!$I$11,0,10*ROW('Hygiene Data'!I73))="","",OFFSET('Hygiene Data'!$I$11,0,10*ROW('Hygiene Data'!I73)))</f>
        <v/>
      </c>
      <c r="EE79" s="269" t="str">
        <f ca="true">+IF(OFFSET('Hygiene Data'!$I$12,0,10*ROW('Hygiene Data'!I73))="","",OFFSET('Hygiene Data'!$I$12,0,10*ROW('Hygiene Data'!I73)))</f>
        <v/>
      </c>
      <c r="EF79" s="269" t="str">
        <f ca="true">+IF(OFFSET('Hygiene Data'!$I$13,0,10*ROW('Hygiene Data'!I73))="","",OFFSET('Hygiene Data'!$I$13,0,10*ROW('Hygiene Data'!I73)))</f>
        <v/>
      </c>
    </row>
    <row xmlns:x14ac="http://schemas.microsoft.com/office/spreadsheetml/2009/9/ac" r="80" x14ac:dyDescent="0.2">
      <c r="A80" s="31" t="str">
        <f ca="true">+IF(OFFSET('Water Data'!$B$2,0,10*ROW('Water Data'!E74))="","",OFFSET('Water Data'!$B$2,0,10*ROW('Water Data'!E74)))</f>
        <v/>
      </c>
      <c r="B80" s="31" t="str">
        <f ca="true">+IF(OFFSET('Water Data'!$C$2,0,10*ROW('Water Data'!F74))="","",OFFSET('Water Data'!$C$2,0,10*ROW('Water Data'!F74)))</f>
        <v/>
      </c>
      <c r="C80" s="325" t="str">
        <f t="shared" ca="true" si="1"/>
        <v/>
      </c>
      <c r="D80" s="8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9"/>
      <c r="BS80" s="269" t="str">
        <f ca="true">+IF(OFFSET('Water Data'!$D$27,0,10*ROW('Water Data'!D74))="","",OFFSET('Water Data'!$D$27,0,10*ROW('Water Data'!D74)))</f>
        <v/>
      </c>
      <c r="BT80" s="269" t="str">
        <f ca="true">+IF(OFFSET('Water Data'!$D$28,0,10*ROW('Water Data'!D74))="","",OFFSET('Water Data'!$D$28,0,10*ROW('Water Data'!D74)))</f>
        <v/>
      </c>
      <c r="BU80" s="269" t="str">
        <f ca="true">+IF(OFFSET('Water Data'!$D$29,0,10*ROW('Water Data'!D74))="","",OFFSET('Water Data'!$D$29,0,10*ROW('Water Data'!D74)))</f>
        <v/>
      </c>
      <c r="BV80" s="269" t="str">
        <f ca="true">+IF(OFFSET('Water Data'!$E$27,0,10*ROW('Water Data'!E74))="","",OFFSET('Water Data'!$E$27,0,10*ROW('Water Data'!E74)))</f>
        <v/>
      </c>
      <c r="BW80" s="269" t="str">
        <f ca="true">+IF(OFFSET('Water Data'!$E$28,0,10*ROW('Water Data'!E74))="","",OFFSET('Water Data'!$E$28,0,10*ROW('Water Data'!E74)))</f>
        <v/>
      </c>
      <c r="BX80" s="269" t="str">
        <f ca="true">+IF(OFFSET('Water Data'!$E$29,0,10*ROW('Water Data'!E74))="","",OFFSET('Water Data'!$E$29,0,10*ROW('Water Data'!E74)))</f>
        <v/>
      </c>
      <c r="BY80" s="269" t="str">
        <f ca="true">+IF(OFFSET('Water Data'!$F$27,0,10*ROW('Water Data'!F74))="","",OFFSET('Water Data'!$F$27,0,10*ROW('Water Data'!F74)))</f>
        <v/>
      </c>
      <c r="BZ80" s="269" t="str">
        <f ca="true">+IF(OFFSET('Water Data'!$F$28,0,10*ROW('Water Data'!F74))="","",OFFSET('Water Data'!$F$28,0,10*ROW('Water Data'!F74)))</f>
        <v/>
      </c>
      <c r="CA80" s="269" t="str">
        <f ca="true">+IF(OFFSET('Water Data'!$F$29,0,10*ROW('Water Data'!F74))="","",OFFSET('Water Data'!$F$29,0,10*ROW('Water Data'!F74)))</f>
        <v/>
      </c>
      <c r="CB80" s="269" t="str">
        <f ca="true">+IF(OFFSET('Water Data'!$G$27,0,10*ROW('Water Data'!G74))="","",OFFSET('Water Data'!$G$27,0,10*ROW('Water Data'!G74)))</f>
        <v/>
      </c>
      <c r="CC80" s="269" t="str">
        <f ca="true">+IF(OFFSET('Water Data'!$G$28,0,10*ROW('Water Data'!G74))="","",OFFSET('Water Data'!$G$28,0,10*ROW('Water Data'!G74)))</f>
        <v/>
      </c>
      <c r="CD80" s="269" t="str">
        <f ca="true">+IF(OFFSET('Water Data'!$G$29,0,10*ROW('Water Data'!G74))="","",OFFSET('Water Data'!$G$29,0,10*ROW('Water Data'!G74)))</f>
        <v/>
      </c>
      <c r="CE80" s="269" t="str">
        <f ca="true">+IF(OFFSET('Water Data'!$H$27,0,10*ROW('Water Data'!H74))="","",OFFSET('Water Data'!$H$27,0,10*ROW('Water Data'!H74)))</f>
        <v/>
      </c>
      <c r="CF80" s="269" t="str">
        <f ca="true">+IF(OFFSET('Water Data'!$H$28,0,10*ROW('Water Data'!H74))="","",OFFSET('Water Data'!$H$28,0,10*ROW('Water Data'!H74)))</f>
        <v/>
      </c>
      <c r="CG80" s="269" t="str">
        <f ca="true">+IF(OFFSET('Water Data'!$H$29,0,10*ROW('Water Data'!H74))="","",OFFSET('Water Data'!$H$29,0,10*ROW('Water Data'!H74)))</f>
        <v/>
      </c>
      <c r="CH80" s="269" t="str">
        <f ca="true">+IF(OFFSET('Water Data'!$I$27,0,10*ROW('Water Data'!I74))="","",OFFSET('Water Data'!$I$27,0,10*ROW('Water Data'!I74)))</f>
        <v/>
      </c>
      <c r="CI80" s="269" t="str">
        <f ca="true">+IF(OFFSET('Water Data'!$I$28,0,10*ROW('Water Data'!I74))="","",OFFSET('Water Data'!$I$28,0,10*ROW('Water Data'!I74)))</f>
        <v/>
      </c>
      <c r="CJ80" s="269" t="str">
        <f ca="true">+IF(OFFSET('Water Data'!$I$29,0,10*ROW('Water Data'!I74))="","",OFFSET('Water Data'!$I$29,0,10*ROW('Water Data'!I74)))</f>
        <v/>
      </c>
      <c r="CK80" s="269" t="str">
        <f ca="true">+IF(OFFSET('Sanitation Data'!$D$28,0,10*ROW('Sanitation Data'!D74))="","",OFFSET('Sanitation Data'!$D$28,0,10*ROW('Sanitation Data'!D74)))</f>
        <v/>
      </c>
      <c r="CL80" s="269" t="str">
        <f ca="true">+IF(OFFSET('Sanitation Data'!$D$29,0,10*ROW('Sanitation Data'!D74))="","",OFFSET('Sanitation Data'!$D$29,0,10*ROW('Sanitation Data'!D74)))</f>
        <v/>
      </c>
      <c r="CM80" s="269" t="str">
        <f ca="true">+IF(OFFSET('Sanitation Data'!$D$30,0,10*ROW('Sanitation Data'!D74))="","",OFFSET('Sanitation Data'!$D$30,0,10*ROW('Sanitation Data'!D74)))</f>
        <v/>
      </c>
      <c r="CN80" s="269" t="str">
        <f ca="true">+IF(OFFSET('Sanitation Data'!$D$31,0,10*ROW('Sanitation Data'!D74))="","",OFFSET('Sanitation Data'!$D$31,0,10*ROW('Sanitation Data'!D74)))</f>
        <v/>
      </c>
      <c r="CO80" s="269" t="str">
        <f ca="true">+IF(OFFSET('Sanitation Data'!$D$32,0,10*ROW('Sanitation Data'!D74))="","",OFFSET('Sanitation Data'!$D$32,0,10*ROW('Sanitation Data'!D74)))</f>
        <v/>
      </c>
      <c r="CP80" s="269" t="str">
        <f ca="true">+IF(OFFSET('Sanitation Data'!$E$28,0,10*ROW('Sanitation Data'!E74))="","",OFFSET('Sanitation Data'!$E$28,0,10*ROW('Sanitation Data'!E74)))</f>
        <v/>
      </c>
      <c r="CQ80" s="269" t="str">
        <f ca="true">+IF(OFFSET('Sanitation Data'!$E$29,0,10*ROW('Sanitation Data'!E74))="","",OFFSET('Sanitation Data'!$E$29,0,10*ROW('Sanitation Data'!E74)))</f>
        <v/>
      </c>
      <c r="CR80" s="269" t="str">
        <f ca="true">+IF(OFFSET('Sanitation Data'!$E$30,0,10*ROW('Sanitation Data'!E74))="","",OFFSET('Sanitation Data'!$E$30,0,10*ROW('Sanitation Data'!E74)))</f>
        <v/>
      </c>
      <c r="CS80" s="269" t="str">
        <f ca="true">+IF(OFFSET('Sanitation Data'!$E$31,0,10*ROW('Sanitation Data'!E74))="","",OFFSET('Sanitation Data'!$E$31,0,10*ROW('Sanitation Data'!E74)))</f>
        <v/>
      </c>
      <c r="CT80" s="269" t="str">
        <f ca="true">+IF(OFFSET('Sanitation Data'!$E$32,0,10*ROW('Sanitation Data'!E74))="","",OFFSET('Sanitation Data'!$E$32,0,10*ROW('Sanitation Data'!E74)))</f>
        <v/>
      </c>
      <c r="CU80" s="269" t="str">
        <f ca="true">+IF(OFFSET('Sanitation Data'!$F$28,0,10*ROW('Sanitation Data'!F74))="","",OFFSET('Sanitation Data'!$F$28,0,10*ROW('Sanitation Data'!F74)))</f>
        <v/>
      </c>
      <c r="CV80" s="269" t="str">
        <f ca="true">+IF(OFFSET('Sanitation Data'!$F$29,0,10*ROW('Sanitation Data'!F74))="","",OFFSET('Sanitation Data'!$F$29,0,10*ROW('Sanitation Data'!F74)))</f>
        <v/>
      </c>
      <c r="CW80" s="269" t="str">
        <f ca="true">+IF(OFFSET('Sanitation Data'!$F$30,0,10*ROW('Sanitation Data'!F74))="","",OFFSET('Sanitation Data'!$F$30,0,10*ROW('Sanitation Data'!F74)))</f>
        <v/>
      </c>
      <c r="CX80" s="269" t="str">
        <f ca="true">+IF(OFFSET('Sanitation Data'!$F$31,0,10*ROW('Sanitation Data'!F74))="","",OFFSET('Sanitation Data'!$F$31,0,10*ROW('Sanitation Data'!F74)))</f>
        <v/>
      </c>
      <c r="CY80" s="269" t="str">
        <f ca="true">+IF(OFFSET('Sanitation Data'!$F$32,0,10*ROW('Sanitation Data'!F74))="","",OFFSET('Sanitation Data'!$F$32,0,10*ROW('Sanitation Data'!F74)))</f>
        <v/>
      </c>
      <c r="CZ80" s="269" t="str">
        <f ca="true">+IF(OFFSET('Sanitation Data'!$G$28,0,10*ROW('Sanitation Data'!G74))="","",OFFSET('Sanitation Data'!$G$28,0,10*ROW('Sanitation Data'!G74)))</f>
        <v/>
      </c>
      <c r="DA80" s="269" t="str">
        <f ca="true">+IF(OFFSET('Sanitation Data'!$G$29,0,10*ROW('Sanitation Data'!G74))="","",OFFSET('Sanitation Data'!$G$29,0,10*ROW('Sanitation Data'!G74)))</f>
        <v/>
      </c>
      <c r="DB80" s="269" t="str">
        <f ca="true">+IF(OFFSET('Sanitation Data'!$G$30,0,10*ROW('Sanitation Data'!G74))="","",OFFSET('Sanitation Data'!$G$30,0,10*ROW('Sanitation Data'!G74)))</f>
        <v/>
      </c>
      <c r="DC80" s="269" t="str">
        <f ca="true">+IF(OFFSET('Sanitation Data'!$G$31,0,10*ROW('Sanitation Data'!G74))="","",OFFSET('Sanitation Data'!$G$31,0,10*ROW('Sanitation Data'!G74)))</f>
        <v/>
      </c>
      <c r="DD80" s="269" t="str">
        <f ca="true">+IF(OFFSET('Sanitation Data'!$G$32,0,10*ROW('Sanitation Data'!G74))="","",OFFSET('Sanitation Data'!$G$32,0,10*ROW('Sanitation Data'!G74)))</f>
        <v/>
      </c>
      <c r="DE80" s="269" t="str">
        <f ca="true">+IF(OFFSET('Sanitation Data'!$H$28,0,10*ROW('Sanitation Data'!H74))="","",OFFSET('Sanitation Data'!$H$28,0,10*ROW('Sanitation Data'!H74)))</f>
        <v/>
      </c>
      <c r="DF80" s="269" t="str">
        <f ca="true">+IF(OFFSET('Sanitation Data'!$H$29,0,10*ROW('Sanitation Data'!H74))="","",OFFSET('Sanitation Data'!$H$29,0,10*ROW('Sanitation Data'!H74)))</f>
        <v/>
      </c>
      <c r="DG80" s="269" t="str">
        <f ca="true">+IF(OFFSET('Sanitation Data'!$H$30,0,10*ROW('Sanitation Data'!H74))="","",OFFSET('Sanitation Data'!$H$30,0,10*ROW('Sanitation Data'!H74)))</f>
        <v/>
      </c>
      <c r="DH80" s="269" t="str">
        <f ca="true">+IF(OFFSET('Sanitation Data'!$H$31,0,10*ROW('Sanitation Data'!H74))="","",OFFSET('Sanitation Data'!$H$31,0,10*ROW('Sanitation Data'!H74)))</f>
        <v/>
      </c>
      <c r="DI80" s="269" t="str">
        <f ca="true">+IF(OFFSET('Sanitation Data'!$H$32,0,10*ROW('Sanitation Data'!H74))="","",OFFSET('Sanitation Data'!$H$32,0,10*ROW('Sanitation Data'!H74)))</f>
        <v/>
      </c>
      <c r="DJ80" s="269" t="str">
        <f ca="true">+IF(OFFSET('Sanitation Data'!$I$28,0,10*ROW('Sanitation Data'!I74))="","",OFFSET('Sanitation Data'!$I$28,0,10*ROW('Sanitation Data'!I74)))</f>
        <v/>
      </c>
      <c r="DK80" s="269" t="str">
        <f ca="true">+IF(OFFSET('Sanitation Data'!$I$29,0,10*ROW('Sanitation Data'!I74))="","",OFFSET('Sanitation Data'!$I$29,0,10*ROW('Sanitation Data'!I74)))</f>
        <v/>
      </c>
      <c r="DL80" s="269" t="str">
        <f ca="true">+IF(OFFSET('Sanitation Data'!$I$30,0,10*ROW('Sanitation Data'!I74))="","",OFFSET('Sanitation Data'!$I$30,0,10*ROW('Sanitation Data'!I74)))</f>
        <v/>
      </c>
      <c r="DM80" s="269" t="str">
        <f ca="true">+IF(OFFSET('Sanitation Data'!$I$31,0,10*ROW('Sanitation Data'!I74))="","",OFFSET('Sanitation Data'!$I$31,0,10*ROW('Sanitation Data'!I74)))</f>
        <v/>
      </c>
      <c r="DN80" s="269" t="str">
        <f ca="true">+IF(OFFSET('Sanitation Data'!$I$32,0,10*ROW('Sanitation Data'!I74))="","",OFFSET('Sanitation Data'!$I$32,0,10*ROW('Sanitation Data'!I74)))</f>
        <v/>
      </c>
      <c r="DO80" s="269" t="str">
        <f ca="true">+IF(OFFSET('Hygiene Data'!$D$11,0,10*ROW('Hygiene Data'!D74))="","",OFFSET('Hygiene Data'!$D$11,0,10*ROW('Hygiene Data'!D74)))</f>
        <v/>
      </c>
      <c r="DP80" s="269" t="str">
        <f ca="true">+IF(OFFSET('Hygiene Data'!$D$12,0,10*ROW('Hygiene Data'!D74))="","",OFFSET('Hygiene Data'!$D$12,0,10*ROW('Hygiene Data'!D74)))</f>
        <v/>
      </c>
      <c r="DQ80" s="269" t="str">
        <f ca="true">+IF(OFFSET('Hygiene Data'!$D$13,0,10*ROW('Hygiene Data'!D74))="","",OFFSET('Hygiene Data'!$D$13,0,10*ROW('Hygiene Data'!D74)))</f>
        <v/>
      </c>
      <c r="DR80" s="269" t="str">
        <f ca="true">+IF(OFFSET('Hygiene Data'!$E$11,0,10*ROW('Hygiene Data'!E74))="","",OFFSET('Hygiene Data'!$E$11,0,10*ROW('Hygiene Data'!E74)))</f>
        <v/>
      </c>
      <c r="DS80" s="269" t="str">
        <f ca="true">+IF(OFFSET('Hygiene Data'!$E$12,0,10*ROW('Hygiene Data'!E74))="","",OFFSET('Hygiene Data'!$E$12,0,10*ROW('Hygiene Data'!E74)))</f>
        <v/>
      </c>
      <c r="DT80" s="269" t="str">
        <f ca="true">+IF(OFFSET('Hygiene Data'!$E$13,0,10*ROW('Hygiene Data'!E74))="","",OFFSET('Hygiene Data'!$E$13,0,10*ROW('Hygiene Data'!E74)))</f>
        <v/>
      </c>
      <c r="DU80" s="269" t="str">
        <f ca="true">+IF(OFFSET('Hygiene Data'!$F$11,0,10*ROW('Hygiene Data'!F74))="","",OFFSET('Hygiene Data'!$F$11,0,10*ROW('Hygiene Data'!F74)))</f>
        <v/>
      </c>
      <c r="DV80" s="269" t="str">
        <f ca="true">+IF(OFFSET('Hygiene Data'!$F$12,0,10*ROW('Hygiene Data'!F74))="","",OFFSET('Hygiene Data'!$F$12,0,10*ROW('Hygiene Data'!F74)))</f>
        <v/>
      </c>
      <c r="DW80" s="269" t="str">
        <f ca="true">+IF(OFFSET('Hygiene Data'!$F$13,0,10*ROW('Hygiene Data'!F74))="","",OFFSET('Hygiene Data'!$F$13,0,10*ROW('Hygiene Data'!F74)))</f>
        <v/>
      </c>
      <c r="DX80" s="269" t="str">
        <f ca="true">+IF(OFFSET('Hygiene Data'!$G$11,0,10*ROW('Hygiene Data'!G74))="","",OFFSET('Hygiene Data'!$G$11,0,10*ROW('Hygiene Data'!G74)))</f>
        <v/>
      </c>
      <c r="DY80" s="269" t="str">
        <f ca="true">+IF(OFFSET('Hygiene Data'!$G$12,0,10*ROW('Hygiene Data'!G74))="","",OFFSET('Hygiene Data'!$G$12,0,10*ROW('Hygiene Data'!G74)))</f>
        <v/>
      </c>
      <c r="DZ80" s="269" t="str">
        <f ca="true">+IF(OFFSET('Hygiene Data'!$G$13,0,10*ROW('Hygiene Data'!G74))="","",OFFSET('Hygiene Data'!$G$13,0,10*ROW('Hygiene Data'!G74)))</f>
        <v/>
      </c>
      <c r="EA80" s="269" t="str">
        <f ca="true">+IF(OFFSET('Hygiene Data'!$H$11,0,10*ROW('Hygiene Data'!H74))="","",OFFSET('Hygiene Data'!$H$11,0,10*ROW('Hygiene Data'!H74)))</f>
        <v/>
      </c>
      <c r="EB80" s="269" t="str">
        <f ca="true">+IF(OFFSET('Hygiene Data'!$H$12,0,10*ROW('Hygiene Data'!H74))="","",OFFSET('Hygiene Data'!$H$12,0,10*ROW('Hygiene Data'!H74)))</f>
        <v/>
      </c>
      <c r="EC80" s="269" t="str">
        <f ca="true">+IF(OFFSET('Hygiene Data'!$H$13,0,10*ROW('Hygiene Data'!H74))="","",OFFSET('Hygiene Data'!$H$13,0,10*ROW('Hygiene Data'!H74)))</f>
        <v/>
      </c>
      <c r="ED80" s="269" t="str">
        <f ca="true">+IF(OFFSET('Hygiene Data'!$I$11,0,10*ROW('Hygiene Data'!I74))="","",OFFSET('Hygiene Data'!$I$11,0,10*ROW('Hygiene Data'!I74)))</f>
        <v/>
      </c>
      <c r="EE80" s="269" t="str">
        <f ca="true">+IF(OFFSET('Hygiene Data'!$I$12,0,10*ROW('Hygiene Data'!I74))="","",OFFSET('Hygiene Data'!$I$12,0,10*ROW('Hygiene Data'!I74)))</f>
        <v/>
      </c>
      <c r="EF80" s="269" t="str">
        <f ca="true">+IF(OFFSET('Hygiene Data'!$I$13,0,10*ROW('Hygiene Data'!I74))="","",OFFSET('Hygiene Data'!$I$13,0,10*ROW('Hygiene Data'!I74)))</f>
        <v/>
      </c>
    </row>
    <row xmlns:x14ac="http://schemas.microsoft.com/office/spreadsheetml/2009/9/ac" r="81" x14ac:dyDescent="0.2">
      <c r="A81" s="31" t="str">
        <f ca="true">+IF(OFFSET('Water Data'!$B$2,0,10*ROW('Water Data'!E75))="","",OFFSET('Water Data'!$B$2,0,10*ROW('Water Data'!E75)))</f>
        <v/>
      </c>
      <c r="B81" s="31" t="str">
        <f ca="true">+IF(OFFSET('Water Data'!$C$2,0,10*ROW('Water Data'!F75))="","",OFFSET('Water Data'!$C$2,0,10*ROW('Water Data'!F75)))</f>
        <v/>
      </c>
      <c r="C81" s="325" t="str">
        <f t="shared" ca="true" si="1"/>
        <v/>
      </c>
      <c r="D81" s="8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9"/>
      <c r="BS81" s="269" t="str">
        <f ca="true">+IF(OFFSET('Water Data'!$D$27,0,10*ROW('Water Data'!D75))="","",OFFSET('Water Data'!$D$27,0,10*ROW('Water Data'!D75)))</f>
        <v/>
      </c>
      <c r="BT81" s="269" t="str">
        <f ca="true">+IF(OFFSET('Water Data'!$D$28,0,10*ROW('Water Data'!D75))="","",OFFSET('Water Data'!$D$28,0,10*ROW('Water Data'!D75)))</f>
        <v/>
      </c>
      <c r="BU81" s="269" t="str">
        <f ca="true">+IF(OFFSET('Water Data'!$D$29,0,10*ROW('Water Data'!D75))="","",OFFSET('Water Data'!$D$29,0,10*ROW('Water Data'!D75)))</f>
        <v/>
      </c>
      <c r="BV81" s="269" t="str">
        <f ca="true">+IF(OFFSET('Water Data'!$E$27,0,10*ROW('Water Data'!E75))="","",OFFSET('Water Data'!$E$27,0,10*ROW('Water Data'!E75)))</f>
        <v/>
      </c>
      <c r="BW81" s="269" t="str">
        <f ca="true">+IF(OFFSET('Water Data'!$E$28,0,10*ROW('Water Data'!E75))="","",OFFSET('Water Data'!$E$28,0,10*ROW('Water Data'!E75)))</f>
        <v/>
      </c>
      <c r="BX81" s="269" t="str">
        <f ca="true">+IF(OFFSET('Water Data'!$E$29,0,10*ROW('Water Data'!E75))="","",OFFSET('Water Data'!$E$29,0,10*ROW('Water Data'!E75)))</f>
        <v/>
      </c>
      <c r="BY81" s="269" t="str">
        <f ca="true">+IF(OFFSET('Water Data'!$F$27,0,10*ROW('Water Data'!F75))="","",OFFSET('Water Data'!$F$27,0,10*ROW('Water Data'!F75)))</f>
        <v/>
      </c>
      <c r="BZ81" s="269" t="str">
        <f ca="true">+IF(OFFSET('Water Data'!$F$28,0,10*ROW('Water Data'!F75))="","",OFFSET('Water Data'!$F$28,0,10*ROW('Water Data'!F75)))</f>
        <v/>
      </c>
      <c r="CA81" s="269" t="str">
        <f ca="true">+IF(OFFSET('Water Data'!$F$29,0,10*ROW('Water Data'!F75))="","",OFFSET('Water Data'!$F$29,0,10*ROW('Water Data'!F75)))</f>
        <v/>
      </c>
      <c r="CB81" s="269" t="str">
        <f ca="true">+IF(OFFSET('Water Data'!$G$27,0,10*ROW('Water Data'!G75))="","",OFFSET('Water Data'!$G$27,0,10*ROW('Water Data'!G75)))</f>
        <v/>
      </c>
      <c r="CC81" s="269" t="str">
        <f ca="true">+IF(OFFSET('Water Data'!$G$28,0,10*ROW('Water Data'!G75))="","",OFFSET('Water Data'!$G$28,0,10*ROW('Water Data'!G75)))</f>
        <v/>
      </c>
      <c r="CD81" s="269" t="str">
        <f ca="true">+IF(OFFSET('Water Data'!$G$29,0,10*ROW('Water Data'!G75))="","",OFFSET('Water Data'!$G$29,0,10*ROW('Water Data'!G75)))</f>
        <v/>
      </c>
      <c r="CE81" s="269" t="str">
        <f ca="true">+IF(OFFSET('Water Data'!$H$27,0,10*ROW('Water Data'!H75))="","",OFFSET('Water Data'!$H$27,0,10*ROW('Water Data'!H75)))</f>
        <v/>
      </c>
      <c r="CF81" s="269" t="str">
        <f ca="true">+IF(OFFSET('Water Data'!$H$28,0,10*ROW('Water Data'!H75))="","",OFFSET('Water Data'!$H$28,0,10*ROW('Water Data'!H75)))</f>
        <v/>
      </c>
      <c r="CG81" s="269" t="str">
        <f ca="true">+IF(OFFSET('Water Data'!$H$29,0,10*ROW('Water Data'!H75))="","",OFFSET('Water Data'!$H$29,0,10*ROW('Water Data'!H75)))</f>
        <v/>
      </c>
      <c r="CH81" s="269" t="str">
        <f ca="true">+IF(OFFSET('Water Data'!$I$27,0,10*ROW('Water Data'!I75))="","",OFFSET('Water Data'!$I$27,0,10*ROW('Water Data'!I75)))</f>
        <v/>
      </c>
      <c r="CI81" s="269" t="str">
        <f ca="true">+IF(OFFSET('Water Data'!$I$28,0,10*ROW('Water Data'!I75))="","",OFFSET('Water Data'!$I$28,0,10*ROW('Water Data'!I75)))</f>
        <v/>
      </c>
      <c r="CJ81" s="269" t="str">
        <f ca="true">+IF(OFFSET('Water Data'!$I$29,0,10*ROW('Water Data'!I75))="","",OFFSET('Water Data'!$I$29,0,10*ROW('Water Data'!I75)))</f>
        <v/>
      </c>
      <c r="CK81" s="269" t="str">
        <f ca="true">+IF(OFFSET('Sanitation Data'!$D$28,0,10*ROW('Sanitation Data'!D75))="","",OFFSET('Sanitation Data'!$D$28,0,10*ROW('Sanitation Data'!D75)))</f>
        <v/>
      </c>
      <c r="CL81" s="269" t="str">
        <f ca="true">+IF(OFFSET('Sanitation Data'!$D$29,0,10*ROW('Sanitation Data'!D75))="","",OFFSET('Sanitation Data'!$D$29,0,10*ROW('Sanitation Data'!D75)))</f>
        <v/>
      </c>
      <c r="CM81" s="269" t="str">
        <f ca="true">+IF(OFFSET('Sanitation Data'!$D$30,0,10*ROW('Sanitation Data'!D75))="","",OFFSET('Sanitation Data'!$D$30,0,10*ROW('Sanitation Data'!D75)))</f>
        <v/>
      </c>
      <c r="CN81" s="269" t="str">
        <f ca="true">+IF(OFFSET('Sanitation Data'!$D$31,0,10*ROW('Sanitation Data'!D75))="","",OFFSET('Sanitation Data'!$D$31,0,10*ROW('Sanitation Data'!D75)))</f>
        <v/>
      </c>
      <c r="CO81" s="269" t="str">
        <f ca="true">+IF(OFFSET('Sanitation Data'!$D$32,0,10*ROW('Sanitation Data'!D75))="","",OFFSET('Sanitation Data'!$D$32,0,10*ROW('Sanitation Data'!D75)))</f>
        <v/>
      </c>
      <c r="CP81" s="269" t="str">
        <f ca="true">+IF(OFFSET('Sanitation Data'!$E$28,0,10*ROW('Sanitation Data'!E75))="","",OFFSET('Sanitation Data'!$E$28,0,10*ROW('Sanitation Data'!E75)))</f>
        <v/>
      </c>
      <c r="CQ81" s="269" t="str">
        <f ca="true">+IF(OFFSET('Sanitation Data'!$E$29,0,10*ROW('Sanitation Data'!E75))="","",OFFSET('Sanitation Data'!$E$29,0,10*ROW('Sanitation Data'!E75)))</f>
        <v/>
      </c>
      <c r="CR81" s="269" t="str">
        <f ca="true">+IF(OFFSET('Sanitation Data'!$E$30,0,10*ROW('Sanitation Data'!E75))="","",OFFSET('Sanitation Data'!$E$30,0,10*ROW('Sanitation Data'!E75)))</f>
        <v/>
      </c>
      <c r="CS81" s="269" t="str">
        <f ca="true">+IF(OFFSET('Sanitation Data'!$E$31,0,10*ROW('Sanitation Data'!E75))="","",OFFSET('Sanitation Data'!$E$31,0,10*ROW('Sanitation Data'!E75)))</f>
        <v/>
      </c>
      <c r="CT81" s="269" t="str">
        <f ca="true">+IF(OFFSET('Sanitation Data'!$E$32,0,10*ROW('Sanitation Data'!E75))="","",OFFSET('Sanitation Data'!$E$32,0,10*ROW('Sanitation Data'!E75)))</f>
        <v/>
      </c>
      <c r="CU81" s="269" t="str">
        <f ca="true">+IF(OFFSET('Sanitation Data'!$F$28,0,10*ROW('Sanitation Data'!F75))="","",OFFSET('Sanitation Data'!$F$28,0,10*ROW('Sanitation Data'!F75)))</f>
        <v/>
      </c>
      <c r="CV81" s="269" t="str">
        <f ca="true">+IF(OFFSET('Sanitation Data'!$F$29,0,10*ROW('Sanitation Data'!F75))="","",OFFSET('Sanitation Data'!$F$29,0,10*ROW('Sanitation Data'!F75)))</f>
        <v/>
      </c>
      <c r="CW81" s="269" t="str">
        <f ca="true">+IF(OFFSET('Sanitation Data'!$F$30,0,10*ROW('Sanitation Data'!F75))="","",OFFSET('Sanitation Data'!$F$30,0,10*ROW('Sanitation Data'!F75)))</f>
        <v/>
      </c>
      <c r="CX81" s="269" t="str">
        <f ca="true">+IF(OFFSET('Sanitation Data'!$F$31,0,10*ROW('Sanitation Data'!F75))="","",OFFSET('Sanitation Data'!$F$31,0,10*ROW('Sanitation Data'!F75)))</f>
        <v/>
      </c>
      <c r="CY81" s="269" t="str">
        <f ca="true">+IF(OFFSET('Sanitation Data'!$F$32,0,10*ROW('Sanitation Data'!F75))="","",OFFSET('Sanitation Data'!$F$32,0,10*ROW('Sanitation Data'!F75)))</f>
        <v/>
      </c>
      <c r="CZ81" s="269" t="str">
        <f ca="true">+IF(OFFSET('Sanitation Data'!$G$28,0,10*ROW('Sanitation Data'!G75))="","",OFFSET('Sanitation Data'!$G$28,0,10*ROW('Sanitation Data'!G75)))</f>
        <v/>
      </c>
      <c r="DA81" s="269" t="str">
        <f ca="true">+IF(OFFSET('Sanitation Data'!$G$29,0,10*ROW('Sanitation Data'!G75))="","",OFFSET('Sanitation Data'!$G$29,0,10*ROW('Sanitation Data'!G75)))</f>
        <v/>
      </c>
      <c r="DB81" s="269" t="str">
        <f ca="true">+IF(OFFSET('Sanitation Data'!$G$30,0,10*ROW('Sanitation Data'!G75))="","",OFFSET('Sanitation Data'!$G$30,0,10*ROW('Sanitation Data'!G75)))</f>
        <v/>
      </c>
      <c r="DC81" s="269" t="str">
        <f ca="true">+IF(OFFSET('Sanitation Data'!$G$31,0,10*ROW('Sanitation Data'!G75))="","",OFFSET('Sanitation Data'!$G$31,0,10*ROW('Sanitation Data'!G75)))</f>
        <v/>
      </c>
      <c r="DD81" s="269" t="str">
        <f ca="true">+IF(OFFSET('Sanitation Data'!$G$32,0,10*ROW('Sanitation Data'!G75))="","",OFFSET('Sanitation Data'!$G$32,0,10*ROW('Sanitation Data'!G75)))</f>
        <v/>
      </c>
      <c r="DE81" s="269" t="str">
        <f ca="true">+IF(OFFSET('Sanitation Data'!$H$28,0,10*ROW('Sanitation Data'!H75))="","",OFFSET('Sanitation Data'!$H$28,0,10*ROW('Sanitation Data'!H75)))</f>
        <v/>
      </c>
      <c r="DF81" s="269" t="str">
        <f ca="true">+IF(OFFSET('Sanitation Data'!$H$29,0,10*ROW('Sanitation Data'!H75))="","",OFFSET('Sanitation Data'!$H$29,0,10*ROW('Sanitation Data'!H75)))</f>
        <v/>
      </c>
      <c r="DG81" s="269" t="str">
        <f ca="true">+IF(OFFSET('Sanitation Data'!$H$30,0,10*ROW('Sanitation Data'!H75))="","",OFFSET('Sanitation Data'!$H$30,0,10*ROW('Sanitation Data'!H75)))</f>
        <v/>
      </c>
      <c r="DH81" s="269" t="str">
        <f ca="true">+IF(OFFSET('Sanitation Data'!$H$31,0,10*ROW('Sanitation Data'!H75))="","",OFFSET('Sanitation Data'!$H$31,0,10*ROW('Sanitation Data'!H75)))</f>
        <v/>
      </c>
      <c r="DI81" s="269" t="str">
        <f ca="true">+IF(OFFSET('Sanitation Data'!$H$32,0,10*ROW('Sanitation Data'!H75))="","",OFFSET('Sanitation Data'!$H$32,0,10*ROW('Sanitation Data'!H75)))</f>
        <v/>
      </c>
      <c r="DJ81" s="269" t="str">
        <f ca="true">+IF(OFFSET('Sanitation Data'!$I$28,0,10*ROW('Sanitation Data'!I75))="","",OFFSET('Sanitation Data'!$I$28,0,10*ROW('Sanitation Data'!I75)))</f>
        <v/>
      </c>
      <c r="DK81" s="269" t="str">
        <f ca="true">+IF(OFFSET('Sanitation Data'!$I$29,0,10*ROW('Sanitation Data'!I75))="","",OFFSET('Sanitation Data'!$I$29,0,10*ROW('Sanitation Data'!I75)))</f>
        <v/>
      </c>
      <c r="DL81" s="269" t="str">
        <f ca="true">+IF(OFFSET('Sanitation Data'!$I$30,0,10*ROW('Sanitation Data'!I75))="","",OFFSET('Sanitation Data'!$I$30,0,10*ROW('Sanitation Data'!I75)))</f>
        <v/>
      </c>
      <c r="DM81" s="269" t="str">
        <f ca="true">+IF(OFFSET('Sanitation Data'!$I$31,0,10*ROW('Sanitation Data'!I75))="","",OFFSET('Sanitation Data'!$I$31,0,10*ROW('Sanitation Data'!I75)))</f>
        <v/>
      </c>
      <c r="DN81" s="269" t="str">
        <f ca="true">+IF(OFFSET('Sanitation Data'!$I$32,0,10*ROW('Sanitation Data'!I75))="","",OFFSET('Sanitation Data'!$I$32,0,10*ROW('Sanitation Data'!I75)))</f>
        <v/>
      </c>
      <c r="DO81" s="269" t="str">
        <f ca="true">+IF(OFFSET('Hygiene Data'!$D$11,0,10*ROW('Hygiene Data'!D75))="","",OFFSET('Hygiene Data'!$D$11,0,10*ROW('Hygiene Data'!D75)))</f>
        <v/>
      </c>
      <c r="DP81" s="269" t="str">
        <f ca="true">+IF(OFFSET('Hygiene Data'!$D$12,0,10*ROW('Hygiene Data'!D75))="","",OFFSET('Hygiene Data'!$D$12,0,10*ROW('Hygiene Data'!D75)))</f>
        <v/>
      </c>
      <c r="DQ81" s="269" t="str">
        <f ca="true">+IF(OFFSET('Hygiene Data'!$D$13,0,10*ROW('Hygiene Data'!D75))="","",OFFSET('Hygiene Data'!$D$13,0,10*ROW('Hygiene Data'!D75)))</f>
        <v/>
      </c>
      <c r="DR81" s="269" t="str">
        <f ca="true">+IF(OFFSET('Hygiene Data'!$E$11,0,10*ROW('Hygiene Data'!E75))="","",OFFSET('Hygiene Data'!$E$11,0,10*ROW('Hygiene Data'!E75)))</f>
        <v/>
      </c>
      <c r="DS81" s="269" t="str">
        <f ca="true">+IF(OFFSET('Hygiene Data'!$E$12,0,10*ROW('Hygiene Data'!E75))="","",OFFSET('Hygiene Data'!$E$12,0,10*ROW('Hygiene Data'!E75)))</f>
        <v/>
      </c>
      <c r="DT81" s="269" t="str">
        <f ca="true">+IF(OFFSET('Hygiene Data'!$E$13,0,10*ROW('Hygiene Data'!E75))="","",OFFSET('Hygiene Data'!$E$13,0,10*ROW('Hygiene Data'!E75)))</f>
        <v/>
      </c>
      <c r="DU81" s="269" t="str">
        <f ca="true">+IF(OFFSET('Hygiene Data'!$F$11,0,10*ROW('Hygiene Data'!F75))="","",OFFSET('Hygiene Data'!$F$11,0,10*ROW('Hygiene Data'!F75)))</f>
        <v/>
      </c>
      <c r="DV81" s="269" t="str">
        <f ca="true">+IF(OFFSET('Hygiene Data'!$F$12,0,10*ROW('Hygiene Data'!F75))="","",OFFSET('Hygiene Data'!$F$12,0,10*ROW('Hygiene Data'!F75)))</f>
        <v/>
      </c>
      <c r="DW81" s="269" t="str">
        <f ca="true">+IF(OFFSET('Hygiene Data'!$F$13,0,10*ROW('Hygiene Data'!F75))="","",OFFSET('Hygiene Data'!$F$13,0,10*ROW('Hygiene Data'!F75)))</f>
        <v/>
      </c>
      <c r="DX81" s="269" t="str">
        <f ca="true">+IF(OFFSET('Hygiene Data'!$G$11,0,10*ROW('Hygiene Data'!G75))="","",OFFSET('Hygiene Data'!$G$11,0,10*ROW('Hygiene Data'!G75)))</f>
        <v/>
      </c>
      <c r="DY81" s="269" t="str">
        <f ca="true">+IF(OFFSET('Hygiene Data'!$G$12,0,10*ROW('Hygiene Data'!G75))="","",OFFSET('Hygiene Data'!$G$12,0,10*ROW('Hygiene Data'!G75)))</f>
        <v/>
      </c>
      <c r="DZ81" s="269" t="str">
        <f ca="true">+IF(OFFSET('Hygiene Data'!$G$13,0,10*ROW('Hygiene Data'!G75))="","",OFFSET('Hygiene Data'!$G$13,0,10*ROW('Hygiene Data'!G75)))</f>
        <v/>
      </c>
      <c r="EA81" s="269" t="str">
        <f ca="true">+IF(OFFSET('Hygiene Data'!$H$11,0,10*ROW('Hygiene Data'!H75))="","",OFFSET('Hygiene Data'!$H$11,0,10*ROW('Hygiene Data'!H75)))</f>
        <v/>
      </c>
      <c r="EB81" s="269" t="str">
        <f ca="true">+IF(OFFSET('Hygiene Data'!$H$12,0,10*ROW('Hygiene Data'!H75))="","",OFFSET('Hygiene Data'!$H$12,0,10*ROW('Hygiene Data'!H75)))</f>
        <v/>
      </c>
      <c r="EC81" s="269" t="str">
        <f ca="true">+IF(OFFSET('Hygiene Data'!$H$13,0,10*ROW('Hygiene Data'!H75))="","",OFFSET('Hygiene Data'!$H$13,0,10*ROW('Hygiene Data'!H75)))</f>
        <v/>
      </c>
      <c r="ED81" s="269" t="str">
        <f ca="true">+IF(OFFSET('Hygiene Data'!$I$11,0,10*ROW('Hygiene Data'!I75))="","",OFFSET('Hygiene Data'!$I$11,0,10*ROW('Hygiene Data'!I75)))</f>
        <v/>
      </c>
      <c r="EE81" s="269" t="str">
        <f ca="true">+IF(OFFSET('Hygiene Data'!$I$12,0,10*ROW('Hygiene Data'!I75))="","",OFFSET('Hygiene Data'!$I$12,0,10*ROW('Hygiene Data'!I75)))</f>
        <v/>
      </c>
      <c r="EF81" s="269" t="str">
        <f ca="true">+IF(OFFSET('Hygiene Data'!$I$13,0,10*ROW('Hygiene Data'!I75))="","",OFFSET('Hygiene Data'!$I$13,0,10*ROW('Hygiene Data'!I75)))</f>
        <v/>
      </c>
    </row>
    <row xmlns:x14ac="http://schemas.microsoft.com/office/spreadsheetml/2009/9/ac" r="82" x14ac:dyDescent="0.2">
      <c r="A82" s="31" t="str">
        <f ca="true">+IF(OFFSET('Water Data'!$B$2,0,10*ROW('Water Data'!E76))="","",OFFSET('Water Data'!$B$2,0,10*ROW('Water Data'!E76)))</f>
        <v/>
      </c>
      <c r="B82" s="31" t="str">
        <f ca="true">+IF(OFFSET('Water Data'!$C$2,0,10*ROW('Water Data'!F76))="","",OFFSET('Water Data'!$C$2,0,10*ROW('Water Data'!F76)))</f>
        <v/>
      </c>
      <c r="C82" s="325" t="str">
        <f t="shared" ca="true" si="1"/>
        <v/>
      </c>
      <c r="D82" s="8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9"/>
      <c r="BS82" s="269" t="str">
        <f ca="true">+IF(OFFSET('Water Data'!$D$27,0,10*ROW('Water Data'!D76))="","",OFFSET('Water Data'!$D$27,0,10*ROW('Water Data'!D76)))</f>
        <v/>
      </c>
      <c r="BT82" s="269" t="str">
        <f ca="true">+IF(OFFSET('Water Data'!$D$28,0,10*ROW('Water Data'!D76))="","",OFFSET('Water Data'!$D$28,0,10*ROW('Water Data'!D76)))</f>
        <v/>
      </c>
      <c r="BU82" s="269" t="str">
        <f ca="true">+IF(OFFSET('Water Data'!$D$29,0,10*ROW('Water Data'!D76))="","",OFFSET('Water Data'!$D$29,0,10*ROW('Water Data'!D76)))</f>
        <v/>
      </c>
      <c r="BV82" s="269" t="str">
        <f ca="true">+IF(OFFSET('Water Data'!$E$27,0,10*ROW('Water Data'!E76))="","",OFFSET('Water Data'!$E$27,0,10*ROW('Water Data'!E76)))</f>
        <v/>
      </c>
      <c r="BW82" s="269" t="str">
        <f ca="true">+IF(OFFSET('Water Data'!$E$28,0,10*ROW('Water Data'!E76))="","",OFFSET('Water Data'!$E$28,0,10*ROW('Water Data'!E76)))</f>
        <v/>
      </c>
      <c r="BX82" s="269" t="str">
        <f ca="true">+IF(OFFSET('Water Data'!$E$29,0,10*ROW('Water Data'!E76))="","",OFFSET('Water Data'!$E$29,0,10*ROW('Water Data'!E76)))</f>
        <v/>
      </c>
      <c r="BY82" s="269" t="str">
        <f ca="true">+IF(OFFSET('Water Data'!$F$27,0,10*ROW('Water Data'!F76))="","",OFFSET('Water Data'!$F$27,0,10*ROW('Water Data'!F76)))</f>
        <v/>
      </c>
      <c r="BZ82" s="269" t="str">
        <f ca="true">+IF(OFFSET('Water Data'!$F$28,0,10*ROW('Water Data'!F76))="","",OFFSET('Water Data'!$F$28,0,10*ROW('Water Data'!F76)))</f>
        <v/>
      </c>
      <c r="CA82" s="269" t="str">
        <f ca="true">+IF(OFFSET('Water Data'!$F$29,0,10*ROW('Water Data'!F76))="","",OFFSET('Water Data'!$F$29,0,10*ROW('Water Data'!F76)))</f>
        <v/>
      </c>
      <c r="CB82" s="269" t="str">
        <f ca="true">+IF(OFFSET('Water Data'!$G$27,0,10*ROW('Water Data'!G76))="","",OFFSET('Water Data'!$G$27,0,10*ROW('Water Data'!G76)))</f>
        <v/>
      </c>
      <c r="CC82" s="269" t="str">
        <f ca="true">+IF(OFFSET('Water Data'!$G$28,0,10*ROW('Water Data'!G76))="","",OFFSET('Water Data'!$G$28,0,10*ROW('Water Data'!G76)))</f>
        <v/>
      </c>
      <c r="CD82" s="269" t="str">
        <f ca="true">+IF(OFFSET('Water Data'!$G$29,0,10*ROW('Water Data'!G76))="","",OFFSET('Water Data'!$G$29,0,10*ROW('Water Data'!G76)))</f>
        <v/>
      </c>
      <c r="CE82" s="269" t="str">
        <f ca="true">+IF(OFFSET('Water Data'!$H$27,0,10*ROW('Water Data'!H76))="","",OFFSET('Water Data'!$H$27,0,10*ROW('Water Data'!H76)))</f>
        <v/>
      </c>
      <c r="CF82" s="269" t="str">
        <f ca="true">+IF(OFFSET('Water Data'!$H$28,0,10*ROW('Water Data'!H76))="","",OFFSET('Water Data'!$H$28,0,10*ROW('Water Data'!H76)))</f>
        <v/>
      </c>
      <c r="CG82" s="269" t="str">
        <f ca="true">+IF(OFFSET('Water Data'!$H$29,0,10*ROW('Water Data'!H76))="","",OFFSET('Water Data'!$H$29,0,10*ROW('Water Data'!H76)))</f>
        <v/>
      </c>
      <c r="CH82" s="269" t="str">
        <f ca="true">+IF(OFFSET('Water Data'!$I$27,0,10*ROW('Water Data'!I76))="","",OFFSET('Water Data'!$I$27,0,10*ROW('Water Data'!I76)))</f>
        <v/>
      </c>
      <c r="CI82" s="269" t="str">
        <f ca="true">+IF(OFFSET('Water Data'!$I$28,0,10*ROW('Water Data'!I76))="","",OFFSET('Water Data'!$I$28,0,10*ROW('Water Data'!I76)))</f>
        <v/>
      </c>
      <c r="CJ82" s="269" t="str">
        <f ca="true">+IF(OFFSET('Water Data'!$I$29,0,10*ROW('Water Data'!I76))="","",OFFSET('Water Data'!$I$29,0,10*ROW('Water Data'!I76)))</f>
        <v/>
      </c>
      <c r="CK82" s="269" t="str">
        <f ca="true">+IF(OFFSET('Sanitation Data'!$D$28,0,10*ROW('Sanitation Data'!D76))="","",OFFSET('Sanitation Data'!$D$28,0,10*ROW('Sanitation Data'!D76)))</f>
        <v/>
      </c>
      <c r="CL82" s="269" t="str">
        <f ca="true">+IF(OFFSET('Sanitation Data'!$D$29,0,10*ROW('Sanitation Data'!D76))="","",OFFSET('Sanitation Data'!$D$29,0,10*ROW('Sanitation Data'!D76)))</f>
        <v/>
      </c>
      <c r="CM82" s="269" t="str">
        <f ca="true">+IF(OFFSET('Sanitation Data'!$D$30,0,10*ROW('Sanitation Data'!D76))="","",OFFSET('Sanitation Data'!$D$30,0,10*ROW('Sanitation Data'!D76)))</f>
        <v/>
      </c>
      <c r="CN82" s="269" t="str">
        <f ca="true">+IF(OFFSET('Sanitation Data'!$D$31,0,10*ROW('Sanitation Data'!D76))="","",OFFSET('Sanitation Data'!$D$31,0,10*ROW('Sanitation Data'!D76)))</f>
        <v/>
      </c>
      <c r="CO82" s="269" t="str">
        <f ca="true">+IF(OFFSET('Sanitation Data'!$D$32,0,10*ROW('Sanitation Data'!D76))="","",OFFSET('Sanitation Data'!$D$32,0,10*ROW('Sanitation Data'!D76)))</f>
        <v/>
      </c>
      <c r="CP82" s="269" t="str">
        <f ca="true">+IF(OFFSET('Sanitation Data'!$E$28,0,10*ROW('Sanitation Data'!E76))="","",OFFSET('Sanitation Data'!$E$28,0,10*ROW('Sanitation Data'!E76)))</f>
        <v/>
      </c>
      <c r="CQ82" s="269" t="str">
        <f ca="true">+IF(OFFSET('Sanitation Data'!$E$29,0,10*ROW('Sanitation Data'!E76))="","",OFFSET('Sanitation Data'!$E$29,0,10*ROW('Sanitation Data'!E76)))</f>
        <v/>
      </c>
      <c r="CR82" s="269" t="str">
        <f ca="true">+IF(OFFSET('Sanitation Data'!$E$30,0,10*ROW('Sanitation Data'!E76))="","",OFFSET('Sanitation Data'!$E$30,0,10*ROW('Sanitation Data'!E76)))</f>
        <v/>
      </c>
      <c r="CS82" s="269" t="str">
        <f ca="true">+IF(OFFSET('Sanitation Data'!$E$31,0,10*ROW('Sanitation Data'!E76))="","",OFFSET('Sanitation Data'!$E$31,0,10*ROW('Sanitation Data'!E76)))</f>
        <v/>
      </c>
      <c r="CT82" s="269" t="str">
        <f ca="true">+IF(OFFSET('Sanitation Data'!$E$32,0,10*ROW('Sanitation Data'!E76))="","",OFFSET('Sanitation Data'!$E$32,0,10*ROW('Sanitation Data'!E76)))</f>
        <v/>
      </c>
      <c r="CU82" s="269" t="str">
        <f ca="true">+IF(OFFSET('Sanitation Data'!$F$28,0,10*ROW('Sanitation Data'!F76))="","",OFFSET('Sanitation Data'!$F$28,0,10*ROW('Sanitation Data'!F76)))</f>
        <v/>
      </c>
      <c r="CV82" s="269" t="str">
        <f ca="true">+IF(OFFSET('Sanitation Data'!$F$29,0,10*ROW('Sanitation Data'!F76))="","",OFFSET('Sanitation Data'!$F$29,0,10*ROW('Sanitation Data'!F76)))</f>
        <v/>
      </c>
      <c r="CW82" s="269" t="str">
        <f ca="true">+IF(OFFSET('Sanitation Data'!$F$30,0,10*ROW('Sanitation Data'!F76))="","",OFFSET('Sanitation Data'!$F$30,0,10*ROW('Sanitation Data'!F76)))</f>
        <v/>
      </c>
      <c r="CX82" s="269" t="str">
        <f ca="true">+IF(OFFSET('Sanitation Data'!$F$31,0,10*ROW('Sanitation Data'!F76))="","",OFFSET('Sanitation Data'!$F$31,0,10*ROW('Sanitation Data'!F76)))</f>
        <v/>
      </c>
      <c r="CY82" s="269" t="str">
        <f ca="true">+IF(OFFSET('Sanitation Data'!$F$32,0,10*ROW('Sanitation Data'!F76))="","",OFFSET('Sanitation Data'!$F$32,0,10*ROW('Sanitation Data'!F76)))</f>
        <v/>
      </c>
      <c r="CZ82" s="269" t="str">
        <f ca="true">+IF(OFFSET('Sanitation Data'!$G$28,0,10*ROW('Sanitation Data'!G76))="","",OFFSET('Sanitation Data'!$G$28,0,10*ROW('Sanitation Data'!G76)))</f>
        <v/>
      </c>
      <c r="DA82" s="269" t="str">
        <f ca="true">+IF(OFFSET('Sanitation Data'!$G$29,0,10*ROW('Sanitation Data'!G76))="","",OFFSET('Sanitation Data'!$G$29,0,10*ROW('Sanitation Data'!G76)))</f>
        <v/>
      </c>
      <c r="DB82" s="269" t="str">
        <f ca="true">+IF(OFFSET('Sanitation Data'!$G$30,0,10*ROW('Sanitation Data'!G76))="","",OFFSET('Sanitation Data'!$G$30,0,10*ROW('Sanitation Data'!G76)))</f>
        <v/>
      </c>
      <c r="DC82" s="269" t="str">
        <f ca="true">+IF(OFFSET('Sanitation Data'!$G$31,0,10*ROW('Sanitation Data'!G76))="","",OFFSET('Sanitation Data'!$G$31,0,10*ROW('Sanitation Data'!G76)))</f>
        <v/>
      </c>
      <c r="DD82" s="269" t="str">
        <f ca="true">+IF(OFFSET('Sanitation Data'!$G$32,0,10*ROW('Sanitation Data'!G76))="","",OFFSET('Sanitation Data'!$G$32,0,10*ROW('Sanitation Data'!G76)))</f>
        <v/>
      </c>
      <c r="DE82" s="269" t="str">
        <f ca="true">+IF(OFFSET('Sanitation Data'!$H$28,0,10*ROW('Sanitation Data'!H76))="","",OFFSET('Sanitation Data'!$H$28,0,10*ROW('Sanitation Data'!H76)))</f>
        <v/>
      </c>
      <c r="DF82" s="269" t="str">
        <f ca="true">+IF(OFFSET('Sanitation Data'!$H$29,0,10*ROW('Sanitation Data'!H76))="","",OFFSET('Sanitation Data'!$H$29,0,10*ROW('Sanitation Data'!H76)))</f>
        <v/>
      </c>
      <c r="DG82" s="269" t="str">
        <f ca="true">+IF(OFFSET('Sanitation Data'!$H$30,0,10*ROW('Sanitation Data'!H76))="","",OFFSET('Sanitation Data'!$H$30,0,10*ROW('Sanitation Data'!H76)))</f>
        <v/>
      </c>
      <c r="DH82" s="269" t="str">
        <f ca="true">+IF(OFFSET('Sanitation Data'!$H$31,0,10*ROW('Sanitation Data'!H76))="","",OFFSET('Sanitation Data'!$H$31,0,10*ROW('Sanitation Data'!H76)))</f>
        <v/>
      </c>
      <c r="DI82" s="269" t="str">
        <f ca="true">+IF(OFFSET('Sanitation Data'!$H$32,0,10*ROW('Sanitation Data'!H76))="","",OFFSET('Sanitation Data'!$H$32,0,10*ROW('Sanitation Data'!H76)))</f>
        <v/>
      </c>
      <c r="DJ82" s="269" t="str">
        <f ca="true">+IF(OFFSET('Sanitation Data'!$I$28,0,10*ROW('Sanitation Data'!I76))="","",OFFSET('Sanitation Data'!$I$28,0,10*ROW('Sanitation Data'!I76)))</f>
        <v/>
      </c>
      <c r="DK82" s="269" t="str">
        <f ca="true">+IF(OFFSET('Sanitation Data'!$I$29,0,10*ROW('Sanitation Data'!I76))="","",OFFSET('Sanitation Data'!$I$29,0,10*ROW('Sanitation Data'!I76)))</f>
        <v/>
      </c>
      <c r="DL82" s="269" t="str">
        <f ca="true">+IF(OFFSET('Sanitation Data'!$I$30,0,10*ROW('Sanitation Data'!I76))="","",OFFSET('Sanitation Data'!$I$30,0,10*ROW('Sanitation Data'!I76)))</f>
        <v/>
      </c>
      <c r="DM82" s="269" t="str">
        <f ca="true">+IF(OFFSET('Sanitation Data'!$I$31,0,10*ROW('Sanitation Data'!I76))="","",OFFSET('Sanitation Data'!$I$31,0,10*ROW('Sanitation Data'!I76)))</f>
        <v/>
      </c>
      <c r="DN82" s="269" t="str">
        <f ca="true">+IF(OFFSET('Sanitation Data'!$I$32,0,10*ROW('Sanitation Data'!I76))="","",OFFSET('Sanitation Data'!$I$32,0,10*ROW('Sanitation Data'!I76)))</f>
        <v/>
      </c>
      <c r="DO82" s="269" t="str">
        <f ca="true">+IF(OFFSET('Hygiene Data'!$D$11,0,10*ROW('Hygiene Data'!D76))="","",OFFSET('Hygiene Data'!$D$11,0,10*ROW('Hygiene Data'!D76)))</f>
        <v/>
      </c>
      <c r="DP82" s="269" t="str">
        <f ca="true">+IF(OFFSET('Hygiene Data'!$D$12,0,10*ROW('Hygiene Data'!D76))="","",OFFSET('Hygiene Data'!$D$12,0,10*ROW('Hygiene Data'!D76)))</f>
        <v/>
      </c>
      <c r="DQ82" s="269" t="str">
        <f ca="true">+IF(OFFSET('Hygiene Data'!$D$13,0,10*ROW('Hygiene Data'!D76))="","",OFFSET('Hygiene Data'!$D$13,0,10*ROW('Hygiene Data'!D76)))</f>
        <v/>
      </c>
      <c r="DR82" s="269" t="str">
        <f ca="true">+IF(OFFSET('Hygiene Data'!$E$11,0,10*ROW('Hygiene Data'!E76))="","",OFFSET('Hygiene Data'!$E$11,0,10*ROW('Hygiene Data'!E76)))</f>
        <v/>
      </c>
      <c r="DS82" s="269" t="str">
        <f ca="true">+IF(OFFSET('Hygiene Data'!$E$12,0,10*ROW('Hygiene Data'!E76))="","",OFFSET('Hygiene Data'!$E$12,0,10*ROW('Hygiene Data'!E76)))</f>
        <v/>
      </c>
      <c r="DT82" s="269" t="str">
        <f ca="true">+IF(OFFSET('Hygiene Data'!$E$13,0,10*ROW('Hygiene Data'!E76))="","",OFFSET('Hygiene Data'!$E$13,0,10*ROW('Hygiene Data'!E76)))</f>
        <v/>
      </c>
      <c r="DU82" s="269" t="str">
        <f ca="true">+IF(OFFSET('Hygiene Data'!$F$11,0,10*ROW('Hygiene Data'!F76))="","",OFFSET('Hygiene Data'!$F$11,0,10*ROW('Hygiene Data'!F76)))</f>
        <v/>
      </c>
      <c r="DV82" s="269" t="str">
        <f ca="true">+IF(OFFSET('Hygiene Data'!$F$12,0,10*ROW('Hygiene Data'!F76))="","",OFFSET('Hygiene Data'!$F$12,0,10*ROW('Hygiene Data'!F76)))</f>
        <v/>
      </c>
      <c r="DW82" s="269" t="str">
        <f ca="true">+IF(OFFSET('Hygiene Data'!$F$13,0,10*ROW('Hygiene Data'!F76))="","",OFFSET('Hygiene Data'!$F$13,0,10*ROW('Hygiene Data'!F76)))</f>
        <v/>
      </c>
      <c r="DX82" s="269" t="str">
        <f ca="true">+IF(OFFSET('Hygiene Data'!$G$11,0,10*ROW('Hygiene Data'!G76))="","",OFFSET('Hygiene Data'!$G$11,0,10*ROW('Hygiene Data'!G76)))</f>
        <v/>
      </c>
      <c r="DY82" s="269" t="str">
        <f ca="true">+IF(OFFSET('Hygiene Data'!$G$12,0,10*ROW('Hygiene Data'!G76))="","",OFFSET('Hygiene Data'!$G$12,0,10*ROW('Hygiene Data'!G76)))</f>
        <v/>
      </c>
      <c r="DZ82" s="269" t="str">
        <f ca="true">+IF(OFFSET('Hygiene Data'!$G$13,0,10*ROW('Hygiene Data'!G76))="","",OFFSET('Hygiene Data'!$G$13,0,10*ROW('Hygiene Data'!G76)))</f>
        <v/>
      </c>
      <c r="EA82" s="269" t="str">
        <f ca="true">+IF(OFFSET('Hygiene Data'!$H$11,0,10*ROW('Hygiene Data'!H76))="","",OFFSET('Hygiene Data'!$H$11,0,10*ROW('Hygiene Data'!H76)))</f>
        <v/>
      </c>
      <c r="EB82" s="269" t="str">
        <f ca="true">+IF(OFFSET('Hygiene Data'!$H$12,0,10*ROW('Hygiene Data'!H76))="","",OFFSET('Hygiene Data'!$H$12,0,10*ROW('Hygiene Data'!H76)))</f>
        <v/>
      </c>
      <c r="EC82" s="269" t="str">
        <f ca="true">+IF(OFFSET('Hygiene Data'!$H$13,0,10*ROW('Hygiene Data'!H76))="","",OFFSET('Hygiene Data'!$H$13,0,10*ROW('Hygiene Data'!H76)))</f>
        <v/>
      </c>
      <c r="ED82" s="269" t="str">
        <f ca="true">+IF(OFFSET('Hygiene Data'!$I$11,0,10*ROW('Hygiene Data'!I76))="","",OFFSET('Hygiene Data'!$I$11,0,10*ROW('Hygiene Data'!I76)))</f>
        <v/>
      </c>
      <c r="EE82" s="269" t="str">
        <f ca="true">+IF(OFFSET('Hygiene Data'!$I$12,0,10*ROW('Hygiene Data'!I76))="","",OFFSET('Hygiene Data'!$I$12,0,10*ROW('Hygiene Data'!I76)))</f>
        <v/>
      </c>
      <c r="EF82" s="269" t="str">
        <f ca="true">+IF(OFFSET('Hygiene Data'!$I$13,0,10*ROW('Hygiene Data'!I76))="","",OFFSET('Hygiene Data'!$I$13,0,10*ROW('Hygiene Data'!I76)))</f>
        <v/>
      </c>
    </row>
    <row xmlns:x14ac="http://schemas.microsoft.com/office/spreadsheetml/2009/9/ac" r="83" x14ac:dyDescent="0.2">
      <c r="A83" s="31" t="str">
        <f ca="true">+IF(OFFSET('Water Data'!$B$2,0,10*ROW('Water Data'!E77))="","",OFFSET('Water Data'!$B$2,0,10*ROW('Water Data'!E77)))</f>
        <v/>
      </c>
      <c r="B83" s="31" t="str">
        <f ca="true">+IF(OFFSET('Water Data'!$C$2,0,10*ROW('Water Data'!F77))="","",OFFSET('Water Data'!$C$2,0,10*ROW('Water Data'!F77)))</f>
        <v/>
      </c>
      <c r="C83" s="325" t="str">
        <f t="shared" ca="true" si="1"/>
        <v/>
      </c>
      <c r="D83" s="8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9"/>
      <c r="BS83" s="269" t="str">
        <f ca="true">+IF(OFFSET('Water Data'!$D$27,0,10*ROW('Water Data'!D77))="","",OFFSET('Water Data'!$D$27,0,10*ROW('Water Data'!D77)))</f>
        <v/>
      </c>
      <c r="BT83" s="269" t="str">
        <f ca="true">+IF(OFFSET('Water Data'!$D$28,0,10*ROW('Water Data'!D77))="","",OFFSET('Water Data'!$D$28,0,10*ROW('Water Data'!D77)))</f>
        <v/>
      </c>
      <c r="BU83" s="269" t="str">
        <f ca="true">+IF(OFFSET('Water Data'!$D$29,0,10*ROW('Water Data'!D77))="","",OFFSET('Water Data'!$D$29,0,10*ROW('Water Data'!D77)))</f>
        <v/>
      </c>
      <c r="BV83" s="269" t="str">
        <f ca="true">+IF(OFFSET('Water Data'!$E$27,0,10*ROW('Water Data'!E77))="","",OFFSET('Water Data'!$E$27,0,10*ROW('Water Data'!E77)))</f>
        <v/>
      </c>
      <c r="BW83" s="269" t="str">
        <f ca="true">+IF(OFFSET('Water Data'!$E$28,0,10*ROW('Water Data'!E77))="","",OFFSET('Water Data'!$E$28,0,10*ROW('Water Data'!E77)))</f>
        <v/>
      </c>
      <c r="BX83" s="269" t="str">
        <f ca="true">+IF(OFFSET('Water Data'!$E$29,0,10*ROW('Water Data'!E77))="","",OFFSET('Water Data'!$E$29,0,10*ROW('Water Data'!E77)))</f>
        <v/>
      </c>
      <c r="BY83" s="269" t="str">
        <f ca="true">+IF(OFFSET('Water Data'!$F$27,0,10*ROW('Water Data'!F77))="","",OFFSET('Water Data'!$F$27,0,10*ROW('Water Data'!F77)))</f>
        <v/>
      </c>
      <c r="BZ83" s="269" t="str">
        <f ca="true">+IF(OFFSET('Water Data'!$F$28,0,10*ROW('Water Data'!F77))="","",OFFSET('Water Data'!$F$28,0,10*ROW('Water Data'!F77)))</f>
        <v/>
      </c>
      <c r="CA83" s="269" t="str">
        <f ca="true">+IF(OFFSET('Water Data'!$F$29,0,10*ROW('Water Data'!F77))="","",OFFSET('Water Data'!$F$29,0,10*ROW('Water Data'!F77)))</f>
        <v/>
      </c>
      <c r="CB83" s="269" t="str">
        <f ca="true">+IF(OFFSET('Water Data'!$G$27,0,10*ROW('Water Data'!G77))="","",OFFSET('Water Data'!$G$27,0,10*ROW('Water Data'!G77)))</f>
        <v/>
      </c>
      <c r="CC83" s="269" t="str">
        <f ca="true">+IF(OFFSET('Water Data'!$G$28,0,10*ROW('Water Data'!G77))="","",OFFSET('Water Data'!$G$28,0,10*ROW('Water Data'!G77)))</f>
        <v/>
      </c>
      <c r="CD83" s="269" t="str">
        <f ca="true">+IF(OFFSET('Water Data'!$G$29,0,10*ROW('Water Data'!G77))="","",OFFSET('Water Data'!$G$29,0,10*ROW('Water Data'!G77)))</f>
        <v/>
      </c>
      <c r="CE83" s="269" t="str">
        <f ca="true">+IF(OFFSET('Water Data'!$H$27,0,10*ROW('Water Data'!H77))="","",OFFSET('Water Data'!$H$27,0,10*ROW('Water Data'!H77)))</f>
        <v/>
      </c>
      <c r="CF83" s="269" t="str">
        <f ca="true">+IF(OFFSET('Water Data'!$H$28,0,10*ROW('Water Data'!H77))="","",OFFSET('Water Data'!$H$28,0,10*ROW('Water Data'!H77)))</f>
        <v/>
      </c>
      <c r="CG83" s="269" t="str">
        <f ca="true">+IF(OFFSET('Water Data'!$H$29,0,10*ROW('Water Data'!H77))="","",OFFSET('Water Data'!$H$29,0,10*ROW('Water Data'!H77)))</f>
        <v/>
      </c>
      <c r="CH83" s="269" t="str">
        <f ca="true">+IF(OFFSET('Water Data'!$I$27,0,10*ROW('Water Data'!I77))="","",OFFSET('Water Data'!$I$27,0,10*ROW('Water Data'!I77)))</f>
        <v/>
      </c>
      <c r="CI83" s="269" t="str">
        <f ca="true">+IF(OFFSET('Water Data'!$I$28,0,10*ROW('Water Data'!I77))="","",OFFSET('Water Data'!$I$28,0,10*ROW('Water Data'!I77)))</f>
        <v/>
      </c>
      <c r="CJ83" s="269" t="str">
        <f ca="true">+IF(OFFSET('Water Data'!$I$29,0,10*ROW('Water Data'!I77))="","",OFFSET('Water Data'!$I$29,0,10*ROW('Water Data'!I77)))</f>
        <v/>
      </c>
      <c r="CK83" s="269" t="str">
        <f ca="true">+IF(OFFSET('Sanitation Data'!$D$28,0,10*ROW('Sanitation Data'!D77))="","",OFFSET('Sanitation Data'!$D$28,0,10*ROW('Sanitation Data'!D77)))</f>
        <v/>
      </c>
      <c r="CL83" s="269" t="str">
        <f ca="true">+IF(OFFSET('Sanitation Data'!$D$29,0,10*ROW('Sanitation Data'!D77))="","",OFFSET('Sanitation Data'!$D$29,0,10*ROW('Sanitation Data'!D77)))</f>
        <v/>
      </c>
      <c r="CM83" s="269" t="str">
        <f ca="true">+IF(OFFSET('Sanitation Data'!$D$30,0,10*ROW('Sanitation Data'!D77))="","",OFFSET('Sanitation Data'!$D$30,0,10*ROW('Sanitation Data'!D77)))</f>
        <v/>
      </c>
      <c r="CN83" s="269" t="str">
        <f ca="true">+IF(OFFSET('Sanitation Data'!$D$31,0,10*ROW('Sanitation Data'!D77))="","",OFFSET('Sanitation Data'!$D$31,0,10*ROW('Sanitation Data'!D77)))</f>
        <v/>
      </c>
      <c r="CO83" s="269" t="str">
        <f ca="true">+IF(OFFSET('Sanitation Data'!$D$32,0,10*ROW('Sanitation Data'!D77))="","",OFFSET('Sanitation Data'!$D$32,0,10*ROW('Sanitation Data'!D77)))</f>
        <v/>
      </c>
      <c r="CP83" s="269" t="str">
        <f ca="true">+IF(OFFSET('Sanitation Data'!$E$28,0,10*ROW('Sanitation Data'!E77))="","",OFFSET('Sanitation Data'!$E$28,0,10*ROW('Sanitation Data'!E77)))</f>
        <v/>
      </c>
      <c r="CQ83" s="269" t="str">
        <f ca="true">+IF(OFFSET('Sanitation Data'!$E$29,0,10*ROW('Sanitation Data'!E77))="","",OFFSET('Sanitation Data'!$E$29,0,10*ROW('Sanitation Data'!E77)))</f>
        <v/>
      </c>
      <c r="CR83" s="269" t="str">
        <f ca="true">+IF(OFFSET('Sanitation Data'!$E$30,0,10*ROW('Sanitation Data'!E77))="","",OFFSET('Sanitation Data'!$E$30,0,10*ROW('Sanitation Data'!E77)))</f>
        <v/>
      </c>
      <c r="CS83" s="269" t="str">
        <f ca="true">+IF(OFFSET('Sanitation Data'!$E$31,0,10*ROW('Sanitation Data'!E77))="","",OFFSET('Sanitation Data'!$E$31,0,10*ROW('Sanitation Data'!E77)))</f>
        <v/>
      </c>
      <c r="CT83" s="269" t="str">
        <f ca="true">+IF(OFFSET('Sanitation Data'!$E$32,0,10*ROW('Sanitation Data'!E77))="","",OFFSET('Sanitation Data'!$E$32,0,10*ROW('Sanitation Data'!E77)))</f>
        <v/>
      </c>
      <c r="CU83" s="269" t="str">
        <f ca="true">+IF(OFFSET('Sanitation Data'!$F$28,0,10*ROW('Sanitation Data'!F77))="","",OFFSET('Sanitation Data'!$F$28,0,10*ROW('Sanitation Data'!F77)))</f>
        <v/>
      </c>
      <c r="CV83" s="269" t="str">
        <f ca="true">+IF(OFFSET('Sanitation Data'!$F$29,0,10*ROW('Sanitation Data'!F77))="","",OFFSET('Sanitation Data'!$F$29,0,10*ROW('Sanitation Data'!F77)))</f>
        <v/>
      </c>
      <c r="CW83" s="269" t="str">
        <f ca="true">+IF(OFFSET('Sanitation Data'!$F$30,0,10*ROW('Sanitation Data'!F77))="","",OFFSET('Sanitation Data'!$F$30,0,10*ROW('Sanitation Data'!F77)))</f>
        <v/>
      </c>
      <c r="CX83" s="269" t="str">
        <f ca="true">+IF(OFFSET('Sanitation Data'!$F$31,0,10*ROW('Sanitation Data'!F77))="","",OFFSET('Sanitation Data'!$F$31,0,10*ROW('Sanitation Data'!F77)))</f>
        <v/>
      </c>
      <c r="CY83" s="269" t="str">
        <f ca="true">+IF(OFFSET('Sanitation Data'!$F$32,0,10*ROW('Sanitation Data'!F77))="","",OFFSET('Sanitation Data'!$F$32,0,10*ROW('Sanitation Data'!F77)))</f>
        <v/>
      </c>
      <c r="CZ83" s="269" t="str">
        <f ca="true">+IF(OFFSET('Sanitation Data'!$G$28,0,10*ROW('Sanitation Data'!G77))="","",OFFSET('Sanitation Data'!$G$28,0,10*ROW('Sanitation Data'!G77)))</f>
        <v/>
      </c>
      <c r="DA83" s="269" t="str">
        <f ca="true">+IF(OFFSET('Sanitation Data'!$G$29,0,10*ROW('Sanitation Data'!G77))="","",OFFSET('Sanitation Data'!$G$29,0,10*ROW('Sanitation Data'!G77)))</f>
        <v/>
      </c>
      <c r="DB83" s="269" t="str">
        <f ca="true">+IF(OFFSET('Sanitation Data'!$G$30,0,10*ROW('Sanitation Data'!G77))="","",OFFSET('Sanitation Data'!$G$30,0,10*ROW('Sanitation Data'!G77)))</f>
        <v/>
      </c>
      <c r="DC83" s="269" t="str">
        <f ca="true">+IF(OFFSET('Sanitation Data'!$G$31,0,10*ROW('Sanitation Data'!G77))="","",OFFSET('Sanitation Data'!$G$31,0,10*ROW('Sanitation Data'!G77)))</f>
        <v/>
      </c>
      <c r="DD83" s="269" t="str">
        <f ca="true">+IF(OFFSET('Sanitation Data'!$G$32,0,10*ROW('Sanitation Data'!G77))="","",OFFSET('Sanitation Data'!$G$32,0,10*ROW('Sanitation Data'!G77)))</f>
        <v/>
      </c>
      <c r="DE83" s="269" t="str">
        <f ca="true">+IF(OFFSET('Sanitation Data'!$H$28,0,10*ROW('Sanitation Data'!H77))="","",OFFSET('Sanitation Data'!$H$28,0,10*ROW('Sanitation Data'!H77)))</f>
        <v/>
      </c>
      <c r="DF83" s="269" t="str">
        <f ca="true">+IF(OFFSET('Sanitation Data'!$H$29,0,10*ROW('Sanitation Data'!H77))="","",OFFSET('Sanitation Data'!$H$29,0,10*ROW('Sanitation Data'!H77)))</f>
        <v/>
      </c>
      <c r="DG83" s="269" t="str">
        <f ca="true">+IF(OFFSET('Sanitation Data'!$H$30,0,10*ROW('Sanitation Data'!H77))="","",OFFSET('Sanitation Data'!$H$30,0,10*ROW('Sanitation Data'!H77)))</f>
        <v/>
      </c>
      <c r="DH83" s="269" t="str">
        <f ca="true">+IF(OFFSET('Sanitation Data'!$H$31,0,10*ROW('Sanitation Data'!H77))="","",OFFSET('Sanitation Data'!$H$31,0,10*ROW('Sanitation Data'!H77)))</f>
        <v/>
      </c>
      <c r="DI83" s="269" t="str">
        <f ca="true">+IF(OFFSET('Sanitation Data'!$H$32,0,10*ROW('Sanitation Data'!H77))="","",OFFSET('Sanitation Data'!$H$32,0,10*ROW('Sanitation Data'!H77)))</f>
        <v/>
      </c>
      <c r="DJ83" s="269" t="str">
        <f ca="true">+IF(OFFSET('Sanitation Data'!$I$28,0,10*ROW('Sanitation Data'!I77))="","",OFFSET('Sanitation Data'!$I$28,0,10*ROW('Sanitation Data'!I77)))</f>
        <v/>
      </c>
      <c r="DK83" s="269" t="str">
        <f ca="true">+IF(OFFSET('Sanitation Data'!$I$29,0,10*ROW('Sanitation Data'!I77))="","",OFFSET('Sanitation Data'!$I$29,0,10*ROW('Sanitation Data'!I77)))</f>
        <v/>
      </c>
      <c r="DL83" s="269" t="str">
        <f ca="true">+IF(OFFSET('Sanitation Data'!$I$30,0,10*ROW('Sanitation Data'!I77))="","",OFFSET('Sanitation Data'!$I$30,0,10*ROW('Sanitation Data'!I77)))</f>
        <v/>
      </c>
      <c r="DM83" s="269" t="str">
        <f ca="true">+IF(OFFSET('Sanitation Data'!$I$31,0,10*ROW('Sanitation Data'!I77))="","",OFFSET('Sanitation Data'!$I$31,0,10*ROW('Sanitation Data'!I77)))</f>
        <v/>
      </c>
      <c r="DN83" s="269" t="str">
        <f ca="true">+IF(OFFSET('Sanitation Data'!$I$32,0,10*ROW('Sanitation Data'!I77))="","",OFFSET('Sanitation Data'!$I$32,0,10*ROW('Sanitation Data'!I77)))</f>
        <v/>
      </c>
      <c r="DO83" s="269" t="str">
        <f ca="true">+IF(OFFSET('Hygiene Data'!$D$11,0,10*ROW('Hygiene Data'!D77))="","",OFFSET('Hygiene Data'!$D$11,0,10*ROW('Hygiene Data'!D77)))</f>
        <v/>
      </c>
      <c r="DP83" s="269" t="str">
        <f ca="true">+IF(OFFSET('Hygiene Data'!$D$12,0,10*ROW('Hygiene Data'!D77))="","",OFFSET('Hygiene Data'!$D$12,0,10*ROW('Hygiene Data'!D77)))</f>
        <v/>
      </c>
      <c r="DQ83" s="269" t="str">
        <f ca="true">+IF(OFFSET('Hygiene Data'!$D$13,0,10*ROW('Hygiene Data'!D77))="","",OFFSET('Hygiene Data'!$D$13,0,10*ROW('Hygiene Data'!D77)))</f>
        <v/>
      </c>
      <c r="DR83" s="269" t="str">
        <f ca="true">+IF(OFFSET('Hygiene Data'!$E$11,0,10*ROW('Hygiene Data'!E77))="","",OFFSET('Hygiene Data'!$E$11,0,10*ROW('Hygiene Data'!E77)))</f>
        <v/>
      </c>
      <c r="DS83" s="269" t="str">
        <f ca="true">+IF(OFFSET('Hygiene Data'!$E$12,0,10*ROW('Hygiene Data'!E77))="","",OFFSET('Hygiene Data'!$E$12,0,10*ROW('Hygiene Data'!E77)))</f>
        <v/>
      </c>
      <c r="DT83" s="269" t="str">
        <f ca="true">+IF(OFFSET('Hygiene Data'!$E$13,0,10*ROW('Hygiene Data'!E77))="","",OFFSET('Hygiene Data'!$E$13,0,10*ROW('Hygiene Data'!E77)))</f>
        <v/>
      </c>
      <c r="DU83" s="269" t="str">
        <f ca="true">+IF(OFFSET('Hygiene Data'!$F$11,0,10*ROW('Hygiene Data'!F77))="","",OFFSET('Hygiene Data'!$F$11,0,10*ROW('Hygiene Data'!F77)))</f>
        <v/>
      </c>
      <c r="DV83" s="269" t="str">
        <f ca="true">+IF(OFFSET('Hygiene Data'!$F$12,0,10*ROW('Hygiene Data'!F77))="","",OFFSET('Hygiene Data'!$F$12,0,10*ROW('Hygiene Data'!F77)))</f>
        <v/>
      </c>
      <c r="DW83" s="269" t="str">
        <f ca="true">+IF(OFFSET('Hygiene Data'!$F$13,0,10*ROW('Hygiene Data'!F77))="","",OFFSET('Hygiene Data'!$F$13,0,10*ROW('Hygiene Data'!F77)))</f>
        <v/>
      </c>
      <c r="DX83" s="269" t="str">
        <f ca="true">+IF(OFFSET('Hygiene Data'!$G$11,0,10*ROW('Hygiene Data'!G77))="","",OFFSET('Hygiene Data'!$G$11,0,10*ROW('Hygiene Data'!G77)))</f>
        <v/>
      </c>
      <c r="DY83" s="269" t="str">
        <f ca="true">+IF(OFFSET('Hygiene Data'!$G$12,0,10*ROW('Hygiene Data'!G77))="","",OFFSET('Hygiene Data'!$G$12,0,10*ROW('Hygiene Data'!G77)))</f>
        <v/>
      </c>
      <c r="DZ83" s="269" t="str">
        <f ca="true">+IF(OFFSET('Hygiene Data'!$G$13,0,10*ROW('Hygiene Data'!G77))="","",OFFSET('Hygiene Data'!$G$13,0,10*ROW('Hygiene Data'!G77)))</f>
        <v/>
      </c>
      <c r="EA83" s="269" t="str">
        <f ca="true">+IF(OFFSET('Hygiene Data'!$H$11,0,10*ROW('Hygiene Data'!H77))="","",OFFSET('Hygiene Data'!$H$11,0,10*ROW('Hygiene Data'!H77)))</f>
        <v/>
      </c>
      <c r="EB83" s="269" t="str">
        <f ca="true">+IF(OFFSET('Hygiene Data'!$H$12,0,10*ROW('Hygiene Data'!H77))="","",OFFSET('Hygiene Data'!$H$12,0,10*ROW('Hygiene Data'!H77)))</f>
        <v/>
      </c>
      <c r="EC83" s="269" t="str">
        <f ca="true">+IF(OFFSET('Hygiene Data'!$H$13,0,10*ROW('Hygiene Data'!H77))="","",OFFSET('Hygiene Data'!$H$13,0,10*ROW('Hygiene Data'!H77)))</f>
        <v/>
      </c>
      <c r="ED83" s="269" t="str">
        <f ca="true">+IF(OFFSET('Hygiene Data'!$I$11,0,10*ROW('Hygiene Data'!I77))="","",OFFSET('Hygiene Data'!$I$11,0,10*ROW('Hygiene Data'!I77)))</f>
        <v/>
      </c>
      <c r="EE83" s="269" t="str">
        <f ca="true">+IF(OFFSET('Hygiene Data'!$I$12,0,10*ROW('Hygiene Data'!I77))="","",OFFSET('Hygiene Data'!$I$12,0,10*ROW('Hygiene Data'!I77)))</f>
        <v/>
      </c>
      <c r="EF83" s="269" t="str">
        <f ca="true">+IF(OFFSET('Hygiene Data'!$I$13,0,10*ROW('Hygiene Data'!I77))="","",OFFSET('Hygiene Data'!$I$13,0,10*ROW('Hygiene Data'!I77)))</f>
        <v/>
      </c>
    </row>
    <row xmlns:x14ac="http://schemas.microsoft.com/office/spreadsheetml/2009/9/ac" r="84" x14ac:dyDescent="0.2">
      <c r="A84" s="31" t="str">
        <f ca="true">+IF(OFFSET('Water Data'!$B$2,0,10*ROW('Water Data'!E78))="","",OFFSET('Water Data'!$B$2,0,10*ROW('Water Data'!E78)))</f>
        <v/>
      </c>
      <c r="B84" s="31" t="str">
        <f ca="true">+IF(OFFSET('Water Data'!$C$2,0,10*ROW('Water Data'!F78))="","",OFFSET('Water Data'!$C$2,0,10*ROW('Water Data'!F78)))</f>
        <v/>
      </c>
      <c r="C84" s="325" t="str">
        <f t="shared" ca="true" si="1"/>
        <v/>
      </c>
      <c r="D84" s="8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9"/>
      <c r="BS84" s="269" t="str">
        <f ca="true">+IF(OFFSET('Water Data'!$D$27,0,10*ROW('Water Data'!D78))="","",OFFSET('Water Data'!$D$27,0,10*ROW('Water Data'!D78)))</f>
        <v/>
      </c>
      <c r="BT84" s="269" t="str">
        <f ca="true">+IF(OFFSET('Water Data'!$D$28,0,10*ROW('Water Data'!D78))="","",OFFSET('Water Data'!$D$28,0,10*ROW('Water Data'!D78)))</f>
        <v/>
      </c>
      <c r="BU84" s="269" t="str">
        <f ca="true">+IF(OFFSET('Water Data'!$D$29,0,10*ROW('Water Data'!D78))="","",OFFSET('Water Data'!$D$29,0,10*ROW('Water Data'!D78)))</f>
        <v/>
      </c>
      <c r="BV84" s="269" t="str">
        <f ca="true">+IF(OFFSET('Water Data'!$E$27,0,10*ROW('Water Data'!E78))="","",OFFSET('Water Data'!$E$27,0,10*ROW('Water Data'!E78)))</f>
        <v/>
      </c>
      <c r="BW84" s="269" t="str">
        <f ca="true">+IF(OFFSET('Water Data'!$E$28,0,10*ROW('Water Data'!E78))="","",OFFSET('Water Data'!$E$28,0,10*ROW('Water Data'!E78)))</f>
        <v/>
      </c>
      <c r="BX84" s="269" t="str">
        <f ca="true">+IF(OFFSET('Water Data'!$E$29,0,10*ROW('Water Data'!E78))="","",OFFSET('Water Data'!$E$29,0,10*ROW('Water Data'!E78)))</f>
        <v/>
      </c>
      <c r="BY84" s="269" t="str">
        <f ca="true">+IF(OFFSET('Water Data'!$F$27,0,10*ROW('Water Data'!F78))="","",OFFSET('Water Data'!$F$27,0,10*ROW('Water Data'!F78)))</f>
        <v/>
      </c>
      <c r="BZ84" s="269" t="str">
        <f ca="true">+IF(OFFSET('Water Data'!$F$28,0,10*ROW('Water Data'!F78))="","",OFFSET('Water Data'!$F$28,0,10*ROW('Water Data'!F78)))</f>
        <v/>
      </c>
      <c r="CA84" s="269" t="str">
        <f ca="true">+IF(OFFSET('Water Data'!$F$29,0,10*ROW('Water Data'!F78))="","",OFFSET('Water Data'!$F$29,0,10*ROW('Water Data'!F78)))</f>
        <v/>
      </c>
      <c r="CB84" s="269" t="str">
        <f ca="true">+IF(OFFSET('Water Data'!$G$27,0,10*ROW('Water Data'!G78))="","",OFFSET('Water Data'!$G$27,0,10*ROW('Water Data'!G78)))</f>
        <v/>
      </c>
      <c r="CC84" s="269" t="str">
        <f ca="true">+IF(OFFSET('Water Data'!$G$28,0,10*ROW('Water Data'!G78))="","",OFFSET('Water Data'!$G$28,0,10*ROW('Water Data'!G78)))</f>
        <v/>
      </c>
      <c r="CD84" s="269" t="str">
        <f ca="true">+IF(OFFSET('Water Data'!$G$29,0,10*ROW('Water Data'!G78))="","",OFFSET('Water Data'!$G$29,0,10*ROW('Water Data'!G78)))</f>
        <v/>
      </c>
      <c r="CE84" s="269" t="str">
        <f ca="true">+IF(OFFSET('Water Data'!$H$27,0,10*ROW('Water Data'!H78))="","",OFFSET('Water Data'!$H$27,0,10*ROW('Water Data'!H78)))</f>
        <v/>
      </c>
      <c r="CF84" s="269" t="str">
        <f ca="true">+IF(OFFSET('Water Data'!$H$28,0,10*ROW('Water Data'!H78))="","",OFFSET('Water Data'!$H$28,0,10*ROW('Water Data'!H78)))</f>
        <v/>
      </c>
      <c r="CG84" s="269" t="str">
        <f ca="true">+IF(OFFSET('Water Data'!$H$29,0,10*ROW('Water Data'!H78))="","",OFFSET('Water Data'!$H$29,0,10*ROW('Water Data'!H78)))</f>
        <v/>
      </c>
      <c r="CH84" s="269" t="str">
        <f ca="true">+IF(OFFSET('Water Data'!$I$27,0,10*ROW('Water Data'!I78))="","",OFFSET('Water Data'!$I$27,0,10*ROW('Water Data'!I78)))</f>
        <v/>
      </c>
      <c r="CI84" s="269" t="str">
        <f ca="true">+IF(OFFSET('Water Data'!$I$28,0,10*ROW('Water Data'!I78))="","",OFFSET('Water Data'!$I$28,0,10*ROW('Water Data'!I78)))</f>
        <v/>
      </c>
      <c r="CJ84" s="269" t="str">
        <f ca="true">+IF(OFFSET('Water Data'!$I$29,0,10*ROW('Water Data'!I78))="","",OFFSET('Water Data'!$I$29,0,10*ROW('Water Data'!I78)))</f>
        <v/>
      </c>
      <c r="CK84" s="269" t="str">
        <f ca="true">+IF(OFFSET('Sanitation Data'!$D$28,0,10*ROW('Sanitation Data'!D78))="","",OFFSET('Sanitation Data'!$D$28,0,10*ROW('Sanitation Data'!D78)))</f>
        <v/>
      </c>
      <c r="CL84" s="269" t="str">
        <f ca="true">+IF(OFFSET('Sanitation Data'!$D$29,0,10*ROW('Sanitation Data'!D78))="","",OFFSET('Sanitation Data'!$D$29,0,10*ROW('Sanitation Data'!D78)))</f>
        <v/>
      </c>
      <c r="CM84" s="269" t="str">
        <f ca="true">+IF(OFFSET('Sanitation Data'!$D$30,0,10*ROW('Sanitation Data'!D78))="","",OFFSET('Sanitation Data'!$D$30,0,10*ROW('Sanitation Data'!D78)))</f>
        <v/>
      </c>
      <c r="CN84" s="269" t="str">
        <f ca="true">+IF(OFFSET('Sanitation Data'!$D$31,0,10*ROW('Sanitation Data'!D78))="","",OFFSET('Sanitation Data'!$D$31,0,10*ROW('Sanitation Data'!D78)))</f>
        <v/>
      </c>
      <c r="CO84" s="269" t="str">
        <f ca="true">+IF(OFFSET('Sanitation Data'!$D$32,0,10*ROW('Sanitation Data'!D78))="","",OFFSET('Sanitation Data'!$D$32,0,10*ROW('Sanitation Data'!D78)))</f>
        <v/>
      </c>
      <c r="CP84" s="269" t="str">
        <f ca="true">+IF(OFFSET('Sanitation Data'!$E$28,0,10*ROW('Sanitation Data'!E78))="","",OFFSET('Sanitation Data'!$E$28,0,10*ROW('Sanitation Data'!E78)))</f>
        <v/>
      </c>
      <c r="CQ84" s="269" t="str">
        <f ca="true">+IF(OFFSET('Sanitation Data'!$E$29,0,10*ROW('Sanitation Data'!E78))="","",OFFSET('Sanitation Data'!$E$29,0,10*ROW('Sanitation Data'!E78)))</f>
        <v/>
      </c>
      <c r="CR84" s="269" t="str">
        <f ca="true">+IF(OFFSET('Sanitation Data'!$E$30,0,10*ROW('Sanitation Data'!E78))="","",OFFSET('Sanitation Data'!$E$30,0,10*ROW('Sanitation Data'!E78)))</f>
        <v/>
      </c>
      <c r="CS84" s="269" t="str">
        <f ca="true">+IF(OFFSET('Sanitation Data'!$E$31,0,10*ROW('Sanitation Data'!E78))="","",OFFSET('Sanitation Data'!$E$31,0,10*ROW('Sanitation Data'!E78)))</f>
        <v/>
      </c>
      <c r="CT84" s="269" t="str">
        <f ca="true">+IF(OFFSET('Sanitation Data'!$E$32,0,10*ROW('Sanitation Data'!E78))="","",OFFSET('Sanitation Data'!$E$32,0,10*ROW('Sanitation Data'!E78)))</f>
        <v/>
      </c>
      <c r="CU84" s="269" t="str">
        <f ca="true">+IF(OFFSET('Sanitation Data'!$F$28,0,10*ROW('Sanitation Data'!F78))="","",OFFSET('Sanitation Data'!$F$28,0,10*ROW('Sanitation Data'!F78)))</f>
        <v/>
      </c>
      <c r="CV84" s="269" t="str">
        <f ca="true">+IF(OFFSET('Sanitation Data'!$F$29,0,10*ROW('Sanitation Data'!F78))="","",OFFSET('Sanitation Data'!$F$29,0,10*ROW('Sanitation Data'!F78)))</f>
        <v/>
      </c>
      <c r="CW84" s="269" t="str">
        <f ca="true">+IF(OFFSET('Sanitation Data'!$F$30,0,10*ROW('Sanitation Data'!F78))="","",OFFSET('Sanitation Data'!$F$30,0,10*ROW('Sanitation Data'!F78)))</f>
        <v/>
      </c>
      <c r="CX84" s="269" t="str">
        <f ca="true">+IF(OFFSET('Sanitation Data'!$F$31,0,10*ROW('Sanitation Data'!F78))="","",OFFSET('Sanitation Data'!$F$31,0,10*ROW('Sanitation Data'!F78)))</f>
        <v/>
      </c>
      <c r="CY84" s="269" t="str">
        <f ca="true">+IF(OFFSET('Sanitation Data'!$F$32,0,10*ROW('Sanitation Data'!F78))="","",OFFSET('Sanitation Data'!$F$32,0,10*ROW('Sanitation Data'!F78)))</f>
        <v/>
      </c>
      <c r="CZ84" s="269" t="str">
        <f ca="true">+IF(OFFSET('Sanitation Data'!$G$28,0,10*ROW('Sanitation Data'!G78))="","",OFFSET('Sanitation Data'!$G$28,0,10*ROW('Sanitation Data'!G78)))</f>
        <v/>
      </c>
      <c r="DA84" s="269" t="str">
        <f ca="true">+IF(OFFSET('Sanitation Data'!$G$29,0,10*ROW('Sanitation Data'!G78))="","",OFFSET('Sanitation Data'!$G$29,0,10*ROW('Sanitation Data'!G78)))</f>
        <v/>
      </c>
      <c r="DB84" s="269" t="str">
        <f ca="true">+IF(OFFSET('Sanitation Data'!$G$30,0,10*ROW('Sanitation Data'!G78))="","",OFFSET('Sanitation Data'!$G$30,0,10*ROW('Sanitation Data'!G78)))</f>
        <v/>
      </c>
      <c r="DC84" s="269" t="str">
        <f ca="true">+IF(OFFSET('Sanitation Data'!$G$31,0,10*ROW('Sanitation Data'!G78))="","",OFFSET('Sanitation Data'!$G$31,0,10*ROW('Sanitation Data'!G78)))</f>
        <v/>
      </c>
      <c r="DD84" s="269" t="str">
        <f ca="true">+IF(OFFSET('Sanitation Data'!$G$32,0,10*ROW('Sanitation Data'!G78))="","",OFFSET('Sanitation Data'!$G$32,0,10*ROW('Sanitation Data'!G78)))</f>
        <v/>
      </c>
      <c r="DE84" s="269" t="str">
        <f ca="true">+IF(OFFSET('Sanitation Data'!$H$28,0,10*ROW('Sanitation Data'!H78))="","",OFFSET('Sanitation Data'!$H$28,0,10*ROW('Sanitation Data'!H78)))</f>
        <v/>
      </c>
      <c r="DF84" s="269" t="str">
        <f ca="true">+IF(OFFSET('Sanitation Data'!$H$29,0,10*ROW('Sanitation Data'!H78))="","",OFFSET('Sanitation Data'!$H$29,0,10*ROW('Sanitation Data'!H78)))</f>
        <v/>
      </c>
      <c r="DG84" s="269" t="str">
        <f ca="true">+IF(OFFSET('Sanitation Data'!$H$30,0,10*ROW('Sanitation Data'!H78))="","",OFFSET('Sanitation Data'!$H$30,0,10*ROW('Sanitation Data'!H78)))</f>
        <v/>
      </c>
      <c r="DH84" s="269" t="str">
        <f ca="true">+IF(OFFSET('Sanitation Data'!$H$31,0,10*ROW('Sanitation Data'!H78))="","",OFFSET('Sanitation Data'!$H$31,0,10*ROW('Sanitation Data'!H78)))</f>
        <v/>
      </c>
      <c r="DI84" s="269" t="str">
        <f ca="true">+IF(OFFSET('Sanitation Data'!$H$32,0,10*ROW('Sanitation Data'!H78))="","",OFFSET('Sanitation Data'!$H$32,0,10*ROW('Sanitation Data'!H78)))</f>
        <v/>
      </c>
      <c r="DJ84" s="269" t="str">
        <f ca="true">+IF(OFFSET('Sanitation Data'!$I$28,0,10*ROW('Sanitation Data'!I78))="","",OFFSET('Sanitation Data'!$I$28,0,10*ROW('Sanitation Data'!I78)))</f>
        <v/>
      </c>
      <c r="DK84" s="269" t="str">
        <f ca="true">+IF(OFFSET('Sanitation Data'!$I$29,0,10*ROW('Sanitation Data'!I78))="","",OFFSET('Sanitation Data'!$I$29,0,10*ROW('Sanitation Data'!I78)))</f>
        <v/>
      </c>
      <c r="DL84" s="269" t="str">
        <f ca="true">+IF(OFFSET('Sanitation Data'!$I$30,0,10*ROW('Sanitation Data'!I78))="","",OFFSET('Sanitation Data'!$I$30,0,10*ROW('Sanitation Data'!I78)))</f>
        <v/>
      </c>
      <c r="DM84" s="269" t="str">
        <f ca="true">+IF(OFFSET('Sanitation Data'!$I$31,0,10*ROW('Sanitation Data'!I78))="","",OFFSET('Sanitation Data'!$I$31,0,10*ROW('Sanitation Data'!I78)))</f>
        <v/>
      </c>
      <c r="DN84" s="269" t="str">
        <f ca="true">+IF(OFFSET('Sanitation Data'!$I$32,0,10*ROW('Sanitation Data'!I78))="","",OFFSET('Sanitation Data'!$I$32,0,10*ROW('Sanitation Data'!I78)))</f>
        <v/>
      </c>
      <c r="DO84" s="269" t="str">
        <f ca="true">+IF(OFFSET('Hygiene Data'!$D$11,0,10*ROW('Hygiene Data'!D78))="","",OFFSET('Hygiene Data'!$D$11,0,10*ROW('Hygiene Data'!D78)))</f>
        <v/>
      </c>
      <c r="DP84" s="269" t="str">
        <f ca="true">+IF(OFFSET('Hygiene Data'!$D$12,0,10*ROW('Hygiene Data'!D78))="","",OFFSET('Hygiene Data'!$D$12,0,10*ROW('Hygiene Data'!D78)))</f>
        <v/>
      </c>
      <c r="DQ84" s="269" t="str">
        <f ca="true">+IF(OFFSET('Hygiene Data'!$D$13,0,10*ROW('Hygiene Data'!D78))="","",OFFSET('Hygiene Data'!$D$13,0,10*ROW('Hygiene Data'!D78)))</f>
        <v/>
      </c>
      <c r="DR84" s="269" t="str">
        <f ca="true">+IF(OFFSET('Hygiene Data'!$E$11,0,10*ROW('Hygiene Data'!E78))="","",OFFSET('Hygiene Data'!$E$11,0,10*ROW('Hygiene Data'!E78)))</f>
        <v/>
      </c>
      <c r="DS84" s="269" t="str">
        <f ca="true">+IF(OFFSET('Hygiene Data'!$E$12,0,10*ROW('Hygiene Data'!E78))="","",OFFSET('Hygiene Data'!$E$12,0,10*ROW('Hygiene Data'!E78)))</f>
        <v/>
      </c>
      <c r="DT84" s="269" t="str">
        <f ca="true">+IF(OFFSET('Hygiene Data'!$E$13,0,10*ROW('Hygiene Data'!E78))="","",OFFSET('Hygiene Data'!$E$13,0,10*ROW('Hygiene Data'!E78)))</f>
        <v/>
      </c>
      <c r="DU84" s="269" t="str">
        <f ca="true">+IF(OFFSET('Hygiene Data'!$F$11,0,10*ROW('Hygiene Data'!F78))="","",OFFSET('Hygiene Data'!$F$11,0,10*ROW('Hygiene Data'!F78)))</f>
        <v/>
      </c>
      <c r="DV84" s="269" t="str">
        <f ca="true">+IF(OFFSET('Hygiene Data'!$F$12,0,10*ROW('Hygiene Data'!F78))="","",OFFSET('Hygiene Data'!$F$12,0,10*ROW('Hygiene Data'!F78)))</f>
        <v/>
      </c>
      <c r="DW84" s="269" t="str">
        <f ca="true">+IF(OFFSET('Hygiene Data'!$F$13,0,10*ROW('Hygiene Data'!F78))="","",OFFSET('Hygiene Data'!$F$13,0,10*ROW('Hygiene Data'!F78)))</f>
        <v/>
      </c>
      <c r="DX84" s="269" t="str">
        <f ca="true">+IF(OFFSET('Hygiene Data'!$G$11,0,10*ROW('Hygiene Data'!G78))="","",OFFSET('Hygiene Data'!$G$11,0,10*ROW('Hygiene Data'!G78)))</f>
        <v/>
      </c>
      <c r="DY84" s="269" t="str">
        <f ca="true">+IF(OFFSET('Hygiene Data'!$G$12,0,10*ROW('Hygiene Data'!G78))="","",OFFSET('Hygiene Data'!$G$12,0,10*ROW('Hygiene Data'!G78)))</f>
        <v/>
      </c>
      <c r="DZ84" s="269" t="str">
        <f ca="true">+IF(OFFSET('Hygiene Data'!$G$13,0,10*ROW('Hygiene Data'!G78))="","",OFFSET('Hygiene Data'!$G$13,0,10*ROW('Hygiene Data'!G78)))</f>
        <v/>
      </c>
      <c r="EA84" s="269" t="str">
        <f ca="true">+IF(OFFSET('Hygiene Data'!$H$11,0,10*ROW('Hygiene Data'!H78))="","",OFFSET('Hygiene Data'!$H$11,0,10*ROW('Hygiene Data'!H78)))</f>
        <v/>
      </c>
      <c r="EB84" s="269" t="str">
        <f ca="true">+IF(OFFSET('Hygiene Data'!$H$12,0,10*ROW('Hygiene Data'!H78))="","",OFFSET('Hygiene Data'!$H$12,0,10*ROW('Hygiene Data'!H78)))</f>
        <v/>
      </c>
      <c r="EC84" s="269" t="str">
        <f ca="true">+IF(OFFSET('Hygiene Data'!$H$13,0,10*ROW('Hygiene Data'!H78))="","",OFFSET('Hygiene Data'!$H$13,0,10*ROW('Hygiene Data'!H78)))</f>
        <v/>
      </c>
      <c r="ED84" s="269" t="str">
        <f ca="true">+IF(OFFSET('Hygiene Data'!$I$11,0,10*ROW('Hygiene Data'!I78))="","",OFFSET('Hygiene Data'!$I$11,0,10*ROW('Hygiene Data'!I78)))</f>
        <v/>
      </c>
      <c r="EE84" s="269" t="str">
        <f ca="true">+IF(OFFSET('Hygiene Data'!$I$12,0,10*ROW('Hygiene Data'!I78))="","",OFFSET('Hygiene Data'!$I$12,0,10*ROW('Hygiene Data'!I78)))</f>
        <v/>
      </c>
      <c r="EF84" s="269" t="str">
        <f ca="true">+IF(OFFSET('Hygiene Data'!$I$13,0,10*ROW('Hygiene Data'!I78))="","",OFFSET('Hygiene Data'!$I$13,0,10*ROW('Hygiene Data'!I78)))</f>
        <v/>
      </c>
    </row>
    <row xmlns:x14ac="http://schemas.microsoft.com/office/spreadsheetml/2009/9/ac" r="85" x14ac:dyDescent="0.2">
      <c r="A85" s="31" t="str">
        <f ca="true">+IF(OFFSET('Water Data'!$B$2,0,10*ROW('Water Data'!E79))="","",OFFSET('Water Data'!$B$2,0,10*ROW('Water Data'!E79)))</f>
        <v/>
      </c>
      <c r="B85" s="31" t="str">
        <f ca="true">+IF(OFFSET('Water Data'!$C$2,0,10*ROW('Water Data'!F79))="","",OFFSET('Water Data'!$C$2,0,10*ROW('Water Data'!F79)))</f>
        <v/>
      </c>
      <c r="C85" s="325" t="str">
        <f t="shared" ca="true" si="1"/>
        <v/>
      </c>
      <c r="D85" s="8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9"/>
      <c r="BS85" s="269" t="str">
        <f ca="true">+IF(OFFSET('Water Data'!$D$27,0,10*ROW('Water Data'!D79))="","",OFFSET('Water Data'!$D$27,0,10*ROW('Water Data'!D79)))</f>
        <v/>
      </c>
      <c r="BT85" s="269" t="str">
        <f ca="true">+IF(OFFSET('Water Data'!$D$28,0,10*ROW('Water Data'!D79))="","",OFFSET('Water Data'!$D$28,0,10*ROW('Water Data'!D79)))</f>
        <v/>
      </c>
      <c r="BU85" s="269" t="str">
        <f ca="true">+IF(OFFSET('Water Data'!$D$29,0,10*ROW('Water Data'!D79))="","",OFFSET('Water Data'!$D$29,0,10*ROW('Water Data'!D79)))</f>
        <v/>
      </c>
      <c r="BV85" s="269" t="str">
        <f ca="true">+IF(OFFSET('Water Data'!$E$27,0,10*ROW('Water Data'!E79))="","",OFFSET('Water Data'!$E$27,0,10*ROW('Water Data'!E79)))</f>
        <v/>
      </c>
      <c r="BW85" s="269" t="str">
        <f ca="true">+IF(OFFSET('Water Data'!$E$28,0,10*ROW('Water Data'!E79))="","",OFFSET('Water Data'!$E$28,0,10*ROW('Water Data'!E79)))</f>
        <v/>
      </c>
      <c r="BX85" s="269" t="str">
        <f ca="true">+IF(OFFSET('Water Data'!$E$29,0,10*ROW('Water Data'!E79))="","",OFFSET('Water Data'!$E$29,0,10*ROW('Water Data'!E79)))</f>
        <v/>
      </c>
      <c r="BY85" s="269" t="str">
        <f ca="true">+IF(OFFSET('Water Data'!$F$27,0,10*ROW('Water Data'!F79))="","",OFFSET('Water Data'!$F$27,0,10*ROW('Water Data'!F79)))</f>
        <v/>
      </c>
      <c r="BZ85" s="269" t="str">
        <f ca="true">+IF(OFFSET('Water Data'!$F$28,0,10*ROW('Water Data'!F79))="","",OFFSET('Water Data'!$F$28,0,10*ROW('Water Data'!F79)))</f>
        <v/>
      </c>
      <c r="CA85" s="269" t="str">
        <f ca="true">+IF(OFFSET('Water Data'!$F$29,0,10*ROW('Water Data'!F79))="","",OFFSET('Water Data'!$F$29,0,10*ROW('Water Data'!F79)))</f>
        <v/>
      </c>
      <c r="CB85" s="269" t="str">
        <f ca="true">+IF(OFFSET('Water Data'!$G$27,0,10*ROW('Water Data'!G79))="","",OFFSET('Water Data'!$G$27,0,10*ROW('Water Data'!G79)))</f>
        <v/>
      </c>
      <c r="CC85" s="269" t="str">
        <f ca="true">+IF(OFFSET('Water Data'!$G$28,0,10*ROW('Water Data'!G79))="","",OFFSET('Water Data'!$G$28,0,10*ROW('Water Data'!G79)))</f>
        <v/>
      </c>
      <c r="CD85" s="269" t="str">
        <f ca="true">+IF(OFFSET('Water Data'!$G$29,0,10*ROW('Water Data'!G79))="","",OFFSET('Water Data'!$G$29,0,10*ROW('Water Data'!G79)))</f>
        <v/>
      </c>
      <c r="CE85" s="269" t="str">
        <f ca="true">+IF(OFFSET('Water Data'!$H$27,0,10*ROW('Water Data'!H79))="","",OFFSET('Water Data'!$H$27,0,10*ROW('Water Data'!H79)))</f>
        <v/>
      </c>
      <c r="CF85" s="269" t="str">
        <f ca="true">+IF(OFFSET('Water Data'!$H$28,0,10*ROW('Water Data'!H79))="","",OFFSET('Water Data'!$H$28,0,10*ROW('Water Data'!H79)))</f>
        <v/>
      </c>
      <c r="CG85" s="269" t="str">
        <f ca="true">+IF(OFFSET('Water Data'!$H$29,0,10*ROW('Water Data'!H79))="","",OFFSET('Water Data'!$H$29,0,10*ROW('Water Data'!H79)))</f>
        <v/>
      </c>
      <c r="CH85" s="269" t="str">
        <f ca="true">+IF(OFFSET('Water Data'!$I$27,0,10*ROW('Water Data'!I79))="","",OFFSET('Water Data'!$I$27,0,10*ROW('Water Data'!I79)))</f>
        <v/>
      </c>
      <c r="CI85" s="269" t="str">
        <f ca="true">+IF(OFFSET('Water Data'!$I$28,0,10*ROW('Water Data'!I79))="","",OFFSET('Water Data'!$I$28,0,10*ROW('Water Data'!I79)))</f>
        <v/>
      </c>
      <c r="CJ85" s="269" t="str">
        <f ca="true">+IF(OFFSET('Water Data'!$I$29,0,10*ROW('Water Data'!I79))="","",OFFSET('Water Data'!$I$29,0,10*ROW('Water Data'!I79)))</f>
        <v/>
      </c>
      <c r="CK85" s="269" t="str">
        <f ca="true">+IF(OFFSET('Sanitation Data'!$D$28,0,10*ROW('Sanitation Data'!D79))="","",OFFSET('Sanitation Data'!$D$28,0,10*ROW('Sanitation Data'!D79)))</f>
        <v/>
      </c>
      <c r="CL85" s="269" t="str">
        <f ca="true">+IF(OFFSET('Sanitation Data'!$D$29,0,10*ROW('Sanitation Data'!D79))="","",OFFSET('Sanitation Data'!$D$29,0,10*ROW('Sanitation Data'!D79)))</f>
        <v/>
      </c>
      <c r="CM85" s="269" t="str">
        <f ca="true">+IF(OFFSET('Sanitation Data'!$D$30,0,10*ROW('Sanitation Data'!D79))="","",OFFSET('Sanitation Data'!$D$30,0,10*ROW('Sanitation Data'!D79)))</f>
        <v/>
      </c>
      <c r="CN85" s="269" t="str">
        <f ca="true">+IF(OFFSET('Sanitation Data'!$D$31,0,10*ROW('Sanitation Data'!D79))="","",OFFSET('Sanitation Data'!$D$31,0,10*ROW('Sanitation Data'!D79)))</f>
        <v/>
      </c>
      <c r="CO85" s="269" t="str">
        <f ca="true">+IF(OFFSET('Sanitation Data'!$D$32,0,10*ROW('Sanitation Data'!D79))="","",OFFSET('Sanitation Data'!$D$32,0,10*ROW('Sanitation Data'!D79)))</f>
        <v/>
      </c>
      <c r="CP85" s="269" t="str">
        <f ca="true">+IF(OFFSET('Sanitation Data'!$E$28,0,10*ROW('Sanitation Data'!E79))="","",OFFSET('Sanitation Data'!$E$28,0,10*ROW('Sanitation Data'!E79)))</f>
        <v/>
      </c>
      <c r="CQ85" s="269" t="str">
        <f ca="true">+IF(OFFSET('Sanitation Data'!$E$29,0,10*ROW('Sanitation Data'!E79))="","",OFFSET('Sanitation Data'!$E$29,0,10*ROW('Sanitation Data'!E79)))</f>
        <v/>
      </c>
      <c r="CR85" s="269" t="str">
        <f ca="true">+IF(OFFSET('Sanitation Data'!$E$30,0,10*ROW('Sanitation Data'!E79))="","",OFFSET('Sanitation Data'!$E$30,0,10*ROW('Sanitation Data'!E79)))</f>
        <v/>
      </c>
      <c r="CS85" s="269" t="str">
        <f ca="true">+IF(OFFSET('Sanitation Data'!$E$31,0,10*ROW('Sanitation Data'!E79))="","",OFFSET('Sanitation Data'!$E$31,0,10*ROW('Sanitation Data'!E79)))</f>
        <v/>
      </c>
      <c r="CT85" s="269" t="str">
        <f ca="true">+IF(OFFSET('Sanitation Data'!$E$32,0,10*ROW('Sanitation Data'!E79))="","",OFFSET('Sanitation Data'!$E$32,0,10*ROW('Sanitation Data'!E79)))</f>
        <v/>
      </c>
      <c r="CU85" s="269" t="str">
        <f ca="true">+IF(OFFSET('Sanitation Data'!$F$28,0,10*ROW('Sanitation Data'!F79))="","",OFFSET('Sanitation Data'!$F$28,0,10*ROW('Sanitation Data'!F79)))</f>
        <v/>
      </c>
      <c r="CV85" s="269" t="str">
        <f ca="true">+IF(OFFSET('Sanitation Data'!$F$29,0,10*ROW('Sanitation Data'!F79))="","",OFFSET('Sanitation Data'!$F$29,0,10*ROW('Sanitation Data'!F79)))</f>
        <v/>
      </c>
      <c r="CW85" s="269" t="str">
        <f ca="true">+IF(OFFSET('Sanitation Data'!$F$30,0,10*ROW('Sanitation Data'!F79))="","",OFFSET('Sanitation Data'!$F$30,0,10*ROW('Sanitation Data'!F79)))</f>
        <v/>
      </c>
      <c r="CX85" s="269" t="str">
        <f ca="true">+IF(OFFSET('Sanitation Data'!$F$31,0,10*ROW('Sanitation Data'!F79))="","",OFFSET('Sanitation Data'!$F$31,0,10*ROW('Sanitation Data'!F79)))</f>
        <v/>
      </c>
      <c r="CY85" s="269" t="str">
        <f ca="true">+IF(OFFSET('Sanitation Data'!$F$32,0,10*ROW('Sanitation Data'!F79))="","",OFFSET('Sanitation Data'!$F$32,0,10*ROW('Sanitation Data'!F79)))</f>
        <v/>
      </c>
      <c r="CZ85" s="269" t="str">
        <f ca="true">+IF(OFFSET('Sanitation Data'!$G$28,0,10*ROW('Sanitation Data'!G79))="","",OFFSET('Sanitation Data'!$G$28,0,10*ROW('Sanitation Data'!G79)))</f>
        <v/>
      </c>
      <c r="DA85" s="269" t="str">
        <f ca="true">+IF(OFFSET('Sanitation Data'!$G$29,0,10*ROW('Sanitation Data'!G79))="","",OFFSET('Sanitation Data'!$G$29,0,10*ROW('Sanitation Data'!G79)))</f>
        <v/>
      </c>
      <c r="DB85" s="269" t="str">
        <f ca="true">+IF(OFFSET('Sanitation Data'!$G$30,0,10*ROW('Sanitation Data'!G79))="","",OFFSET('Sanitation Data'!$G$30,0,10*ROW('Sanitation Data'!G79)))</f>
        <v/>
      </c>
      <c r="DC85" s="269" t="str">
        <f ca="true">+IF(OFFSET('Sanitation Data'!$G$31,0,10*ROW('Sanitation Data'!G79))="","",OFFSET('Sanitation Data'!$G$31,0,10*ROW('Sanitation Data'!G79)))</f>
        <v/>
      </c>
      <c r="DD85" s="269" t="str">
        <f ca="true">+IF(OFFSET('Sanitation Data'!$G$32,0,10*ROW('Sanitation Data'!G79))="","",OFFSET('Sanitation Data'!$G$32,0,10*ROW('Sanitation Data'!G79)))</f>
        <v/>
      </c>
      <c r="DE85" s="269" t="str">
        <f ca="true">+IF(OFFSET('Sanitation Data'!$H$28,0,10*ROW('Sanitation Data'!H79))="","",OFFSET('Sanitation Data'!$H$28,0,10*ROW('Sanitation Data'!H79)))</f>
        <v/>
      </c>
      <c r="DF85" s="269" t="str">
        <f ca="true">+IF(OFFSET('Sanitation Data'!$H$29,0,10*ROW('Sanitation Data'!H79))="","",OFFSET('Sanitation Data'!$H$29,0,10*ROW('Sanitation Data'!H79)))</f>
        <v/>
      </c>
      <c r="DG85" s="269" t="str">
        <f ca="true">+IF(OFFSET('Sanitation Data'!$H$30,0,10*ROW('Sanitation Data'!H79))="","",OFFSET('Sanitation Data'!$H$30,0,10*ROW('Sanitation Data'!H79)))</f>
        <v/>
      </c>
      <c r="DH85" s="269" t="str">
        <f ca="true">+IF(OFFSET('Sanitation Data'!$H$31,0,10*ROW('Sanitation Data'!H79))="","",OFFSET('Sanitation Data'!$H$31,0,10*ROW('Sanitation Data'!H79)))</f>
        <v/>
      </c>
      <c r="DI85" s="269" t="str">
        <f ca="true">+IF(OFFSET('Sanitation Data'!$H$32,0,10*ROW('Sanitation Data'!H79))="","",OFFSET('Sanitation Data'!$H$32,0,10*ROW('Sanitation Data'!H79)))</f>
        <v/>
      </c>
      <c r="DJ85" s="269" t="str">
        <f ca="true">+IF(OFFSET('Sanitation Data'!$I$28,0,10*ROW('Sanitation Data'!I79))="","",OFFSET('Sanitation Data'!$I$28,0,10*ROW('Sanitation Data'!I79)))</f>
        <v/>
      </c>
      <c r="DK85" s="269" t="str">
        <f ca="true">+IF(OFFSET('Sanitation Data'!$I$29,0,10*ROW('Sanitation Data'!I79))="","",OFFSET('Sanitation Data'!$I$29,0,10*ROW('Sanitation Data'!I79)))</f>
        <v/>
      </c>
      <c r="DL85" s="269" t="str">
        <f ca="true">+IF(OFFSET('Sanitation Data'!$I$30,0,10*ROW('Sanitation Data'!I79))="","",OFFSET('Sanitation Data'!$I$30,0,10*ROW('Sanitation Data'!I79)))</f>
        <v/>
      </c>
      <c r="DM85" s="269" t="str">
        <f ca="true">+IF(OFFSET('Sanitation Data'!$I$31,0,10*ROW('Sanitation Data'!I79))="","",OFFSET('Sanitation Data'!$I$31,0,10*ROW('Sanitation Data'!I79)))</f>
        <v/>
      </c>
      <c r="DN85" s="269" t="str">
        <f ca="true">+IF(OFFSET('Sanitation Data'!$I$32,0,10*ROW('Sanitation Data'!I79))="","",OFFSET('Sanitation Data'!$I$32,0,10*ROW('Sanitation Data'!I79)))</f>
        <v/>
      </c>
      <c r="DO85" s="269" t="str">
        <f ca="true">+IF(OFFSET('Hygiene Data'!$D$11,0,10*ROW('Hygiene Data'!D79))="","",OFFSET('Hygiene Data'!$D$11,0,10*ROW('Hygiene Data'!D79)))</f>
        <v/>
      </c>
      <c r="DP85" s="269" t="str">
        <f ca="true">+IF(OFFSET('Hygiene Data'!$D$12,0,10*ROW('Hygiene Data'!D79))="","",OFFSET('Hygiene Data'!$D$12,0,10*ROW('Hygiene Data'!D79)))</f>
        <v/>
      </c>
      <c r="DQ85" s="269" t="str">
        <f ca="true">+IF(OFFSET('Hygiene Data'!$D$13,0,10*ROW('Hygiene Data'!D79))="","",OFFSET('Hygiene Data'!$D$13,0,10*ROW('Hygiene Data'!D79)))</f>
        <v/>
      </c>
      <c r="DR85" s="269" t="str">
        <f ca="true">+IF(OFFSET('Hygiene Data'!$E$11,0,10*ROW('Hygiene Data'!E79))="","",OFFSET('Hygiene Data'!$E$11,0,10*ROW('Hygiene Data'!E79)))</f>
        <v/>
      </c>
      <c r="DS85" s="269" t="str">
        <f ca="true">+IF(OFFSET('Hygiene Data'!$E$12,0,10*ROW('Hygiene Data'!E79))="","",OFFSET('Hygiene Data'!$E$12,0,10*ROW('Hygiene Data'!E79)))</f>
        <v/>
      </c>
      <c r="DT85" s="269" t="str">
        <f ca="true">+IF(OFFSET('Hygiene Data'!$E$13,0,10*ROW('Hygiene Data'!E79))="","",OFFSET('Hygiene Data'!$E$13,0,10*ROW('Hygiene Data'!E79)))</f>
        <v/>
      </c>
      <c r="DU85" s="269" t="str">
        <f ca="true">+IF(OFFSET('Hygiene Data'!$F$11,0,10*ROW('Hygiene Data'!F79))="","",OFFSET('Hygiene Data'!$F$11,0,10*ROW('Hygiene Data'!F79)))</f>
        <v/>
      </c>
      <c r="DV85" s="269" t="str">
        <f ca="true">+IF(OFFSET('Hygiene Data'!$F$12,0,10*ROW('Hygiene Data'!F79))="","",OFFSET('Hygiene Data'!$F$12,0,10*ROW('Hygiene Data'!F79)))</f>
        <v/>
      </c>
      <c r="DW85" s="269" t="str">
        <f ca="true">+IF(OFFSET('Hygiene Data'!$F$13,0,10*ROW('Hygiene Data'!F79))="","",OFFSET('Hygiene Data'!$F$13,0,10*ROW('Hygiene Data'!F79)))</f>
        <v/>
      </c>
      <c r="DX85" s="269" t="str">
        <f ca="true">+IF(OFFSET('Hygiene Data'!$G$11,0,10*ROW('Hygiene Data'!G79))="","",OFFSET('Hygiene Data'!$G$11,0,10*ROW('Hygiene Data'!G79)))</f>
        <v/>
      </c>
      <c r="DY85" s="269" t="str">
        <f ca="true">+IF(OFFSET('Hygiene Data'!$G$12,0,10*ROW('Hygiene Data'!G79))="","",OFFSET('Hygiene Data'!$G$12,0,10*ROW('Hygiene Data'!G79)))</f>
        <v/>
      </c>
      <c r="DZ85" s="269" t="str">
        <f ca="true">+IF(OFFSET('Hygiene Data'!$G$13,0,10*ROW('Hygiene Data'!G79))="","",OFFSET('Hygiene Data'!$G$13,0,10*ROW('Hygiene Data'!G79)))</f>
        <v/>
      </c>
      <c r="EA85" s="269" t="str">
        <f ca="true">+IF(OFFSET('Hygiene Data'!$H$11,0,10*ROW('Hygiene Data'!H79))="","",OFFSET('Hygiene Data'!$H$11,0,10*ROW('Hygiene Data'!H79)))</f>
        <v/>
      </c>
      <c r="EB85" s="269" t="str">
        <f ca="true">+IF(OFFSET('Hygiene Data'!$H$12,0,10*ROW('Hygiene Data'!H79))="","",OFFSET('Hygiene Data'!$H$12,0,10*ROW('Hygiene Data'!H79)))</f>
        <v/>
      </c>
      <c r="EC85" s="269" t="str">
        <f ca="true">+IF(OFFSET('Hygiene Data'!$H$13,0,10*ROW('Hygiene Data'!H79))="","",OFFSET('Hygiene Data'!$H$13,0,10*ROW('Hygiene Data'!H79)))</f>
        <v/>
      </c>
      <c r="ED85" s="269" t="str">
        <f ca="true">+IF(OFFSET('Hygiene Data'!$I$11,0,10*ROW('Hygiene Data'!I79))="","",OFFSET('Hygiene Data'!$I$11,0,10*ROW('Hygiene Data'!I79)))</f>
        <v/>
      </c>
      <c r="EE85" s="269" t="str">
        <f ca="true">+IF(OFFSET('Hygiene Data'!$I$12,0,10*ROW('Hygiene Data'!I79))="","",OFFSET('Hygiene Data'!$I$12,0,10*ROW('Hygiene Data'!I79)))</f>
        <v/>
      </c>
      <c r="EF85" s="269" t="str">
        <f ca="true">+IF(OFFSET('Hygiene Data'!$I$13,0,10*ROW('Hygiene Data'!I79))="","",OFFSET('Hygiene Data'!$I$13,0,10*ROW('Hygiene Data'!I79)))</f>
        <v/>
      </c>
    </row>
    <row xmlns:x14ac="http://schemas.microsoft.com/office/spreadsheetml/2009/9/ac" r="86" x14ac:dyDescent="0.2">
      <c r="A86" s="31" t="str">
        <f ca="true">+IF(OFFSET('Water Data'!$B$2,0,10*ROW('Water Data'!E80))="","",OFFSET('Water Data'!$B$2,0,10*ROW('Water Data'!E80)))</f>
        <v/>
      </c>
      <c r="B86" s="31" t="str">
        <f ca="true">+IF(OFFSET('Water Data'!$C$2,0,10*ROW('Water Data'!F80))="","",OFFSET('Water Data'!$C$2,0,10*ROW('Water Data'!F80)))</f>
        <v/>
      </c>
      <c r="C86" s="325" t="str">
        <f t="shared" ca="true" si="1"/>
        <v/>
      </c>
      <c r="D86" s="8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9"/>
      <c r="BS86" s="269" t="str">
        <f ca="true">+IF(OFFSET('Water Data'!$D$27,0,10*ROW('Water Data'!D80))="","",OFFSET('Water Data'!$D$27,0,10*ROW('Water Data'!D80)))</f>
        <v/>
      </c>
      <c r="BT86" s="269" t="str">
        <f ca="true">+IF(OFFSET('Water Data'!$D$28,0,10*ROW('Water Data'!D80))="","",OFFSET('Water Data'!$D$28,0,10*ROW('Water Data'!D80)))</f>
        <v/>
      </c>
      <c r="BU86" s="269" t="str">
        <f ca="true">+IF(OFFSET('Water Data'!$D$29,0,10*ROW('Water Data'!D80))="","",OFFSET('Water Data'!$D$29,0,10*ROW('Water Data'!D80)))</f>
        <v/>
      </c>
      <c r="BV86" s="269" t="str">
        <f ca="true">+IF(OFFSET('Water Data'!$E$27,0,10*ROW('Water Data'!E80))="","",OFFSET('Water Data'!$E$27,0,10*ROW('Water Data'!E80)))</f>
        <v/>
      </c>
      <c r="BW86" s="269" t="str">
        <f ca="true">+IF(OFFSET('Water Data'!$E$28,0,10*ROW('Water Data'!E80))="","",OFFSET('Water Data'!$E$28,0,10*ROW('Water Data'!E80)))</f>
        <v/>
      </c>
      <c r="BX86" s="269" t="str">
        <f ca="true">+IF(OFFSET('Water Data'!$E$29,0,10*ROW('Water Data'!E80))="","",OFFSET('Water Data'!$E$29,0,10*ROW('Water Data'!E80)))</f>
        <v/>
      </c>
      <c r="BY86" s="269" t="str">
        <f ca="true">+IF(OFFSET('Water Data'!$F$27,0,10*ROW('Water Data'!F80))="","",OFFSET('Water Data'!$F$27,0,10*ROW('Water Data'!F80)))</f>
        <v/>
      </c>
      <c r="BZ86" s="269" t="str">
        <f ca="true">+IF(OFFSET('Water Data'!$F$28,0,10*ROW('Water Data'!F80))="","",OFFSET('Water Data'!$F$28,0,10*ROW('Water Data'!F80)))</f>
        <v/>
      </c>
      <c r="CA86" s="269" t="str">
        <f ca="true">+IF(OFFSET('Water Data'!$F$29,0,10*ROW('Water Data'!F80))="","",OFFSET('Water Data'!$F$29,0,10*ROW('Water Data'!F80)))</f>
        <v/>
      </c>
      <c r="CB86" s="269" t="str">
        <f ca="true">+IF(OFFSET('Water Data'!$G$27,0,10*ROW('Water Data'!G80))="","",OFFSET('Water Data'!$G$27,0,10*ROW('Water Data'!G80)))</f>
        <v/>
      </c>
      <c r="CC86" s="269" t="str">
        <f ca="true">+IF(OFFSET('Water Data'!$G$28,0,10*ROW('Water Data'!G80))="","",OFFSET('Water Data'!$G$28,0,10*ROW('Water Data'!G80)))</f>
        <v/>
      </c>
      <c r="CD86" s="269" t="str">
        <f ca="true">+IF(OFFSET('Water Data'!$G$29,0,10*ROW('Water Data'!G80))="","",OFFSET('Water Data'!$G$29,0,10*ROW('Water Data'!G80)))</f>
        <v/>
      </c>
      <c r="CE86" s="269" t="str">
        <f ca="true">+IF(OFFSET('Water Data'!$H$27,0,10*ROW('Water Data'!H80))="","",OFFSET('Water Data'!$H$27,0,10*ROW('Water Data'!H80)))</f>
        <v/>
      </c>
      <c r="CF86" s="269" t="str">
        <f ca="true">+IF(OFFSET('Water Data'!$H$28,0,10*ROW('Water Data'!H80))="","",OFFSET('Water Data'!$H$28,0,10*ROW('Water Data'!H80)))</f>
        <v/>
      </c>
      <c r="CG86" s="269" t="str">
        <f ca="true">+IF(OFFSET('Water Data'!$H$29,0,10*ROW('Water Data'!H80))="","",OFFSET('Water Data'!$H$29,0,10*ROW('Water Data'!H80)))</f>
        <v/>
      </c>
      <c r="CH86" s="269" t="str">
        <f ca="true">+IF(OFFSET('Water Data'!$I$27,0,10*ROW('Water Data'!I80))="","",OFFSET('Water Data'!$I$27,0,10*ROW('Water Data'!I80)))</f>
        <v/>
      </c>
      <c r="CI86" s="269" t="str">
        <f ca="true">+IF(OFFSET('Water Data'!$I$28,0,10*ROW('Water Data'!I80))="","",OFFSET('Water Data'!$I$28,0,10*ROW('Water Data'!I80)))</f>
        <v/>
      </c>
      <c r="CJ86" s="269" t="str">
        <f ca="true">+IF(OFFSET('Water Data'!$I$29,0,10*ROW('Water Data'!I80))="","",OFFSET('Water Data'!$I$29,0,10*ROW('Water Data'!I80)))</f>
        <v/>
      </c>
      <c r="CK86" s="269" t="str">
        <f ca="true">+IF(OFFSET('Sanitation Data'!$D$28,0,10*ROW('Sanitation Data'!D80))="","",OFFSET('Sanitation Data'!$D$28,0,10*ROW('Sanitation Data'!D80)))</f>
        <v/>
      </c>
      <c r="CL86" s="269" t="str">
        <f ca="true">+IF(OFFSET('Sanitation Data'!$D$29,0,10*ROW('Sanitation Data'!D80))="","",OFFSET('Sanitation Data'!$D$29,0,10*ROW('Sanitation Data'!D80)))</f>
        <v/>
      </c>
      <c r="CM86" s="269" t="str">
        <f ca="true">+IF(OFFSET('Sanitation Data'!$D$30,0,10*ROW('Sanitation Data'!D80))="","",OFFSET('Sanitation Data'!$D$30,0,10*ROW('Sanitation Data'!D80)))</f>
        <v/>
      </c>
      <c r="CN86" s="269" t="str">
        <f ca="true">+IF(OFFSET('Sanitation Data'!$D$31,0,10*ROW('Sanitation Data'!D80))="","",OFFSET('Sanitation Data'!$D$31,0,10*ROW('Sanitation Data'!D80)))</f>
        <v/>
      </c>
      <c r="CO86" s="269" t="str">
        <f ca="true">+IF(OFFSET('Sanitation Data'!$D$32,0,10*ROW('Sanitation Data'!D80))="","",OFFSET('Sanitation Data'!$D$32,0,10*ROW('Sanitation Data'!D80)))</f>
        <v/>
      </c>
      <c r="CP86" s="269" t="str">
        <f ca="true">+IF(OFFSET('Sanitation Data'!$E$28,0,10*ROW('Sanitation Data'!E80))="","",OFFSET('Sanitation Data'!$E$28,0,10*ROW('Sanitation Data'!E80)))</f>
        <v/>
      </c>
      <c r="CQ86" s="269" t="str">
        <f ca="true">+IF(OFFSET('Sanitation Data'!$E$29,0,10*ROW('Sanitation Data'!E80))="","",OFFSET('Sanitation Data'!$E$29,0,10*ROW('Sanitation Data'!E80)))</f>
        <v/>
      </c>
      <c r="CR86" s="269" t="str">
        <f ca="true">+IF(OFFSET('Sanitation Data'!$E$30,0,10*ROW('Sanitation Data'!E80))="","",OFFSET('Sanitation Data'!$E$30,0,10*ROW('Sanitation Data'!E80)))</f>
        <v/>
      </c>
      <c r="CS86" s="269" t="str">
        <f ca="true">+IF(OFFSET('Sanitation Data'!$E$31,0,10*ROW('Sanitation Data'!E80))="","",OFFSET('Sanitation Data'!$E$31,0,10*ROW('Sanitation Data'!E80)))</f>
        <v/>
      </c>
      <c r="CT86" s="269" t="str">
        <f ca="true">+IF(OFFSET('Sanitation Data'!$E$32,0,10*ROW('Sanitation Data'!E80))="","",OFFSET('Sanitation Data'!$E$32,0,10*ROW('Sanitation Data'!E80)))</f>
        <v/>
      </c>
      <c r="CU86" s="269" t="str">
        <f ca="true">+IF(OFFSET('Sanitation Data'!$F$28,0,10*ROW('Sanitation Data'!F80))="","",OFFSET('Sanitation Data'!$F$28,0,10*ROW('Sanitation Data'!F80)))</f>
        <v/>
      </c>
      <c r="CV86" s="269" t="str">
        <f ca="true">+IF(OFFSET('Sanitation Data'!$F$29,0,10*ROW('Sanitation Data'!F80))="","",OFFSET('Sanitation Data'!$F$29,0,10*ROW('Sanitation Data'!F80)))</f>
        <v/>
      </c>
      <c r="CW86" s="269" t="str">
        <f ca="true">+IF(OFFSET('Sanitation Data'!$F$30,0,10*ROW('Sanitation Data'!F80))="","",OFFSET('Sanitation Data'!$F$30,0,10*ROW('Sanitation Data'!F80)))</f>
        <v/>
      </c>
      <c r="CX86" s="269" t="str">
        <f ca="true">+IF(OFFSET('Sanitation Data'!$F$31,0,10*ROW('Sanitation Data'!F80))="","",OFFSET('Sanitation Data'!$F$31,0,10*ROW('Sanitation Data'!F80)))</f>
        <v/>
      </c>
      <c r="CY86" s="269" t="str">
        <f ca="true">+IF(OFFSET('Sanitation Data'!$F$32,0,10*ROW('Sanitation Data'!F80))="","",OFFSET('Sanitation Data'!$F$32,0,10*ROW('Sanitation Data'!F80)))</f>
        <v/>
      </c>
      <c r="CZ86" s="269" t="str">
        <f ca="true">+IF(OFFSET('Sanitation Data'!$G$28,0,10*ROW('Sanitation Data'!G80))="","",OFFSET('Sanitation Data'!$G$28,0,10*ROW('Sanitation Data'!G80)))</f>
        <v/>
      </c>
      <c r="DA86" s="269" t="str">
        <f ca="true">+IF(OFFSET('Sanitation Data'!$G$29,0,10*ROW('Sanitation Data'!G80))="","",OFFSET('Sanitation Data'!$G$29,0,10*ROW('Sanitation Data'!G80)))</f>
        <v/>
      </c>
      <c r="DB86" s="269" t="str">
        <f ca="true">+IF(OFFSET('Sanitation Data'!$G$30,0,10*ROW('Sanitation Data'!G80))="","",OFFSET('Sanitation Data'!$G$30,0,10*ROW('Sanitation Data'!G80)))</f>
        <v/>
      </c>
      <c r="DC86" s="269" t="str">
        <f ca="true">+IF(OFFSET('Sanitation Data'!$G$31,0,10*ROW('Sanitation Data'!G80))="","",OFFSET('Sanitation Data'!$G$31,0,10*ROW('Sanitation Data'!G80)))</f>
        <v/>
      </c>
      <c r="DD86" s="269" t="str">
        <f ca="true">+IF(OFFSET('Sanitation Data'!$G$32,0,10*ROW('Sanitation Data'!G80))="","",OFFSET('Sanitation Data'!$G$32,0,10*ROW('Sanitation Data'!G80)))</f>
        <v/>
      </c>
      <c r="DE86" s="269" t="str">
        <f ca="true">+IF(OFFSET('Sanitation Data'!$H$28,0,10*ROW('Sanitation Data'!H80))="","",OFFSET('Sanitation Data'!$H$28,0,10*ROW('Sanitation Data'!H80)))</f>
        <v/>
      </c>
      <c r="DF86" s="269" t="str">
        <f ca="true">+IF(OFFSET('Sanitation Data'!$H$29,0,10*ROW('Sanitation Data'!H80))="","",OFFSET('Sanitation Data'!$H$29,0,10*ROW('Sanitation Data'!H80)))</f>
        <v/>
      </c>
      <c r="DG86" s="269" t="str">
        <f ca="true">+IF(OFFSET('Sanitation Data'!$H$30,0,10*ROW('Sanitation Data'!H80))="","",OFFSET('Sanitation Data'!$H$30,0,10*ROW('Sanitation Data'!H80)))</f>
        <v/>
      </c>
      <c r="DH86" s="269" t="str">
        <f ca="true">+IF(OFFSET('Sanitation Data'!$H$31,0,10*ROW('Sanitation Data'!H80))="","",OFFSET('Sanitation Data'!$H$31,0,10*ROW('Sanitation Data'!H80)))</f>
        <v/>
      </c>
      <c r="DI86" s="269" t="str">
        <f ca="true">+IF(OFFSET('Sanitation Data'!$H$32,0,10*ROW('Sanitation Data'!H80))="","",OFFSET('Sanitation Data'!$H$32,0,10*ROW('Sanitation Data'!H80)))</f>
        <v/>
      </c>
      <c r="DJ86" s="269" t="str">
        <f ca="true">+IF(OFFSET('Sanitation Data'!$I$28,0,10*ROW('Sanitation Data'!I80))="","",OFFSET('Sanitation Data'!$I$28,0,10*ROW('Sanitation Data'!I80)))</f>
        <v/>
      </c>
      <c r="DK86" s="269" t="str">
        <f ca="true">+IF(OFFSET('Sanitation Data'!$I$29,0,10*ROW('Sanitation Data'!I80))="","",OFFSET('Sanitation Data'!$I$29,0,10*ROW('Sanitation Data'!I80)))</f>
        <v/>
      </c>
      <c r="DL86" s="269" t="str">
        <f ca="true">+IF(OFFSET('Sanitation Data'!$I$30,0,10*ROW('Sanitation Data'!I80))="","",OFFSET('Sanitation Data'!$I$30,0,10*ROW('Sanitation Data'!I80)))</f>
        <v/>
      </c>
      <c r="DM86" s="269" t="str">
        <f ca="true">+IF(OFFSET('Sanitation Data'!$I$31,0,10*ROW('Sanitation Data'!I80))="","",OFFSET('Sanitation Data'!$I$31,0,10*ROW('Sanitation Data'!I80)))</f>
        <v/>
      </c>
      <c r="DN86" s="269" t="str">
        <f ca="true">+IF(OFFSET('Sanitation Data'!$I$32,0,10*ROW('Sanitation Data'!I80))="","",OFFSET('Sanitation Data'!$I$32,0,10*ROW('Sanitation Data'!I80)))</f>
        <v/>
      </c>
      <c r="DO86" s="269" t="str">
        <f ca="true">+IF(OFFSET('Hygiene Data'!$D$11,0,10*ROW('Hygiene Data'!D80))="","",OFFSET('Hygiene Data'!$D$11,0,10*ROW('Hygiene Data'!D80)))</f>
        <v/>
      </c>
      <c r="DP86" s="269" t="str">
        <f ca="true">+IF(OFFSET('Hygiene Data'!$D$12,0,10*ROW('Hygiene Data'!D80))="","",OFFSET('Hygiene Data'!$D$12,0,10*ROW('Hygiene Data'!D80)))</f>
        <v/>
      </c>
      <c r="DQ86" s="269" t="str">
        <f ca="true">+IF(OFFSET('Hygiene Data'!$D$13,0,10*ROW('Hygiene Data'!D80))="","",OFFSET('Hygiene Data'!$D$13,0,10*ROW('Hygiene Data'!D80)))</f>
        <v/>
      </c>
      <c r="DR86" s="269" t="str">
        <f ca="true">+IF(OFFSET('Hygiene Data'!$E$11,0,10*ROW('Hygiene Data'!E80))="","",OFFSET('Hygiene Data'!$E$11,0,10*ROW('Hygiene Data'!E80)))</f>
        <v/>
      </c>
      <c r="DS86" s="269" t="str">
        <f ca="true">+IF(OFFSET('Hygiene Data'!$E$12,0,10*ROW('Hygiene Data'!E80))="","",OFFSET('Hygiene Data'!$E$12,0,10*ROW('Hygiene Data'!E80)))</f>
        <v/>
      </c>
      <c r="DT86" s="269" t="str">
        <f ca="true">+IF(OFFSET('Hygiene Data'!$E$13,0,10*ROW('Hygiene Data'!E80))="","",OFFSET('Hygiene Data'!$E$13,0,10*ROW('Hygiene Data'!E80)))</f>
        <v/>
      </c>
      <c r="DU86" s="269" t="str">
        <f ca="true">+IF(OFFSET('Hygiene Data'!$F$11,0,10*ROW('Hygiene Data'!F80))="","",OFFSET('Hygiene Data'!$F$11,0,10*ROW('Hygiene Data'!F80)))</f>
        <v/>
      </c>
      <c r="DV86" s="269" t="str">
        <f ca="true">+IF(OFFSET('Hygiene Data'!$F$12,0,10*ROW('Hygiene Data'!F80))="","",OFFSET('Hygiene Data'!$F$12,0,10*ROW('Hygiene Data'!F80)))</f>
        <v/>
      </c>
      <c r="DW86" s="269" t="str">
        <f ca="true">+IF(OFFSET('Hygiene Data'!$F$13,0,10*ROW('Hygiene Data'!F80))="","",OFFSET('Hygiene Data'!$F$13,0,10*ROW('Hygiene Data'!F80)))</f>
        <v/>
      </c>
      <c r="DX86" s="269" t="str">
        <f ca="true">+IF(OFFSET('Hygiene Data'!$G$11,0,10*ROW('Hygiene Data'!G80))="","",OFFSET('Hygiene Data'!$G$11,0,10*ROW('Hygiene Data'!G80)))</f>
        <v/>
      </c>
      <c r="DY86" s="269" t="str">
        <f ca="true">+IF(OFFSET('Hygiene Data'!$G$12,0,10*ROW('Hygiene Data'!G80))="","",OFFSET('Hygiene Data'!$G$12,0,10*ROW('Hygiene Data'!G80)))</f>
        <v/>
      </c>
      <c r="DZ86" s="269" t="str">
        <f ca="true">+IF(OFFSET('Hygiene Data'!$G$13,0,10*ROW('Hygiene Data'!G80))="","",OFFSET('Hygiene Data'!$G$13,0,10*ROW('Hygiene Data'!G80)))</f>
        <v/>
      </c>
      <c r="EA86" s="269" t="str">
        <f ca="true">+IF(OFFSET('Hygiene Data'!$H$11,0,10*ROW('Hygiene Data'!H80))="","",OFFSET('Hygiene Data'!$H$11,0,10*ROW('Hygiene Data'!H80)))</f>
        <v/>
      </c>
      <c r="EB86" s="269" t="str">
        <f ca="true">+IF(OFFSET('Hygiene Data'!$H$12,0,10*ROW('Hygiene Data'!H80))="","",OFFSET('Hygiene Data'!$H$12,0,10*ROW('Hygiene Data'!H80)))</f>
        <v/>
      </c>
      <c r="EC86" s="269" t="str">
        <f ca="true">+IF(OFFSET('Hygiene Data'!$H$13,0,10*ROW('Hygiene Data'!H80))="","",OFFSET('Hygiene Data'!$H$13,0,10*ROW('Hygiene Data'!H80)))</f>
        <v/>
      </c>
      <c r="ED86" s="269" t="str">
        <f ca="true">+IF(OFFSET('Hygiene Data'!$I$11,0,10*ROW('Hygiene Data'!I80))="","",OFFSET('Hygiene Data'!$I$11,0,10*ROW('Hygiene Data'!I80)))</f>
        <v/>
      </c>
      <c r="EE86" s="269" t="str">
        <f ca="true">+IF(OFFSET('Hygiene Data'!$I$12,0,10*ROW('Hygiene Data'!I80))="","",OFFSET('Hygiene Data'!$I$12,0,10*ROW('Hygiene Data'!I80)))</f>
        <v/>
      </c>
      <c r="EF86" s="269" t="str">
        <f ca="true">+IF(OFFSET('Hygiene Data'!$I$13,0,10*ROW('Hygiene Data'!I80))="","",OFFSET('Hygiene Data'!$I$13,0,10*ROW('Hygiene Data'!I80)))</f>
        <v/>
      </c>
    </row>
    <row xmlns:x14ac="http://schemas.microsoft.com/office/spreadsheetml/2009/9/ac" r="87" x14ac:dyDescent="0.2">
      <c r="A87" s="31" t="str">
        <f ca="true">+IF(OFFSET('Water Data'!$B$2,0,10*ROW('Water Data'!E81))="","",OFFSET('Water Data'!$B$2,0,10*ROW('Water Data'!E81)))</f>
        <v/>
      </c>
      <c r="B87" s="31" t="str">
        <f ca="true">+IF(OFFSET('Water Data'!$C$2,0,10*ROW('Water Data'!F81))="","",OFFSET('Water Data'!$C$2,0,10*ROW('Water Data'!F81)))</f>
        <v/>
      </c>
      <c r="C87" s="325" t="str">
        <f t="shared" ca="true" si="1"/>
        <v/>
      </c>
      <c r="D87" s="8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9"/>
      <c r="BS87" s="269" t="str">
        <f ca="true">+IF(OFFSET('Water Data'!$D$27,0,10*ROW('Water Data'!D81))="","",OFFSET('Water Data'!$D$27,0,10*ROW('Water Data'!D81)))</f>
        <v/>
      </c>
      <c r="BT87" s="269" t="str">
        <f ca="true">+IF(OFFSET('Water Data'!$D$28,0,10*ROW('Water Data'!D81))="","",OFFSET('Water Data'!$D$28,0,10*ROW('Water Data'!D81)))</f>
        <v/>
      </c>
      <c r="BU87" s="269" t="str">
        <f ca="true">+IF(OFFSET('Water Data'!$D$29,0,10*ROW('Water Data'!D81))="","",OFFSET('Water Data'!$D$29,0,10*ROW('Water Data'!D81)))</f>
        <v/>
      </c>
      <c r="BV87" s="269" t="str">
        <f ca="true">+IF(OFFSET('Water Data'!$E$27,0,10*ROW('Water Data'!E81))="","",OFFSET('Water Data'!$E$27,0,10*ROW('Water Data'!E81)))</f>
        <v/>
      </c>
      <c r="BW87" s="269" t="str">
        <f ca="true">+IF(OFFSET('Water Data'!$E$28,0,10*ROW('Water Data'!E81))="","",OFFSET('Water Data'!$E$28,0,10*ROW('Water Data'!E81)))</f>
        <v/>
      </c>
      <c r="BX87" s="269" t="str">
        <f ca="true">+IF(OFFSET('Water Data'!$E$29,0,10*ROW('Water Data'!E81))="","",OFFSET('Water Data'!$E$29,0,10*ROW('Water Data'!E81)))</f>
        <v/>
      </c>
      <c r="BY87" s="269" t="str">
        <f ca="true">+IF(OFFSET('Water Data'!$F$27,0,10*ROW('Water Data'!F81))="","",OFFSET('Water Data'!$F$27,0,10*ROW('Water Data'!F81)))</f>
        <v/>
      </c>
      <c r="BZ87" s="269" t="str">
        <f ca="true">+IF(OFFSET('Water Data'!$F$28,0,10*ROW('Water Data'!F81))="","",OFFSET('Water Data'!$F$28,0,10*ROW('Water Data'!F81)))</f>
        <v/>
      </c>
      <c r="CA87" s="269" t="str">
        <f ca="true">+IF(OFFSET('Water Data'!$F$29,0,10*ROW('Water Data'!F81))="","",OFFSET('Water Data'!$F$29,0,10*ROW('Water Data'!F81)))</f>
        <v/>
      </c>
      <c r="CB87" s="269" t="str">
        <f ca="true">+IF(OFFSET('Water Data'!$G$27,0,10*ROW('Water Data'!G81))="","",OFFSET('Water Data'!$G$27,0,10*ROW('Water Data'!G81)))</f>
        <v/>
      </c>
      <c r="CC87" s="269" t="str">
        <f ca="true">+IF(OFFSET('Water Data'!$G$28,0,10*ROW('Water Data'!G81))="","",OFFSET('Water Data'!$G$28,0,10*ROW('Water Data'!G81)))</f>
        <v/>
      </c>
      <c r="CD87" s="269" t="str">
        <f ca="true">+IF(OFFSET('Water Data'!$G$29,0,10*ROW('Water Data'!G81))="","",OFFSET('Water Data'!$G$29,0,10*ROW('Water Data'!G81)))</f>
        <v/>
      </c>
      <c r="CE87" s="269" t="str">
        <f ca="true">+IF(OFFSET('Water Data'!$H$27,0,10*ROW('Water Data'!H81))="","",OFFSET('Water Data'!$H$27,0,10*ROW('Water Data'!H81)))</f>
        <v/>
      </c>
      <c r="CF87" s="269" t="str">
        <f ca="true">+IF(OFFSET('Water Data'!$H$28,0,10*ROW('Water Data'!H81))="","",OFFSET('Water Data'!$H$28,0,10*ROW('Water Data'!H81)))</f>
        <v/>
      </c>
      <c r="CG87" s="269" t="str">
        <f ca="true">+IF(OFFSET('Water Data'!$H$29,0,10*ROW('Water Data'!H81))="","",OFFSET('Water Data'!$H$29,0,10*ROW('Water Data'!H81)))</f>
        <v/>
      </c>
      <c r="CH87" s="269" t="str">
        <f ca="true">+IF(OFFSET('Water Data'!$I$27,0,10*ROW('Water Data'!I81))="","",OFFSET('Water Data'!$I$27,0,10*ROW('Water Data'!I81)))</f>
        <v/>
      </c>
      <c r="CI87" s="269" t="str">
        <f ca="true">+IF(OFFSET('Water Data'!$I$28,0,10*ROW('Water Data'!I81))="","",OFFSET('Water Data'!$I$28,0,10*ROW('Water Data'!I81)))</f>
        <v/>
      </c>
      <c r="CJ87" s="269" t="str">
        <f ca="true">+IF(OFFSET('Water Data'!$I$29,0,10*ROW('Water Data'!I81))="","",OFFSET('Water Data'!$I$29,0,10*ROW('Water Data'!I81)))</f>
        <v/>
      </c>
      <c r="CK87" s="269" t="str">
        <f ca="true">+IF(OFFSET('Sanitation Data'!$D$28,0,10*ROW('Sanitation Data'!D81))="","",OFFSET('Sanitation Data'!$D$28,0,10*ROW('Sanitation Data'!D81)))</f>
        <v/>
      </c>
      <c r="CL87" s="269" t="str">
        <f ca="true">+IF(OFFSET('Sanitation Data'!$D$29,0,10*ROW('Sanitation Data'!D81))="","",OFFSET('Sanitation Data'!$D$29,0,10*ROW('Sanitation Data'!D81)))</f>
        <v/>
      </c>
      <c r="CM87" s="269" t="str">
        <f ca="true">+IF(OFFSET('Sanitation Data'!$D$30,0,10*ROW('Sanitation Data'!D81))="","",OFFSET('Sanitation Data'!$D$30,0,10*ROW('Sanitation Data'!D81)))</f>
        <v/>
      </c>
      <c r="CN87" s="269" t="str">
        <f ca="true">+IF(OFFSET('Sanitation Data'!$D$31,0,10*ROW('Sanitation Data'!D81))="","",OFFSET('Sanitation Data'!$D$31,0,10*ROW('Sanitation Data'!D81)))</f>
        <v/>
      </c>
      <c r="CO87" s="269" t="str">
        <f ca="true">+IF(OFFSET('Sanitation Data'!$D$32,0,10*ROW('Sanitation Data'!D81))="","",OFFSET('Sanitation Data'!$D$32,0,10*ROW('Sanitation Data'!D81)))</f>
        <v/>
      </c>
      <c r="CP87" s="269" t="str">
        <f ca="true">+IF(OFFSET('Sanitation Data'!$E$28,0,10*ROW('Sanitation Data'!E81))="","",OFFSET('Sanitation Data'!$E$28,0,10*ROW('Sanitation Data'!E81)))</f>
        <v/>
      </c>
      <c r="CQ87" s="269" t="str">
        <f ca="true">+IF(OFFSET('Sanitation Data'!$E$29,0,10*ROW('Sanitation Data'!E81))="","",OFFSET('Sanitation Data'!$E$29,0,10*ROW('Sanitation Data'!E81)))</f>
        <v/>
      </c>
      <c r="CR87" s="269" t="str">
        <f ca="true">+IF(OFFSET('Sanitation Data'!$E$30,0,10*ROW('Sanitation Data'!E81))="","",OFFSET('Sanitation Data'!$E$30,0,10*ROW('Sanitation Data'!E81)))</f>
        <v/>
      </c>
      <c r="CS87" s="269" t="str">
        <f ca="true">+IF(OFFSET('Sanitation Data'!$E$31,0,10*ROW('Sanitation Data'!E81))="","",OFFSET('Sanitation Data'!$E$31,0,10*ROW('Sanitation Data'!E81)))</f>
        <v/>
      </c>
      <c r="CT87" s="269" t="str">
        <f ca="true">+IF(OFFSET('Sanitation Data'!$E$32,0,10*ROW('Sanitation Data'!E81))="","",OFFSET('Sanitation Data'!$E$32,0,10*ROW('Sanitation Data'!E81)))</f>
        <v/>
      </c>
      <c r="CU87" s="269" t="str">
        <f ca="true">+IF(OFFSET('Sanitation Data'!$F$28,0,10*ROW('Sanitation Data'!F81))="","",OFFSET('Sanitation Data'!$F$28,0,10*ROW('Sanitation Data'!F81)))</f>
        <v/>
      </c>
      <c r="CV87" s="269" t="str">
        <f ca="true">+IF(OFFSET('Sanitation Data'!$F$29,0,10*ROW('Sanitation Data'!F81))="","",OFFSET('Sanitation Data'!$F$29,0,10*ROW('Sanitation Data'!F81)))</f>
        <v/>
      </c>
      <c r="CW87" s="269" t="str">
        <f ca="true">+IF(OFFSET('Sanitation Data'!$F$30,0,10*ROW('Sanitation Data'!F81))="","",OFFSET('Sanitation Data'!$F$30,0,10*ROW('Sanitation Data'!F81)))</f>
        <v/>
      </c>
      <c r="CX87" s="269" t="str">
        <f ca="true">+IF(OFFSET('Sanitation Data'!$F$31,0,10*ROW('Sanitation Data'!F81))="","",OFFSET('Sanitation Data'!$F$31,0,10*ROW('Sanitation Data'!F81)))</f>
        <v/>
      </c>
      <c r="CY87" s="269" t="str">
        <f ca="true">+IF(OFFSET('Sanitation Data'!$F$32,0,10*ROW('Sanitation Data'!F81))="","",OFFSET('Sanitation Data'!$F$32,0,10*ROW('Sanitation Data'!F81)))</f>
        <v/>
      </c>
      <c r="CZ87" s="269" t="str">
        <f ca="true">+IF(OFFSET('Sanitation Data'!$G$28,0,10*ROW('Sanitation Data'!G81))="","",OFFSET('Sanitation Data'!$G$28,0,10*ROW('Sanitation Data'!G81)))</f>
        <v/>
      </c>
      <c r="DA87" s="269" t="str">
        <f ca="true">+IF(OFFSET('Sanitation Data'!$G$29,0,10*ROW('Sanitation Data'!G81))="","",OFFSET('Sanitation Data'!$G$29,0,10*ROW('Sanitation Data'!G81)))</f>
        <v/>
      </c>
      <c r="DB87" s="269" t="str">
        <f ca="true">+IF(OFFSET('Sanitation Data'!$G$30,0,10*ROW('Sanitation Data'!G81))="","",OFFSET('Sanitation Data'!$G$30,0,10*ROW('Sanitation Data'!G81)))</f>
        <v/>
      </c>
      <c r="DC87" s="269" t="str">
        <f ca="true">+IF(OFFSET('Sanitation Data'!$G$31,0,10*ROW('Sanitation Data'!G81))="","",OFFSET('Sanitation Data'!$G$31,0,10*ROW('Sanitation Data'!G81)))</f>
        <v/>
      </c>
      <c r="DD87" s="269" t="str">
        <f ca="true">+IF(OFFSET('Sanitation Data'!$G$32,0,10*ROW('Sanitation Data'!G81))="","",OFFSET('Sanitation Data'!$G$32,0,10*ROW('Sanitation Data'!G81)))</f>
        <v/>
      </c>
      <c r="DE87" s="269" t="str">
        <f ca="true">+IF(OFFSET('Sanitation Data'!$H$28,0,10*ROW('Sanitation Data'!H81))="","",OFFSET('Sanitation Data'!$H$28,0,10*ROW('Sanitation Data'!H81)))</f>
        <v/>
      </c>
      <c r="DF87" s="269" t="str">
        <f ca="true">+IF(OFFSET('Sanitation Data'!$H$29,0,10*ROW('Sanitation Data'!H81))="","",OFFSET('Sanitation Data'!$H$29,0,10*ROW('Sanitation Data'!H81)))</f>
        <v/>
      </c>
      <c r="DG87" s="269" t="str">
        <f ca="true">+IF(OFFSET('Sanitation Data'!$H$30,0,10*ROW('Sanitation Data'!H81))="","",OFFSET('Sanitation Data'!$H$30,0,10*ROW('Sanitation Data'!H81)))</f>
        <v/>
      </c>
      <c r="DH87" s="269" t="str">
        <f ca="true">+IF(OFFSET('Sanitation Data'!$H$31,0,10*ROW('Sanitation Data'!H81))="","",OFFSET('Sanitation Data'!$H$31,0,10*ROW('Sanitation Data'!H81)))</f>
        <v/>
      </c>
      <c r="DI87" s="269" t="str">
        <f ca="true">+IF(OFFSET('Sanitation Data'!$H$32,0,10*ROW('Sanitation Data'!H81))="","",OFFSET('Sanitation Data'!$H$32,0,10*ROW('Sanitation Data'!H81)))</f>
        <v/>
      </c>
      <c r="DJ87" s="269" t="str">
        <f ca="true">+IF(OFFSET('Sanitation Data'!$I$28,0,10*ROW('Sanitation Data'!I81))="","",OFFSET('Sanitation Data'!$I$28,0,10*ROW('Sanitation Data'!I81)))</f>
        <v/>
      </c>
      <c r="DK87" s="269" t="str">
        <f ca="true">+IF(OFFSET('Sanitation Data'!$I$29,0,10*ROW('Sanitation Data'!I81))="","",OFFSET('Sanitation Data'!$I$29,0,10*ROW('Sanitation Data'!I81)))</f>
        <v/>
      </c>
      <c r="DL87" s="269" t="str">
        <f ca="true">+IF(OFFSET('Sanitation Data'!$I$30,0,10*ROW('Sanitation Data'!I81))="","",OFFSET('Sanitation Data'!$I$30,0,10*ROW('Sanitation Data'!I81)))</f>
        <v/>
      </c>
      <c r="DM87" s="269" t="str">
        <f ca="true">+IF(OFFSET('Sanitation Data'!$I$31,0,10*ROW('Sanitation Data'!I81))="","",OFFSET('Sanitation Data'!$I$31,0,10*ROW('Sanitation Data'!I81)))</f>
        <v/>
      </c>
      <c r="DN87" s="269" t="str">
        <f ca="true">+IF(OFFSET('Sanitation Data'!$I$32,0,10*ROW('Sanitation Data'!I81))="","",OFFSET('Sanitation Data'!$I$32,0,10*ROW('Sanitation Data'!I81)))</f>
        <v/>
      </c>
      <c r="DO87" s="269" t="str">
        <f ca="true">+IF(OFFSET('Hygiene Data'!$D$11,0,10*ROW('Hygiene Data'!D81))="","",OFFSET('Hygiene Data'!$D$11,0,10*ROW('Hygiene Data'!D81)))</f>
        <v/>
      </c>
      <c r="DP87" s="269" t="str">
        <f ca="true">+IF(OFFSET('Hygiene Data'!$D$12,0,10*ROW('Hygiene Data'!D81))="","",OFFSET('Hygiene Data'!$D$12,0,10*ROW('Hygiene Data'!D81)))</f>
        <v/>
      </c>
      <c r="DQ87" s="269" t="str">
        <f ca="true">+IF(OFFSET('Hygiene Data'!$D$13,0,10*ROW('Hygiene Data'!D81))="","",OFFSET('Hygiene Data'!$D$13,0,10*ROW('Hygiene Data'!D81)))</f>
        <v/>
      </c>
      <c r="DR87" s="269" t="str">
        <f ca="true">+IF(OFFSET('Hygiene Data'!$E$11,0,10*ROW('Hygiene Data'!E81))="","",OFFSET('Hygiene Data'!$E$11,0,10*ROW('Hygiene Data'!E81)))</f>
        <v/>
      </c>
      <c r="DS87" s="269" t="str">
        <f ca="true">+IF(OFFSET('Hygiene Data'!$E$12,0,10*ROW('Hygiene Data'!E81))="","",OFFSET('Hygiene Data'!$E$12,0,10*ROW('Hygiene Data'!E81)))</f>
        <v/>
      </c>
      <c r="DT87" s="269" t="str">
        <f ca="true">+IF(OFFSET('Hygiene Data'!$E$13,0,10*ROW('Hygiene Data'!E81))="","",OFFSET('Hygiene Data'!$E$13,0,10*ROW('Hygiene Data'!E81)))</f>
        <v/>
      </c>
      <c r="DU87" s="269" t="str">
        <f ca="true">+IF(OFFSET('Hygiene Data'!$F$11,0,10*ROW('Hygiene Data'!F81))="","",OFFSET('Hygiene Data'!$F$11,0,10*ROW('Hygiene Data'!F81)))</f>
        <v/>
      </c>
      <c r="DV87" s="269" t="str">
        <f ca="true">+IF(OFFSET('Hygiene Data'!$F$12,0,10*ROW('Hygiene Data'!F81))="","",OFFSET('Hygiene Data'!$F$12,0,10*ROW('Hygiene Data'!F81)))</f>
        <v/>
      </c>
      <c r="DW87" s="269" t="str">
        <f ca="true">+IF(OFFSET('Hygiene Data'!$F$13,0,10*ROW('Hygiene Data'!F81))="","",OFFSET('Hygiene Data'!$F$13,0,10*ROW('Hygiene Data'!F81)))</f>
        <v/>
      </c>
      <c r="DX87" s="269" t="str">
        <f ca="true">+IF(OFFSET('Hygiene Data'!$G$11,0,10*ROW('Hygiene Data'!G81))="","",OFFSET('Hygiene Data'!$G$11,0,10*ROW('Hygiene Data'!G81)))</f>
        <v/>
      </c>
      <c r="DY87" s="269" t="str">
        <f ca="true">+IF(OFFSET('Hygiene Data'!$G$12,0,10*ROW('Hygiene Data'!G81))="","",OFFSET('Hygiene Data'!$G$12,0,10*ROW('Hygiene Data'!G81)))</f>
        <v/>
      </c>
      <c r="DZ87" s="269" t="str">
        <f ca="true">+IF(OFFSET('Hygiene Data'!$G$13,0,10*ROW('Hygiene Data'!G81))="","",OFFSET('Hygiene Data'!$G$13,0,10*ROW('Hygiene Data'!G81)))</f>
        <v/>
      </c>
      <c r="EA87" s="269" t="str">
        <f ca="true">+IF(OFFSET('Hygiene Data'!$H$11,0,10*ROW('Hygiene Data'!H81))="","",OFFSET('Hygiene Data'!$H$11,0,10*ROW('Hygiene Data'!H81)))</f>
        <v/>
      </c>
      <c r="EB87" s="269" t="str">
        <f ca="true">+IF(OFFSET('Hygiene Data'!$H$12,0,10*ROW('Hygiene Data'!H81))="","",OFFSET('Hygiene Data'!$H$12,0,10*ROW('Hygiene Data'!H81)))</f>
        <v/>
      </c>
      <c r="EC87" s="269" t="str">
        <f ca="true">+IF(OFFSET('Hygiene Data'!$H$13,0,10*ROW('Hygiene Data'!H81))="","",OFFSET('Hygiene Data'!$H$13,0,10*ROW('Hygiene Data'!H81)))</f>
        <v/>
      </c>
      <c r="ED87" s="269" t="str">
        <f ca="true">+IF(OFFSET('Hygiene Data'!$I$11,0,10*ROW('Hygiene Data'!I81))="","",OFFSET('Hygiene Data'!$I$11,0,10*ROW('Hygiene Data'!I81)))</f>
        <v/>
      </c>
      <c r="EE87" s="269" t="str">
        <f ca="true">+IF(OFFSET('Hygiene Data'!$I$12,0,10*ROW('Hygiene Data'!I81))="","",OFFSET('Hygiene Data'!$I$12,0,10*ROW('Hygiene Data'!I81)))</f>
        <v/>
      </c>
      <c r="EF87" s="269" t="str">
        <f ca="true">+IF(OFFSET('Hygiene Data'!$I$13,0,10*ROW('Hygiene Data'!I81))="","",OFFSET('Hygiene Data'!$I$13,0,10*ROW('Hygiene Data'!I81)))</f>
        <v/>
      </c>
    </row>
    <row xmlns:x14ac="http://schemas.microsoft.com/office/spreadsheetml/2009/9/ac" r="88" x14ac:dyDescent="0.2">
      <c r="A88" s="31" t="str">
        <f ca="true">+IF(OFFSET('Water Data'!$B$2,0,10*ROW('Water Data'!E82))="","",OFFSET('Water Data'!$B$2,0,10*ROW('Water Data'!E82)))</f>
        <v/>
      </c>
      <c r="B88" s="31" t="str">
        <f ca="true">+IF(OFFSET('Water Data'!$C$2,0,10*ROW('Water Data'!F82))="","",OFFSET('Water Data'!$C$2,0,10*ROW('Water Data'!F82)))</f>
        <v/>
      </c>
      <c r="C88" s="325" t="str">
        <f t="shared" ca="true" si="1"/>
        <v/>
      </c>
      <c r="D88" s="8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9"/>
      <c r="BS88" s="269" t="str">
        <f ca="true">+IF(OFFSET('Water Data'!$D$27,0,10*ROW('Water Data'!D82))="","",OFFSET('Water Data'!$D$27,0,10*ROW('Water Data'!D82)))</f>
        <v/>
      </c>
      <c r="BT88" s="269" t="str">
        <f ca="true">+IF(OFFSET('Water Data'!$D$28,0,10*ROW('Water Data'!D82))="","",OFFSET('Water Data'!$D$28,0,10*ROW('Water Data'!D82)))</f>
        <v/>
      </c>
      <c r="BU88" s="269" t="str">
        <f ca="true">+IF(OFFSET('Water Data'!$D$29,0,10*ROW('Water Data'!D82))="","",OFFSET('Water Data'!$D$29,0,10*ROW('Water Data'!D82)))</f>
        <v/>
      </c>
      <c r="BV88" s="269" t="str">
        <f ca="true">+IF(OFFSET('Water Data'!$E$27,0,10*ROW('Water Data'!E82))="","",OFFSET('Water Data'!$E$27,0,10*ROW('Water Data'!E82)))</f>
        <v/>
      </c>
      <c r="BW88" s="269" t="str">
        <f ca="true">+IF(OFFSET('Water Data'!$E$28,0,10*ROW('Water Data'!E82))="","",OFFSET('Water Data'!$E$28,0,10*ROW('Water Data'!E82)))</f>
        <v/>
      </c>
      <c r="BX88" s="269" t="str">
        <f ca="true">+IF(OFFSET('Water Data'!$E$29,0,10*ROW('Water Data'!E82))="","",OFFSET('Water Data'!$E$29,0,10*ROW('Water Data'!E82)))</f>
        <v/>
      </c>
      <c r="BY88" s="269" t="str">
        <f ca="true">+IF(OFFSET('Water Data'!$F$27,0,10*ROW('Water Data'!F82))="","",OFFSET('Water Data'!$F$27,0,10*ROW('Water Data'!F82)))</f>
        <v/>
      </c>
      <c r="BZ88" s="269" t="str">
        <f ca="true">+IF(OFFSET('Water Data'!$F$28,0,10*ROW('Water Data'!F82))="","",OFFSET('Water Data'!$F$28,0,10*ROW('Water Data'!F82)))</f>
        <v/>
      </c>
      <c r="CA88" s="269" t="str">
        <f ca="true">+IF(OFFSET('Water Data'!$F$29,0,10*ROW('Water Data'!F82))="","",OFFSET('Water Data'!$F$29,0,10*ROW('Water Data'!F82)))</f>
        <v/>
      </c>
      <c r="CB88" s="269" t="str">
        <f ca="true">+IF(OFFSET('Water Data'!$G$27,0,10*ROW('Water Data'!G82))="","",OFFSET('Water Data'!$G$27,0,10*ROW('Water Data'!G82)))</f>
        <v/>
      </c>
      <c r="CC88" s="269" t="str">
        <f ca="true">+IF(OFFSET('Water Data'!$G$28,0,10*ROW('Water Data'!G82))="","",OFFSET('Water Data'!$G$28,0,10*ROW('Water Data'!G82)))</f>
        <v/>
      </c>
      <c r="CD88" s="269" t="str">
        <f ca="true">+IF(OFFSET('Water Data'!$G$29,0,10*ROW('Water Data'!G82))="","",OFFSET('Water Data'!$G$29,0,10*ROW('Water Data'!G82)))</f>
        <v/>
      </c>
      <c r="CE88" s="269" t="str">
        <f ca="true">+IF(OFFSET('Water Data'!$H$27,0,10*ROW('Water Data'!H82))="","",OFFSET('Water Data'!$H$27,0,10*ROW('Water Data'!H82)))</f>
        <v/>
      </c>
      <c r="CF88" s="269" t="str">
        <f ca="true">+IF(OFFSET('Water Data'!$H$28,0,10*ROW('Water Data'!H82))="","",OFFSET('Water Data'!$H$28,0,10*ROW('Water Data'!H82)))</f>
        <v/>
      </c>
      <c r="CG88" s="269" t="str">
        <f ca="true">+IF(OFFSET('Water Data'!$H$29,0,10*ROW('Water Data'!H82))="","",OFFSET('Water Data'!$H$29,0,10*ROW('Water Data'!H82)))</f>
        <v/>
      </c>
      <c r="CH88" s="269" t="str">
        <f ca="true">+IF(OFFSET('Water Data'!$I$27,0,10*ROW('Water Data'!I82))="","",OFFSET('Water Data'!$I$27,0,10*ROW('Water Data'!I82)))</f>
        <v/>
      </c>
      <c r="CI88" s="269" t="str">
        <f ca="true">+IF(OFFSET('Water Data'!$I$28,0,10*ROW('Water Data'!I82))="","",OFFSET('Water Data'!$I$28,0,10*ROW('Water Data'!I82)))</f>
        <v/>
      </c>
      <c r="CJ88" s="269" t="str">
        <f ca="true">+IF(OFFSET('Water Data'!$I$29,0,10*ROW('Water Data'!I82))="","",OFFSET('Water Data'!$I$29,0,10*ROW('Water Data'!I82)))</f>
        <v/>
      </c>
      <c r="CK88" s="269" t="str">
        <f ca="true">+IF(OFFSET('Sanitation Data'!$D$28,0,10*ROW('Sanitation Data'!D82))="","",OFFSET('Sanitation Data'!$D$28,0,10*ROW('Sanitation Data'!D82)))</f>
        <v/>
      </c>
      <c r="CL88" s="269" t="str">
        <f ca="true">+IF(OFFSET('Sanitation Data'!$D$29,0,10*ROW('Sanitation Data'!D82))="","",OFFSET('Sanitation Data'!$D$29,0,10*ROW('Sanitation Data'!D82)))</f>
        <v/>
      </c>
      <c r="CM88" s="269" t="str">
        <f ca="true">+IF(OFFSET('Sanitation Data'!$D$30,0,10*ROW('Sanitation Data'!D82))="","",OFFSET('Sanitation Data'!$D$30,0,10*ROW('Sanitation Data'!D82)))</f>
        <v/>
      </c>
      <c r="CN88" s="269" t="str">
        <f ca="true">+IF(OFFSET('Sanitation Data'!$D$31,0,10*ROW('Sanitation Data'!D82))="","",OFFSET('Sanitation Data'!$D$31,0,10*ROW('Sanitation Data'!D82)))</f>
        <v/>
      </c>
      <c r="CO88" s="269" t="str">
        <f ca="true">+IF(OFFSET('Sanitation Data'!$D$32,0,10*ROW('Sanitation Data'!D82))="","",OFFSET('Sanitation Data'!$D$32,0,10*ROW('Sanitation Data'!D82)))</f>
        <v/>
      </c>
      <c r="CP88" s="269" t="str">
        <f ca="true">+IF(OFFSET('Sanitation Data'!$E$28,0,10*ROW('Sanitation Data'!E82))="","",OFFSET('Sanitation Data'!$E$28,0,10*ROW('Sanitation Data'!E82)))</f>
        <v/>
      </c>
      <c r="CQ88" s="269" t="str">
        <f ca="true">+IF(OFFSET('Sanitation Data'!$E$29,0,10*ROW('Sanitation Data'!E82))="","",OFFSET('Sanitation Data'!$E$29,0,10*ROW('Sanitation Data'!E82)))</f>
        <v/>
      </c>
      <c r="CR88" s="269" t="str">
        <f ca="true">+IF(OFFSET('Sanitation Data'!$E$30,0,10*ROW('Sanitation Data'!E82))="","",OFFSET('Sanitation Data'!$E$30,0,10*ROW('Sanitation Data'!E82)))</f>
        <v/>
      </c>
      <c r="CS88" s="269" t="str">
        <f ca="true">+IF(OFFSET('Sanitation Data'!$E$31,0,10*ROW('Sanitation Data'!E82))="","",OFFSET('Sanitation Data'!$E$31,0,10*ROW('Sanitation Data'!E82)))</f>
        <v/>
      </c>
      <c r="CT88" s="269" t="str">
        <f ca="true">+IF(OFFSET('Sanitation Data'!$E$32,0,10*ROW('Sanitation Data'!E82))="","",OFFSET('Sanitation Data'!$E$32,0,10*ROW('Sanitation Data'!E82)))</f>
        <v/>
      </c>
      <c r="CU88" s="269" t="str">
        <f ca="true">+IF(OFFSET('Sanitation Data'!$F$28,0,10*ROW('Sanitation Data'!F82))="","",OFFSET('Sanitation Data'!$F$28,0,10*ROW('Sanitation Data'!F82)))</f>
        <v/>
      </c>
      <c r="CV88" s="269" t="str">
        <f ca="true">+IF(OFFSET('Sanitation Data'!$F$29,0,10*ROW('Sanitation Data'!F82))="","",OFFSET('Sanitation Data'!$F$29,0,10*ROW('Sanitation Data'!F82)))</f>
        <v/>
      </c>
      <c r="CW88" s="269" t="str">
        <f ca="true">+IF(OFFSET('Sanitation Data'!$F$30,0,10*ROW('Sanitation Data'!F82))="","",OFFSET('Sanitation Data'!$F$30,0,10*ROW('Sanitation Data'!F82)))</f>
        <v/>
      </c>
      <c r="CX88" s="269" t="str">
        <f ca="true">+IF(OFFSET('Sanitation Data'!$F$31,0,10*ROW('Sanitation Data'!F82))="","",OFFSET('Sanitation Data'!$F$31,0,10*ROW('Sanitation Data'!F82)))</f>
        <v/>
      </c>
      <c r="CY88" s="269" t="str">
        <f ca="true">+IF(OFFSET('Sanitation Data'!$F$32,0,10*ROW('Sanitation Data'!F82))="","",OFFSET('Sanitation Data'!$F$32,0,10*ROW('Sanitation Data'!F82)))</f>
        <v/>
      </c>
      <c r="CZ88" s="269" t="str">
        <f ca="true">+IF(OFFSET('Sanitation Data'!$G$28,0,10*ROW('Sanitation Data'!G82))="","",OFFSET('Sanitation Data'!$G$28,0,10*ROW('Sanitation Data'!G82)))</f>
        <v/>
      </c>
      <c r="DA88" s="269" t="str">
        <f ca="true">+IF(OFFSET('Sanitation Data'!$G$29,0,10*ROW('Sanitation Data'!G82))="","",OFFSET('Sanitation Data'!$G$29,0,10*ROW('Sanitation Data'!G82)))</f>
        <v/>
      </c>
      <c r="DB88" s="269" t="str">
        <f ca="true">+IF(OFFSET('Sanitation Data'!$G$30,0,10*ROW('Sanitation Data'!G82))="","",OFFSET('Sanitation Data'!$G$30,0,10*ROW('Sanitation Data'!G82)))</f>
        <v/>
      </c>
      <c r="DC88" s="269" t="str">
        <f ca="true">+IF(OFFSET('Sanitation Data'!$G$31,0,10*ROW('Sanitation Data'!G82))="","",OFFSET('Sanitation Data'!$G$31,0,10*ROW('Sanitation Data'!G82)))</f>
        <v/>
      </c>
      <c r="DD88" s="269" t="str">
        <f ca="true">+IF(OFFSET('Sanitation Data'!$G$32,0,10*ROW('Sanitation Data'!G82))="","",OFFSET('Sanitation Data'!$G$32,0,10*ROW('Sanitation Data'!G82)))</f>
        <v/>
      </c>
      <c r="DE88" s="269" t="str">
        <f ca="true">+IF(OFFSET('Sanitation Data'!$H$28,0,10*ROW('Sanitation Data'!H82))="","",OFFSET('Sanitation Data'!$H$28,0,10*ROW('Sanitation Data'!H82)))</f>
        <v/>
      </c>
      <c r="DF88" s="269" t="str">
        <f ca="true">+IF(OFFSET('Sanitation Data'!$H$29,0,10*ROW('Sanitation Data'!H82))="","",OFFSET('Sanitation Data'!$H$29,0,10*ROW('Sanitation Data'!H82)))</f>
        <v/>
      </c>
      <c r="DG88" s="269" t="str">
        <f ca="true">+IF(OFFSET('Sanitation Data'!$H$30,0,10*ROW('Sanitation Data'!H82))="","",OFFSET('Sanitation Data'!$H$30,0,10*ROW('Sanitation Data'!H82)))</f>
        <v/>
      </c>
      <c r="DH88" s="269" t="str">
        <f ca="true">+IF(OFFSET('Sanitation Data'!$H$31,0,10*ROW('Sanitation Data'!H82))="","",OFFSET('Sanitation Data'!$H$31,0,10*ROW('Sanitation Data'!H82)))</f>
        <v/>
      </c>
      <c r="DI88" s="269" t="str">
        <f ca="true">+IF(OFFSET('Sanitation Data'!$H$32,0,10*ROW('Sanitation Data'!H82))="","",OFFSET('Sanitation Data'!$H$32,0,10*ROW('Sanitation Data'!H82)))</f>
        <v/>
      </c>
      <c r="DJ88" s="269" t="str">
        <f ca="true">+IF(OFFSET('Sanitation Data'!$I$28,0,10*ROW('Sanitation Data'!I82))="","",OFFSET('Sanitation Data'!$I$28,0,10*ROW('Sanitation Data'!I82)))</f>
        <v/>
      </c>
      <c r="DK88" s="269" t="str">
        <f ca="true">+IF(OFFSET('Sanitation Data'!$I$29,0,10*ROW('Sanitation Data'!I82))="","",OFFSET('Sanitation Data'!$I$29,0,10*ROW('Sanitation Data'!I82)))</f>
        <v/>
      </c>
      <c r="DL88" s="269" t="str">
        <f ca="true">+IF(OFFSET('Sanitation Data'!$I$30,0,10*ROW('Sanitation Data'!I82))="","",OFFSET('Sanitation Data'!$I$30,0,10*ROW('Sanitation Data'!I82)))</f>
        <v/>
      </c>
      <c r="DM88" s="269" t="str">
        <f ca="true">+IF(OFFSET('Sanitation Data'!$I$31,0,10*ROW('Sanitation Data'!I82))="","",OFFSET('Sanitation Data'!$I$31,0,10*ROW('Sanitation Data'!I82)))</f>
        <v/>
      </c>
      <c r="DN88" s="269" t="str">
        <f ca="true">+IF(OFFSET('Sanitation Data'!$I$32,0,10*ROW('Sanitation Data'!I82))="","",OFFSET('Sanitation Data'!$I$32,0,10*ROW('Sanitation Data'!I82)))</f>
        <v/>
      </c>
      <c r="DO88" s="269" t="str">
        <f ca="true">+IF(OFFSET('Hygiene Data'!$D$11,0,10*ROW('Hygiene Data'!D82))="","",OFFSET('Hygiene Data'!$D$11,0,10*ROW('Hygiene Data'!D82)))</f>
        <v/>
      </c>
      <c r="DP88" s="269" t="str">
        <f ca="true">+IF(OFFSET('Hygiene Data'!$D$12,0,10*ROW('Hygiene Data'!D82))="","",OFFSET('Hygiene Data'!$D$12,0,10*ROW('Hygiene Data'!D82)))</f>
        <v/>
      </c>
      <c r="DQ88" s="269" t="str">
        <f ca="true">+IF(OFFSET('Hygiene Data'!$D$13,0,10*ROW('Hygiene Data'!D82))="","",OFFSET('Hygiene Data'!$D$13,0,10*ROW('Hygiene Data'!D82)))</f>
        <v/>
      </c>
      <c r="DR88" s="269" t="str">
        <f ca="true">+IF(OFFSET('Hygiene Data'!$E$11,0,10*ROW('Hygiene Data'!E82))="","",OFFSET('Hygiene Data'!$E$11,0,10*ROW('Hygiene Data'!E82)))</f>
        <v/>
      </c>
      <c r="DS88" s="269" t="str">
        <f ca="true">+IF(OFFSET('Hygiene Data'!$E$12,0,10*ROW('Hygiene Data'!E82))="","",OFFSET('Hygiene Data'!$E$12,0,10*ROW('Hygiene Data'!E82)))</f>
        <v/>
      </c>
      <c r="DT88" s="269" t="str">
        <f ca="true">+IF(OFFSET('Hygiene Data'!$E$13,0,10*ROW('Hygiene Data'!E82))="","",OFFSET('Hygiene Data'!$E$13,0,10*ROW('Hygiene Data'!E82)))</f>
        <v/>
      </c>
      <c r="DU88" s="269" t="str">
        <f ca="true">+IF(OFFSET('Hygiene Data'!$F$11,0,10*ROW('Hygiene Data'!F82))="","",OFFSET('Hygiene Data'!$F$11,0,10*ROW('Hygiene Data'!F82)))</f>
        <v/>
      </c>
      <c r="DV88" s="269" t="str">
        <f ca="true">+IF(OFFSET('Hygiene Data'!$F$12,0,10*ROW('Hygiene Data'!F82))="","",OFFSET('Hygiene Data'!$F$12,0,10*ROW('Hygiene Data'!F82)))</f>
        <v/>
      </c>
      <c r="DW88" s="269" t="str">
        <f ca="true">+IF(OFFSET('Hygiene Data'!$F$13,0,10*ROW('Hygiene Data'!F82))="","",OFFSET('Hygiene Data'!$F$13,0,10*ROW('Hygiene Data'!F82)))</f>
        <v/>
      </c>
      <c r="DX88" s="269" t="str">
        <f ca="true">+IF(OFFSET('Hygiene Data'!$G$11,0,10*ROW('Hygiene Data'!G82))="","",OFFSET('Hygiene Data'!$G$11,0,10*ROW('Hygiene Data'!G82)))</f>
        <v/>
      </c>
      <c r="DY88" s="269" t="str">
        <f ca="true">+IF(OFFSET('Hygiene Data'!$G$12,0,10*ROW('Hygiene Data'!G82))="","",OFFSET('Hygiene Data'!$G$12,0,10*ROW('Hygiene Data'!G82)))</f>
        <v/>
      </c>
      <c r="DZ88" s="269" t="str">
        <f ca="true">+IF(OFFSET('Hygiene Data'!$G$13,0,10*ROW('Hygiene Data'!G82))="","",OFFSET('Hygiene Data'!$G$13,0,10*ROW('Hygiene Data'!G82)))</f>
        <v/>
      </c>
      <c r="EA88" s="269" t="str">
        <f ca="true">+IF(OFFSET('Hygiene Data'!$H$11,0,10*ROW('Hygiene Data'!H82))="","",OFFSET('Hygiene Data'!$H$11,0,10*ROW('Hygiene Data'!H82)))</f>
        <v/>
      </c>
      <c r="EB88" s="269" t="str">
        <f ca="true">+IF(OFFSET('Hygiene Data'!$H$12,0,10*ROW('Hygiene Data'!H82))="","",OFFSET('Hygiene Data'!$H$12,0,10*ROW('Hygiene Data'!H82)))</f>
        <v/>
      </c>
      <c r="EC88" s="269" t="str">
        <f ca="true">+IF(OFFSET('Hygiene Data'!$H$13,0,10*ROW('Hygiene Data'!H82))="","",OFFSET('Hygiene Data'!$H$13,0,10*ROW('Hygiene Data'!H82)))</f>
        <v/>
      </c>
      <c r="ED88" s="269" t="str">
        <f ca="true">+IF(OFFSET('Hygiene Data'!$I$11,0,10*ROW('Hygiene Data'!I82))="","",OFFSET('Hygiene Data'!$I$11,0,10*ROW('Hygiene Data'!I82)))</f>
        <v/>
      </c>
      <c r="EE88" s="269" t="str">
        <f ca="true">+IF(OFFSET('Hygiene Data'!$I$12,0,10*ROW('Hygiene Data'!I82))="","",OFFSET('Hygiene Data'!$I$12,0,10*ROW('Hygiene Data'!I82)))</f>
        <v/>
      </c>
      <c r="EF88" s="269" t="str">
        <f ca="true">+IF(OFFSET('Hygiene Data'!$I$13,0,10*ROW('Hygiene Data'!I82))="","",OFFSET('Hygiene Data'!$I$13,0,10*ROW('Hygiene Data'!I82)))</f>
        <v/>
      </c>
    </row>
    <row xmlns:x14ac="http://schemas.microsoft.com/office/spreadsheetml/2009/9/ac" r="89" x14ac:dyDescent="0.2">
      <c r="A89" s="31" t="str">
        <f ca="true">+IF(OFFSET('Water Data'!$B$2,0,10*ROW('Water Data'!E83))="","",OFFSET('Water Data'!$B$2,0,10*ROW('Water Data'!E83)))</f>
        <v/>
      </c>
      <c r="B89" s="31" t="str">
        <f ca="true">+IF(OFFSET('Water Data'!$C$2,0,10*ROW('Water Data'!F83))="","",OFFSET('Water Data'!$C$2,0,10*ROW('Water Data'!F83)))</f>
        <v/>
      </c>
      <c r="C89" s="325" t="str">
        <f t="shared" ca="true" si="1"/>
        <v/>
      </c>
      <c r="D89" s="8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9"/>
      <c r="BS89" s="269" t="str">
        <f ca="true">+IF(OFFSET('Water Data'!$D$27,0,10*ROW('Water Data'!D83))="","",OFFSET('Water Data'!$D$27,0,10*ROW('Water Data'!D83)))</f>
        <v/>
      </c>
      <c r="BT89" s="269" t="str">
        <f ca="true">+IF(OFFSET('Water Data'!$D$28,0,10*ROW('Water Data'!D83))="","",OFFSET('Water Data'!$D$28,0,10*ROW('Water Data'!D83)))</f>
        <v/>
      </c>
      <c r="BU89" s="269" t="str">
        <f ca="true">+IF(OFFSET('Water Data'!$D$29,0,10*ROW('Water Data'!D83))="","",OFFSET('Water Data'!$D$29,0,10*ROW('Water Data'!D83)))</f>
        <v/>
      </c>
      <c r="BV89" s="269" t="str">
        <f ca="true">+IF(OFFSET('Water Data'!$E$27,0,10*ROW('Water Data'!E83))="","",OFFSET('Water Data'!$E$27,0,10*ROW('Water Data'!E83)))</f>
        <v/>
      </c>
      <c r="BW89" s="269" t="str">
        <f ca="true">+IF(OFFSET('Water Data'!$E$28,0,10*ROW('Water Data'!E83))="","",OFFSET('Water Data'!$E$28,0,10*ROW('Water Data'!E83)))</f>
        <v/>
      </c>
      <c r="BX89" s="269" t="str">
        <f ca="true">+IF(OFFSET('Water Data'!$E$29,0,10*ROW('Water Data'!E83))="","",OFFSET('Water Data'!$E$29,0,10*ROW('Water Data'!E83)))</f>
        <v/>
      </c>
      <c r="BY89" s="269" t="str">
        <f ca="true">+IF(OFFSET('Water Data'!$F$27,0,10*ROW('Water Data'!F83))="","",OFFSET('Water Data'!$F$27,0,10*ROW('Water Data'!F83)))</f>
        <v/>
      </c>
      <c r="BZ89" s="269" t="str">
        <f ca="true">+IF(OFFSET('Water Data'!$F$28,0,10*ROW('Water Data'!F83))="","",OFFSET('Water Data'!$F$28,0,10*ROW('Water Data'!F83)))</f>
        <v/>
      </c>
      <c r="CA89" s="269" t="str">
        <f ca="true">+IF(OFFSET('Water Data'!$F$29,0,10*ROW('Water Data'!F83))="","",OFFSET('Water Data'!$F$29,0,10*ROW('Water Data'!F83)))</f>
        <v/>
      </c>
      <c r="CB89" s="269" t="str">
        <f ca="true">+IF(OFFSET('Water Data'!$G$27,0,10*ROW('Water Data'!G83))="","",OFFSET('Water Data'!$G$27,0,10*ROW('Water Data'!G83)))</f>
        <v/>
      </c>
      <c r="CC89" s="269" t="str">
        <f ca="true">+IF(OFFSET('Water Data'!$G$28,0,10*ROW('Water Data'!G83))="","",OFFSET('Water Data'!$G$28,0,10*ROW('Water Data'!G83)))</f>
        <v/>
      </c>
      <c r="CD89" s="269" t="str">
        <f ca="true">+IF(OFFSET('Water Data'!$G$29,0,10*ROW('Water Data'!G83))="","",OFFSET('Water Data'!$G$29,0,10*ROW('Water Data'!G83)))</f>
        <v/>
      </c>
      <c r="CE89" s="269" t="str">
        <f ca="true">+IF(OFFSET('Water Data'!$H$27,0,10*ROW('Water Data'!H83))="","",OFFSET('Water Data'!$H$27,0,10*ROW('Water Data'!H83)))</f>
        <v/>
      </c>
      <c r="CF89" s="269" t="str">
        <f ca="true">+IF(OFFSET('Water Data'!$H$28,0,10*ROW('Water Data'!H83))="","",OFFSET('Water Data'!$H$28,0,10*ROW('Water Data'!H83)))</f>
        <v/>
      </c>
      <c r="CG89" s="269" t="str">
        <f ca="true">+IF(OFFSET('Water Data'!$H$29,0,10*ROW('Water Data'!H83))="","",OFFSET('Water Data'!$H$29,0,10*ROW('Water Data'!H83)))</f>
        <v/>
      </c>
      <c r="CH89" s="269" t="str">
        <f ca="true">+IF(OFFSET('Water Data'!$I$27,0,10*ROW('Water Data'!I83))="","",OFFSET('Water Data'!$I$27,0,10*ROW('Water Data'!I83)))</f>
        <v/>
      </c>
      <c r="CI89" s="269" t="str">
        <f ca="true">+IF(OFFSET('Water Data'!$I$28,0,10*ROW('Water Data'!I83))="","",OFFSET('Water Data'!$I$28,0,10*ROW('Water Data'!I83)))</f>
        <v/>
      </c>
      <c r="CJ89" s="269" t="str">
        <f ca="true">+IF(OFFSET('Water Data'!$I$29,0,10*ROW('Water Data'!I83))="","",OFFSET('Water Data'!$I$29,0,10*ROW('Water Data'!I83)))</f>
        <v/>
      </c>
      <c r="CK89" s="269" t="str">
        <f ca="true">+IF(OFFSET('Sanitation Data'!$D$28,0,10*ROW('Sanitation Data'!D83))="","",OFFSET('Sanitation Data'!$D$28,0,10*ROW('Sanitation Data'!D83)))</f>
        <v/>
      </c>
      <c r="CL89" s="269" t="str">
        <f ca="true">+IF(OFFSET('Sanitation Data'!$D$29,0,10*ROW('Sanitation Data'!D83))="","",OFFSET('Sanitation Data'!$D$29,0,10*ROW('Sanitation Data'!D83)))</f>
        <v/>
      </c>
      <c r="CM89" s="269" t="str">
        <f ca="true">+IF(OFFSET('Sanitation Data'!$D$30,0,10*ROW('Sanitation Data'!D83))="","",OFFSET('Sanitation Data'!$D$30,0,10*ROW('Sanitation Data'!D83)))</f>
        <v/>
      </c>
      <c r="CN89" s="269" t="str">
        <f ca="true">+IF(OFFSET('Sanitation Data'!$D$31,0,10*ROW('Sanitation Data'!D83))="","",OFFSET('Sanitation Data'!$D$31,0,10*ROW('Sanitation Data'!D83)))</f>
        <v/>
      </c>
      <c r="CO89" s="269" t="str">
        <f ca="true">+IF(OFFSET('Sanitation Data'!$D$32,0,10*ROW('Sanitation Data'!D83))="","",OFFSET('Sanitation Data'!$D$32,0,10*ROW('Sanitation Data'!D83)))</f>
        <v/>
      </c>
      <c r="CP89" s="269" t="str">
        <f ca="true">+IF(OFFSET('Sanitation Data'!$E$28,0,10*ROW('Sanitation Data'!E83))="","",OFFSET('Sanitation Data'!$E$28,0,10*ROW('Sanitation Data'!E83)))</f>
        <v/>
      </c>
      <c r="CQ89" s="269" t="str">
        <f ca="true">+IF(OFFSET('Sanitation Data'!$E$29,0,10*ROW('Sanitation Data'!E83))="","",OFFSET('Sanitation Data'!$E$29,0,10*ROW('Sanitation Data'!E83)))</f>
        <v/>
      </c>
      <c r="CR89" s="269" t="str">
        <f ca="true">+IF(OFFSET('Sanitation Data'!$E$30,0,10*ROW('Sanitation Data'!E83))="","",OFFSET('Sanitation Data'!$E$30,0,10*ROW('Sanitation Data'!E83)))</f>
        <v/>
      </c>
      <c r="CS89" s="269" t="str">
        <f ca="true">+IF(OFFSET('Sanitation Data'!$E$31,0,10*ROW('Sanitation Data'!E83))="","",OFFSET('Sanitation Data'!$E$31,0,10*ROW('Sanitation Data'!E83)))</f>
        <v/>
      </c>
      <c r="CT89" s="269" t="str">
        <f ca="true">+IF(OFFSET('Sanitation Data'!$E$32,0,10*ROW('Sanitation Data'!E83))="","",OFFSET('Sanitation Data'!$E$32,0,10*ROW('Sanitation Data'!E83)))</f>
        <v/>
      </c>
      <c r="CU89" s="269" t="str">
        <f ca="true">+IF(OFFSET('Sanitation Data'!$F$28,0,10*ROW('Sanitation Data'!F83))="","",OFFSET('Sanitation Data'!$F$28,0,10*ROW('Sanitation Data'!F83)))</f>
        <v/>
      </c>
      <c r="CV89" s="269" t="str">
        <f ca="true">+IF(OFFSET('Sanitation Data'!$F$29,0,10*ROW('Sanitation Data'!F83))="","",OFFSET('Sanitation Data'!$F$29,0,10*ROW('Sanitation Data'!F83)))</f>
        <v/>
      </c>
      <c r="CW89" s="269" t="str">
        <f ca="true">+IF(OFFSET('Sanitation Data'!$F$30,0,10*ROW('Sanitation Data'!F83))="","",OFFSET('Sanitation Data'!$F$30,0,10*ROW('Sanitation Data'!F83)))</f>
        <v/>
      </c>
      <c r="CX89" s="269" t="str">
        <f ca="true">+IF(OFFSET('Sanitation Data'!$F$31,0,10*ROW('Sanitation Data'!F83))="","",OFFSET('Sanitation Data'!$F$31,0,10*ROW('Sanitation Data'!F83)))</f>
        <v/>
      </c>
      <c r="CY89" s="269" t="str">
        <f ca="true">+IF(OFFSET('Sanitation Data'!$F$32,0,10*ROW('Sanitation Data'!F83))="","",OFFSET('Sanitation Data'!$F$32,0,10*ROW('Sanitation Data'!F83)))</f>
        <v/>
      </c>
      <c r="CZ89" s="269" t="str">
        <f ca="true">+IF(OFFSET('Sanitation Data'!$G$28,0,10*ROW('Sanitation Data'!G83))="","",OFFSET('Sanitation Data'!$G$28,0,10*ROW('Sanitation Data'!G83)))</f>
        <v/>
      </c>
      <c r="DA89" s="269" t="str">
        <f ca="true">+IF(OFFSET('Sanitation Data'!$G$29,0,10*ROW('Sanitation Data'!G83))="","",OFFSET('Sanitation Data'!$G$29,0,10*ROW('Sanitation Data'!G83)))</f>
        <v/>
      </c>
      <c r="DB89" s="269" t="str">
        <f ca="true">+IF(OFFSET('Sanitation Data'!$G$30,0,10*ROW('Sanitation Data'!G83))="","",OFFSET('Sanitation Data'!$G$30,0,10*ROW('Sanitation Data'!G83)))</f>
        <v/>
      </c>
      <c r="DC89" s="269" t="str">
        <f ca="true">+IF(OFFSET('Sanitation Data'!$G$31,0,10*ROW('Sanitation Data'!G83))="","",OFFSET('Sanitation Data'!$G$31,0,10*ROW('Sanitation Data'!G83)))</f>
        <v/>
      </c>
      <c r="DD89" s="269" t="str">
        <f ca="true">+IF(OFFSET('Sanitation Data'!$G$32,0,10*ROW('Sanitation Data'!G83))="","",OFFSET('Sanitation Data'!$G$32,0,10*ROW('Sanitation Data'!G83)))</f>
        <v/>
      </c>
      <c r="DE89" s="269" t="str">
        <f ca="true">+IF(OFFSET('Sanitation Data'!$H$28,0,10*ROW('Sanitation Data'!H83))="","",OFFSET('Sanitation Data'!$H$28,0,10*ROW('Sanitation Data'!H83)))</f>
        <v/>
      </c>
      <c r="DF89" s="269" t="str">
        <f ca="true">+IF(OFFSET('Sanitation Data'!$H$29,0,10*ROW('Sanitation Data'!H83))="","",OFFSET('Sanitation Data'!$H$29,0,10*ROW('Sanitation Data'!H83)))</f>
        <v/>
      </c>
      <c r="DG89" s="269" t="str">
        <f ca="true">+IF(OFFSET('Sanitation Data'!$H$30,0,10*ROW('Sanitation Data'!H83))="","",OFFSET('Sanitation Data'!$H$30,0,10*ROW('Sanitation Data'!H83)))</f>
        <v/>
      </c>
      <c r="DH89" s="269" t="str">
        <f ca="true">+IF(OFFSET('Sanitation Data'!$H$31,0,10*ROW('Sanitation Data'!H83))="","",OFFSET('Sanitation Data'!$H$31,0,10*ROW('Sanitation Data'!H83)))</f>
        <v/>
      </c>
      <c r="DI89" s="269" t="str">
        <f ca="true">+IF(OFFSET('Sanitation Data'!$H$32,0,10*ROW('Sanitation Data'!H83))="","",OFFSET('Sanitation Data'!$H$32,0,10*ROW('Sanitation Data'!H83)))</f>
        <v/>
      </c>
      <c r="DJ89" s="269" t="str">
        <f ca="true">+IF(OFFSET('Sanitation Data'!$I$28,0,10*ROW('Sanitation Data'!I83))="","",OFFSET('Sanitation Data'!$I$28,0,10*ROW('Sanitation Data'!I83)))</f>
        <v/>
      </c>
      <c r="DK89" s="269" t="str">
        <f ca="true">+IF(OFFSET('Sanitation Data'!$I$29,0,10*ROW('Sanitation Data'!I83))="","",OFFSET('Sanitation Data'!$I$29,0,10*ROW('Sanitation Data'!I83)))</f>
        <v/>
      </c>
      <c r="DL89" s="269" t="str">
        <f ca="true">+IF(OFFSET('Sanitation Data'!$I$30,0,10*ROW('Sanitation Data'!I83))="","",OFFSET('Sanitation Data'!$I$30,0,10*ROW('Sanitation Data'!I83)))</f>
        <v/>
      </c>
      <c r="DM89" s="269" t="str">
        <f ca="true">+IF(OFFSET('Sanitation Data'!$I$31,0,10*ROW('Sanitation Data'!I83))="","",OFFSET('Sanitation Data'!$I$31,0,10*ROW('Sanitation Data'!I83)))</f>
        <v/>
      </c>
      <c r="DN89" s="269" t="str">
        <f ca="true">+IF(OFFSET('Sanitation Data'!$I$32,0,10*ROW('Sanitation Data'!I83))="","",OFFSET('Sanitation Data'!$I$32,0,10*ROW('Sanitation Data'!I83)))</f>
        <v/>
      </c>
      <c r="DO89" s="269" t="str">
        <f ca="true">+IF(OFFSET('Hygiene Data'!$D$11,0,10*ROW('Hygiene Data'!D83))="","",OFFSET('Hygiene Data'!$D$11,0,10*ROW('Hygiene Data'!D83)))</f>
        <v/>
      </c>
      <c r="DP89" s="269" t="str">
        <f ca="true">+IF(OFFSET('Hygiene Data'!$D$12,0,10*ROW('Hygiene Data'!D83))="","",OFFSET('Hygiene Data'!$D$12,0,10*ROW('Hygiene Data'!D83)))</f>
        <v/>
      </c>
      <c r="DQ89" s="269" t="str">
        <f ca="true">+IF(OFFSET('Hygiene Data'!$D$13,0,10*ROW('Hygiene Data'!D83))="","",OFFSET('Hygiene Data'!$D$13,0,10*ROW('Hygiene Data'!D83)))</f>
        <v/>
      </c>
      <c r="DR89" s="269" t="str">
        <f ca="true">+IF(OFFSET('Hygiene Data'!$E$11,0,10*ROW('Hygiene Data'!E83))="","",OFFSET('Hygiene Data'!$E$11,0,10*ROW('Hygiene Data'!E83)))</f>
        <v/>
      </c>
      <c r="DS89" s="269" t="str">
        <f ca="true">+IF(OFFSET('Hygiene Data'!$E$12,0,10*ROW('Hygiene Data'!E83))="","",OFFSET('Hygiene Data'!$E$12,0,10*ROW('Hygiene Data'!E83)))</f>
        <v/>
      </c>
      <c r="DT89" s="269" t="str">
        <f ca="true">+IF(OFFSET('Hygiene Data'!$E$13,0,10*ROW('Hygiene Data'!E83))="","",OFFSET('Hygiene Data'!$E$13,0,10*ROW('Hygiene Data'!E83)))</f>
        <v/>
      </c>
      <c r="DU89" s="269" t="str">
        <f ca="true">+IF(OFFSET('Hygiene Data'!$F$11,0,10*ROW('Hygiene Data'!F83))="","",OFFSET('Hygiene Data'!$F$11,0,10*ROW('Hygiene Data'!F83)))</f>
        <v/>
      </c>
      <c r="DV89" s="269" t="str">
        <f ca="true">+IF(OFFSET('Hygiene Data'!$F$12,0,10*ROW('Hygiene Data'!F83))="","",OFFSET('Hygiene Data'!$F$12,0,10*ROW('Hygiene Data'!F83)))</f>
        <v/>
      </c>
      <c r="DW89" s="269" t="str">
        <f ca="true">+IF(OFFSET('Hygiene Data'!$F$13,0,10*ROW('Hygiene Data'!F83))="","",OFFSET('Hygiene Data'!$F$13,0,10*ROW('Hygiene Data'!F83)))</f>
        <v/>
      </c>
      <c r="DX89" s="269" t="str">
        <f ca="true">+IF(OFFSET('Hygiene Data'!$G$11,0,10*ROW('Hygiene Data'!G83))="","",OFFSET('Hygiene Data'!$G$11,0,10*ROW('Hygiene Data'!G83)))</f>
        <v/>
      </c>
      <c r="DY89" s="269" t="str">
        <f ca="true">+IF(OFFSET('Hygiene Data'!$G$12,0,10*ROW('Hygiene Data'!G83))="","",OFFSET('Hygiene Data'!$G$12,0,10*ROW('Hygiene Data'!G83)))</f>
        <v/>
      </c>
      <c r="DZ89" s="269" t="str">
        <f ca="true">+IF(OFFSET('Hygiene Data'!$G$13,0,10*ROW('Hygiene Data'!G83))="","",OFFSET('Hygiene Data'!$G$13,0,10*ROW('Hygiene Data'!G83)))</f>
        <v/>
      </c>
      <c r="EA89" s="269" t="str">
        <f ca="true">+IF(OFFSET('Hygiene Data'!$H$11,0,10*ROW('Hygiene Data'!H83))="","",OFFSET('Hygiene Data'!$H$11,0,10*ROW('Hygiene Data'!H83)))</f>
        <v/>
      </c>
      <c r="EB89" s="269" t="str">
        <f ca="true">+IF(OFFSET('Hygiene Data'!$H$12,0,10*ROW('Hygiene Data'!H83))="","",OFFSET('Hygiene Data'!$H$12,0,10*ROW('Hygiene Data'!H83)))</f>
        <v/>
      </c>
      <c r="EC89" s="269" t="str">
        <f ca="true">+IF(OFFSET('Hygiene Data'!$H$13,0,10*ROW('Hygiene Data'!H83))="","",OFFSET('Hygiene Data'!$H$13,0,10*ROW('Hygiene Data'!H83)))</f>
        <v/>
      </c>
      <c r="ED89" s="269" t="str">
        <f ca="true">+IF(OFFSET('Hygiene Data'!$I$11,0,10*ROW('Hygiene Data'!I83))="","",OFFSET('Hygiene Data'!$I$11,0,10*ROW('Hygiene Data'!I83)))</f>
        <v/>
      </c>
      <c r="EE89" s="269" t="str">
        <f ca="true">+IF(OFFSET('Hygiene Data'!$I$12,0,10*ROW('Hygiene Data'!I83))="","",OFFSET('Hygiene Data'!$I$12,0,10*ROW('Hygiene Data'!I83)))</f>
        <v/>
      </c>
      <c r="EF89" s="269" t="str">
        <f ca="true">+IF(OFFSET('Hygiene Data'!$I$13,0,10*ROW('Hygiene Data'!I83))="","",OFFSET('Hygiene Data'!$I$13,0,10*ROW('Hygiene Data'!I83)))</f>
        <v/>
      </c>
    </row>
    <row xmlns:x14ac="http://schemas.microsoft.com/office/spreadsheetml/2009/9/ac" r="90" x14ac:dyDescent="0.2">
      <c r="A90" s="31" t="str">
        <f ca="true">+IF(OFFSET('Water Data'!$B$2,0,10*ROW('Water Data'!E84))="","",OFFSET('Water Data'!$B$2,0,10*ROW('Water Data'!E84)))</f>
        <v/>
      </c>
      <c r="B90" s="31" t="str">
        <f ca="true">+IF(OFFSET('Water Data'!$C$2,0,10*ROW('Water Data'!F84))="","",OFFSET('Water Data'!$C$2,0,10*ROW('Water Data'!F84)))</f>
        <v/>
      </c>
      <c r="C90" s="325" t="str">
        <f t="shared" ca="true" si="1"/>
        <v/>
      </c>
      <c r="D90" s="8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9"/>
      <c r="BS90" s="269" t="str">
        <f ca="true">+IF(OFFSET('Water Data'!$D$27,0,10*ROW('Water Data'!D84))="","",OFFSET('Water Data'!$D$27,0,10*ROW('Water Data'!D84)))</f>
        <v/>
      </c>
      <c r="BT90" s="269" t="str">
        <f ca="true">+IF(OFFSET('Water Data'!$D$28,0,10*ROW('Water Data'!D84))="","",OFFSET('Water Data'!$D$28,0,10*ROW('Water Data'!D84)))</f>
        <v/>
      </c>
      <c r="BU90" s="269" t="str">
        <f ca="true">+IF(OFFSET('Water Data'!$D$29,0,10*ROW('Water Data'!D84))="","",OFFSET('Water Data'!$D$29,0,10*ROW('Water Data'!D84)))</f>
        <v/>
      </c>
      <c r="BV90" s="269" t="str">
        <f ca="true">+IF(OFFSET('Water Data'!$E$27,0,10*ROW('Water Data'!E84))="","",OFFSET('Water Data'!$E$27,0,10*ROW('Water Data'!E84)))</f>
        <v/>
      </c>
      <c r="BW90" s="269" t="str">
        <f ca="true">+IF(OFFSET('Water Data'!$E$28,0,10*ROW('Water Data'!E84))="","",OFFSET('Water Data'!$E$28,0,10*ROW('Water Data'!E84)))</f>
        <v/>
      </c>
      <c r="BX90" s="269" t="str">
        <f ca="true">+IF(OFFSET('Water Data'!$E$29,0,10*ROW('Water Data'!E84))="","",OFFSET('Water Data'!$E$29,0,10*ROW('Water Data'!E84)))</f>
        <v/>
      </c>
      <c r="BY90" s="269" t="str">
        <f ca="true">+IF(OFFSET('Water Data'!$F$27,0,10*ROW('Water Data'!F84))="","",OFFSET('Water Data'!$F$27,0,10*ROW('Water Data'!F84)))</f>
        <v/>
      </c>
      <c r="BZ90" s="269" t="str">
        <f ca="true">+IF(OFFSET('Water Data'!$F$28,0,10*ROW('Water Data'!F84))="","",OFFSET('Water Data'!$F$28,0,10*ROW('Water Data'!F84)))</f>
        <v/>
      </c>
      <c r="CA90" s="269" t="str">
        <f ca="true">+IF(OFFSET('Water Data'!$F$29,0,10*ROW('Water Data'!F84))="","",OFFSET('Water Data'!$F$29,0,10*ROW('Water Data'!F84)))</f>
        <v/>
      </c>
      <c r="CB90" s="269" t="str">
        <f ca="true">+IF(OFFSET('Water Data'!$G$27,0,10*ROW('Water Data'!G84))="","",OFFSET('Water Data'!$G$27,0,10*ROW('Water Data'!G84)))</f>
        <v/>
      </c>
      <c r="CC90" s="269" t="str">
        <f ca="true">+IF(OFFSET('Water Data'!$G$28,0,10*ROW('Water Data'!G84))="","",OFFSET('Water Data'!$G$28,0,10*ROW('Water Data'!G84)))</f>
        <v/>
      </c>
      <c r="CD90" s="269" t="str">
        <f ca="true">+IF(OFFSET('Water Data'!$G$29,0,10*ROW('Water Data'!G84))="","",OFFSET('Water Data'!$G$29,0,10*ROW('Water Data'!G84)))</f>
        <v/>
      </c>
      <c r="CE90" s="269" t="str">
        <f ca="true">+IF(OFFSET('Water Data'!$H$27,0,10*ROW('Water Data'!H84))="","",OFFSET('Water Data'!$H$27,0,10*ROW('Water Data'!H84)))</f>
        <v/>
      </c>
      <c r="CF90" s="269" t="str">
        <f ca="true">+IF(OFFSET('Water Data'!$H$28,0,10*ROW('Water Data'!H84))="","",OFFSET('Water Data'!$H$28,0,10*ROW('Water Data'!H84)))</f>
        <v/>
      </c>
      <c r="CG90" s="269" t="str">
        <f ca="true">+IF(OFFSET('Water Data'!$H$29,0,10*ROW('Water Data'!H84))="","",OFFSET('Water Data'!$H$29,0,10*ROW('Water Data'!H84)))</f>
        <v/>
      </c>
      <c r="CH90" s="269" t="str">
        <f ca="true">+IF(OFFSET('Water Data'!$I$27,0,10*ROW('Water Data'!I84))="","",OFFSET('Water Data'!$I$27,0,10*ROW('Water Data'!I84)))</f>
        <v/>
      </c>
      <c r="CI90" s="269" t="str">
        <f ca="true">+IF(OFFSET('Water Data'!$I$28,0,10*ROW('Water Data'!I84))="","",OFFSET('Water Data'!$I$28,0,10*ROW('Water Data'!I84)))</f>
        <v/>
      </c>
      <c r="CJ90" s="269" t="str">
        <f ca="true">+IF(OFFSET('Water Data'!$I$29,0,10*ROW('Water Data'!I84))="","",OFFSET('Water Data'!$I$29,0,10*ROW('Water Data'!I84)))</f>
        <v/>
      </c>
      <c r="CK90" s="269" t="str">
        <f ca="true">+IF(OFFSET('Sanitation Data'!$D$28,0,10*ROW('Sanitation Data'!D84))="","",OFFSET('Sanitation Data'!$D$28,0,10*ROW('Sanitation Data'!D84)))</f>
        <v/>
      </c>
      <c r="CL90" s="269" t="str">
        <f ca="true">+IF(OFFSET('Sanitation Data'!$D$29,0,10*ROW('Sanitation Data'!D84))="","",OFFSET('Sanitation Data'!$D$29,0,10*ROW('Sanitation Data'!D84)))</f>
        <v/>
      </c>
      <c r="CM90" s="269" t="str">
        <f ca="true">+IF(OFFSET('Sanitation Data'!$D$30,0,10*ROW('Sanitation Data'!D84))="","",OFFSET('Sanitation Data'!$D$30,0,10*ROW('Sanitation Data'!D84)))</f>
        <v/>
      </c>
      <c r="CN90" s="269" t="str">
        <f ca="true">+IF(OFFSET('Sanitation Data'!$D$31,0,10*ROW('Sanitation Data'!D84))="","",OFFSET('Sanitation Data'!$D$31,0,10*ROW('Sanitation Data'!D84)))</f>
        <v/>
      </c>
      <c r="CO90" s="269" t="str">
        <f ca="true">+IF(OFFSET('Sanitation Data'!$D$32,0,10*ROW('Sanitation Data'!D84))="","",OFFSET('Sanitation Data'!$D$32,0,10*ROW('Sanitation Data'!D84)))</f>
        <v/>
      </c>
      <c r="CP90" s="269" t="str">
        <f ca="true">+IF(OFFSET('Sanitation Data'!$E$28,0,10*ROW('Sanitation Data'!E84))="","",OFFSET('Sanitation Data'!$E$28,0,10*ROW('Sanitation Data'!E84)))</f>
        <v/>
      </c>
      <c r="CQ90" s="269" t="str">
        <f ca="true">+IF(OFFSET('Sanitation Data'!$E$29,0,10*ROW('Sanitation Data'!E84))="","",OFFSET('Sanitation Data'!$E$29,0,10*ROW('Sanitation Data'!E84)))</f>
        <v/>
      </c>
      <c r="CR90" s="269" t="str">
        <f ca="true">+IF(OFFSET('Sanitation Data'!$E$30,0,10*ROW('Sanitation Data'!E84))="","",OFFSET('Sanitation Data'!$E$30,0,10*ROW('Sanitation Data'!E84)))</f>
        <v/>
      </c>
      <c r="CS90" s="269" t="str">
        <f ca="true">+IF(OFFSET('Sanitation Data'!$E$31,0,10*ROW('Sanitation Data'!E84))="","",OFFSET('Sanitation Data'!$E$31,0,10*ROW('Sanitation Data'!E84)))</f>
        <v/>
      </c>
      <c r="CT90" s="269" t="str">
        <f ca="true">+IF(OFFSET('Sanitation Data'!$E$32,0,10*ROW('Sanitation Data'!E84))="","",OFFSET('Sanitation Data'!$E$32,0,10*ROW('Sanitation Data'!E84)))</f>
        <v/>
      </c>
      <c r="CU90" s="269" t="str">
        <f ca="true">+IF(OFFSET('Sanitation Data'!$F$28,0,10*ROW('Sanitation Data'!F84))="","",OFFSET('Sanitation Data'!$F$28,0,10*ROW('Sanitation Data'!F84)))</f>
        <v/>
      </c>
      <c r="CV90" s="269" t="str">
        <f ca="true">+IF(OFFSET('Sanitation Data'!$F$29,0,10*ROW('Sanitation Data'!F84))="","",OFFSET('Sanitation Data'!$F$29,0,10*ROW('Sanitation Data'!F84)))</f>
        <v/>
      </c>
      <c r="CW90" s="269" t="str">
        <f ca="true">+IF(OFFSET('Sanitation Data'!$F$30,0,10*ROW('Sanitation Data'!F84))="","",OFFSET('Sanitation Data'!$F$30,0,10*ROW('Sanitation Data'!F84)))</f>
        <v/>
      </c>
      <c r="CX90" s="269" t="str">
        <f ca="true">+IF(OFFSET('Sanitation Data'!$F$31,0,10*ROW('Sanitation Data'!F84))="","",OFFSET('Sanitation Data'!$F$31,0,10*ROW('Sanitation Data'!F84)))</f>
        <v/>
      </c>
      <c r="CY90" s="269" t="str">
        <f ca="true">+IF(OFFSET('Sanitation Data'!$F$32,0,10*ROW('Sanitation Data'!F84))="","",OFFSET('Sanitation Data'!$F$32,0,10*ROW('Sanitation Data'!F84)))</f>
        <v/>
      </c>
      <c r="CZ90" s="269" t="str">
        <f ca="true">+IF(OFFSET('Sanitation Data'!$G$28,0,10*ROW('Sanitation Data'!G84))="","",OFFSET('Sanitation Data'!$G$28,0,10*ROW('Sanitation Data'!G84)))</f>
        <v/>
      </c>
      <c r="DA90" s="269" t="str">
        <f ca="true">+IF(OFFSET('Sanitation Data'!$G$29,0,10*ROW('Sanitation Data'!G84))="","",OFFSET('Sanitation Data'!$G$29,0,10*ROW('Sanitation Data'!G84)))</f>
        <v/>
      </c>
      <c r="DB90" s="269" t="str">
        <f ca="true">+IF(OFFSET('Sanitation Data'!$G$30,0,10*ROW('Sanitation Data'!G84))="","",OFFSET('Sanitation Data'!$G$30,0,10*ROW('Sanitation Data'!G84)))</f>
        <v/>
      </c>
      <c r="DC90" s="269" t="str">
        <f ca="true">+IF(OFFSET('Sanitation Data'!$G$31,0,10*ROW('Sanitation Data'!G84))="","",OFFSET('Sanitation Data'!$G$31,0,10*ROW('Sanitation Data'!G84)))</f>
        <v/>
      </c>
      <c r="DD90" s="269" t="str">
        <f ca="true">+IF(OFFSET('Sanitation Data'!$G$32,0,10*ROW('Sanitation Data'!G84))="","",OFFSET('Sanitation Data'!$G$32,0,10*ROW('Sanitation Data'!G84)))</f>
        <v/>
      </c>
      <c r="DE90" s="269" t="str">
        <f ca="true">+IF(OFFSET('Sanitation Data'!$H$28,0,10*ROW('Sanitation Data'!H84))="","",OFFSET('Sanitation Data'!$H$28,0,10*ROW('Sanitation Data'!H84)))</f>
        <v/>
      </c>
      <c r="DF90" s="269" t="str">
        <f ca="true">+IF(OFFSET('Sanitation Data'!$H$29,0,10*ROW('Sanitation Data'!H84))="","",OFFSET('Sanitation Data'!$H$29,0,10*ROW('Sanitation Data'!H84)))</f>
        <v/>
      </c>
      <c r="DG90" s="269" t="str">
        <f ca="true">+IF(OFFSET('Sanitation Data'!$H$30,0,10*ROW('Sanitation Data'!H84))="","",OFFSET('Sanitation Data'!$H$30,0,10*ROW('Sanitation Data'!H84)))</f>
        <v/>
      </c>
      <c r="DH90" s="269" t="str">
        <f ca="true">+IF(OFFSET('Sanitation Data'!$H$31,0,10*ROW('Sanitation Data'!H84))="","",OFFSET('Sanitation Data'!$H$31,0,10*ROW('Sanitation Data'!H84)))</f>
        <v/>
      </c>
      <c r="DI90" s="269" t="str">
        <f ca="true">+IF(OFFSET('Sanitation Data'!$H$32,0,10*ROW('Sanitation Data'!H84))="","",OFFSET('Sanitation Data'!$H$32,0,10*ROW('Sanitation Data'!H84)))</f>
        <v/>
      </c>
      <c r="DJ90" s="269" t="str">
        <f ca="true">+IF(OFFSET('Sanitation Data'!$I$28,0,10*ROW('Sanitation Data'!I84))="","",OFFSET('Sanitation Data'!$I$28,0,10*ROW('Sanitation Data'!I84)))</f>
        <v/>
      </c>
      <c r="DK90" s="269" t="str">
        <f ca="true">+IF(OFFSET('Sanitation Data'!$I$29,0,10*ROW('Sanitation Data'!I84))="","",OFFSET('Sanitation Data'!$I$29,0,10*ROW('Sanitation Data'!I84)))</f>
        <v/>
      </c>
      <c r="DL90" s="269" t="str">
        <f ca="true">+IF(OFFSET('Sanitation Data'!$I$30,0,10*ROW('Sanitation Data'!I84))="","",OFFSET('Sanitation Data'!$I$30,0,10*ROW('Sanitation Data'!I84)))</f>
        <v/>
      </c>
      <c r="DM90" s="269" t="str">
        <f ca="true">+IF(OFFSET('Sanitation Data'!$I$31,0,10*ROW('Sanitation Data'!I84))="","",OFFSET('Sanitation Data'!$I$31,0,10*ROW('Sanitation Data'!I84)))</f>
        <v/>
      </c>
      <c r="DN90" s="269" t="str">
        <f ca="true">+IF(OFFSET('Sanitation Data'!$I$32,0,10*ROW('Sanitation Data'!I84))="","",OFFSET('Sanitation Data'!$I$32,0,10*ROW('Sanitation Data'!I84)))</f>
        <v/>
      </c>
      <c r="DO90" s="269" t="str">
        <f ca="true">+IF(OFFSET('Hygiene Data'!$D$11,0,10*ROW('Hygiene Data'!D84))="","",OFFSET('Hygiene Data'!$D$11,0,10*ROW('Hygiene Data'!D84)))</f>
        <v/>
      </c>
      <c r="DP90" s="269" t="str">
        <f ca="true">+IF(OFFSET('Hygiene Data'!$D$12,0,10*ROW('Hygiene Data'!D84))="","",OFFSET('Hygiene Data'!$D$12,0,10*ROW('Hygiene Data'!D84)))</f>
        <v/>
      </c>
      <c r="DQ90" s="269" t="str">
        <f ca="true">+IF(OFFSET('Hygiene Data'!$D$13,0,10*ROW('Hygiene Data'!D84))="","",OFFSET('Hygiene Data'!$D$13,0,10*ROW('Hygiene Data'!D84)))</f>
        <v/>
      </c>
      <c r="DR90" s="269" t="str">
        <f ca="true">+IF(OFFSET('Hygiene Data'!$E$11,0,10*ROW('Hygiene Data'!E84))="","",OFFSET('Hygiene Data'!$E$11,0,10*ROW('Hygiene Data'!E84)))</f>
        <v/>
      </c>
      <c r="DS90" s="269" t="str">
        <f ca="true">+IF(OFFSET('Hygiene Data'!$E$12,0,10*ROW('Hygiene Data'!E84))="","",OFFSET('Hygiene Data'!$E$12,0,10*ROW('Hygiene Data'!E84)))</f>
        <v/>
      </c>
      <c r="DT90" s="269" t="str">
        <f ca="true">+IF(OFFSET('Hygiene Data'!$E$13,0,10*ROW('Hygiene Data'!E84))="","",OFFSET('Hygiene Data'!$E$13,0,10*ROW('Hygiene Data'!E84)))</f>
        <v/>
      </c>
      <c r="DU90" s="269" t="str">
        <f ca="true">+IF(OFFSET('Hygiene Data'!$F$11,0,10*ROW('Hygiene Data'!F84))="","",OFFSET('Hygiene Data'!$F$11,0,10*ROW('Hygiene Data'!F84)))</f>
        <v/>
      </c>
      <c r="DV90" s="269" t="str">
        <f ca="true">+IF(OFFSET('Hygiene Data'!$F$12,0,10*ROW('Hygiene Data'!F84))="","",OFFSET('Hygiene Data'!$F$12,0,10*ROW('Hygiene Data'!F84)))</f>
        <v/>
      </c>
      <c r="DW90" s="269" t="str">
        <f ca="true">+IF(OFFSET('Hygiene Data'!$F$13,0,10*ROW('Hygiene Data'!F84))="","",OFFSET('Hygiene Data'!$F$13,0,10*ROW('Hygiene Data'!F84)))</f>
        <v/>
      </c>
      <c r="DX90" s="269" t="str">
        <f ca="true">+IF(OFFSET('Hygiene Data'!$G$11,0,10*ROW('Hygiene Data'!G84))="","",OFFSET('Hygiene Data'!$G$11,0,10*ROW('Hygiene Data'!G84)))</f>
        <v/>
      </c>
      <c r="DY90" s="269" t="str">
        <f ca="true">+IF(OFFSET('Hygiene Data'!$G$12,0,10*ROW('Hygiene Data'!G84))="","",OFFSET('Hygiene Data'!$G$12,0,10*ROW('Hygiene Data'!G84)))</f>
        <v/>
      </c>
      <c r="DZ90" s="269" t="str">
        <f ca="true">+IF(OFFSET('Hygiene Data'!$G$13,0,10*ROW('Hygiene Data'!G84))="","",OFFSET('Hygiene Data'!$G$13,0,10*ROW('Hygiene Data'!G84)))</f>
        <v/>
      </c>
      <c r="EA90" s="269" t="str">
        <f ca="true">+IF(OFFSET('Hygiene Data'!$H$11,0,10*ROW('Hygiene Data'!H84))="","",OFFSET('Hygiene Data'!$H$11,0,10*ROW('Hygiene Data'!H84)))</f>
        <v/>
      </c>
      <c r="EB90" s="269" t="str">
        <f ca="true">+IF(OFFSET('Hygiene Data'!$H$12,0,10*ROW('Hygiene Data'!H84))="","",OFFSET('Hygiene Data'!$H$12,0,10*ROW('Hygiene Data'!H84)))</f>
        <v/>
      </c>
      <c r="EC90" s="269" t="str">
        <f ca="true">+IF(OFFSET('Hygiene Data'!$H$13,0,10*ROW('Hygiene Data'!H84))="","",OFFSET('Hygiene Data'!$H$13,0,10*ROW('Hygiene Data'!H84)))</f>
        <v/>
      </c>
      <c r="ED90" s="269" t="str">
        <f ca="true">+IF(OFFSET('Hygiene Data'!$I$11,0,10*ROW('Hygiene Data'!I84))="","",OFFSET('Hygiene Data'!$I$11,0,10*ROW('Hygiene Data'!I84)))</f>
        <v/>
      </c>
      <c r="EE90" s="269" t="str">
        <f ca="true">+IF(OFFSET('Hygiene Data'!$I$12,0,10*ROW('Hygiene Data'!I84))="","",OFFSET('Hygiene Data'!$I$12,0,10*ROW('Hygiene Data'!I84)))</f>
        <v/>
      </c>
      <c r="EF90" s="269" t="str">
        <f ca="true">+IF(OFFSET('Hygiene Data'!$I$13,0,10*ROW('Hygiene Data'!I84))="","",OFFSET('Hygiene Data'!$I$13,0,10*ROW('Hygiene Data'!I84)))</f>
        <v/>
      </c>
    </row>
    <row xmlns:x14ac="http://schemas.microsoft.com/office/spreadsheetml/2009/9/ac" r="91" x14ac:dyDescent="0.2">
      <c r="A91" s="31" t="str">
        <f ca="true">+IF(OFFSET('Water Data'!$B$2,0,10*ROW('Water Data'!E85))="","",OFFSET('Water Data'!$B$2,0,10*ROW('Water Data'!E85)))</f>
        <v/>
      </c>
      <c r="B91" s="31" t="str">
        <f ca="true">+IF(OFFSET('Water Data'!$C$2,0,10*ROW('Water Data'!F85))="","",OFFSET('Water Data'!$C$2,0,10*ROW('Water Data'!F85)))</f>
        <v/>
      </c>
      <c r="C91" s="325" t="str">
        <f t="shared" ca="true" si="1"/>
        <v/>
      </c>
      <c r="D91" s="8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9"/>
      <c r="BS91" s="269" t="str">
        <f ca="true">+IF(OFFSET('Water Data'!$D$27,0,10*ROW('Water Data'!D85))="","",OFFSET('Water Data'!$D$27,0,10*ROW('Water Data'!D85)))</f>
        <v/>
      </c>
      <c r="BT91" s="269" t="str">
        <f ca="true">+IF(OFFSET('Water Data'!$D$28,0,10*ROW('Water Data'!D85))="","",OFFSET('Water Data'!$D$28,0,10*ROW('Water Data'!D85)))</f>
        <v/>
      </c>
      <c r="BU91" s="269" t="str">
        <f ca="true">+IF(OFFSET('Water Data'!$D$29,0,10*ROW('Water Data'!D85))="","",OFFSET('Water Data'!$D$29,0,10*ROW('Water Data'!D85)))</f>
        <v/>
      </c>
      <c r="BV91" s="269" t="str">
        <f ca="true">+IF(OFFSET('Water Data'!$E$27,0,10*ROW('Water Data'!E85))="","",OFFSET('Water Data'!$E$27,0,10*ROW('Water Data'!E85)))</f>
        <v/>
      </c>
      <c r="BW91" s="269" t="str">
        <f ca="true">+IF(OFFSET('Water Data'!$E$28,0,10*ROW('Water Data'!E85))="","",OFFSET('Water Data'!$E$28,0,10*ROW('Water Data'!E85)))</f>
        <v/>
      </c>
      <c r="BX91" s="269" t="str">
        <f ca="true">+IF(OFFSET('Water Data'!$E$29,0,10*ROW('Water Data'!E85))="","",OFFSET('Water Data'!$E$29,0,10*ROW('Water Data'!E85)))</f>
        <v/>
      </c>
      <c r="BY91" s="269" t="str">
        <f ca="true">+IF(OFFSET('Water Data'!$F$27,0,10*ROW('Water Data'!F85))="","",OFFSET('Water Data'!$F$27,0,10*ROW('Water Data'!F85)))</f>
        <v/>
      </c>
      <c r="BZ91" s="269" t="str">
        <f ca="true">+IF(OFFSET('Water Data'!$F$28,0,10*ROW('Water Data'!F85))="","",OFFSET('Water Data'!$F$28,0,10*ROW('Water Data'!F85)))</f>
        <v/>
      </c>
      <c r="CA91" s="269" t="str">
        <f ca="true">+IF(OFFSET('Water Data'!$F$29,0,10*ROW('Water Data'!F85))="","",OFFSET('Water Data'!$F$29,0,10*ROW('Water Data'!F85)))</f>
        <v/>
      </c>
      <c r="CB91" s="269" t="str">
        <f ca="true">+IF(OFFSET('Water Data'!$G$27,0,10*ROW('Water Data'!G85))="","",OFFSET('Water Data'!$G$27,0,10*ROW('Water Data'!G85)))</f>
        <v/>
      </c>
      <c r="CC91" s="269" t="str">
        <f ca="true">+IF(OFFSET('Water Data'!$G$28,0,10*ROW('Water Data'!G85))="","",OFFSET('Water Data'!$G$28,0,10*ROW('Water Data'!G85)))</f>
        <v/>
      </c>
      <c r="CD91" s="269" t="str">
        <f ca="true">+IF(OFFSET('Water Data'!$G$29,0,10*ROW('Water Data'!G85))="","",OFFSET('Water Data'!$G$29,0,10*ROW('Water Data'!G85)))</f>
        <v/>
      </c>
      <c r="CE91" s="269" t="str">
        <f ca="true">+IF(OFFSET('Water Data'!$H$27,0,10*ROW('Water Data'!H85))="","",OFFSET('Water Data'!$H$27,0,10*ROW('Water Data'!H85)))</f>
        <v/>
      </c>
      <c r="CF91" s="269" t="str">
        <f ca="true">+IF(OFFSET('Water Data'!$H$28,0,10*ROW('Water Data'!H85))="","",OFFSET('Water Data'!$H$28,0,10*ROW('Water Data'!H85)))</f>
        <v/>
      </c>
      <c r="CG91" s="269" t="str">
        <f ca="true">+IF(OFFSET('Water Data'!$H$29,0,10*ROW('Water Data'!H85))="","",OFFSET('Water Data'!$H$29,0,10*ROW('Water Data'!H85)))</f>
        <v/>
      </c>
      <c r="CH91" s="269" t="str">
        <f ca="true">+IF(OFFSET('Water Data'!$I$27,0,10*ROW('Water Data'!I85))="","",OFFSET('Water Data'!$I$27,0,10*ROW('Water Data'!I85)))</f>
        <v/>
      </c>
      <c r="CI91" s="269" t="str">
        <f ca="true">+IF(OFFSET('Water Data'!$I$28,0,10*ROW('Water Data'!I85))="","",OFFSET('Water Data'!$I$28,0,10*ROW('Water Data'!I85)))</f>
        <v/>
      </c>
      <c r="CJ91" s="269" t="str">
        <f ca="true">+IF(OFFSET('Water Data'!$I$29,0,10*ROW('Water Data'!I85))="","",OFFSET('Water Data'!$I$29,0,10*ROW('Water Data'!I85)))</f>
        <v/>
      </c>
      <c r="CK91" s="269" t="str">
        <f ca="true">+IF(OFFSET('Sanitation Data'!$D$28,0,10*ROW('Sanitation Data'!D85))="","",OFFSET('Sanitation Data'!$D$28,0,10*ROW('Sanitation Data'!D85)))</f>
        <v/>
      </c>
      <c r="CL91" s="269" t="str">
        <f ca="true">+IF(OFFSET('Sanitation Data'!$D$29,0,10*ROW('Sanitation Data'!D85))="","",OFFSET('Sanitation Data'!$D$29,0,10*ROW('Sanitation Data'!D85)))</f>
        <v/>
      </c>
      <c r="CM91" s="269" t="str">
        <f ca="true">+IF(OFFSET('Sanitation Data'!$D$30,0,10*ROW('Sanitation Data'!D85))="","",OFFSET('Sanitation Data'!$D$30,0,10*ROW('Sanitation Data'!D85)))</f>
        <v/>
      </c>
      <c r="CN91" s="269" t="str">
        <f ca="true">+IF(OFFSET('Sanitation Data'!$D$31,0,10*ROW('Sanitation Data'!D85))="","",OFFSET('Sanitation Data'!$D$31,0,10*ROW('Sanitation Data'!D85)))</f>
        <v/>
      </c>
      <c r="CO91" s="269" t="str">
        <f ca="true">+IF(OFFSET('Sanitation Data'!$D$32,0,10*ROW('Sanitation Data'!D85))="","",OFFSET('Sanitation Data'!$D$32,0,10*ROW('Sanitation Data'!D85)))</f>
        <v/>
      </c>
      <c r="CP91" s="269" t="str">
        <f ca="true">+IF(OFFSET('Sanitation Data'!$E$28,0,10*ROW('Sanitation Data'!E85))="","",OFFSET('Sanitation Data'!$E$28,0,10*ROW('Sanitation Data'!E85)))</f>
        <v/>
      </c>
      <c r="CQ91" s="269" t="str">
        <f ca="true">+IF(OFFSET('Sanitation Data'!$E$29,0,10*ROW('Sanitation Data'!E85))="","",OFFSET('Sanitation Data'!$E$29,0,10*ROW('Sanitation Data'!E85)))</f>
        <v/>
      </c>
      <c r="CR91" s="269" t="str">
        <f ca="true">+IF(OFFSET('Sanitation Data'!$E$30,0,10*ROW('Sanitation Data'!E85))="","",OFFSET('Sanitation Data'!$E$30,0,10*ROW('Sanitation Data'!E85)))</f>
        <v/>
      </c>
      <c r="CS91" s="269" t="str">
        <f ca="true">+IF(OFFSET('Sanitation Data'!$E$31,0,10*ROW('Sanitation Data'!E85))="","",OFFSET('Sanitation Data'!$E$31,0,10*ROW('Sanitation Data'!E85)))</f>
        <v/>
      </c>
      <c r="CT91" s="269" t="str">
        <f ca="true">+IF(OFFSET('Sanitation Data'!$E$32,0,10*ROW('Sanitation Data'!E85))="","",OFFSET('Sanitation Data'!$E$32,0,10*ROW('Sanitation Data'!E85)))</f>
        <v/>
      </c>
      <c r="CU91" s="269" t="str">
        <f ca="true">+IF(OFFSET('Sanitation Data'!$F$28,0,10*ROW('Sanitation Data'!F85))="","",OFFSET('Sanitation Data'!$F$28,0,10*ROW('Sanitation Data'!F85)))</f>
        <v/>
      </c>
      <c r="CV91" s="269" t="str">
        <f ca="true">+IF(OFFSET('Sanitation Data'!$F$29,0,10*ROW('Sanitation Data'!F85))="","",OFFSET('Sanitation Data'!$F$29,0,10*ROW('Sanitation Data'!F85)))</f>
        <v/>
      </c>
      <c r="CW91" s="269" t="str">
        <f ca="true">+IF(OFFSET('Sanitation Data'!$F$30,0,10*ROW('Sanitation Data'!F85))="","",OFFSET('Sanitation Data'!$F$30,0,10*ROW('Sanitation Data'!F85)))</f>
        <v/>
      </c>
      <c r="CX91" s="269" t="str">
        <f ca="true">+IF(OFFSET('Sanitation Data'!$F$31,0,10*ROW('Sanitation Data'!F85))="","",OFFSET('Sanitation Data'!$F$31,0,10*ROW('Sanitation Data'!F85)))</f>
        <v/>
      </c>
      <c r="CY91" s="269" t="str">
        <f ca="true">+IF(OFFSET('Sanitation Data'!$F$32,0,10*ROW('Sanitation Data'!F85))="","",OFFSET('Sanitation Data'!$F$32,0,10*ROW('Sanitation Data'!F85)))</f>
        <v/>
      </c>
      <c r="CZ91" s="269" t="str">
        <f ca="true">+IF(OFFSET('Sanitation Data'!$G$28,0,10*ROW('Sanitation Data'!G85))="","",OFFSET('Sanitation Data'!$G$28,0,10*ROW('Sanitation Data'!G85)))</f>
        <v/>
      </c>
      <c r="DA91" s="269" t="str">
        <f ca="true">+IF(OFFSET('Sanitation Data'!$G$29,0,10*ROW('Sanitation Data'!G85))="","",OFFSET('Sanitation Data'!$G$29,0,10*ROW('Sanitation Data'!G85)))</f>
        <v/>
      </c>
      <c r="DB91" s="269" t="str">
        <f ca="true">+IF(OFFSET('Sanitation Data'!$G$30,0,10*ROW('Sanitation Data'!G85))="","",OFFSET('Sanitation Data'!$G$30,0,10*ROW('Sanitation Data'!G85)))</f>
        <v/>
      </c>
      <c r="DC91" s="269" t="str">
        <f ca="true">+IF(OFFSET('Sanitation Data'!$G$31,0,10*ROW('Sanitation Data'!G85))="","",OFFSET('Sanitation Data'!$G$31,0,10*ROW('Sanitation Data'!G85)))</f>
        <v/>
      </c>
      <c r="DD91" s="269" t="str">
        <f ca="true">+IF(OFFSET('Sanitation Data'!$G$32,0,10*ROW('Sanitation Data'!G85))="","",OFFSET('Sanitation Data'!$G$32,0,10*ROW('Sanitation Data'!G85)))</f>
        <v/>
      </c>
      <c r="DE91" s="269" t="str">
        <f ca="true">+IF(OFFSET('Sanitation Data'!$H$28,0,10*ROW('Sanitation Data'!H85))="","",OFFSET('Sanitation Data'!$H$28,0,10*ROW('Sanitation Data'!H85)))</f>
        <v/>
      </c>
      <c r="DF91" s="269" t="str">
        <f ca="true">+IF(OFFSET('Sanitation Data'!$H$29,0,10*ROW('Sanitation Data'!H85))="","",OFFSET('Sanitation Data'!$H$29,0,10*ROW('Sanitation Data'!H85)))</f>
        <v/>
      </c>
      <c r="DG91" s="269" t="str">
        <f ca="true">+IF(OFFSET('Sanitation Data'!$H$30,0,10*ROW('Sanitation Data'!H85))="","",OFFSET('Sanitation Data'!$H$30,0,10*ROW('Sanitation Data'!H85)))</f>
        <v/>
      </c>
      <c r="DH91" s="269" t="str">
        <f ca="true">+IF(OFFSET('Sanitation Data'!$H$31,0,10*ROW('Sanitation Data'!H85))="","",OFFSET('Sanitation Data'!$H$31,0,10*ROW('Sanitation Data'!H85)))</f>
        <v/>
      </c>
      <c r="DI91" s="269" t="str">
        <f ca="true">+IF(OFFSET('Sanitation Data'!$H$32,0,10*ROW('Sanitation Data'!H85))="","",OFFSET('Sanitation Data'!$H$32,0,10*ROW('Sanitation Data'!H85)))</f>
        <v/>
      </c>
      <c r="DJ91" s="269" t="str">
        <f ca="true">+IF(OFFSET('Sanitation Data'!$I$28,0,10*ROW('Sanitation Data'!I85))="","",OFFSET('Sanitation Data'!$I$28,0,10*ROW('Sanitation Data'!I85)))</f>
        <v/>
      </c>
      <c r="DK91" s="269" t="str">
        <f ca="true">+IF(OFFSET('Sanitation Data'!$I$29,0,10*ROW('Sanitation Data'!I85))="","",OFFSET('Sanitation Data'!$I$29,0,10*ROW('Sanitation Data'!I85)))</f>
        <v/>
      </c>
      <c r="DL91" s="269" t="str">
        <f ca="true">+IF(OFFSET('Sanitation Data'!$I$30,0,10*ROW('Sanitation Data'!I85))="","",OFFSET('Sanitation Data'!$I$30,0,10*ROW('Sanitation Data'!I85)))</f>
        <v/>
      </c>
      <c r="DM91" s="269" t="str">
        <f ca="true">+IF(OFFSET('Sanitation Data'!$I$31,0,10*ROW('Sanitation Data'!I85))="","",OFFSET('Sanitation Data'!$I$31,0,10*ROW('Sanitation Data'!I85)))</f>
        <v/>
      </c>
      <c r="DN91" s="269" t="str">
        <f ca="true">+IF(OFFSET('Sanitation Data'!$I$32,0,10*ROW('Sanitation Data'!I85))="","",OFFSET('Sanitation Data'!$I$32,0,10*ROW('Sanitation Data'!I85)))</f>
        <v/>
      </c>
      <c r="DO91" s="269" t="str">
        <f ca="true">+IF(OFFSET('Hygiene Data'!$D$11,0,10*ROW('Hygiene Data'!D85))="","",OFFSET('Hygiene Data'!$D$11,0,10*ROW('Hygiene Data'!D85)))</f>
        <v/>
      </c>
      <c r="DP91" s="269" t="str">
        <f ca="true">+IF(OFFSET('Hygiene Data'!$D$12,0,10*ROW('Hygiene Data'!D85))="","",OFFSET('Hygiene Data'!$D$12,0,10*ROW('Hygiene Data'!D85)))</f>
        <v/>
      </c>
      <c r="DQ91" s="269" t="str">
        <f ca="true">+IF(OFFSET('Hygiene Data'!$D$13,0,10*ROW('Hygiene Data'!D85))="","",OFFSET('Hygiene Data'!$D$13,0,10*ROW('Hygiene Data'!D85)))</f>
        <v/>
      </c>
      <c r="DR91" s="269" t="str">
        <f ca="true">+IF(OFFSET('Hygiene Data'!$E$11,0,10*ROW('Hygiene Data'!E85))="","",OFFSET('Hygiene Data'!$E$11,0,10*ROW('Hygiene Data'!E85)))</f>
        <v/>
      </c>
      <c r="DS91" s="269" t="str">
        <f ca="true">+IF(OFFSET('Hygiene Data'!$E$12,0,10*ROW('Hygiene Data'!E85))="","",OFFSET('Hygiene Data'!$E$12,0,10*ROW('Hygiene Data'!E85)))</f>
        <v/>
      </c>
      <c r="DT91" s="269" t="str">
        <f ca="true">+IF(OFFSET('Hygiene Data'!$E$13,0,10*ROW('Hygiene Data'!E85))="","",OFFSET('Hygiene Data'!$E$13,0,10*ROW('Hygiene Data'!E85)))</f>
        <v/>
      </c>
      <c r="DU91" s="269" t="str">
        <f ca="true">+IF(OFFSET('Hygiene Data'!$F$11,0,10*ROW('Hygiene Data'!F85))="","",OFFSET('Hygiene Data'!$F$11,0,10*ROW('Hygiene Data'!F85)))</f>
        <v/>
      </c>
      <c r="DV91" s="269" t="str">
        <f ca="true">+IF(OFFSET('Hygiene Data'!$F$12,0,10*ROW('Hygiene Data'!F85))="","",OFFSET('Hygiene Data'!$F$12,0,10*ROW('Hygiene Data'!F85)))</f>
        <v/>
      </c>
      <c r="DW91" s="269" t="str">
        <f ca="true">+IF(OFFSET('Hygiene Data'!$F$13,0,10*ROW('Hygiene Data'!F85))="","",OFFSET('Hygiene Data'!$F$13,0,10*ROW('Hygiene Data'!F85)))</f>
        <v/>
      </c>
      <c r="DX91" s="269" t="str">
        <f ca="true">+IF(OFFSET('Hygiene Data'!$G$11,0,10*ROW('Hygiene Data'!G85))="","",OFFSET('Hygiene Data'!$G$11,0,10*ROW('Hygiene Data'!G85)))</f>
        <v/>
      </c>
      <c r="DY91" s="269" t="str">
        <f ca="true">+IF(OFFSET('Hygiene Data'!$G$12,0,10*ROW('Hygiene Data'!G85))="","",OFFSET('Hygiene Data'!$G$12,0,10*ROW('Hygiene Data'!G85)))</f>
        <v/>
      </c>
      <c r="DZ91" s="269" t="str">
        <f ca="true">+IF(OFFSET('Hygiene Data'!$G$13,0,10*ROW('Hygiene Data'!G85))="","",OFFSET('Hygiene Data'!$G$13,0,10*ROW('Hygiene Data'!G85)))</f>
        <v/>
      </c>
      <c r="EA91" s="269" t="str">
        <f ca="true">+IF(OFFSET('Hygiene Data'!$H$11,0,10*ROW('Hygiene Data'!H85))="","",OFFSET('Hygiene Data'!$H$11,0,10*ROW('Hygiene Data'!H85)))</f>
        <v/>
      </c>
      <c r="EB91" s="269" t="str">
        <f ca="true">+IF(OFFSET('Hygiene Data'!$H$12,0,10*ROW('Hygiene Data'!H85))="","",OFFSET('Hygiene Data'!$H$12,0,10*ROW('Hygiene Data'!H85)))</f>
        <v/>
      </c>
      <c r="EC91" s="269" t="str">
        <f ca="true">+IF(OFFSET('Hygiene Data'!$H$13,0,10*ROW('Hygiene Data'!H85))="","",OFFSET('Hygiene Data'!$H$13,0,10*ROW('Hygiene Data'!H85)))</f>
        <v/>
      </c>
      <c r="ED91" s="269" t="str">
        <f ca="true">+IF(OFFSET('Hygiene Data'!$I$11,0,10*ROW('Hygiene Data'!I85))="","",OFFSET('Hygiene Data'!$I$11,0,10*ROW('Hygiene Data'!I85)))</f>
        <v/>
      </c>
      <c r="EE91" s="269" t="str">
        <f ca="true">+IF(OFFSET('Hygiene Data'!$I$12,0,10*ROW('Hygiene Data'!I85))="","",OFFSET('Hygiene Data'!$I$12,0,10*ROW('Hygiene Data'!I85)))</f>
        <v/>
      </c>
      <c r="EF91" s="269" t="str">
        <f ca="true">+IF(OFFSET('Hygiene Data'!$I$13,0,10*ROW('Hygiene Data'!I85))="","",OFFSET('Hygiene Data'!$I$13,0,10*ROW('Hygiene Data'!I85)))</f>
        <v/>
      </c>
    </row>
    <row xmlns:x14ac="http://schemas.microsoft.com/office/spreadsheetml/2009/9/ac" r="92" x14ac:dyDescent="0.2">
      <c r="A92" s="31" t="str">
        <f ca="true">+IF(OFFSET('Water Data'!$B$2,0,10*ROW('Water Data'!E86))="","",OFFSET('Water Data'!$B$2,0,10*ROW('Water Data'!E86)))</f>
        <v/>
      </c>
      <c r="B92" s="31" t="str">
        <f ca="true">+IF(OFFSET('Water Data'!$C$2,0,10*ROW('Water Data'!F86))="","",OFFSET('Water Data'!$C$2,0,10*ROW('Water Data'!F86)))</f>
        <v/>
      </c>
      <c r="C92" s="325" t="str">
        <f t="shared" ca="true" si="1"/>
        <v/>
      </c>
      <c r="D92" s="8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9"/>
      <c r="BS92" s="269" t="str">
        <f ca="true">+IF(OFFSET('Water Data'!$D$27,0,10*ROW('Water Data'!D86))="","",OFFSET('Water Data'!$D$27,0,10*ROW('Water Data'!D86)))</f>
        <v/>
      </c>
      <c r="BT92" s="269" t="str">
        <f ca="true">+IF(OFFSET('Water Data'!$D$28,0,10*ROW('Water Data'!D86))="","",OFFSET('Water Data'!$D$28,0,10*ROW('Water Data'!D86)))</f>
        <v/>
      </c>
      <c r="BU92" s="269" t="str">
        <f ca="true">+IF(OFFSET('Water Data'!$D$29,0,10*ROW('Water Data'!D86))="","",OFFSET('Water Data'!$D$29,0,10*ROW('Water Data'!D86)))</f>
        <v/>
      </c>
      <c r="BV92" s="269" t="str">
        <f ca="true">+IF(OFFSET('Water Data'!$E$27,0,10*ROW('Water Data'!E86))="","",OFFSET('Water Data'!$E$27,0,10*ROW('Water Data'!E86)))</f>
        <v/>
      </c>
      <c r="BW92" s="269" t="str">
        <f ca="true">+IF(OFFSET('Water Data'!$E$28,0,10*ROW('Water Data'!E86))="","",OFFSET('Water Data'!$E$28,0,10*ROW('Water Data'!E86)))</f>
        <v/>
      </c>
      <c r="BX92" s="269" t="str">
        <f ca="true">+IF(OFFSET('Water Data'!$E$29,0,10*ROW('Water Data'!E86))="","",OFFSET('Water Data'!$E$29,0,10*ROW('Water Data'!E86)))</f>
        <v/>
      </c>
      <c r="BY92" s="269" t="str">
        <f ca="true">+IF(OFFSET('Water Data'!$F$27,0,10*ROW('Water Data'!F86))="","",OFFSET('Water Data'!$F$27,0,10*ROW('Water Data'!F86)))</f>
        <v/>
      </c>
      <c r="BZ92" s="269" t="str">
        <f ca="true">+IF(OFFSET('Water Data'!$F$28,0,10*ROW('Water Data'!F86))="","",OFFSET('Water Data'!$F$28,0,10*ROW('Water Data'!F86)))</f>
        <v/>
      </c>
      <c r="CA92" s="269" t="str">
        <f ca="true">+IF(OFFSET('Water Data'!$F$29,0,10*ROW('Water Data'!F86))="","",OFFSET('Water Data'!$F$29,0,10*ROW('Water Data'!F86)))</f>
        <v/>
      </c>
      <c r="CB92" s="269" t="str">
        <f ca="true">+IF(OFFSET('Water Data'!$G$27,0,10*ROW('Water Data'!G86))="","",OFFSET('Water Data'!$G$27,0,10*ROW('Water Data'!G86)))</f>
        <v/>
      </c>
      <c r="CC92" s="269" t="str">
        <f ca="true">+IF(OFFSET('Water Data'!$G$28,0,10*ROW('Water Data'!G86))="","",OFFSET('Water Data'!$G$28,0,10*ROW('Water Data'!G86)))</f>
        <v/>
      </c>
      <c r="CD92" s="269" t="str">
        <f ca="true">+IF(OFFSET('Water Data'!$G$29,0,10*ROW('Water Data'!G86))="","",OFFSET('Water Data'!$G$29,0,10*ROW('Water Data'!G86)))</f>
        <v/>
      </c>
      <c r="CE92" s="269" t="str">
        <f ca="true">+IF(OFFSET('Water Data'!$H$27,0,10*ROW('Water Data'!H86))="","",OFFSET('Water Data'!$H$27,0,10*ROW('Water Data'!H86)))</f>
        <v/>
      </c>
      <c r="CF92" s="269" t="str">
        <f ca="true">+IF(OFFSET('Water Data'!$H$28,0,10*ROW('Water Data'!H86))="","",OFFSET('Water Data'!$H$28,0,10*ROW('Water Data'!H86)))</f>
        <v/>
      </c>
      <c r="CG92" s="269" t="str">
        <f ca="true">+IF(OFFSET('Water Data'!$H$29,0,10*ROW('Water Data'!H86))="","",OFFSET('Water Data'!$H$29,0,10*ROW('Water Data'!H86)))</f>
        <v/>
      </c>
      <c r="CH92" s="269" t="str">
        <f ca="true">+IF(OFFSET('Water Data'!$I$27,0,10*ROW('Water Data'!I86))="","",OFFSET('Water Data'!$I$27,0,10*ROW('Water Data'!I86)))</f>
        <v/>
      </c>
      <c r="CI92" s="269" t="str">
        <f ca="true">+IF(OFFSET('Water Data'!$I$28,0,10*ROW('Water Data'!I86))="","",OFFSET('Water Data'!$I$28,0,10*ROW('Water Data'!I86)))</f>
        <v/>
      </c>
      <c r="CJ92" s="269" t="str">
        <f ca="true">+IF(OFFSET('Water Data'!$I$29,0,10*ROW('Water Data'!I86))="","",OFFSET('Water Data'!$I$29,0,10*ROW('Water Data'!I86)))</f>
        <v/>
      </c>
      <c r="CK92" s="269" t="str">
        <f ca="true">+IF(OFFSET('Sanitation Data'!$D$28,0,10*ROW('Sanitation Data'!D86))="","",OFFSET('Sanitation Data'!$D$28,0,10*ROW('Sanitation Data'!D86)))</f>
        <v/>
      </c>
      <c r="CL92" s="269" t="str">
        <f ca="true">+IF(OFFSET('Sanitation Data'!$D$29,0,10*ROW('Sanitation Data'!D86))="","",OFFSET('Sanitation Data'!$D$29,0,10*ROW('Sanitation Data'!D86)))</f>
        <v/>
      </c>
      <c r="CM92" s="269" t="str">
        <f ca="true">+IF(OFFSET('Sanitation Data'!$D$30,0,10*ROW('Sanitation Data'!D86))="","",OFFSET('Sanitation Data'!$D$30,0,10*ROW('Sanitation Data'!D86)))</f>
        <v/>
      </c>
      <c r="CN92" s="269" t="str">
        <f ca="true">+IF(OFFSET('Sanitation Data'!$D$31,0,10*ROW('Sanitation Data'!D86))="","",OFFSET('Sanitation Data'!$D$31,0,10*ROW('Sanitation Data'!D86)))</f>
        <v/>
      </c>
      <c r="CO92" s="269" t="str">
        <f ca="true">+IF(OFFSET('Sanitation Data'!$D$32,0,10*ROW('Sanitation Data'!D86))="","",OFFSET('Sanitation Data'!$D$32,0,10*ROW('Sanitation Data'!D86)))</f>
        <v/>
      </c>
      <c r="CP92" s="269" t="str">
        <f ca="true">+IF(OFFSET('Sanitation Data'!$E$28,0,10*ROW('Sanitation Data'!E86))="","",OFFSET('Sanitation Data'!$E$28,0,10*ROW('Sanitation Data'!E86)))</f>
        <v/>
      </c>
      <c r="CQ92" s="269" t="str">
        <f ca="true">+IF(OFFSET('Sanitation Data'!$E$29,0,10*ROW('Sanitation Data'!E86))="","",OFFSET('Sanitation Data'!$E$29,0,10*ROW('Sanitation Data'!E86)))</f>
        <v/>
      </c>
      <c r="CR92" s="269" t="str">
        <f ca="true">+IF(OFFSET('Sanitation Data'!$E$30,0,10*ROW('Sanitation Data'!E86))="","",OFFSET('Sanitation Data'!$E$30,0,10*ROW('Sanitation Data'!E86)))</f>
        <v/>
      </c>
      <c r="CS92" s="269" t="str">
        <f ca="true">+IF(OFFSET('Sanitation Data'!$E$31,0,10*ROW('Sanitation Data'!E86))="","",OFFSET('Sanitation Data'!$E$31,0,10*ROW('Sanitation Data'!E86)))</f>
        <v/>
      </c>
      <c r="CT92" s="269" t="str">
        <f ca="true">+IF(OFFSET('Sanitation Data'!$E$32,0,10*ROW('Sanitation Data'!E86))="","",OFFSET('Sanitation Data'!$E$32,0,10*ROW('Sanitation Data'!E86)))</f>
        <v/>
      </c>
      <c r="CU92" s="269" t="str">
        <f ca="true">+IF(OFFSET('Sanitation Data'!$F$28,0,10*ROW('Sanitation Data'!F86))="","",OFFSET('Sanitation Data'!$F$28,0,10*ROW('Sanitation Data'!F86)))</f>
        <v/>
      </c>
      <c r="CV92" s="269" t="str">
        <f ca="true">+IF(OFFSET('Sanitation Data'!$F$29,0,10*ROW('Sanitation Data'!F86))="","",OFFSET('Sanitation Data'!$F$29,0,10*ROW('Sanitation Data'!F86)))</f>
        <v/>
      </c>
      <c r="CW92" s="269" t="str">
        <f ca="true">+IF(OFFSET('Sanitation Data'!$F$30,0,10*ROW('Sanitation Data'!F86))="","",OFFSET('Sanitation Data'!$F$30,0,10*ROW('Sanitation Data'!F86)))</f>
        <v/>
      </c>
      <c r="CX92" s="269" t="str">
        <f ca="true">+IF(OFFSET('Sanitation Data'!$F$31,0,10*ROW('Sanitation Data'!F86))="","",OFFSET('Sanitation Data'!$F$31,0,10*ROW('Sanitation Data'!F86)))</f>
        <v/>
      </c>
      <c r="CY92" s="269" t="str">
        <f ca="true">+IF(OFFSET('Sanitation Data'!$F$32,0,10*ROW('Sanitation Data'!F86))="","",OFFSET('Sanitation Data'!$F$32,0,10*ROW('Sanitation Data'!F86)))</f>
        <v/>
      </c>
      <c r="CZ92" s="269" t="str">
        <f ca="true">+IF(OFFSET('Sanitation Data'!$G$28,0,10*ROW('Sanitation Data'!G86))="","",OFFSET('Sanitation Data'!$G$28,0,10*ROW('Sanitation Data'!G86)))</f>
        <v/>
      </c>
      <c r="DA92" s="269" t="str">
        <f ca="true">+IF(OFFSET('Sanitation Data'!$G$29,0,10*ROW('Sanitation Data'!G86))="","",OFFSET('Sanitation Data'!$G$29,0,10*ROW('Sanitation Data'!G86)))</f>
        <v/>
      </c>
      <c r="DB92" s="269" t="str">
        <f ca="true">+IF(OFFSET('Sanitation Data'!$G$30,0,10*ROW('Sanitation Data'!G86))="","",OFFSET('Sanitation Data'!$G$30,0,10*ROW('Sanitation Data'!G86)))</f>
        <v/>
      </c>
      <c r="DC92" s="269" t="str">
        <f ca="true">+IF(OFFSET('Sanitation Data'!$G$31,0,10*ROW('Sanitation Data'!G86))="","",OFFSET('Sanitation Data'!$G$31,0,10*ROW('Sanitation Data'!G86)))</f>
        <v/>
      </c>
      <c r="DD92" s="269" t="str">
        <f ca="true">+IF(OFFSET('Sanitation Data'!$G$32,0,10*ROW('Sanitation Data'!G86))="","",OFFSET('Sanitation Data'!$G$32,0,10*ROW('Sanitation Data'!G86)))</f>
        <v/>
      </c>
      <c r="DE92" s="269" t="str">
        <f ca="true">+IF(OFFSET('Sanitation Data'!$H$28,0,10*ROW('Sanitation Data'!H86))="","",OFFSET('Sanitation Data'!$H$28,0,10*ROW('Sanitation Data'!H86)))</f>
        <v/>
      </c>
      <c r="DF92" s="269" t="str">
        <f ca="true">+IF(OFFSET('Sanitation Data'!$H$29,0,10*ROW('Sanitation Data'!H86))="","",OFFSET('Sanitation Data'!$H$29,0,10*ROW('Sanitation Data'!H86)))</f>
        <v/>
      </c>
      <c r="DG92" s="269" t="str">
        <f ca="true">+IF(OFFSET('Sanitation Data'!$H$30,0,10*ROW('Sanitation Data'!H86))="","",OFFSET('Sanitation Data'!$H$30,0,10*ROW('Sanitation Data'!H86)))</f>
        <v/>
      </c>
      <c r="DH92" s="269" t="str">
        <f ca="true">+IF(OFFSET('Sanitation Data'!$H$31,0,10*ROW('Sanitation Data'!H86))="","",OFFSET('Sanitation Data'!$H$31,0,10*ROW('Sanitation Data'!H86)))</f>
        <v/>
      </c>
      <c r="DI92" s="269" t="str">
        <f ca="true">+IF(OFFSET('Sanitation Data'!$H$32,0,10*ROW('Sanitation Data'!H86))="","",OFFSET('Sanitation Data'!$H$32,0,10*ROW('Sanitation Data'!H86)))</f>
        <v/>
      </c>
      <c r="DJ92" s="269" t="str">
        <f ca="true">+IF(OFFSET('Sanitation Data'!$I$28,0,10*ROW('Sanitation Data'!I86))="","",OFFSET('Sanitation Data'!$I$28,0,10*ROW('Sanitation Data'!I86)))</f>
        <v/>
      </c>
      <c r="DK92" s="269" t="str">
        <f ca="true">+IF(OFFSET('Sanitation Data'!$I$29,0,10*ROW('Sanitation Data'!I86))="","",OFFSET('Sanitation Data'!$I$29,0,10*ROW('Sanitation Data'!I86)))</f>
        <v/>
      </c>
      <c r="DL92" s="269" t="str">
        <f ca="true">+IF(OFFSET('Sanitation Data'!$I$30,0,10*ROW('Sanitation Data'!I86))="","",OFFSET('Sanitation Data'!$I$30,0,10*ROW('Sanitation Data'!I86)))</f>
        <v/>
      </c>
      <c r="DM92" s="269" t="str">
        <f ca="true">+IF(OFFSET('Sanitation Data'!$I$31,0,10*ROW('Sanitation Data'!I86))="","",OFFSET('Sanitation Data'!$I$31,0,10*ROW('Sanitation Data'!I86)))</f>
        <v/>
      </c>
      <c r="DN92" s="269" t="str">
        <f ca="true">+IF(OFFSET('Sanitation Data'!$I$32,0,10*ROW('Sanitation Data'!I86))="","",OFFSET('Sanitation Data'!$I$32,0,10*ROW('Sanitation Data'!I86)))</f>
        <v/>
      </c>
      <c r="DO92" s="269" t="str">
        <f ca="true">+IF(OFFSET('Hygiene Data'!$D$11,0,10*ROW('Hygiene Data'!D86))="","",OFFSET('Hygiene Data'!$D$11,0,10*ROW('Hygiene Data'!D86)))</f>
        <v/>
      </c>
      <c r="DP92" s="269" t="str">
        <f ca="true">+IF(OFFSET('Hygiene Data'!$D$12,0,10*ROW('Hygiene Data'!D86))="","",OFFSET('Hygiene Data'!$D$12,0,10*ROW('Hygiene Data'!D86)))</f>
        <v/>
      </c>
      <c r="DQ92" s="269" t="str">
        <f ca="true">+IF(OFFSET('Hygiene Data'!$D$13,0,10*ROW('Hygiene Data'!D86))="","",OFFSET('Hygiene Data'!$D$13,0,10*ROW('Hygiene Data'!D86)))</f>
        <v/>
      </c>
      <c r="DR92" s="269" t="str">
        <f ca="true">+IF(OFFSET('Hygiene Data'!$E$11,0,10*ROW('Hygiene Data'!E86))="","",OFFSET('Hygiene Data'!$E$11,0,10*ROW('Hygiene Data'!E86)))</f>
        <v/>
      </c>
      <c r="DS92" s="269" t="str">
        <f ca="true">+IF(OFFSET('Hygiene Data'!$E$12,0,10*ROW('Hygiene Data'!E86))="","",OFFSET('Hygiene Data'!$E$12,0,10*ROW('Hygiene Data'!E86)))</f>
        <v/>
      </c>
      <c r="DT92" s="269" t="str">
        <f ca="true">+IF(OFFSET('Hygiene Data'!$E$13,0,10*ROW('Hygiene Data'!E86))="","",OFFSET('Hygiene Data'!$E$13,0,10*ROW('Hygiene Data'!E86)))</f>
        <v/>
      </c>
      <c r="DU92" s="269" t="str">
        <f ca="true">+IF(OFFSET('Hygiene Data'!$F$11,0,10*ROW('Hygiene Data'!F86))="","",OFFSET('Hygiene Data'!$F$11,0,10*ROW('Hygiene Data'!F86)))</f>
        <v/>
      </c>
      <c r="DV92" s="269" t="str">
        <f ca="true">+IF(OFFSET('Hygiene Data'!$F$12,0,10*ROW('Hygiene Data'!F86))="","",OFFSET('Hygiene Data'!$F$12,0,10*ROW('Hygiene Data'!F86)))</f>
        <v/>
      </c>
      <c r="DW92" s="269" t="str">
        <f ca="true">+IF(OFFSET('Hygiene Data'!$F$13,0,10*ROW('Hygiene Data'!F86))="","",OFFSET('Hygiene Data'!$F$13,0,10*ROW('Hygiene Data'!F86)))</f>
        <v/>
      </c>
      <c r="DX92" s="269" t="str">
        <f ca="true">+IF(OFFSET('Hygiene Data'!$G$11,0,10*ROW('Hygiene Data'!G86))="","",OFFSET('Hygiene Data'!$G$11,0,10*ROW('Hygiene Data'!G86)))</f>
        <v/>
      </c>
      <c r="DY92" s="269" t="str">
        <f ca="true">+IF(OFFSET('Hygiene Data'!$G$12,0,10*ROW('Hygiene Data'!G86))="","",OFFSET('Hygiene Data'!$G$12,0,10*ROW('Hygiene Data'!G86)))</f>
        <v/>
      </c>
      <c r="DZ92" s="269" t="str">
        <f ca="true">+IF(OFFSET('Hygiene Data'!$G$13,0,10*ROW('Hygiene Data'!G86))="","",OFFSET('Hygiene Data'!$G$13,0,10*ROW('Hygiene Data'!G86)))</f>
        <v/>
      </c>
      <c r="EA92" s="269" t="str">
        <f ca="true">+IF(OFFSET('Hygiene Data'!$H$11,0,10*ROW('Hygiene Data'!H86))="","",OFFSET('Hygiene Data'!$H$11,0,10*ROW('Hygiene Data'!H86)))</f>
        <v/>
      </c>
      <c r="EB92" s="269" t="str">
        <f ca="true">+IF(OFFSET('Hygiene Data'!$H$12,0,10*ROW('Hygiene Data'!H86))="","",OFFSET('Hygiene Data'!$H$12,0,10*ROW('Hygiene Data'!H86)))</f>
        <v/>
      </c>
      <c r="EC92" s="269" t="str">
        <f ca="true">+IF(OFFSET('Hygiene Data'!$H$13,0,10*ROW('Hygiene Data'!H86))="","",OFFSET('Hygiene Data'!$H$13,0,10*ROW('Hygiene Data'!H86)))</f>
        <v/>
      </c>
      <c r="ED92" s="269" t="str">
        <f ca="true">+IF(OFFSET('Hygiene Data'!$I$11,0,10*ROW('Hygiene Data'!I86))="","",OFFSET('Hygiene Data'!$I$11,0,10*ROW('Hygiene Data'!I86)))</f>
        <v/>
      </c>
      <c r="EE92" s="269" t="str">
        <f ca="true">+IF(OFFSET('Hygiene Data'!$I$12,0,10*ROW('Hygiene Data'!I86))="","",OFFSET('Hygiene Data'!$I$12,0,10*ROW('Hygiene Data'!I86)))</f>
        <v/>
      </c>
      <c r="EF92" s="269" t="str">
        <f ca="true">+IF(OFFSET('Hygiene Data'!$I$13,0,10*ROW('Hygiene Data'!I86))="","",OFFSET('Hygiene Data'!$I$13,0,10*ROW('Hygiene Data'!I86)))</f>
        <v/>
      </c>
    </row>
    <row xmlns:x14ac="http://schemas.microsoft.com/office/spreadsheetml/2009/9/ac" r="93" x14ac:dyDescent="0.2">
      <c r="A93" s="31" t="str">
        <f ca="true">+IF(OFFSET('Water Data'!$B$2,0,10*ROW('Water Data'!E87))="","",OFFSET('Water Data'!$B$2,0,10*ROW('Water Data'!E87)))</f>
        <v/>
      </c>
      <c r="B93" s="31" t="str">
        <f ca="true">+IF(OFFSET('Water Data'!$C$2,0,10*ROW('Water Data'!F87))="","",OFFSET('Water Data'!$C$2,0,10*ROW('Water Data'!F87)))</f>
        <v/>
      </c>
      <c r="C93" s="325" t="str">
        <f t="shared" ca="true" si="1"/>
        <v/>
      </c>
      <c r="D93" s="8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9"/>
      <c r="BS93" s="269" t="str">
        <f ca="true">+IF(OFFSET('Water Data'!$D$27,0,10*ROW('Water Data'!D87))="","",OFFSET('Water Data'!$D$27,0,10*ROW('Water Data'!D87)))</f>
        <v/>
      </c>
      <c r="BT93" s="269" t="str">
        <f ca="true">+IF(OFFSET('Water Data'!$D$28,0,10*ROW('Water Data'!D87))="","",OFFSET('Water Data'!$D$28,0,10*ROW('Water Data'!D87)))</f>
        <v/>
      </c>
      <c r="BU93" s="269" t="str">
        <f ca="true">+IF(OFFSET('Water Data'!$D$29,0,10*ROW('Water Data'!D87))="","",OFFSET('Water Data'!$D$29,0,10*ROW('Water Data'!D87)))</f>
        <v/>
      </c>
      <c r="BV93" s="269" t="str">
        <f ca="true">+IF(OFFSET('Water Data'!$E$27,0,10*ROW('Water Data'!E87))="","",OFFSET('Water Data'!$E$27,0,10*ROW('Water Data'!E87)))</f>
        <v/>
      </c>
      <c r="BW93" s="269" t="str">
        <f ca="true">+IF(OFFSET('Water Data'!$E$28,0,10*ROW('Water Data'!E87))="","",OFFSET('Water Data'!$E$28,0,10*ROW('Water Data'!E87)))</f>
        <v/>
      </c>
      <c r="BX93" s="269" t="str">
        <f ca="true">+IF(OFFSET('Water Data'!$E$29,0,10*ROW('Water Data'!E87))="","",OFFSET('Water Data'!$E$29,0,10*ROW('Water Data'!E87)))</f>
        <v/>
      </c>
      <c r="BY93" s="269" t="str">
        <f ca="true">+IF(OFFSET('Water Data'!$F$27,0,10*ROW('Water Data'!F87))="","",OFFSET('Water Data'!$F$27,0,10*ROW('Water Data'!F87)))</f>
        <v/>
      </c>
      <c r="BZ93" s="269" t="str">
        <f ca="true">+IF(OFFSET('Water Data'!$F$28,0,10*ROW('Water Data'!F87))="","",OFFSET('Water Data'!$F$28,0,10*ROW('Water Data'!F87)))</f>
        <v/>
      </c>
      <c r="CA93" s="269" t="str">
        <f ca="true">+IF(OFFSET('Water Data'!$F$29,0,10*ROW('Water Data'!F87))="","",OFFSET('Water Data'!$F$29,0,10*ROW('Water Data'!F87)))</f>
        <v/>
      </c>
      <c r="CB93" s="269" t="str">
        <f ca="true">+IF(OFFSET('Water Data'!$G$27,0,10*ROW('Water Data'!G87))="","",OFFSET('Water Data'!$G$27,0,10*ROW('Water Data'!G87)))</f>
        <v/>
      </c>
      <c r="CC93" s="269" t="str">
        <f ca="true">+IF(OFFSET('Water Data'!$G$28,0,10*ROW('Water Data'!G87))="","",OFFSET('Water Data'!$G$28,0,10*ROW('Water Data'!G87)))</f>
        <v/>
      </c>
      <c r="CD93" s="269" t="str">
        <f ca="true">+IF(OFFSET('Water Data'!$G$29,0,10*ROW('Water Data'!G87))="","",OFFSET('Water Data'!$G$29,0,10*ROW('Water Data'!G87)))</f>
        <v/>
      </c>
      <c r="CE93" s="269" t="str">
        <f ca="true">+IF(OFFSET('Water Data'!$H$27,0,10*ROW('Water Data'!H87))="","",OFFSET('Water Data'!$H$27,0,10*ROW('Water Data'!H87)))</f>
        <v/>
      </c>
      <c r="CF93" s="269" t="str">
        <f ca="true">+IF(OFFSET('Water Data'!$H$28,0,10*ROW('Water Data'!H87))="","",OFFSET('Water Data'!$H$28,0,10*ROW('Water Data'!H87)))</f>
        <v/>
      </c>
      <c r="CG93" s="269" t="str">
        <f ca="true">+IF(OFFSET('Water Data'!$H$29,0,10*ROW('Water Data'!H87))="","",OFFSET('Water Data'!$H$29,0,10*ROW('Water Data'!H87)))</f>
        <v/>
      </c>
      <c r="CH93" s="269" t="str">
        <f ca="true">+IF(OFFSET('Water Data'!$I$27,0,10*ROW('Water Data'!I87))="","",OFFSET('Water Data'!$I$27,0,10*ROW('Water Data'!I87)))</f>
        <v/>
      </c>
      <c r="CI93" s="269" t="str">
        <f ca="true">+IF(OFFSET('Water Data'!$I$28,0,10*ROW('Water Data'!I87))="","",OFFSET('Water Data'!$I$28,0,10*ROW('Water Data'!I87)))</f>
        <v/>
      </c>
      <c r="CJ93" s="269" t="str">
        <f ca="true">+IF(OFFSET('Water Data'!$I$29,0,10*ROW('Water Data'!I87))="","",OFFSET('Water Data'!$I$29,0,10*ROW('Water Data'!I87)))</f>
        <v/>
      </c>
      <c r="CK93" s="269" t="str">
        <f ca="true">+IF(OFFSET('Sanitation Data'!$D$28,0,10*ROW('Sanitation Data'!D87))="","",OFFSET('Sanitation Data'!$D$28,0,10*ROW('Sanitation Data'!D87)))</f>
        <v/>
      </c>
      <c r="CL93" s="269" t="str">
        <f ca="true">+IF(OFFSET('Sanitation Data'!$D$29,0,10*ROW('Sanitation Data'!D87))="","",OFFSET('Sanitation Data'!$D$29,0,10*ROW('Sanitation Data'!D87)))</f>
        <v/>
      </c>
      <c r="CM93" s="269" t="str">
        <f ca="true">+IF(OFFSET('Sanitation Data'!$D$30,0,10*ROW('Sanitation Data'!D87))="","",OFFSET('Sanitation Data'!$D$30,0,10*ROW('Sanitation Data'!D87)))</f>
        <v/>
      </c>
      <c r="CN93" s="269" t="str">
        <f ca="true">+IF(OFFSET('Sanitation Data'!$D$31,0,10*ROW('Sanitation Data'!D87))="","",OFFSET('Sanitation Data'!$D$31,0,10*ROW('Sanitation Data'!D87)))</f>
        <v/>
      </c>
      <c r="CO93" s="269" t="str">
        <f ca="true">+IF(OFFSET('Sanitation Data'!$D$32,0,10*ROW('Sanitation Data'!D87))="","",OFFSET('Sanitation Data'!$D$32,0,10*ROW('Sanitation Data'!D87)))</f>
        <v/>
      </c>
      <c r="CP93" s="269" t="str">
        <f ca="true">+IF(OFFSET('Sanitation Data'!$E$28,0,10*ROW('Sanitation Data'!E87))="","",OFFSET('Sanitation Data'!$E$28,0,10*ROW('Sanitation Data'!E87)))</f>
        <v/>
      </c>
      <c r="CQ93" s="269" t="str">
        <f ca="true">+IF(OFFSET('Sanitation Data'!$E$29,0,10*ROW('Sanitation Data'!E87))="","",OFFSET('Sanitation Data'!$E$29,0,10*ROW('Sanitation Data'!E87)))</f>
        <v/>
      </c>
      <c r="CR93" s="269" t="str">
        <f ca="true">+IF(OFFSET('Sanitation Data'!$E$30,0,10*ROW('Sanitation Data'!E87))="","",OFFSET('Sanitation Data'!$E$30,0,10*ROW('Sanitation Data'!E87)))</f>
        <v/>
      </c>
      <c r="CS93" s="269" t="str">
        <f ca="true">+IF(OFFSET('Sanitation Data'!$E$31,0,10*ROW('Sanitation Data'!E87))="","",OFFSET('Sanitation Data'!$E$31,0,10*ROW('Sanitation Data'!E87)))</f>
        <v/>
      </c>
      <c r="CT93" s="269" t="str">
        <f ca="true">+IF(OFFSET('Sanitation Data'!$E$32,0,10*ROW('Sanitation Data'!E87))="","",OFFSET('Sanitation Data'!$E$32,0,10*ROW('Sanitation Data'!E87)))</f>
        <v/>
      </c>
      <c r="CU93" s="269" t="str">
        <f ca="true">+IF(OFFSET('Sanitation Data'!$F$28,0,10*ROW('Sanitation Data'!F87))="","",OFFSET('Sanitation Data'!$F$28,0,10*ROW('Sanitation Data'!F87)))</f>
        <v/>
      </c>
      <c r="CV93" s="269" t="str">
        <f ca="true">+IF(OFFSET('Sanitation Data'!$F$29,0,10*ROW('Sanitation Data'!F87))="","",OFFSET('Sanitation Data'!$F$29,0,10*ROW('Sanitation Data'!F87)))</f>
        <v/>
      </c>
      <c r="CW93" s="269" t="str">
        <f ca="true">+IF(OFFSET('Sanitation Data'!$F$30,0,10*ROW('Sanitation Data'!F87))="","",OFFSET('Sanitation Data'!$F$30,0,10*ROW('Sanitation Data'!F87)))</f>
        <v/>
      </c>
      <c r="CX93" s="269" t="str">
        <f ca="true">+IF(OFFSET('Sanitation Data'!$F$31,0,10*ROW('Sanitation Data'!F87))="","",OFFSET('Sanitation Data'!$F$31,0,10*ROW('Sanitation Data'!F87)))</f>
        <v/>
      </c>
      <c r="CY93" s="269" t="str">
        <f ca="true">+IF(OFFSET('Sanitation Data'!$F$32,0,10*ROW('Sanitation Data'!F87))="","",OFFSET('Sanitation Data'!$F$32,0,10*ROW('Sanitation Data'!F87)))</f>
        <v/>
      </c>
      <c r="CZ93" s="269" t="str">
        <f ca="true">+IF(OFFSET('Sanitation Data'!$G$28,0,10*ROW('Sanitation Data'!G87))="","",OFFSET('Sanitation Data'!$G$28,0,10*ROW('Sanitation Data'!G87)))</f>
        <v/>
      </c>
      <c r="DA93" s="269" t="str">
        <f ca="true">+IF(OFFSET('Sanitation Data'!$G$29,0,10*ROW('Sanitation Data'!G87))="","",OFFSET('Sanitation Data'!$G$29,0,10*ROW('Sanitation Data'!G87)))</f>
        <v/>
      </c>
      <c r="DB93" s="269" t="str">
        <f ca="true">+IF(OFFSET('Sanitation Data'!$G$30,0,10*ROW('Sanitation Data'!G87))="","",OFFSET('Sanitation Data'!$G$30,0,10*ROW('Sanitation Data'!G87)))</f>
        <v/>
      </c>
      <c r="DC93" s="269" t="str">
        <f ca="true">+IF(OFFSET('Sanitation Data'!$G$31,0,10*ROW('Sanitation Data'!G87))="","",OFFSET('Sanitation Data'!$G$31,0,10*ROW('Sanitation Data'!G87)))</f>
        <v/>
      </c>
      <c r="DD93" s="269" t="str">
        <f ca="true">+IF(OFFSET('Sanitation Data'!$G$32,0,10*ROW('Sanitation Data'!G87))="","",OFFSET('Sanitation Data'!$G$32,0,10*ROW('Sanitation Data'!G87)))</f>
        <v/>
      </c>
      <c r="DE93" s="269" t="str">
        <f ca="true">+IF(OFFSET('Sanitation Data'!$H$28,0,10*ROW('Sanitation Data'!H87))="","",OFFSET('Sanitation Data'!$H$28,0,10*ROW('Sanitation Data'!H87)))</f>
        <v/>
      </c>
      <c r="DF93" s="269" t="str">
        <f ca="true">+IF(OFFSET('Sanitation Data'!$H$29,0,10*ROW('Sanitation Data'!H87))="","",OFFSET('Sanitation Data'!$H$29,0,10*ROW('Sanitation Data'!H87)))</f>
        <v/>
      </c>
      <c r="DG93" s="269" t="str">
        <f ca="true">+IF(OFFSET('Sanitation Data'!$H$30,0,10*ROW('Sanitation Data'!H87))="","",OFFSET('Sanitation Data'!$H$30,0,10*ROW('Sanitation Data'!H87)))</f>
        <v/>
      </c>
      <c r="DH93" s="269" t="str">
        <f ca="true">+IF(OFFSET('Sanitation Data'!$H$31,0,10*ROW('Sanitation Data'!H87))="","",OFFSET('Sanitation Data'!$H$31,0,10*ROW('Sanitation Data'!H87)))</f>
        <v/>
      </c>
      <c r="DI93" s="269" t="str">
        <f ca="true">+IF(OFFSET('Sanitation Data'!$H$32,0,10*ROW('Sanitation Data'!H87))="","",OFFSET('Sanitation Data'!$H$32,0,10*ROW('Sanitation Data'!H87)))</f>
        <v/>
      </c>
      <c r="DJ93" s="269" t="str">
        <f ca="true">+IF(OFFSET('Sanitation Data'!$I$28,0,10*ROW('Sanitation Data'!I87))="","",OFFSET('Sanitation Data'!$I$28,0,10*ROW('Sanitation Data'!I87)))</f>
        <v/>
      </c>
      <c r="DK93" s="269" t="str">
        <f ca="true">+IF(OFFSET('Sanitation Data'!$I$29,0,10*ROW('Sanitation Data'!I87))="","",OFFSET('Sanitation Data'!$I$29,0,10*ROW('Sanitation Data'!I87)))</f>
        <v/>
      </c>
      <c r="DL93" s="269" t="str">
        <f ca="true">+IF(OFFSET('Sanitation Data'!$I$30,0,10*ROW('Sanitation Data'!I87))="","",OFFSET('Sanitation Data'!$I$30,0,10*ROW('Sanitation Data'!I87)))</f>
        <v/>
      </c>
      <c r="DM93" s="269" t="str">
        <f ca="true">+IF(OFFSET('Sanitation Data'!$I$31,0,10*ROW('Sanitation Data'!I87))="","",OFFSET('Sanitation Data'!$I$31,0,10*ROW('Sanitation Data'!I87)))</f>
        <v/>
      </c>
      <c r="DN93" s="269" t="str">
        <f ca="true">+IF(OFFSET('Sanitation Data'!$I$32,0,10*ROW('Sanitation Data'!I87))="","",OFFSET('Sanitation Data'!$I$32,0,10*ROW('Sanitation Data'!I87)))</f>
        <v/>
      </c>
      <c r="DO93" s="269" t="str">
        <f ca="true">+IF(OFFSET('Hygiene Data'!$D$11,0,10*ROW('Hygiene Data'!D87))="","",OFFSET('Hygiene Data'!$D$11,0,10*ROW('Hygiene Data'!D87)))</f>
        <v/>
      </c>
      <c r="DP93" s="269" t="str">
        <f ca="true">+IF(OFFSET('Hygiene Data'!$D$12,0,10*ROW('Hygiene Data'!D87))="","",OFFSET('Hygiene Data'!$D$12,0,10*ROW('Hygiene Data'!D87)))</f>
        <v/>
      </c>
      <c r="DQ93" s="269" t="str">
        <f ca="true">+IF(OFFSET('Hygiene Data'!$D$13,0,10*ROW('Hygiene Data'!D87))="","",OFFSET('Hygiene Data'!$D$13,0,10*ROW('Hygiene Data'!D87)))</f>
        <v/>
      </c>
      <c r="DR93" s="269" t="str">
        <f ca="true">+IF(OFFSET('Hygiene Data'!$E$11,0,10*ROW('Hygiene Data'!E87))="","",OFFSET('Hygiene Data'!$E$11,0,10*ROW('Hygiene Data'!E87)))</f>
        <v/>
      </c>
      <c r="DS93" s="269" t="str">
        <f ca="true">+IF(OFFSET('Hygiene Data'!$E$12,0,10*ROW('Hygiene Data'!E87))="","",OFFSET('Hygiene Data'!$E$12,0,10*ROW('Hygiene Data'!E87)))</f>
        <v/>
      </c>
      <c r="DT93" s="269" t="str">
        <f ca="true">+IF(OFFSET('Hygiene Data'!$E$13,0,10*ROW('Hygiene Data'!E87))="","",OFFSET('Hygiene Data'!$E$13,0,10*ROW('Hygiene Data'!E87)))</f>
        <v/>
      </c>
      <c r="DU93" s="269" t="str">
        <f ca="true">+IF(OFFSET('Hygiene Data'!$F$11,0,10*ROW('Hygiene Data'!F87))="","",OFFSET('Hygiene Data'!$F$11,0,10*ROW('Hygiene Data'!F87)))</f>
        <v/>
      </c>
      <c r="DV93" s="269" t="str">
        <f ca="true">+IF(OFFSET('Hygiene Data'!$F$12,0,10*ROW('Hygiene Data'!F87))="","",OFFSET('Hygiene Data'!$F$12,0,10*ROW('Hygiene Data'!F87)))</f>
        <v/>
      </c>
      <c r="DW93" s="269" t="str">
        <f ca="true">+IF(OFFSET('Hygiene Data'!$F$13,0,10*ROW('Hygiene Data'!F87))="","",OFFSET('Hygiene Data'!$F$13,0,10*ROW('Hygiene Data'!F87)))</f>
        <v/>
      </c>
      <c r="DX93" s="269" t="str">
        <f ca="true">+IF(OFFSET('Hygiene Data'!$G$11,0,10*ROW('Hygiene Data'!G87))="","",OFFSET('Hygiene Data'!$G$11,0,10*ROW('Hygiene Data'!G87)))</f>
        <v/>
      </c>
      <c r="DY93" s="269" t="str">
        <f ca="true">+IF(OFFSET('Hygiene Data'!$G$12,0,10*ROW('Hygiene Data'!G87))="","",OFFSET('Hygiene Data'!$G$12,0,10*ROW('Hygiene Data'!G87)))</f>
        <v/>
      </c>
      <c r="DZ93" s="269" t="str">
        <f ca="true">+IF(OFFSET('Hygiene Data'!$G$13,0,10*ROW('Hygiene Data'!G87))="","",OFFSET('Hygiene Data'!$G$13,0,10*ROW('Hygiene Data'!G87)))</f>
        <v/>
      </c>
      <c r="EA93" s="269" t="str">
        <f ca="true">+IF(OFFSET('Hygiene Data'!$H$11,0,10*ROW('Hygiene Data'!H87))="","",OFFSET('Hygiene Data'!$H$11,0,10*ROW('Hygiene Data'!H87)))</f>
        <v/>
      </c>
      <c r="EB93" s="269" t="str">
        <f ca="true">+IF(OFFSET('Hygiene Data'!$H$12,0,10*ROW('Hygiene Data'!H87))="","",OFFSET('Hygiene Data'!$H$12,0,10*ROW('Hygiene Data'!H87)))</f>
        <v/>
      </c>
      <c r="EC93" s="269" t="str">
        <f ca="true">+IF(OFFSET('Hygiene Data'!$H$13,0,10*ROW('Hygiene Data'!H87))="","",OFFSET('Hygiene Data'!$H$13,0,10*ROW('Hygiene Data'!H87)))</f>
        <v/>
      </c>
      <c r="ED93" s="269" t="str">
        <f ca="true">+IF(OFFSET('Hygiene Data'!$I$11,0,10*ROW('Hygiene Data'!I87))="","",OFFSET('Hygiene Data'!$I$11,0,10*ROW('Hygiene Data'!I87)))</f>
        <v/>
      </c>
      <c r="EE93" s="269" t="str">
        <f ca="true">+IF(OFFSET('Hygiene Data'!$I$12,0,10*ROW('Hygiene Data'!I87))="","",OFFSET('Hygiene Data'!$I$12,0,10*ROW('Hygiene Data'!I87)))</f>
        <v/>
      </c>
      <c r="EF93" s="269" t="str">
        <f ca="true">+IF(OFFSET('Hygiene Data'!$I$13,0,10*ROW('Hygiene Data'!I87))="","",OFFSET('Hygiene Data'!$I$13,0,10*ROW('Hygiene Data'!I87)))</f>
        <v/>
      </c>
    </row>
    <row xmlns:x14ac="http://schemas.microsoft.com/office/spreadsheetml/2009/9/ac" r="94" x14ac:dyDescent="0.2">
      <c r="A94" s="31" t="str">
        <f ca="true">+IF(OFFSET('Water Data'!$B$2,0,10*ROW('Water Data'!E88))="","",OFFSET('Water Data'!$B$2,0,10*ROW('Water Data'!E88)))</f>
        <v/>
      </c>
      <c r="B94" s="31" t="str">
        <f ca="true">+IF(OFFSET('Water Data'!$C$2,0,10*ROW('Water Data'!F88))="","",OFFSET('Water Data'!$C$2,0,10*ROW('Water Data'!F88)))</f>
        <v/>
      </c>
      <c r="C94" s="325" t="str">
        <f t="shared" ca="true" si="1"/>
        <v/>
      </c>
      <c r="D94" s="8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9"/>
      <c r="BS94" s="269" t="str">
        <f ca="true">+IF(OFFSET('Water Data'!$D$27,0,10*ROW('Water Data'!D88))="","",OFFSET('Water Data'!$D$27,0,10*ROW('Water Data'!D88)))</f>
        <v/>
      </c>
      <c r="BT94" s="269" t="str">
        <f ca="true">+IF(OFFSET('Water Data'!$D$28,0,10*ROW('Water Data'!D88))="","",OFFSET('Water Data'!$D$28,0,10*ROW('Water Data'!D88)))</f>
        <v/>
      </c>
      <c r="BU94" s="269" t="str">
        <f ca="true">+IF(OFFSET('Water Data'!$D$29,0,10*ROW('Water Data'!D88))="","",OFFSET('Water Data'!$D$29,0,10*ROW('Water Data'!D88)))</f>
        <v/>
      </c>
      <c r="BV94" s="269" t="str">
        <f ca="true">+IF(OFFSET('Water Data'!$E$27,0,10*ROW('Water Data'!E88))="","",OFFSET('Water Data'!$E$27,0,10*ROW('Water Data'!E88)))</f>
        <v/>
      </c>
      <c r="BW94" s="269" t="str">
        <f ca="true">+IF(OFFSET('Water Data'!$E$28,0,10*ROW('Water Data'!E88))="","",OFFSET('Water Data'!$E$28,0,10*ROW('Water Data'!E88)))</f>
        <v/>
      </c>
      <c r="BX94" s="269" t="str">
        <f ca="true">+IF(OFFSET('Water Data'!$E$29,0,10*ROW('Water Data'!E88))="","",OFFSET('Water Data'!$E$29,0,10*ROW('Water Data'!E88)))</f>
        <v/>
      </c>
      <c r="BY94" s="269" t="str">
        <f ca="true">+IF(OFFSET('Water Data'!$F$27,0,10*ROW('Water Data'!F88))="","",OFFSET('Water Data'!$F$27,0,10*ROW('Water Data'!F88)))</f>
        <v/>
      </c>
      <c r="BZ94" s="269" t="str">
        <f ca="true">+IF(OFFSET('Water Data'!$F$28,0,10*ROW('Water Data'!F88))="","",OFFSET('Water Data'!$F$28,0,10*ROW('Water Data'!F88)))</f>
        <v/>
      </c>
      <c r="CA94" s="269" t="str">
        <f ca="true">+IF(OFFSET('Water Data'!$F$29,0,10*ROW('Water Data'!F88))="","",OFFSET('Water Data'!$F$29,0,10*ROW('Water Data'!F88)))</f>
        <v/>
      </c>
      <c r="CB94" s="269" t="str">
        <f ca="true">+IF(OFFSET('Water Data'!$G$27,0,10*ROW('Water Data'!G88))="","",OFFSET('Water Data'!$G$27,0,10*ROW('Water Data'!G88)))</f>
        <v/>
      </c>
      <c r="CC94" s="269" t="str">
        <f ca="true">+IF(OFFSET('Water Data'!$G$28,0,10*ROW('Water Data'!G88))="","",OFFSET('Water Data'!$G$28,0,10*ROW('Water Data'!G88)))</f>
        <v/>
      </c>
      <c r="CD94" s="269" t="str">
        <f ca="true">+IF(OFFSET('Water Data'!$G$29,0,10*ROW('Water Data'!G88))="","",OFFSET('Water Data'!$G$29,0,10*ROW('Water Data'!G88)))</f>
        <v/>
      </c>
      <c r="CE94" s="269" t="str">
        <f ca="true">+IF(OFFSET('Water Data'!$H$27,0,10*ROW('Water Data'!H88))="","",OFFSET('Water Data'!$H$27,0,10*ROW('Water Data'!H88)))</f>
        <v/>
      </c>
      <c r="CF94" s="269" t="str">
        <f ca="true">+IF(OFFSET('Water Data'!$H$28,0,10*ROW('Water Data'!H88))="","",OFFSET('Water Data'!$H$28,0,10*ROW('Water Data'!H88)))</f>
        <v/>
      </c>
      <c r="CG94" s="269" t="str">
        <f ca="true">+IF(OFFSET('Water Data'!$H$29,0,10*ROW('Water Data'!H88))="","",OFFSET('Water Data'!$H$29,0,10*ROW('Water Data'!H88)))</f>
        <v/>
      </c>
      <c r="CH94" s="269" t="str">
        <f ca="true">+IF(OFFSET('Water Data'!$I$27,0,10*ROW('Water Data'!I88))="","",OFFSET('Water Data'!$I$27,0,10*ROW('Water Data'!I88)))</f>
        <v/>
      </c>
      <c r="CI94" s="269" t="str">
        <f ca="true">+IF(OFFSET('Water Data'!$I$28,0,10*ROW('Water Data'!I88))="","",OFFSET('Water Data'!$I$28,0,10*ROW('Water Data'!I88)))</f>
        <v/>
      </c>
      <c r="CJ94" s="269" t="str">
        <f ca="true">+IF(OFFSET('Water Data'!$I$29,0,10*ROW('Water Data'!I88))="","",OFFSET('Water Data'!$I$29,0,10*ROW('Water Data'!I88)))</f>
        <v/>
      </c>
      <c r="CK94" s="269" t="str">
        <f ca="true">+IF(OFFSET('Sanitation Data'!$D$28,0,10*ROW('Sanitation Data'!D88))="","",OFFSET('Sanitation Data'!$D$28,0,10*ROW('Sanitation Data'!D88)))</f>
        <v/>
      </c>
      <c r="CL94" s="269" t="str">
        <f ca="true">+IF(OFFSET('Sanitation Data'!$D$29,0,10*ROW('Sanitation Data'!D88))="","",OFFSET('Sanitation Data'!$D$29,0,10*ROW('Sanitation Data'!D88)))</f>
        <v/>
      </c>
      <c r="CM94" s="269" t="str">
        <f ca="true">+IF(OFFSET('Sanitation Data'!$D$30,0,10*ROW('Sanitation Data'!D88))="","",OFFSET('Sanitation Data'!$D$30,0,10*ROW('Sanitation Data'!D88)))</f>
        <v/>
      </c>
      <c r="CN94" s="269" t="str">
        <f ca="true">+IF(OFFSET('Sanitation Data'!$D$31,0,10*ROW('Sanitation Data'!D88))="","",OFFSET('Sanitation Data'!$D$31,0,10*ROW('Sanitation Data'!D88)))</f>
        <v/>
      </c>
      <c r="CO94" s="269" t="str">
        <f ca="true">+IF(OFFSET('Sanitation Data'!$D$32,0,10*ROW('Sanitation Data'!D88))="","",OFFSET('Sanitation Data'!$D$32,0,10*ROW('Sanitation Data'!D88)))</f>
        <v/>
      </c>
      <c r="CP94" s="269" t="str">
        <f ca="true">+IF(OFFSET('Sanitation Data'!$E$28,0,10*ROW('Sanitation Data'!E88))="","",OFFSET('Sanitation Data'!$E$28,0,10*ROW('Sanitation Data'!E88)))</f>
        <v/>
      </c>
      <c r="CQ94" s="269" t="str">
        <f ca="true">+IF(OFFSET('Sanitation Data'!$E$29,0,10*ROW('Sanitation Data'!E88))="","",OFFSET('Sanitation Data'!$E$29,0,10*ROW('Sanitation Data'!E88)))</f>
        <v/>
      </c>
      <c r="CR94" s="269" t="str">
        <f ca="true">+IF(OFFSET('Sanitation Data'!$E$30,0,10*ROW('Sanitation Data'!E88))="","",OFFSET('Sanitation Data'!$E$30,0,10*ROW('Sanitation Data'!E88)))</f>
        <v/>
      </c>
      <c r="CS94" s="269" t="str">
        <f ca="true">+IF(OFFSET('Sanitation Data'!$E$31,0,10*ROW('Sanitation Data'!E88))="","",OFFSET('Sanitation Data'!$E$31,0,10*ROW('Sanitation Data'!E88)))</f>
        <v/>
      </c>
      <c r="CT94" s="269" t="str">
        <f ca="true">+IF(OFFSET('Sanitation Data'!$E$32,0,10*ROW('Sanitation Data'!E88))="","",OFFSET('Sanitation Data'!$E$32,0,10*ROW('Sanitation Data'!E88)))</f>
        <v/>
      </c>
      <c r="CU94" s="269" t="str">
        <f ca="true">+IF(OFFSET('Sanitation Data'!$F$28,0,10*ROW('Sanitation Data'!F88))="","",OFFSET('Sanitation Data'!$F$28,0,10*ROW('Sanitation Data'!F88)))</f>
        <v/>
      </c>
      <c r="CV94" s="269" t="str">
        <f ca="true">+IF(OFFSET('Sanitation Data'!$F$29,0,10*ROW('Sanitation Data'!F88))="","",OFFSET('Sanitation Data'!$F$29,0,10*ROW('Sanitation Data'!F88)))</f>
        <v/>
      </c>
      <c r="CW94" s="269" t="str">
        <f ca="true">+IF(OFFSET('Sanitation Data'!$F$30,0,10*ROW('Sanitation Data'!F88))="","",OFFSET('Sanitation Data'!$F$30,0,10*ROW('Sanitation Data'!F88)))</f>
        <v/>
      </c>
      <c r="CX94" s="269" t="str">
        <f ca="true">+IF(OFFSET('Sanitation Data'!$F$31,0,10*ROW('Sanitation Data'!F88))="","",OFFSET('Sanitation Data'!$F$31,0,10*ROW('Sanitation Data'!F88)))</f>
        <v/>
      </c>
      <c r="CY94" s="269" t="str">
        <f ca="true">+IF(OFFSET('Sanitation Data'!$F$32,0,10*ROW('Sanitation Data'!F88))="","",OFFSET('Sanitation Data'!$F$32,0,10*ROW('Sanitation Data'!F88)))</f>
        <v/>
      </c>
      <c r="CZ94" s="269" t="str">
        <f ca="true">+IF(OFFSET('Sanitation Data'!$G$28,0,10*ROW('Sanitation Data'!G88))="","",OFFSET('Sanitation Data'!$G$28,0,10*ROW('Sanitation Data'!G88)))</f>
        <v/>
      </c>
      <c r="DA94" s="269" t="str">
        <f ca="true">+IF(OFFSET('Sanitation Data'!$G$29,0,10*ROW('Sanitation Data'!G88))="","",OFFSET('Sanitation Data'!$G$29,0,10*ROW('Sanitation Data'!G88)))</f>
        <v/>
      </c>
      <c r="DB94" s="269" t="str">
        <f ca="true">+IF(OFFSET('Sanitation Data'!$G$30,0,10*ROW('Sanitation Data'!G88))="","",OFFSET('Sanitation Data'!$G$30,0,10*ROW('Sanitation Data'!G88)))</f>
        <v/>
      </c>
      <c r="DC94" s="269" t="str">
        <f ca="true">+IF(OFFSET('Sanitation Data'!$G$31,0,10*ROW('Sanitation Data'!G88))="","",OFFSET('Sanitation Data'!$G$31,0,10*ROW('Sanitation Data'!G88)))</f>
        <v/>
      </c>
      <c r="DD94" s="269" t="str">
        <f ca="true">+IF(OFFSET('Sanitation Data'!$G$32,0,10*ROW('Sanitation Data'!G88))="","",OFFSET('Sanitation Data'!$G$32,0,10*ROW('Sanitation Data'!G88)))</f>
        <v/>
      </c>
      <c r="DE94" s="269" t="str">
        <f ca="true">+IF(OFFSET('Sanitation Data'!$H$28,0,10*ROW('Sanitation Data'!H88))="","",OFFSET('Sanitation Data'!$H$28,0,10*ROW('Sanitation Data'!H88)))</f>
        <v/>
      </c>
      <c r="DF94" s="269" t="str">
        <f ca="true">+IF(OFFSET('Sanitation Data'!$H$29,0,10*ROW('Sanitation Data'!H88))="","",OFFSET('Sanitation Data'!$H$29,0,10*ROW('Sanitation Data'!H88)))</f>
        <v/>
      </c>
      <c r="DG94" s="269" t="str">
        <f ca="true">+IF(OFFSET('Sanitation Data'!$H$30,0,10*ROW('Sanitation Data'!H88))="","",OFFSET('Sanitation Data'!$H$30,0,10*ROW('Sanitation Data'!H88)))</f>
        <v/>
      </c>
      <c r="DH94" s="269" t="str">
        <f ca="true">+IF(OFFSET('Sanitation Data'!$H$31,0,10*ROW('Sanitation Data'!H88))="","",OFFSET('Sanitation Data'!$H$31,0,10*ROW('Sanitation Data'!H88)))</f>
        <v/>
      </c>
      <c r="DI94" s="269" t="str">
        <f ca="true">+IF(OFFSET('Sanitation Data'!$H$32,0,10*ROW('Sanitation Data'!H88))="","",OFFSET('Sanitation Data'!$H$32,0,10*ROW('Sanitation Data'!H88)))</f>
        <v/>
      </c>
      <c r="DJ94" s="269" t="str">
        <f ca="true">+IF(OFFSET('Sanitation Data'!$I$28,0,10*ROW('Sanitation Data'!I88))="","",OFFSET('Sanitation Data'!$I$28,0,10*ROW('Sanitation Data'!I88)))</f>
        <v/>
      </c>
      <c r="DK94" s="269" t="str">
        <f ca="true">+IF(OFFSET('Sanitation Data'!$I$29,0,10*ROW('Sanitation Data'!I88))="","",OFFSET('Sanitation Data'!$I$29,0,10*ROW('Sanitation Data'!I88)))</f>
        <v/>
      </c>
      <c r="DL94" s="269" t="str">
        <f ca="true">+IF(OFFSET('Sanitation Data'!$I$30,0,10*ROW('Sanitation Data'!I88))="","",OFFSET('Sanitation Data'!$I$30,0,10*ROW('Sanitation Data'!I88)))</f>
        <v/>
      </c>
      <c r="DM94" s="269" t="str">
        <f ca="true">+IF(OFFSET('Sanitation Data'!$I$31,0,10*ROW('Sanitation Data'!I88))="","",OFFSET('Sanitation Data'!$I$31,0,10*ROW('Sanitation Data'!I88)))</f>
        <v/>
      </c>
      <c r="DN94" s="269" t="str">
        <f ca="true">+IF(OFFSET('Sanitation Data'!$I$32,0,10*ROW('Sanitation Data'!I88))="","",OFFSET('Sanitation Data'!$I$32,0,10*ROW('Sanitation Data'!I88)))</f>
        <v/>
      </c>
      <c r="DO94" s="269" t="str">
        <f ca="true">+IF(OFFSET('Hygiene Data'!$D$11,0,10*ROW('Hygiene Data'!D88))="","",OFFSET('Hygiene Data'!$D$11,0,10*ROW('Hygiene Data'!D88)))</f>
        <v/>
      </c>
      <c r="DP94" s="269" t="str">
        <f ca="true">+IF(OFFSET('Hygiene Data'!$D$12,0,10*ROW('Hygiene Data'!D88))="","",OFFSET('Hygiene Data'!$D$12,0,10*ROW('Hygiene Data'!D88)))</f>
        <v/>
      </c>
      <c r="DQ94" s="269" t="str">
        <f ca="true">+IF(OFFSET('Hygiene Data'!$D$13,0,10*ROW('Hygiene Data'!D88))="","",OFFSET('Hygiene Data'!$D$13,0,10*ROW('Hygiene Data'!D88)))</f>
        <v/>
      </c>
      <c r="DR94" s="269" t="str">
        <f ca="true">+IF(OFFSET('Hygiene Data'!$E$11,0,10*ROW('Hygiene Data'!E88))="","",OFFSET('Hygiene Data'!$E$11,0,10*ROW('Hygiene Data'!E88)))</f>
        <v/>
      </c>
      <c r="DS94" s="269" t="str">
        <f ca="true">+IF(OFFSET('Hygiene Data'!$E$12,0,10*ROW('Hygiene Data'!E88))="","",OFFSET('Hygiene Data'!$E$12,0,10*ROW('Hygiene Data'!E88)))</f>
        <v/>
      </c>
      <c r="DT94" s="269" t="str">
        <f ca="true">+IF(OFFSET('Hygiene Data'!$E$13,0,10*ROW('Hygiene Data'!E88))="","",OFFSET('Hygiene Data'!$E$13,0,10*ROW('Hygiene Data'!E88)))</f>
        <v/>
      </c>
      <c r="DU94" s="269" t="str">
        <f ca="true">+IF(OFFSET('Hygiene Data'!$F$11,0,10*ROW('Hygiene Data'!F88))="","",OFFSET('Hygiene Data'!$F$11,0,10*ROW('Hygiene Data'!F88)))</f>
        <v/>
      </c>
      <c r="DV94" s="269" t="str">
        <f ca="true">+IF(OFFSET('Hygiene Data'!$F$12,0,10*ROW('Hygiene Data'!F88))="","",OFFSET('Hygiene Data'!$F$12,0,10*ROW('Hygiene Data'!F88)))</f>
        <v/>
      </c>
      <c r="DW94" s="269" t="str">
        <f ca="true">+IF(OFFSET('Hygiene Data'!$F$13,0,10*ROW('Hygiene Data'!F88))="","",OFFSET('Hygiene Data'!$F$13,0,10*ROW('Hygiene Data'!F88)))</f>
        <v/>
      </c>
      <c r="DX94" s="269" t="str">
        <f ca="true">+IF(OFFSET('Hygiene Data'!$G$11,0,10*ROW('Hygiene Data'!G88))="","",OFFSET('Hygiene Data'!$G$11,0,10*ROW('Hygiene Data'!G88)))</f>
        <v/>
      </c>
      <c r="DY94" s="269" t="str">
        <f ca="true">+IF(OFFSET('Hygiene Data'!$G$12,0,10*ROW('Hygiene Data'!G88))="","",OFFSET('Hygiene Data'!$G$12,0,10*ROW('Hygiene Data'!G88)))</f>
        <v/>
      </c>
      <c r="DZ94" s="269" t="str">
        <f ca="true">+IF(OFFSET('Hygiene Data'!$G$13,0,10*ROW('Hygiene Data'!G88))="","",OFFSET('Hygiene Data'!$G$13,0,10*ROW('Hygiene Data'!G88)))</f>
        <v/>
      </c>
      <c r="EA94" s="269" t="str">
        <f ca="true">+IF(OFFSET('Hygiene Data'!$H$11,0,10*ROW('Hygiene Data'!H88))="","",OFFSET('Hygiene Data'!$H$11,0,10*ROW('Hygiene Data'!H88)))</f>
        <v/>
      </c>
      <c r="EB94" s="269" t="str">
        <f ca="true">+IF(OFFSET('Hygiene Data'!$H$12,0,10*ROW('Hygiene Data'!H88))="","",OFFSET('Hygiene Data'!$H$12,0,10*ROW('Hygiene Data'!H88)))</f>
        <v/>
      </c>
      <c r="EC94" s="269" t="str">
        <f ca="true">+IF(OFFSET('Hygiene Data'!$H$13,0,10*ROW('Hygiene Data'!H88))="","",OFFSET('Hygiene Data'!$H$13,0,10*ROW('Hygiene Data'!H88)))</f>
        <v/>
      </c>
      <c r="ED94" s="269" t="str">
        <f ca="true">+IF(OFFSET('Hygiene Data'!$I$11,0,10*ROW('Hygiene Data'!I88))="","",OFFSET('Hygiene Data'!$I$11,0,10*ROW('Hygiene Data'!I88)))</f>
        <v/>
      </c>
      <c r="EE94" s="269" t="str">
        <f ca="true">+IF(OFFSET('Hygiene Data'!$I$12,0,10*ROW('Hygiene Data'!I88))="","",OFFSET('Hygiene Data'!$I$12,0,10*ROW('Hygiene Data'!I88)))</f>
        <v/>
      </c>
      <c r="EF94" s="269" t="str">
        <f ca="true">+IF(OFFSET('Hygiene Data'!$I$13,0,10*ROW('Hygiene Data'!I88))="","",OFFSET('Hygiene Data'!$I$13,0,10*ROW('Hygiene Data'!I88)))</f>
        <v/>
      </c>
    </row>
    <row xmlns:x14ac="http://schemas.microsoft.com/office/spreadsheetml/2009/9/ac" r="95" x14ac:dyDescent="0.2">
      <c r="A95" s="31" t="str">
        <f ca="true">+IF(OFFSET('Water Data'!$B$2,0,10*ROW('Water Data'!E89))="","",OFFSET('Water Data'!$B$2,0,10*ROW('Water Data'!E89)))</f>
        <v/>
      </c>
      <c r="B95" s="31" t="str">
        <f ca="true">+IF(OFFSET('Water Data'!$C$2,0,10*ROW('Water Data'!F89))="","",OFFSET('Water Data'!$C$2,0,10*ROW('Water Data'!F89)))</f>
        <v/>
      </c>
      <c r="C95" s="325" t="str">
        <f t="shared" ca="true" si="1"/>
        <v/>
      </c>
      <c r="D95" s="8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9"/>
      <c r="BS95" s="269" t="str">
        <f ca="true">+IF(OFFSET('Water Data'!$D$27,0,10*ROW('Water Data'!D89))="","",OFFSET('Water Data'!$D$27,0,10*ROW('Water Data'!D89)))</f>
        <v/>
      </c>
      <c r="BT95" s="269" t="str">
        <f ca="true">+IF(OFFSET('Water Data'!$D$28,0,10*ROW('Water Data'!D89))="","",OFFSET('Water Data'!$D$28,0,10*ROW('Water Data'!D89)))</f>
        <v/>
      </c>
      <c r="BU95" s="269" t="str">
        <f ca="true">+IF(OFFSET('Water Data'!$D$29,0,10*ROW('Water Data'!D89))="","",OFFSET('Water Data'!$D$29,0,10*ROW('Water Data'!D89)))</f>
        <v/>
      </c>
      <c r="BV95" s="269" t="str">
        <f ca="true">+IF(OFFSET('Water Data'!$E$27,0,10*ROW('Water Data'!E89))="","",OFFSET('Water Data'!$E$27,0,10*ROW('Water Data'!E89)))</f>
        <v/>
      </c>
      <c r="BW95" s="269" t="str">
        <f ca="true">+IF(OFFSET('Water Data'!$E$28,0,10*ROW('Water Data'!E89))="","",OFFSET('Water Data'!$E$28,0,10*ROW('Water Data'!E89)))</f>
        <v/>
      </c>
      <c r="BX95" s="269" t="str">
        <f ca="true">+IF(OFFSET('Water Data'!$E$29,0,10*ROW('Water Data'!E89))="","",OFFSET('Water Data'!$E$29,0,10*ROW('Water Data'!E89)))</f>
        <v/>
      </c>
      <c r="BY95" s="269" t="str">
        <f ca="true">+IF(OFFSET('Water Data'!$F$27,0,10*ROW('Water Data'!F89))="","",OFFSET('Water Data'!$F$27,0,10*ROW('Water Data'!F89)))</f>
        <v/>
      </c>
      <c r="BZ95" s="269" t="str">
        <f ca="true">+IF(OFFSET('Water Data'!$F$28,0,10*ROW('Water Data'!F89))="","",OFFSET('Water Data'!$F$28,0,10*ROW('Water Data'!F89)))</f>
        <v/>
      </c>
      <c r="CA95" s="269" t="str">
        <f ca="true">+IF(OFFSET('Water Data'!$F$29,0,10*ROW('Water Data'!F89))="","",OFFSET('Water Data'!$F$29,0,10*ROW('Water Data'!F89)))</f>
        <v/>
      </c>
      <c r="CB95" s="269" t="str">
        <f ca="true">+IF(OFFSET('Water Data'!$G$27,0,10*ROW('Water Data'!G89))="","",OFFSET('Water Data'!$G$27,0,10*ROW('Water Data'!G89)))</f>
        <v/>
      </c>
      <c r="CC95" s="269" t="str">
        <f ca="true">+IF(OFFSET('Water Data'!$G$28,0,10*ROW('Water Data'!G89))="","",OFFSET('Water Data'!$G$28,0,10*ROW('Water Data'!G89)))</f>
        <v/>
      </c>
      <c r="CD95" s="269" t="str">
        <f ca="true">+IF(OFFSET('Water Data'!$G$29,0,10*ROW('Water Data'!G89))="","",OFFSET('Water Data'!$G$29,0,10*ROW('Water Data'!G89)))</f>
        <v/>
      </c>
      <c r="CE95" s="269" t="str">
        <f ca="true">+IF(OFFSET('Water Data'!$H$27,0,10*ROW('Water Data'!H89))="","",OFFSET('Water Data'!$H$27,0,10*ROW('Water Data'!H89)))</f>
        <v/>
      </c>
      <c r="CF95" s="269" t="str">
        <f ca="true">+IF(OFFSET('Water Data'!$H$28,0,10*ROW('Water Data'!H89))="","",OFFSET('Water Data'!$H$28,0,10*ROW('Water Data'!H89)))</f>
        <v/>
      </c>
      <c r="CG95" s="269" t="str">
        <f ca="true">+IF(OFFSET('Water Data'!$H$29,0,10*ROW('Water Data'!H89))="","",OFFSET('Water Data'!$H$29,0,10*ROW('Water Data'!H89)))</f>
        <v/>
      </c>
      <c r="CH95" s="269" t="str">
        <f ca="true">+IF(OFFSET('Water Data'!$I$27,0,10*ROW('Water Data'!I89))="","",OFFSET('Water Data'!$I$27,0,10*ROW('Water Data'!I89)))</f>
        <v/>
      </c>
      <c r="CI95" s="269" t="str">
        <f ca="true">+IF(OFFSET('Water Data'!$I$28,0,10*ROW('Water Data'!I89))="","",OFFSET('Water Data'!$I$28,0,10*ROW('Water Data'!I89)))</f>
        <v/>
      </c>
      <c r="CJ95" s="269" t="str">
        <f ca="true">+IF(OFFSET('Water Data'!$I$29,0,10*ROW('Water Data'!I89))="","",OFFSET('Water Data'!$I$29,0,10*ROW('Water Data'!I89)))</f>
        <v/>
      </c>
      <c r="CK95" s="269" t="str">
        <f ca="true">+IF(OFFSET('Sanitation Data'!$D$28,0,10*ROW('Sanitation Data'!D89))="","",OFFSET('Sanitation Data'!$D$28,0,10*ROW('Sanitation Data'!D89)))</f>
        <v/>
      </c>
      <c r="CL95" s="269" t="str">
        <f ca="true">+IF(OFFSET('Sanitation Data'!$D$29,0,10*ROW('Sanitation Data'!D89))="","",OFFSET('Sanitation Data'!$D$29,0,10*ROW('Sanitation Data'!D89)))</f>
        <v/>
      </c>
      <c r="CM95" s="269" t="str">
        <f ca="true">+IF(OFFSET('Sanitation Data'!$D$30,0,10*ROW('Sanitation Data'!D89))="","",OFFSET('Sanitation Data'!$D$30,0,10*ROW('Sanitation Data'!D89)))</f>
        <v/>
      </c>
      <c r="CN95" s="269" t="str">
        <f ca="true">+IF(OFFSET('Sanitation Data'!$D$31,0,10*ROW('Sanitation Data'!D89))="","",OFFSET('Sanitation Data'!$D$31,0,10*ROW('Sanitation Data'!D89)))</f>
        <v/>
      </c>
      <c r="CO95" s="269" t="str">
        <f ca="true">+IF(OFFSET('Sanitation Data'!$D$32,0,10*ROW('Sanitation Data'!D89))="","",OFFSET('Sanitation Data'!$D$32,0,10*ROW('Sanitation Data'!D89)))</f>
        <v/>
      </c>
      <c r="CP95" s="269" t="str">
        <f ca="true">+IF(OFFSET('Sanitation Data'!$E$28,0,10*ROW('Sanitation Data'!E89))="","",OFFSET('Sanitation Data'!$E$28,0,10*ROW('Sanitation Data'!E89)))</f>
        <v/>
      </c>
      <c r="CQ95" s="269" t="str">
        <f ca="true">+IF(OFFSET('Sanitation Data'!$E$29,0,10*ROW('Sanitation Data'!E89))="","",OFFSET('Sanitation Data'!$E$29,0,10*ROW('Sanitation Data'!E89)))</f>
        <v/>
      </c>
      <c r="CR95" s="269" t="str">
        <f ca="true">+IF(OFFSET('Sanitation Data'!$E$30,0,10*ROW('Sanitation Data'!E89))="","",OFFSET('Sanitation Data'!$E$30,0,10*ROW('Sanitation Data'!E89)))</f>
        <v/>
      </c>
      <c r="CS95" s="269" t="str">
        <f ca="true">+IF(OFFSET('Sanitation Data'!$E$31,0,10*ROW('Sanitation Data'!E89))="","",OFFSET('Sanitation Data'!$E$31,0,10*ROW('Sanitation Data'!E89)))</f>
        <v/>
      </c>
      <c r="CT95" s="269" t="str">
        <f ca="true">+IF(OFFSET('Sanitation Data'!$E$32,0,10*ROW('Sanitation Data'!E89))="","",OFFSET('Sanitation Data'!$E$32,0,10*ROW('Sanitation Data'!E89)))</f>
        <v/>
      </c>
      <c r="CU95" s="269" t="str">
        <f ca="true">+IF(OFFSET('Sanitation Data'!$F$28,0,10*ROW('Sanitation Data'!F89))="","",OFFSET('Sanitation Data'!$F$28,0,10*ROW('Sanitation Data'!F89)))</f>
        <v/>
      </c>
      <c r="CV95" s="269" t="str">
        <f ca="true">+IF(OFFSET('Sanitation Data'!$F$29,0,10*ROW('Sanitation Data'!F89))="","",OFFSET('Sanitation Data'!$F$29,0,10*ROW('Sanitation Data'!F89)))</f>
        <v/>
      </c>
      <c r="CW95" s="269" t="str">
        <f ca="true">+IF(OFFSET('Sanitation Data'!$F$30,0,10*ROW('Sanitation Data'!F89))="","",OFFSET('Sanitation Data'!$F$30,0,10*ROW('Sanitation Data'!F89)))</f>
        <v/>
      </c>
      <c r="CX95" s="269" t="str">
        <f ca="true">+IF(OFFSET('Sanitation Data'!$F$31,0,10*ROW('Sanitation Data'!F89))="","",OFFSET('Sanitation Data'!$F$31,0,10*ROW('Sanitation Data'!F89)))</f>
        <v/>
      </c>
      <c r="CY95" s="269" t="str">
        <f ca="true">+IF(OFFSET('Sanitation Data'!$F$32,0,10*ROW('Sanitation Data'!F89))="","",OFFSET('Sanitation Data'!$F$32,0,10*ROW('Sanitation Data'!F89)))</f>
        <v/>
      </c>
      <c r="CZ95" s="269" t="str">
        <f ca="true">+IF(OFFSET('Sanitation Data'!$G$28,0,10*ROW('Sanitation Data'!G89))="","",OFFSET('Sanitation Data'!$G$28,0,10*ROW('Sanitation Data'!G89)))</f>
        <v/>
      </c>
      <c r="DA95" s="269" t="str">
        <f ca="true">+IF(OFFSET('Sanitation Data'!$G$29,0,10*ROW('Sanitation Data'!G89))="","",OFFSET('Sanitation Data'!$G$29,0,10*ROW('Sanitation Data'!G89)))</f>
        <v/>
      </c>
      <c r="DB95" s="269" t="str">
        <f ca="true">+IF(OFFSET('Sanitation Data'!$G$30,0,10*ROW('Sanitation Data'!G89))="","",OFFSET('Sanitation Data'!$G$30,0,10*ROW('Sanitation Data'!G89)))</f>
        <v/>
      </c>
      <c r="DC95" s="269" t="str">
        <f ca="true">+IF(OFFSET('Sanitation Data'!$G$31,0,10*ROW('Sanitation Data'!G89))="","",OFFSET('Sanitation Data'!$G$31,0,10*ROW('Sanitation Data'!G89)))</f>
        <v/>
      </c>
      <c r="DD95" s="269" t="str">
        <f ca="true">+IF(OFFSET('Sanitation Data'!$G$32,0,10*ROW('Sanitation Data'!G89))="","",OFFSET('Sanitation Data'!$G$32,0,10*ROW('Sanitation Data'!G89)))</f>
        <v/>
      </c>
      <c r="DE95" s="269" t="str">
        <f ca="true">+IF(OFFSET('Sanitation Data'!$H$28,0,10*ROW('Sanitation Data'!H89))="","",OFFSET('Sanitation Data'!$H$28,0,10*ROW('Sanitation Data'!H89)))</f>
        <v/>
      </c>
      <c r="DF95" s="269" t="str">
        <f ca="true">+IF(OFFSET('Sanitation Data'!$H$29,0,10*ROW('Sanitation Data'!H89))="","",OFFSET('Sanitation Data'!$H$29,0,10*ROW('Sanitation Data'!H89)))</f>
        <v/>
      </c>
      <c r="DG95" s="269" t="str">
        <f ca="true">+IF(OFFSET('Sanitation Data'!$H$30,0,10*ROW('Sanitation Data'!H89))="","",OFFSET('Sanitation Data'!$H$30,0,10*ROW('Sanitation Data'!H89)))</f>
        <v/>
      </c>
      <c r="DH95" s="269" t="str">
        <f ca="true">+IF(OFFSET('Sanitation Data'!$H$31,0,10*ROW('Sanitation Data'!H89))="","",OFFSET('Sanitation Data'!$H$31,0,10*ROW('Sanitation Data'!H89)))</f>
        <v/>
      </c>
      <c r="DI95" s="269" t="str">
        <f ca="true">+IF(OFFSET('Sanitation Data'!$H$32,0,10*ROW('Sanitation Data'!H89))="","",OFFSET('Sanitation Data'!$H$32,0,10*ROW('Sanitation Data'!H89)))</f>
        <v/>
      </c>
      <c r="DJ95" s="269" t="str">
        <f ca="true">+IF(OFFSET('Sanitation Data'!$I$28,0,10*ROW('Sanitation Data'!I89))="","",OFFSET('Sanitation Data'!$I$28,0,10*ROW('Sanitation Data'!I89)))</f>
        <v/>
      </c>
      <c r="DK95" s="269" t="str">
        <f ca="true">+IF(OFFSET('Sanitation Data'!$I$29,0,10*ROW('Sanitation Data'!I89))="","",OFFSET('Sanitation Data'!$I$29,0,10*ROW('Sanitation Data'!I89)))</f>
        <v/>
      </c>
      <c r="DL95" s="269" t="str">
        <f ca="true">+IF(OFFSET('Sanitation Data'!$I$30,0,10*ROW('Sanitation Data'!I89))="","",OFFSET('Sanitation Data'!$I$30,0,10*ROW('Sanitation Data'!I89)))</f>
        <v/>
      </c>
      <c r="DM95" s="269" t="str">
        <f ca="true">+IF(OFFSET('Sanitation Data'!$I$31,0,10*ROW('Sanitation Data'!I89))="","",OFFSET('Sanitation Data'!$I$31,0,10*ROW('Sanitation Data'!I89)))</f>
        <v/>
      </c>
      <c r="DN95" s="269" t="str">
        <f ca="true">+IF(OFFSET('Sanitation Data'!$I$32,0,10*ROW('Sanitation Data'!I89))="","",OFFSET('Sanitation Data'!$I$32,0,10*ROW('Sanitation Data'!I89)))</f>
        <v/>
      </c>
      <c r="DO95" s="269" t="str">
        <f ca="true">+IF(OFFSET('Hygiene Data'!$D$11,0,10*ROW('Hygiene Data'!D89))="","",OFFSET('Hygiene Data'!$D$11,0,10*ROW('Hygiene Data'!D89)))</f>
        <v/>
      </c>
      <c r="DP95" s="269" t="str">
        <f ca="true">+IF(OFFSET('Hygiene Data'!$D$12,0,10*ROW('Hygiene Data'!D89))="","",OFFSET('Hygiene Data'!$D$12,0,10*ROW('Hygiene Data'!D89)))</f>
        <v/>
      </c>
      <c r="DQ95" s="269" t="str">
        <f ca="true">+IF(OFFSET('Hygiene Data'!$D$13,0,10*ROW('Hygiene Data'!D89))="","",OFFSET('Hygiene Data'!$D$13,0,10*ROW('Hygiene Data'!D89)))</f>
        <v/>
      </c>
      <c r="DR95" s="269" t="str">
        <f ca="true">+IF(OFFSET('Hygiene Data'!$E$11,0,10*ROW('Hygiene Data'!E89))="","",OFFSET('Hygiene Data'!$E$11,0,10*ROW('Hygiene Data'!E89)))</f>
        <v/>
      </c>
      <c r="DS95" s="269" t="str">
        <f ca="true">+IF(OFFSET('Hygiene Data'!$E$12,0,10*ROW('Hygiene Data'!E89))="","",OFFSET('Hygiene Data'!$E$12,0,10*ROW('Hygiene Data'!E89)))</f>
        <v/>
      </c>
      <c r="DT95" s="269" t="str">
        <f ca="true">+IF(OFFSET('Hygiene Data'!$E$13,0,10*ROW('Hygiene Data'!E89))="","",OFFSET('Hygiene Data'!$E$13,0,10*ROW('Hygiene Data'!E89)))</f>
        <v/>
      </c>
      <c r="DU95" s="269" t="str">
        <f ca="true">+IF(OFFSET('Hygiene Data'!$F$11,0,10*ROW('Hygiene Data'!F89))="","",OFFSET('Hygiene Data'!$F$11,0,10*ROW('Hygiene Data'!F89)))</f>
        <v/>
      </c>
      <c r="DV95" s="269" t="str">
        <f ca="true">+IF(OFFSET('Hygiene Data'!$F$12,0,10*ROW('Hygiene Data'!F89))="","",OFFSET('Hygiene Data'!$F$12,0,10*ROW('Hygiene Data'!F89)))</f>
        <v/>
      </c>
      <c r="DW95" s="269" t="str">
        <f ca="true">+IF(OFFSET('Hygiene Data'!$F$13,0,10*ROW('Hygiene Data'!F89))="","",OFFSET('Hygiene Data'!$F$13,0,10*ROW('Hygiene Data'!F89)))</f>
        <v/>
      </c>
      <c r="DX95" s="269" t="str">
        <f ca="true">+IF(OFFSET('Hygiene Data'!$G$11,0,10*ROW('Hygiene Data'!G89))="","",OFFSET('Hygiene Data'!$G$11,0,10*ROW('Hygiene Data'!G89)))</f>
        <v/>
      </c>
      <c r="DY95" s="269" t="str">
        <f ca="true">+IF(OFFSET('Hygiene Data'!$G$12,0,10*ROW('Hygiene Data'!G89))="","",OFFSET('Hygiene Data'!$G$12,0,10*ROW('Hygiene Data'!G89)))</f>
        <v/>
      </c>
      <c r="DZ95" s="269" t="str">
        <f ca="true">+IF(OFFSET('Hygiene Data'!$G$13,0,10*ROW('Hygiene Data'!G89))="","",OFFSET('Hygiene Data'!$G$13,0,10*ROW('Hygiene Data'!G89)))</f>
        <v/>
      </c>
      <c r="EA95" s="269" t="str">
        <f ca="true">+IF(OFFSET('Hygiene Data'!$H$11,0,10*ROW('Hygiene Data'!H89))="","",OFFSET('Hygiene Data'!$H$11,0,10*ROW('Hygiene Data'!H89)))</f>
        <v/>
      </c>
      <c r="EB95" s="269" t="str">
        <f ca="true">+IF(OFFSET('Hygiene Data'!$H$12,0,10*ROW('Hygiene Data'!H89))="","",OFFSET('Hygiene Data'!$H$12,0,10*ROW('Hygiene Data'!H89)))</f>
        <v/>
      </c>
      <c r="EC95" s="269" t="str">
        <f ca="true">+IF(OFFSET('Hygiene Data'!$H$13,0,10*ROW('Hygiene Data'!H89))="","",OFFSET('Hygiene Data'!$H$13,0,10*ROW('Hygiene Data'!H89)))</f>
        <v/>
      </c>
      <c r="ED95" s="269" t="str">
        <f ca="true">+IF(OFFSET('Hygiene Data'!$I$11,0,10*ROW('Hygiene Data'!I89))="","",OFFSET('Hygiene Data'!$I$11,0,10*ROW('Hygiene Data'!I89)))</f>
        <v/>
      </c>
      <c r="EE95" s="269" t="str">
        <f ca="true">+IF(OFFSET('Hygiene Data'!$I$12,0,10*ROW('Hygiene Data'!I89))="","",OFFSET('Hygiene Data'!$I$12,0,10*ROW('Hygiene Data'!I89)))</f>
        <v/>
      </c>
      <c r="EF95" s="269" t="str">
        <f ca="true">+IF(OFFSET('Hygiene Data'!$I$13,0,10*ROW('Hygiene Data'!I89))="","",OFFSET('Hygiene Data'!$I$13,0,10*ROW('Hygiene Data'!I89)))</f>
        <v/>
      </c>
    </row>
    <row xmlns:x14ac="http://schemas.microsoft.com/office/spreadsheetml/2009/9/ac" r="96" x14ac:dyDescent="0.2">
      <c r="A96" s="31" t="str">
        <f ca="true">+IF(OFFSET('Water Data'!$B$2,0,10*ROW('Water Data'!E90))="","",OFFSET('Water Data'!$B$2,0,10*ROW('Water Data'!E90)))</f>
        <v/>
      </c>
      <c r="B96" s="31" t="str">
        <f ca="true">+IF(OFFSET('Water Data'!$C$2,0,10*ROW('Water Data'!F90))="","",OFFSET('Water Data'!$C$2,0,10*ROW('Water Data'!F90)))</f>
        <v/>
      </c>
      <c r="C96" s="325" t="str">
        <f t="shared" ca="true" si="1"/>
        <v/>
      </c>
      <c r="D96" s="8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9"/>
      <c r="BS96" s="269" t="str">
        <f ca="true">+IF(OFFSET('Water Data'!$D$27,0,10*ROW('Water Data'!D90))="","",OFFSET('Water Data'!$D$27,0,10*ROW('Water Data'!D90)))</f>
        <v/>
      </c>
      <c r="BT96" s="269" t="str">
        <f ca="true">+IF(OFFSET('Water Data'!$D$28,0,10*ROW('Water Data'!D90))="","",OFFSET('Water Data'!$D$28,0,10*ROW('Water Data'!D90)))</f>
        <v/>
      </c>
      <c r="BU96" s="269" t="str">
        <f ca="true">+IF(OFFSET('Water Data'!$D$29,0,10*ROW('Water Data'!D90))="","",OFFSET('Water Data'!$D$29,0,10*ROW('Water Data'!D90)))</f>
        <v/>
      </c>
      <c r="BV96" s="269" t="str">
        <f ca="true">+IF(OFFSET('Water Data'!$E$27,0,10*ROW('Water Data'!E90))="","",OFFSET('Water Data'!$E$27,0,10*ROW('Water Data'!E90)))</f>
        <v/>
      </c>
      <c r="BW96" s="269" t="str">
        <f ca="true">+IF(OFFSET('Water Data'!$E$28,0,10*ROW('Water Data'!E90))="","",OFFSET('Water Data'!$E$28,0,10*ROW('Water Data'!E90)))</f>
        <v/>
      </c>
      <c r="BX96" s="269" t="str">
        <f ca="true">+IF(OFFSET('Water Data'!$E$29,0,10*ROW('Water Data'!E90))="","",OFFSET('Water Data'!$E$29,0,10*ROW('Water Data'!E90)))</f>
        <v/>
      </c>
      <c r="BY96" s="269" t="str">
        <f ca="true">+IF(OFFSET('Water Data'!$F$27,0,10*ROW('Water Data'!F90))="","",OFFSET('Water Data'!$F$27,0,10*ROW('Water Data'!F90)))</f>
        <v/>
      </c>
      <c r="BZ96" s="269" t="str">
        <f ca="true">+IF(OFFSET('Water Data'!$F$28,0,10*ROW('Water Data'!F90))="","",OFFSET('Water Data'!$F$28,0,10*ROW('Water Data'!F90)))</f>
        <v/>
      </c>
      <c r="CA96" s="269" t="str">
        <f ca="true">+IF(OFFSET('Water Data'!$F$29,0,10*ROW('Water Data'!F90))="","",OFFSET('Water Data'!$F$29,0,10*ROW('Water Data'!F90)))</f>
        <v/>
      </c>
      <c r="CB96" s="269" t="str">
        <f ca="true">+IF(OFFSET('Water Data'!$G$27,0,10*ROW('Water Data'!G90))="","",OFFSET('Water Data'!$G$27,0,10*ROW('Water Data'!G90)))</f>
        <v/>
      </c>
      <c r="CC96" s="269" t="str">
        <f ca="true">+IF(OFFSET('Water Data'!$G$28,0,10*ROW('Water Data'!G90))="","",OFFSET('Water Data'!$G$28,0,10*ROW('Water Data'!G90)))</f>
        <v/>
      </c>
      <c r="CD96" s="269" t="str">
        <f ca="true">+IF(OFFSET('Water Data'!$G$29,0,10*ROW('Water Data'!G90))="","",OFFSET('Water Data'!$G$29,0,10*ROW('Water Data'!G90)))</f>
        <v/>
      </c>
      <c r="CE96" s="269" t="str">
        <f ca="true">+IF(OFFSET('Water Data'!$H$27,0,10*ROW('Water Data'!H90))="","",OFFSET('Water Data'!$H$27,0,10*ROW('Water Data'!H90)))</f>
        <v/>
      </c>
      <c r="CF96" s="269" t="str">
        <f ca="true">+IF(OFFSET('Water Data'!$H$28,0,10*ROW('Water Data'!H90))="","",OFFSET('Water Data'!$H$28,0,10*ROW('Water Data'!H90)))</f>
        <v/>
      </c>
      <c r="CG96" s="269" t="str">
        <f ca="true">+IF(OFFSET('Water Data'!$H$29,0,10*ROW('Water Data'!H90))="","",OFFSET('Water Data'!$H$29,0,10*ROW('Water Data'!H90)))</f>
        <v/>
      </c>
      <c r="CH96" s="269" t="str">
        <f ca="true">+IF(OFFSET('Water Data'!$I$27,0,10*ROW('Water Data'!I90))="","",OFFSET('Water Data'!$I$27,0,10*ROW('Water Data'!I90)))</f>
        <v/>
      </c>
      <c r="CI96" s="269" t="str">
        <f ca="true">+IF(OFFSET('Water Data'!$I$28,0,10*ROW('Water Data'!I90))="","",OFFSET('Water Data'!$I$28,0,10*ROW('Water Data'!I90)))</f>
        <v/>
      </c>
      <c r="CJ96" s="269" t="str">
        <f ca="true">+IF(OFFSET('Water Data'!$I$29,0,10*ROW('Water Data'!I90))="","",OFFSET('Water Data'!$I$29,0,10*ROW('Water Data'!I90)))</f>
        <v/>
      </c>
      <c r="CK96" s="269" t="str">
        <f ca="true">+IF(OFFSET('Sanitation Data'!$D$28,0,10*ROW('Sanitation Data'!D90))="","",OFFSET('Sanitation Data'!$D$28,0,10*ROW('Sanitation Data'!D90)))</f>
        <v/>
      </c>
      <c r="CL96" s="269" t="str">
        <f ca="true">+IF(OFFSET('Sanitation Data'!$D$29,0,10*ROW('Sanitation Data'!D90))="","",OFFSET('Sanitation Data'!$D$29,0,10*ROW('Sanitation Data'!D90)))</f>
        <v/>
      </c>
      <c r="CM96" s="269" t="str">
        <f ca="true">+IF(OFFSET('Sanitation Data'!$D$30,0,10*ROW('Sanitation Data'!D90))="","",OFFSET('Sanitation Data'!$D$30,0,10*ROW('Sanitation Data'!D90)))</f>
        <v/>
      </c>
      <c r="CN96" s="269" t="str">
        <f ca="true">+IF(OFFSET('Sanitation Data'!$D$31,0,10*ROW('Sanitation Data'!D90))="","",OFFSET('Sanitation Data'!$D$31,0,10*ROW('Sanitation Data'!D90)))</f>
        <v/>
      </c>
      <c r="CO96" s="269" t="str">
        <f ca="true">+IF(OFFSET('Sanitation Data'!$D$32,0,10*ROW('Sanitation Data'!D90))="","",OFFSET('Sanitation Data'!$D$32,0,10*ROW('Sanitation Data'!D90)))</f>
        <v/>
      </c>
      <c r="CP96" s="269" t="str">
        <f ca="true">+IF(OFFSET('Sanitation Data'!$E$28,0,10*ROW('Sanitation Data'!E90))="","",OFFSET('Sanitation Data'!$E$28,0,10*ROW('Sanitation Data'!E90)))</f>
        <v/>
      </c>
      <c r="CQ96" s="269" t="str">
        <f ca="true">+IF(OFFSET('Sanitation Data'!$E$29,0,10*ROW('Sanitation Data'!E90))="","",OFFSET('Sanitation Data'!$E$29,0,10*ROW('Sanitation Data'!E90)))</f>
        <v/>
      </c>
      <c r="CR96" s="269" t="str">
        <f ca="true">+IF(OFFSET('Sanitation Data'!$E$30,0,10*ROW('Sanitation Data'!E90))="","",OFFSET('Sanitation Data'!$E$30,0,10*ROW('Sanitation Data'!E90)))</f>
        <v/>
      </c>
      <c r="CS96" s="269" t="str">
        <f ca="true">+IF(OFFSET('Sanitation Data'!$E$31,0,10*ROW('Sanitation Data'!E90))="","",OFFSET('Sanitation Data'!$E$31,0,10*ROW('Sanitation Data'!E90)))</f>
        <v/>
      </c>
      <c r="CT96" s="269" t="str">
        <f ca="true">+IF(OFFSET('Sanitation Data'!$E$32,0,10*ROW('Sanitation Data'!E90))="","",OFFSET('Sanitation Data'!$E$32,0,10*ROW('Sanitation Data'!E90)))</f>
        <v/>
      </c>
      <c r="CU96" s="269" t="str">
        <f ca="true">+IF(OFFSET('Sanitation Data'!$F$28,0,10*ROW('Sanitation Data'!F90))="","",OFFSET('Sanitation Data'!$F$28,0,10*ROW('Sanitation Data'!F90)))</f>
        <v/>
      </c>
      <c r="CV96" s="269" t="str">
        <f ca="true">+IF(OFFSET('Sanitation Data'!$F$29,0,10*ROW('Sanitation Data'!F90))="","",OFFSET('Sanitation Data'!$F$29,0,10*ROW('Sanitation Data'!F90)))</f>
        <v/>
      </c>
      <c r="CW96" s="269" t="str">
        <f ca="true">+IF(OFFSET('Sanitation Data'!$F$30,0,10*ROW('Sanitation Data'!F90))="","",OFFSET('Sanitation Data'!$F$30,0,10*ROW('Sanitation Data'!F90)))</f>
        <v/>
      </c>
      <c r="CX96" s="269" t="str">
        <f ca="true">+IF(OFFSET('Sanitation Data'!$F$31,0,10*ROW('Sanitation Data'!F90))="","",OFFSET('Sanitation Data'!$F$31,0,10*ROW('Sanitation Data'!F90)))</f>
        <v/>
      </c>
      <c r="CY96" s="269" t="str">
        <f ca="true">+IF(OFFSET('Sanitation Data'!$F$32,0,10*ROW('Sanitation Data'!F90))="","",OFFSET('Sanitation Data'!$F$32,0,10*ROW('Sanitation Data'!F90)))</f>
        <v/>
      </c>
      <c r="CZ96" s="269" t="str">
        <f ca="true">+IF(OFFSET('Sanitation Data'!$G$28,0,10*ROW('Sanitation Data'!G90))="","",OFFSET('Sanitation Data'!$G$28,0,10*ROW('Sanitation Data'!G90)))</f>
        <v/>
      </c>
      <c r="DA96" s="269" t="str">
        <f ca="true">+IF(OFFSET('Sanitation Data'!$G$29,0,10*ROW('Sanitation Data'!G90))="","",OFFSET('Sanitation Data'!$G$29,0,10*ROW('Sanitation Data'!G90)))</f>
        <v/>
      </c>
      <c r="DB96" s="269" t="str">
        <f ca="true">+IF(OFFSET('Sanitation Data'!$G$30,0,10*ROW('Sanitation Data'!G90))="","",OFFSET('Sanitation Data'!$G$30,0,10*ROW('Sanitation Data'!G90)))</f>
        <v/>
      </c>
      <c r="DC96" s="269" t="str">
        <f ca="true">+IF(OFFSET('Sanitation Data'!$G$31,0,10*ROW('Sanitation Data'!G90))="","",OFFSET('Sanitation Data'!$G$31,0,10*ROW('Sanitation Data'!G90)))</f>
        <v/>
      </c>
      <c r="DD96" s="269" t="str">
        <f ca="true">+IF(OFFSET('Sanitation Data'!$G$32,0,10*ROW('Sanitation Data'!G90))="","",OFFSET('Sanitation Data'!$G$32,0,10*ROW('Sanitation Data'!G90)))</f>
        <v/>
      </c>
      <c r="DE96" s="269" t="str">
        <f ca="true">+IF(OFFSET('Sanitation Data'!$H$28,0,10*ROW('Sanitation Data'!H90))="","",OFFSET('Sanitation Data'!$H$28,0,10*ROW('Sanitation Data'!H90)))</f>
        <v/>
      </c>
      <c r="DF96" s="269" t="str">
        <f ca="true">+IF(OFFSET('Sanitation Data'!$H$29,0,10*ROW('Sanitation Data'!H90))="","",OFFSET('Sanitation Data'!$H$29,0,10*ROW('Sanitation Data'!H90)))</f>
        <v/>
      </c>
      <c r="DG96" s="269" t="str">
        <f ca="true">+IF(OFFSET('Sanitation Data'!$H$30,0,10*ROW('Sanitation Data'!H90))="","",OFFSET('Sanitation Data'!$H$30,0,10*ROW('Sanitation Data'!H90)))</f>
        <v/>
      </c>
      <c r="DH96" s="269" t="str">
        <f ca="true">+IF(OFFSET('Sanitation Data'!$H$31,0,10*ROW('Sanitation Data'!H90))="","",OFFSET('Sanitation Data'!$H$31,0,10*ROW('Sanitation Data'!H90)))</f>
        <v/>
      </c>
      <c r="DI96" s="269" t="str">
        <f ca="true">+IF(OFFSET('Sanitation Data'!$H$32,0,10*ROW('Sanitation Data'!H90))="","",OFFSET('Sanitation Data'!$H$32,0,10*ROW('Sanitation Data'!H90)))</f>
        <v/>
      </c>
      <c r="DJ96" s="269" t="str">
        <f ca="true">+IF(OFFSET('Sanitation Data'!$I$28,0,10*ROW('Sanitation Data'!I90))="","",OFFSET('Sanitation Data'!$I$28,0,10*ROW('Sanitation Data'!I90)))</f>
        <v/>
      </c>
      <c r="DK96" s="269" t="str">
        <f ca="true">+IF(OFFSET('Sanitation Data'!$I$29,0,10*ROW('Sanitation Data'!I90))="","",OFFSET('Sanitation Data'!$I$29,0,10*ROW('Sanitation Data'!I90)))</f>
        <v/>
      </c>
      <c r="DL96" s="269" t="str">
        <f ca="true">+IF(OFFSET('Sanitation Data'!$I$30,0,10*ROW('Sanitation Data'!I90))="","",OFFSET('Sanitation Data'!$I$30,0,10*ROW('Sanitation Data'!I90)))</f>
        <v/>
      </c>
      <c r="DM96" s="269" t="str">
        <f ca="true">+IF(OFFSET('Sanitation Data'!$I$31,0,10*ROW('Sanitation Data'!I90))="","",OFFSET('Sanitation Data'!$I$31,0,10*ROW('Sanitation Data'!I90)))</f>
        <v/>
      </c>
      <c r="DN96" s="269" t="str">
        <f ca="true">+IF(OFFSET('Sanitation Data'!$I$32,0,10*ROW('Sanitation Data'!I90))="","",OFFSET('Sanitation Data'!$I$32,0,10*ROW('Sanitation Data'!I90)))</f>
        <v/>
      </c>
      <c r="DO96" s="269" t="str">
        <f ca="true">+IF(OFFSET('Hygiene Data'!$D$11,0,10*ROW('Hygiene Data'!D90))="","",OFFSET('Hygiene Data'!$D$11,0,10*ROW('Hygiene Data'!D90)))</f>
        <v/>
      </c>
      <c r="DP96" s="269" t="str">
        <f ca="true">+IF(OFFSET('Hygiene Data'!$D$12,0,10*ROW('Hygiene Data'!D90))="","",OFFSET('Hygiene Data'!$D$12,0,10*ROW('Hygiene Data'!D90)))</f>
        <v/>
      </c>
      <c r="DQ96" s="269" t="str">
        <f ca="true">+IF(OFFSET('Hygiene Data'!$D$13,0,10*ROW('Hygiene Data'!D90))="","",OFFSET('Hygiene Data'!$D$13,0,10*ROW('Hygiene Data'!D90)))</f>
        <v/>
      </c>
      <c r="DR96" s="269" t="str">
        <f ca="true">+IF(OFFSET('Hygiene Data'!$E$11,0,10*ROW('Hygiene Data'!E90))="","",OFFSET('Hygiene Data'!$E$11,0,10*ROW('Hygiene Data'!E90)))</f>
        <v/>
      </c>
      <c r="DS96" s="269" t="str">
        <f ca="true">+IF(OFFSET('Hygiene Data'!$E$12,0,10*ROW('Hygiene Data'!E90))="","",OFFSET('Hygiene Data'!$E$12,0,10*ROW('Hygiene Data'!E90)))</f>
        <v/>
      </c>
      <c r="DT96" s="269" t="str">
        <f ca="true">+IF(OFFSET('Hygiene Data'!$E$13,0,10*ROW('Hygiene Data'!E90))="","",OFFSET('Hygiene Data'!$E$13,0,10*ROW('Hygiene Data'!E90)))</f>
        <v/>
      </c>
      <c r="DU96" s="269" t="str">
        <f ca="true">+IF(OFFSET('Hygiene Data'!$F$11,0,10*ROW('Hygiene Data'!F90))="","",OFFSET('Hygiene Data'!$F$11,0,10*ROW('Hygiene Data'!F90)))</f>
        <v/>
      </c>
      <c r="DV96" s="269" t="str">
        <f ca="true">+IF(OFFSET('Hygiene Data'!$F$12,0,10*ROW('Hygiene Data'!F90))="","",OFFSET('Hygiene Data'!$F$12,0,10*ROW('Hygiene Data'!F90)))</f>
        <v/>
      </c>
      <c r="DW96" s="269" t="str">
        <f ca="true">+IF(OFFSET('Hygiene Data'!$F$13,0,10*ROW('Hygiene Data'!F90))="","",OFFSET('Hygiene Data'!$F$13,0,10*ROW('Hygiene Data'!F90)))</f>
        <v/>
      </c>
      <c r="DX96" s="269" t="str">
        <f ca="true">+IF(OFFSET('Hygiene Data'!$G$11,0,10*ROW('Hygiene Data'!G90))="","",OFFSET('Hygiene Data'!$G$11,0,10*ROW('Hygiene Data'!G90)))</f>
        <v/>
      </c>
      <c r="DY96" s="269" t="str">
        <f ca="true">+IF(OFFSET('Hygiene Data'!$G$12,0,10*ROW('Hygiene Data'!G90))="","",OFFSET('Hygiene Data'!$G$12,0,10*ROW('Hygiene Data'!G90)))</f>
        <v/>
      </c>
      <c r="DZ96" s="269" t="str">
        <f ca="true">+IF(OFFSET('Hygiene Data'!$G$13,0,10*ROW('Hygiene Data'!G90))="","",OFFSET('Hygiene Data'!$G$13,0,10*ROW('Hygiene Data'!G90)))</f>
        <v/>
      </c>
      <c r="EA96" s="269" t="str">
        <f ca="true">+IF(OFFSET('Hygiene Data'!$H$11,0,10*ROW('Hygiene Data'!H90))="","",OFFSET('Hygiene Data'!$H$11,0,10*ROW('Hygiene Data'!H90)))</f>
        <v/>
      </c>
      <c r="EB96" s="269" t="str">
        <f ca="true">+IF(OFFSET('Hygiene Data'!$H$12,0,10*ROW('Hygiene Data'!H90))="","",OFFSET('Hygiene Data'!$H$12,0,10*ROW('Hygiene Data'!H90)))</f>
        <v/>
      </c>
      <c r="EC96" s="269" t="str">
        <f ca="true">+IF(OFFSET('Hygiene Data'!$H$13,0,10*ROW('Hygiene Data'!H90))="","",OFFSET('Hygiene Data'!$H$13,0,10*ROW('Hygiene Data'!H90)))</f>
        <v/>
      </c>
      <c r="ED96" s="269" t="str">
        <f ca="true">+IF(OFFSET('Hygiene Data'!$I$11,0,10*ROW('Hygiene Data'!I90))="","",OFFSET('Hygiene Data'!$I$11,0,10*ROW('Hygiene Data'!I90)))</f>
        <v/>
      </c>
      <c r="EE96" s="269" t="str">
        <f ca="true">+IF(OFFSET('Hygiene Data'!$I$12,0,10*ROW('Hygiene Data'!I90))="","",OFFSET('Hygiene Data'!$I$12,0,10*ROW('Hygiene Data'!I90)))</f>
        <v/>
      </c>
      <c r="EF96" s="269" t="str">
        <f ca="true">+IF(OFFSET('Hygiene Data'!$I$13,0,10*ROW('Hygiene Data'!I90))="","",OFFSET('Hygiene Data'!$I$13,0,10*ROW('Hygiene Data'!I90)))</f>
        <v/>
      </c>
    </row>
    <row xmlns:x14ac="http://schemas.microsoft.com/office/spreadsheetml/2009/9/ac" r="97" x14ac:dyDescent="0.2">
      <c r="A97" s="31" t="str">
        <f ca="true">+IF(OFFSET('Water Data'!$B$2,0,10*ROW('Water Data'!E91))="","",OFFSET('Water Data'!$B$2,0,10*ROW('Water Data'!E91)))</f>
        <v/>
      </c>
      <c r="B97" s="31" t="str">
        <f ca="true">+IF(OFFSET('Water Data'!$C$2,0,10*ROW('Water Data'!F91))="","",OFFSET('Water Data'!$C$2,0,10*ROW('Water Data'!F91)))</f>
        <v/>
      </c>
      <c r="C97" s="325" t="str">
        <f t="shared" ca="true" si="1"/>
        <v/>
      </c>
      <c r="D97" s="8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9"/>
      <c r="BS97" s="269" t="str">
        <f ca="true">+IF(OFFSET('Water Data'!$D$27,0,10*ROW('Water Data'!D91))="","",OFFSET('Water Data'!$D$27,0,10*ROW('Water Data'!D91)))</f>
        <v/>
      </c>
      <c r="BT97" s="269" t="str">
        <f ca="true">+IF(OFFSET('Water Data'!$D$28,0,10*ROW('Water Data'!D91))="","",OFFSET('Water Data'!$D$28,0,10*ROW('Water Data'!D91)))</f>
        <v/>
      </c>
      <c r="BU97" s="269" t="str">
        <f ca="true">+IF(OFFSET('Water Data'!$D$29,0,10*ROW('Water Data'!D91))="","",OFFSET('Water Data'!$D$29,0,10*ROW('Water Data'!D91)))</f>
        <v/>
      </c>
      <c r="BV97" s="269" t="str">
        <f ca="true">+IF(OFFSET('Water Data'!$E$27,0,10*ROW('Water Data'!E91))="","",OFFSET('Water Data'!$E$27,0,10*ROW('Water Data'!E91)))</f>
        <v/>
      </c>
      <c r="BW97" s="269" t="str">
        <f ca="true">+IF(OFFSET('Water Data'!$E$28,0,10*ROW('Water Data'!E91))="","",OFFSET('Water Data'!$E$28,0,10*ROW('Water Data'!E91)))</f>
        <v/>
      </c>
      <c r="BX97" s="269" t="str">
        <f ca="true">+IF(OFFSET('Water Data'!$E$29,0,10*ROW('Water Data'!E91))="","",OFFSET('Water Data'!$E$29,0,10*ROW('Water Data'!E91)))</f>
        <v/>
      </c>
      <c r="BY97" s="269" t="str">
        <f ca="true">+IF(OFFSET('Water Data'!$F$27,0,10*ROW('Water Data'!F91))="","",OFFSET('Water Data'!$F$27,0,10*ROW('Water Data'!F91)))</f>
        <v/>
      </c>
      <c r="BZ97" s="269" t="str">
        <f ca="true">+IF(OFFSET('Water Data'!$F$28,0,10*ROW('Water Data'!F91))="","",OFFSET('Water Data'!$F$28,0,10*ROW('Water Data'!F91)))</f>
        <v/>
      </c>
      <c r="CA97" s="269" t="str">
        <f ca="true">+IF(OFFSET('Water Data'!$F$29,0,10*ROW('Water Data'!F91))="","",OFFSET('Water Data'!$F$29,0,10*ROW('Water Data'!F91)))</f>
        <v/>
      </c>
      <c r="CB97" s="269" t="str">
        <f ca="true">+IF(OFFSET('Water Data'!$G$27,0,10*ROW('Water Data'!G91))="","",OFFSET('Water Data'!$G$27,0,10*ROW('Water Data'!G91)))</f>
        <v/>
      </c>
      <c r="CC97" s="269" t="str">
        <f ca="true">+IF(OFFSET('Water Data'!$G$28,0,10*ROW('Water Data'!G91))="","",OFFSET('Water Data'!$G$28,0,10*ROW('Water Data'!G91)))</f>
        <v/>
      </c>
      <c r="CD97" s="269" t="str">
        <f ca="true">+IF(OFFSET('Water Data'!$G$29,0,10*ROW('Water Data'!G91))="","",OFFSET('Water Data'!$G$29,0,10*ROW('Water Data'!G91)))</f>
        <v/>
      </c>
      <c r="CE97" s="269" t="str">
        <f ca="true">+IF(OFFSET('Water Data'!$H$27,0,10*ROW('Water Data'!H91))="","",OFFSET('Water Data'!$H$27,0,10*ROW('Water Data'!H91)))</f>
        <v/>
      </c>
      <c r="CF97" s="269" t="str">
        <f ca="true">+IF(OFFSET('Water Data'!$H$28,0,10*ROW('Water Data'!H91))="","",OFFSET('Water Data'!$H$28,0,10*ROW('Water Data'!H91)))</f>
        <v/>
      </c>
      <c r="CG97" s="269" t="str">
        <f ca="true">+IF(OFFSET('Water Data'!$H$29,0,10*ROW('Water Data'!H91))="","",OFFSET('Water Data'!$H$29,0,10*ROW('Water Data'!H91)))</f>
        <v/>
      </c>
      <c r="CH97" s="269" t="str">
        <f ca="true">+IF(OFFSET('Water Data'!$I$27,0,10*ROW('Water Data'!I91))="","",OFFSET('Water Data'!$I$27,0,10*ROW('Water Data'!I91)))</f>
        <v/>
      </c>
      <c r="CI97" s="269" t="str">
        <f ca="true">+IF(OFFSET('Water Data'!$I$28,0,10*ROW('Water Data'!I91))="","",OFFSET('Water Data'!$I$28,0,10*ROW('Water Data'!I91)))</f>
        <v/>
      </c>
      <c r="CJ97" s="269" t="str">
        <f ca="true">+IF(OFFSET('Water Data'!$I$29,0,10*ROW('Water Data'!I91))="","",OFFSET('Water Data'!$I$29,0,10*ROW('Water Data'!I91)))</f>
        <v/>
      </c>
      <c r="CK97" s="269" t="str">
        <f ca="true">+IF(OFFSET('Sanitation Data'!$D$28,0,10*ROW('Sanitation Data'!D91))="","",OFFSET('Sanitation Data'!$D$28,0,10*ROW('Sanitation Data'!D91)))</f>
        <v/>
      </c>
      <c r="CL97" s="269" t="str">
        <f ca="true">+IF(OFFSET('Sanitation Data'!$D$29,0,10*ROW('Sanitation Data'!D91))="","",OFFSET('Sanitation Data'!$D$29,0,10*ROW('Sanitation Data'!D91)))</f>
        <v/>
      </c>
      <c r="CM97" s="269" t="str">
        <f ca="true">+IF(OFFSET('Sanitation Data'!$D$30,0,10*ROW('Sanitation Data'!D91))="","",OFFSET('Sanitation Data'!$D$30,0,10*ROW('Sanitation Data'!D91)))</f>
        <v/>
      </c>
      <c r="CN97" s="269" t="str">
        <f ca="true">+IF(OFFSET('Sanitation Data'!$D$31,0,10*ROW('Sanitation Data'!D91))="","",OFFSET('Sanitation Data'!$D$31,0,10*ROW('Sanitation Data'!D91)))</f>
        <v/>
      </c>
      <c r="CO97" s="269" t="str">
        <f ca="true">+IF(OFFSET('Sanitation Data'!$D$32,0,10*ROW('Sanitation Data'!D91))="","",OFFSET('Sanitation Data'!$D$32,0,10*ROW('Sanitation Data'!D91)))</f>
        <v/>
      </c>
      <c r="CP97" s="269" t="str">
        <f ca="true">+IF(OFFSET('Sanitation Data'!$E$28,0,10*ROW('Sanitation Data'!E91))="","",OFFSET('Sanitation Data'!$E$28,0,10*ROW('Sanitation Data'!E91)))</f>
        <v/>
      </c>
      <c r="CQ97" s="269" t="str">
        <f ca="true">+IF(OFFSET('Sanitation Data'!$E$29,0,10*ROW('Sanitation Data'!E91))="","",OFFSET('Sanitation Data'!$E$29,0,10*ROW('Sanitation Data'!E91)))</f>
        <v/>
      </c>
      <c r="CR97" s="269" t="str">
        <f ca="true">+IF(OFFSET('Sanitation Data'!$E$30,0,10*ROW('Sanitation Data'!E91))="","",OFFSET('Sanitation Data'!$E$30,0,10*ROW('Sanitation Data'!E91)))</f>
        <v/>
      </c>
      <c r="CS97" s="269" t="str">
        <f ca="true">+IF(OFFSET('Sanitation Data'!$E$31,0,10*ROW('Sanitation Data'!E91))="","",OFFSET('Sanitation Data'!$E$31,0,10*ROW('Sanitation Data'!E91)))</f>
        <v/>
      </c>
      <c r="CT97" s="269" t="str">
        <f ca="true">+IF(OFFSET('Sanitation Data'!$E$32,0,10*ROW('Sanitation Data'!E91))="","",OFFSET('Sanitation Data'!$E$32,0,10*ROW('Sanitation Data'!E91)))</f>
        <v/>
      </c>
      <c r="CU97" s="269" t="str">
        <f ca="true">+IF(OFFSET('Sanitation Data'!$F$28,0,10*ROW('Sanitation Data'!F91))="","",OFFSET('Sanitation Data'!$F$28,0,10*ROW('Sanitation Data'!F91)))</f>
        <v/>
      </c>
      <c r="CV97" s="269" t="str">
        <f ca="true">+IF(OFFSET('Sanitation Data'!$F$29,0,10*ROW('Sanitation Data'!F91))="","",OFFSET('Sanitation Data'!$F$29,0,10*ROW('Sanitation Data'!F91)))</f>
        <v/>
      </c>
      <c r="CW97" s="269" t="str">
        <f ca="true">+IF(OFFSET('Sanitation Data'!$F$30,0,10*ROW('Sanitation Data'!F91))="","",OFFSET('Sanitation Data'!$F$30,0,10*ROW('Sanitation Data'!F91)))</f>
        <v/>
      </c>
      <c r="CX97" s="269" t="str">
        <f ca="true">+IF(OFFSET('Sanitation Data'!$F$31,0,10*ROW('Sanitation Data'!F91))="","",OFFSET('Sanitation Data'!$F$31,0,10*ROW('Sanitation Data'!F91)))</f>
        <v/>
      </c>
      <c r="CY97" s="269" t="str">
        <f ca="true">+IF(OFFSET('Sanitation Data'!$F$32,0,10*ROW('Sanitation Data'!F91))="","",OFFSET('Sanitation Data'!$F$32,0,10*ROW('Sanitation Data'!F91)))</f>
        <v/>
      </c>
      <c r="CZ97" s="269" t="str">
        <f ca="true">+IF(OFFSET('Sanitation Data'!$G$28,0,10*ROW('Sanitation Data'!G91))="","",OFFSET('Sanitation Data'!$G$28,0,10*ROW('Sanitation Data'!G91)))</f>
        <v/>
      </c>
      <c r="DA97" s="269" t="str">
        <f ca="true">+IF(OFFSET('Sanitation Data'!$G$29,0,10*ROW('Sanitation Data'!G91))="","",OFFSET('Sanitation Data'!$G$29,0,10*ROW('Sanitation Data'!G91)))</f>
        <v/>
      </c>
      <c r="DB97" s="269" t="str">
        <f ca="true">+IF(OFFSET('Sanitation Data'!$G$30,0,10*ROW('Sanitation Data'!G91))="","",OFFSET('Sanitation Data'!$G$30,0,10*ROW('Sanitation Data'!G91)))</f>
        <v/>
      </c>
      <c r="DC97" s="269" t="str">
        <f ca="true">+IF(OFFSET('Sanitation Data'!$G$31,0,10*ROW('Sanitation Data'!G91))="","",OFFSET('Sanitation Data'!$G$31,0,10*ROW('Sanitation Data'!G91)))</f>
        <v/>
      </c>
      <c r="DD97" s="269" t="str">
        <f ca="true">+IF(OFFSET('Sanitation Data'!$G$32,0,10*ROW('Sanitation Data'!G91))="","",OFFSET('Sanitation Data'!$G$32,0,10*ROW('Sanitation Data'!G91)))</f>
        <v/>
      </c>
      <c r="DE97" s="269" t="str">
        <f ca="true">+IF(OFFSET('Sanitation Data'!$H$28,0,10*ROW('Sanitation Data'!H91))="","",OFFSET('Sanitation Data'!$H$28,0,10*ROW('Sanitation Data'!H91)))</f>
        <v/>
      </c>
      <c r="DF97" s="269" t="str">
        <f ca="true">+IF(OFFSET('Sanitation Data'!$H$29,0,10*ROW('Sanitation Data'!H91))="","",OFFSET('Sanitation Data'!$H$29,0,10*ROW('Sanitation Data'!H91)))</f>
        <v/>
      </c>
      <c r="DG97" s="269" t="str">
        <f ca="true">+IF(OFFSET('Sanitation Data'!$H$30,0,10*ROW('Sanitation Data'!H91))="","",OFFSET('Sanitation Data'!$H$30,0,10*ROW('Sanitation Data'!H91)))</f>
        <v/>
      </c>
      <c r="DH97" s="269" t="str">
        <f ca="true">+IF(OFFSET('Sanitation Data'!$H$31,0,10*ROW('Sanitation Data'!H91))="","",OFFSET('Sanitation Data'!$H$31,0,10*ROW('Sanitation Data'!H91)))</f>
        <v/>
      </c>
      <c r="DI97" s="269" t="str">
        <f ca="true">+IF(OFFSET('Sanitation Data'!$H$32,0,10*ROW('Sanitation Data'!H91))="","",OFFSET('Sanitation Data'!$H$32,0,10*ROW('Sanitation Data'!H91)))</f>
        <v/>
      </c>
      <c r="DJ97" s="269" t="str">
        <f ca="true">+IF(OFFSET('Sanitation Data'!$I$28,0,10*ROW('Sanitation Data'!I91))="","",OFFSET('Sanitation Data'!$I$28,0,10*ROW('Sanitation Data'!I91)))</f>
        <v/>
      </c>
      <c r="DK97" s="269" t="str">
        <f ca="true">+IF(OFFSET('Sanitation Data'!$I$29,0,10*ROW('Sanitation Data'!I91))="","",OFFSET('Sanitation Data'!$I$29,0,10*ROW('Sanitation Data'!I91)))</f>
        <v/>
      </c>
      <c r="DL97" s="269" t="str">
        <f ca="true">+IF(OFFSET('Sanitation Data'!$I$30,0,10*ROW('Sanitation Data'!I91))="","",OFFSET('Sanitation Data'!$I$30,0,10*ROW('Sanitation Data'!I91)))</f>
        <v/>
      </c>
      <c r="DM97" s="269" t="str">
        <f ca="true">+IF(OFFSET('Sanitation Data'!$I$31,0,10*ROW('Sanitation Data'!I91))="","",OFFSET('Sanitation Data'!$I$31,0,10*ROW('Sanitation Data'!I91)))</f>
        <v/>
      </c>
      <c r="DN97" s="269" t="str">
        <f ca="true">+IF(OFFSET('Sanitation Data'!$I$32,0,10*ROW('Sanitation Data'!I91))="","",OFFSET('Sanitation Data'!$I$32,0,10*ROW('Sanitation Data'!I91)))</f>
        <v/>
      </c>
      <c r="DO97" s="269" t="str">
        <f ca="true">+IF(OFFSET('Hygiene Data'!$D$11,0,10*ROW('Hygiene Data'!D91))="","",OFFSET('Hygiene Data'!$D$11,0,10*ROW('Hygiene Data'!D91)))</f>
        <v/>
      </c>
      <c r="DP97" s="269" t="str">
        <f ca="true">+IF(OFFSET('Hygiene Data'!$D$12,0,10*ROW('Hygiene Data'!D91))="","",OFFSET('Hygiene Data'!$D$12,0,10*ROW('Hygiene Data'!D91)))</f>
        <v/>
      </c>
      <c r="DQ97" s="269" t="str">
        <f ca="true">+IF(OFFSET('Hygiene Data'!$D$13,0,10*ROW('Hygiene Data'!D91))="","",OFFSET('Hygiene Data'!$D$13,0,10*ROW('Hygiene Data'!D91)))</f>
        <v/>
      </c>
      <c r="DR97" s="269" t="str">
        <f ca="true">+IF(OFFSET('Hygiene Data'!$E$11,0,10*ROW('Hygiene Data'!E91))="","",OFFSET('Hygiene Data'!$E$11,0,10*ROW('Hygiene Data'!E91)))</f>
        <v/>
      </c>
      <c r="DS97" s="269" t="str">
        <f ca="true">+IF(OFFSET('Hygiene Data'!$E$12,0,10*ROW('Hygiene Data'!E91))="","",OFFSET('Hygiene Data'!$E$12,0,10*ROW('Hygiene Data'!E91)))</f>
        <v/>
      </c>
      <c r="DT97" s="269" t="str">
        <f ca="true">+IF(OFFSET('Hygiene Data'!$E$13,0,10*ROW('Hygiene Data'!E91))="","",OFFSET('Hygiene Data'!$E$13,0,10*ROW('Hygiene Data'!E91)))</f>
        <v/>
      </c>
      <c r="DU97" s="269" t="str">
        <f ca="true">+IF(OFFSET('Hygiene Data'!$F$11,0,10*ROW('Hygiene Data'!F91))="","",OFFSET('Hygiene Data'!$F$11,0,10*ROW('Hygiene Data'!F91)))</f>
        <v/>
      </c>
      <c r="DV97" s="269" t="str">
        <f ca="true">+IF(OFFSET('Hygiene Data'!$F$12,0,10*ROW('Hygiene Data'!F91))="","",OFFSET('Hygiene Data'!$F$12,0,10*ROW('Hygiene Data'!F91)))</f>
        <v/>
      </c>
      <c r="DW97" s="269" t="str">
        <f ca="true">+IF(OFFSET('Hygiene Data'!$F$13,0,10*ROW('Hygiene Data'!F91))="","",OFFSET('Hygiene Data'!$F$13,0,10*ROW('Hygiene Data'!F91)))</f>
        <v/>
      </c>
      <c r="DX97" s="269" t="str">
        <f ca="true">+IF(OFFSET('Hygiene Data'!$G$11,0,10*ROW('Hygiene Data'!G91))="","",OFFSET('Hygiene Data'!$G$11,0,10*ROW('Hygiene Data'!G91)))</f>
        <v/>
      </c>
      <c r="DY97" s="269" t="str">
        <f ca="true">+IF(OFFSET('Hygiene Data'!$G$12,0,10*ROW('Hygiene Data'!G91))="","",OFFSET('Hygiene Data'!$G$12,0,10*ROW('Hygiene Data'!G91)))</f>
        <v/>
      </c>
      <c r="DZ97" s="269" t="str">
        <f ca="true">+IF(OFFSET('Hygiene Data'!$G$13,0,10*ROW('Hygiene Data'!G91))="","",OFFSET('Hygiene Data'!$G$13,0,10*ROW('Hygiene Data'!G91)))</f>
        <v/>
      </c>
      <c r="EA97" s="269" t="str">
        <f ca="true">+IF(OFFSET('Hygiene Data'!$H$11,0,10*ROW('Hygiene Data'!H91))="","",OFFSET('Hygiene Data'!$H$11,0,10*ROW('Hygiene Data'!H91)))</f>
        <v/>
      </c>
      <c r="EB97" s="269" t="str">
        <f ca="true">+IF(OFFSET('Hygiene Data'!$H$12,0,10*ROW('Hygiene Data'!H91))="","",OFFSET('Hygiene Data'!$H$12,0,10*ROW('Hygiene Data'!H91)))</f>
        <v/>
      </c>
      <c r="EC97" s="269" t="str">
        <f ca="true">+IF(OFFSET('Hygiene Data'!$H$13,0,10*ROW('Hygiene Data'!H91))="","",OFFSET('Hygiene Data'!$H$13,0,10*ROW('Hygiene Data'!H91)))</f>
        <v/>
      </c>
      <c r="ED97" s="269" t="str">
        <f ca="true">+IF(OFFSET('Hygiene Data'!$I$11,0,10*ROW('Hygiene Data'!I91))="","",OFFSET('Hygiene Data'!$I$11,0,10*ROW('Hygiene Data'!I91)))</f>
        <v/>
      </c>
      <c r="EE97" s="269" t="str">
        <f ca="true">+IF(OFFSET('Hygiene Data'!$I$12,0,10*ROW('Hygiene Data'!I91))="","",OFFSET('Hygiene Data'!$I$12,0,10*ROW('Hygiene Data'!I91)))</f>
        <v/>
      </c>
      <c r="EF97" s="269" t="str">
        <f ca="true">+IF(OFFSET('Hygiene Data'!$I$13,0,10*ROW('Hygiene Data'!I91))="","",OFFSET('Hygiene Data'!$I$13,0,10*ROW('Hygiene Data'!I91)))</f>
        <v/>
      </c>
    </row>
    <row xmlns:x14ac="http://schemas.microsoft.com/office/spreadsheetml/2009/9/ac" r="98" x14ac:dyDescent="0.2">
      <c r="A98" s="31" t="str">
        <f ca="true">+IF(OFFSET('Water Data'!$B$2,0,10*ROW('Water Data'!E92))="","",OFFSET('Water Data'!$B$2,0,10*ROW('Water Data'!E92)))</f>
        <v/>
      </c>
      <c r="B98" s="31" t="str">
        <f ca="true">+IF(OFFSET('Water Data'!$C$2,0,10*ROW('Water Data'!F92))="","",OFFSET('Water Data'!$C$2,0,10*ROW('Water Data'!F92)))</f>
        <v/>
      </c>
      <c r="C98" s="325" t="str">
        <f t="shared" ca="true" si="1"/>
        <v/>
      </c>
      <c r="D98" s="8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9"/>
      <c r="BS98" s="269" t="str">
        <f ca="true">+IF(OFFSET('Water Data'!$D$27,0,10*ROW('Water Data'!D92))="","",OFFSET('Water Data'!$D$27,0,10*ROW('Water Data'!D92)))</f>
        <v/>
      </c>
      <c r="BT98" s="269" t="str">
        <f ca="true">+IF(OFFSET('Water Data'!$D$28,0,10*ROW('Water Data'!D92))="","",OFFSET('Water Data'!$D$28,0,10*ROW('Water Data'!D92)))</f>
        <v/>
      </c>
      <c r="BU98" s="269" t="str">
        <f ca="true">+IF(OFFSET('Water Data'!$D$29,0,10*ROW('Water Data'!D92))="","",OFFSET('Water Data'!$D$29,0,10*ROW('Water Data'!D92)))</f>
        <v/>
      </c>
      <c r="BV98" s="269" t="str">
        <f ca="true">+IF(OFFSET('Water Data'!$E$27,0,10*ROW('Water Data'!E92))="","",OFFSET('Water Data'!$E$27,0,10*ROW('Water Data'!E92)))</f>
        <v/>
      </c>
      <c r="BW98" s="269" t="str">
        <f ca="true">+IF(OFFSET('Water Data'!$E$28,0,10*ROW('Water Data'!E92))="","",OFFSET('Water Data'!$E$28,0,10*ROW('Water Data'!E92)))</f>
        <v/>
      </c>
      <c r="BX98" s="269" t="str">
        <f ca="true">+IF(OFFSET('Water Data'!$E$29,0,10*ROW('Water Data'!E92))="","",OFFSET('Water Data'!$E$29,0,10*ROW('Water Data'!E92)))</f>
        <v/>
      </c>
      <c r="BY98" s="269" t="str">
        <f ca="true">+IF(OFFSET('Water Data'!$F$27,0,10*ROW('Water Data'!F92))="","",OFFSET('Water Data'!$F$27,0,10*ROW('Water Data'!F92)))</f>
        <v/>
      </c>
      <c r="BZ98" s="269" t="str">
        <f ca="true">+IF(OFFSET('Water Data'!$F$28,0,10*ROW('Water Data'!F92))="","",OFFSET('Water Data'!$F$28,0,10*ROW('Water Data'!F92)))</f>
        <v/>
      </c>
      <c r="CA98" s="269" t="str">
        <f ca="true">+IF(OFFSET('Water Data'!$F$29,0,10*ROW('Water Data'!F92))="","",OFFSET('Water Data'!$F$29,0,10*ROW('Water Data'!F92)))</f>
        <v/>
      </c>
      <c r="CB98" s="269" t="str">
        <f ca="true">+IF(OFFSET('Water Data'!$G$27,0,10*ROW('Water Data'!G92))="","",OFFSET('Water Data'!$G$27,0,10*ROW('Water Data'!G92)))</f>
        <v/>
      </c>
      <c r="CC98" s="269" t="str">
        <f ca="true">+IF(OFFSET('Water Data'!$G$28,0,10*ROW('Water Data'!G92))="","",OFFSET('Water Data'!$G$28,0,10*ROW('Water Data'!G92)))</f>
        <v/>
      </c>
      <c r="CD98" s="269" t="str">
        <f ca="true">+IF(OFFSET('Water Data'!$G$29,0,10*ROW('Water Data'!G92))="","",OFFSET('Water Data'!$G$29,0,10*ROW('Water Data'!G92)))</f>
        <v/>
      </c>
      <c r="CE98" s="269" t="str">
        <f ca="true">+IF(OFFSET('Water Data'!$H$27,0,10*ROW('Water Data'!H92))="","",OFFSET('Water Data'!$H$27,0,10*ROW('Water Data'!H92)))</f>
        <v/>
      </c>
      <c r="CF98" s="269" t="str">
        <f ca="true">+IF(OFFSET('Water Data'!$H$28,0,10*ROW('Water Data'!H92))="","",OFFSET('Water Data'!$H$28,0,10*ROW('Water Data'!H92)))</f>
        <v/>
      </c>
      <c r="CG98" s="269" t="str">
        <f ca="true">+IF(OFFSET('Water Data'!$H$29,0,10*ROW('Water Data'!H92))="","",OFFSET('Water Data'!$H$29,0,10*ROW('Water Data'!H92)))</f>
        <v/>
      </c>
      <c r="CH98" s="269" t="str">
        <f ca="true">+IF(OFFSET('Water Data'!$I$27,0,10*ROW('Water Data'!I92))="","",OFFSET('Water Data'!$I$27,0,10*ROW('Water Data'!I92)))</f>
        <v/>
      </c>
      <c r="CI98" s="269" t="str">
        <f ca="true">+IF(OFFSET('Water Data'!$I$28,0,10*ROW('Water Data'!I92))="","",OFFSET('Water Data'!$I$28,0,10*ROW('Water Data'!I92)))</f>
        <v/>
      </c>
      <c r="CJ98" s="269" t="str">
        <f ca="true">+IF(OFFSET('Water Data'!$I$29,0,10*ROW('Water Data'!I92))="","",OFFSET('Water Data'!$I$29,0,10*ROW('Water Data'!I92)))</f>
        <v/>
      </c>
      <c r="CK98" s="269" t="str">
        <f ca="true">+IF(OFFSET('Sanitation Data'!$D$28,0,10*ROW('Sanitation Data'!D92))="","",OFFSET('Sanitation Data'!$D$28,0,10*ROW('Sanitation Data'!D92)))</f>
        <v/>
      </c>
      <c r="CL98" s="269" t="str">
        <f ca="true">+IF(OFFSET('Sanitation Data'!$D$29,0,10*ROW('Sanitation Data'!D92))="","",OFFSET('Sanitation Data'!$D$29,0,10*ROW('Sanitation Data'!D92)))</f>
        <v/>
      </c>
      <c r="CM98" s="269" t="str">
        <f ca="true">+IF(OFFSET('Sanitation Data'!$D$30,0,10*ROW('Sanitation Data'!D92))="","",OFFSET('Sanitation Data'!$D$30,0,10*ROW('Sanitation Data'!D92)))</f>
        <v/>
      </c>
      <c r="CN98" s="269" t="str">
        <f ca="true">+IF(OFFSET('Sanitation Data'!$D$31,0,10*ROW('Sanitation Data'!D92))="","",OFFSET('Sanitation Data'!$D$31,0,10*ROW('Sanitation Data'!D92)))</f>
        <v/>
      </c>
      <c r="CO98" s="269" t="str">
        <f ca="true">+IF(OFFSET('Sanitation Data'!$D$32,0,10*ROW('Sanitation Data'!D92))="","",OFFSET('Sanitation Data'!$D$32,0,10*ROW('Sanitation Data'!D92)))</f>
        <v/>
      </c>
      <c r="CP98" s="269" t="str">
        <f ca="true">+IF(OFFSET('Sanitation Data'!$E$28,0,10*ROW('Sanitation Data'!E92))="","",OFFSET('Sanitation Data'!$E$28,0,10*ROW('Sanitation Data'!E92)))</f>
        <v/>
      </c>
      <c r="CQ98" s="269" t="str">
        <f ca="true">+IF(OFFSET('Sanitation Data'!$E$29,0,10*ROW('Sanitation Data'!E92))="","",OFFSET('Sanitation Data'!$E$29,0,10*ROW('Sanitation Data'!E92)))</f>
        <v/>
      </c>
      <c r="CR98" s="269" t="str">
        <f ca="true">+IF(OFFSET('Sanitation Data'!$E$30,0,10*ROW('Sanitation Data'!E92))="","",OFFSET('Sanitation Data'!$E$30,0,10*ROW('Sanitation Data'!E92)))</f>
        <v/>
      </c>
      <c r="CS98" s="269" t="str">
        <f ca="true">+IF(OFFSET('Sanitation Data'!$E$31,0,10*ROW('Sanitation Data'!E92))="","",OFFSET('Sanitation Data'!$E$31,0,10*ROW('Sanitation Data'!E92)))</f>
        <v/>
      </c>
      <c r="CT98" s="269" t="str">
        <f ca="true">+IF(OFFSET('Sanitation Data'!$E$32,0,10*ROW('Sanitation Data'!E92))="","",OFFSET('Sanitation Data'!$E$32,0,10*ROW('Sanitation Data'!E92)))</f>
        <v/>
      </c>
      <c r="CU98" s="269" t="str">
        <f ca="true">+IF(OFFSET('Sanitation Data'!$F$28,0,10*ROW('Sanitation Data'!F92))="","",OFFSET('Sanitation Data'!$F$28,0,10*ROW('Sanitation Data'!F92)))</f>
        <v/>
      </c>
      <c r="CV98" s="269" t="str">
        <f ca="true">+IF(OFFSET('Sanitation Data'!$F$29,0,10*ROW('Sanitation Data'!F92))="","",OFFSET('Sanitation Data'!$F$29,0,10*ROW('Sanitation Data'!F92)))</f>
        <v/>
      </c>
      <c r="CW98" s="269" t="str">
        <f ca="true">+IF(OFFSET('Sanitation Data'!$F$30,0,10*ROW('Sanitation Data'!F92))="","",OFFSET('Sanitation Data'!$F$30,0,10*ROW('Sanitation Data'!F92)))</f>
        <v/>
      </c>
      <c r="CX98" s="269" t="str">
        <f ca="true">+IF(OFFSET('Sanitation Data'!$F$31,0,10*ROW('Sanitation Data'!F92))="","",OFFSET('Sanitation Data'!$F$31,0,10*ROW('Sanitation Data'!F92)))</f>
        <v/>
      </c>
      <c r="CY98" s="269" t="str">
        <f ca="true">+IF(OFFSET('Sanitation Data'!$F$32,0,10*ROW('Sanitation Data'!F92))="","",OFFSET('Sanitation Data'!$F$32,0,10*ROW('Sanitation Data'!F92)))</f>
        <v/>
      </c>
      <c r="CZ98" s="269" t="str">
        <f ca="true">+IF(OFFSET('Sanitation Data'!$G$28,0,10*ROW('Sanitation Data'!G92))="","",OFFSET('Sanitation Data'!$G$28,0,10*ROW('Sanitation Data'!G92)))</f>
        <v/>
      </c>
      <c r="DA98" s="269" t="str">
        <f ca="true">+IF(OFFSET('Sanitation Data'!$G$29,0,10*ROW('Sanitation Data'!G92))="","",OFFSET('Sanitation Data'!$G$29,0,10*ROW('Sanitation Data'!G92)))</f>
        <v/>
      </c>
      <c r="DB98" s="269" t="str">
        <f ca="true">+IF(OFFSET('Sanitation Data'!$G$30,0,10*ROW('Sanitation Data'!G92))="","",OFFSET('Sanitation Data'!$G$30,0,10*ROW('Sanitation Data'!G92)))</f>
        <v/>
      </c>
      <c r="DC98" s="269" t="str">
        <f ca="true">+IF(OFFSET('Sanitation Data'!$G$31,0,10*ROW('Sanitation Data'!G92))="","",OFFSET('Sanitation Data'!$G$31,0,10*ROW('Sanitation Data'!G92)))</f>
        <v/>
      </c>
      <c r="DD98" s="269" t="str">
        <f ca="true">+IF(OFFSET('Sanitation Data'!$G$32,0,10*ROW('Sanitation Data'!G92))="","",OFFSET('Sanitation Data'!$G$32,0,10*ROW('Sanitation Data'!G92)))</f>
        <v/>
      </c>
      <c r="DE98" s="269" t="str">
        <f ca="true">+IF(OFFSET('Sanitation Data'!$H$28,0,10*ROW('Sanitation Data'!H92))="","",OFFSET('Sanitation Data'!$H$28,0,10*ROW('Sanitation Data'!H92)))</f>
        <v/>
      </c>
      <c r="DF98" s="269" t="str">
        <f ca="true">+IF(OFFSET('Sanitation Data'!$H$29,0,10*ROW('Sanitation Data'!H92))="","",OFFSET('Sanitation Data'!$H$29,0,10*ROW('Sanitation Data'!H92)))</f>
        <v/>
      </c>
      <c r="DG98" s="269" t="str">
        <f ca="true">+IF(OFFSET('Sanitation Data'!$H$30,0,10*ROW('Sanitation Data'!H92))="","",OFFSET('Sanitation Data'!$H$30,0,10*ROW('Sanitation Data'!H92)))</f>
        <v/>
      </c>
      <c r="DH98" s="269" t="str">
        <f ca="true">+IF(OFFSET('Sanitation Data'!$H$31,0,10*ROW('Sanitation Data'!H92))="","",OFFSET('Sanitation Data'!$H$31,0,10*ROW('Sanitation Data'!H92)))</f>
        <v/>
      </c>
      <c r="DI98" s="269" t="str">
        <f ca="true">+IF(OFFSET('Sanitation Data'!$H$32,0,10*ROW('Sanitation Data'!H92))="","",OFFSET('Sanitation Data'!$H$32,0,10*ROW('Sanitation Data'!H92)))</f>
        <v/>
      </c>
      <c r="DJ98" s="269" t="str">
        <f ca="true">+IF(OFFSET('Sanitation Data'!$I$28,0,10*ROW('Sanitation Data'!I92))="","",OFFSET('Sanitation Data'!$I$28,0,10*ROW('Sanitation Data'!I92)))</f>
        <v/>
      </c>
      <c r="DK98" s="269" t="str">
        <f ca="true">+IF(OFFSET('Sanitation Data'!$I$29,0,10*ROW('Sanitation Data'!I92))="","",OFFSET('Sanitation Data'!$I$29,0,10*ROW('Sanitation Data'!I92)))</f>
        <v/>
      </c>
      <c r="DL98" s="269" t="str">
        <f ca="true">+IF(OFFSET('Sanitation Data'!$I$30,0,10*ROW('Sanitation Data'!I92))="","",OFFSET('Sanitation Data'!$I$30,0,10*ROW('Sanitation Data'!I92)))</f>
        <v/>
      </c>
      <c r="DM98" s="269" t="str">
        <f ca="true">+IF(OFFSET('Sanitation Data'!$I$31,0,10*ROW('Sanitation Data'!I92))="","",OFFSET('Sanitation Data'!$I$31,0,10*ROW('Sanitation Data'!I92)))</f>
        <v/>
      </c>
      <c r="DN98" s="269" t="str">
        <f ca="true">+IF(OFFSET('Sanitation Data'!$I$32,0,10*ROW('Sanitation Data'!I92))="","",OFFSET('Sanitation Data'!$I$32,0,10*ROW('Sanitation Data'!I92)))</f>
        <v/>
      </c>
      <c r="DO98" s="269" t="str">
        <f ca="true">+IF(OFFSET('Hygiene Data'!$D$11,0,10*ROW('Hygiene Data'!D92))="","",OFFSET('Hygiene Data'!$D$11,0,10*ROW('Hygiene Data'!D92)))</f>
        <v/>
      </c>
      <c r="DP98" s="269" t="str">
        <f ca="true">+IF(OFFSET('Hygiene Data'!$D$12,0,10*ROW('Hygiene Data'!D92))="","",OFFSET('Hygiene Data'!$D$12,0,10*ROW('Hygiene Data'!D92)))</f>
        <v/>
      </c>
      <c r="DQ98" s="269" t="str">
        <f ca="true">+IF(OFFSET('Hygiene Data'!$D$13,0,10*ROW('Hygiene Data'!D92))="","",OFFSET('Hygiene Data'!$D$13,0,10*ROW('Hygiene Data'!D92)))</f>
        <v/>
      </c>
      <c r="DR98" s="269" t="str">
        <f ca="true">+IF(OFFSET('Hygiene Data'!$E$11,0,10*ROW('Hygiene Data'!E92))="","",OFFSET('Hygiene Data'!$E$11,0,10*ROW('Hygiene Data'!E92)))</f>
        <v/>
      </c>
      <c r="DS98" s="269" t="str">
        <f ca="true">+IF(OFFSET('Hygiene Data'!$E$12,0,10*ROW('Hygiene Data'!E92))="","",OFFSET('Hygiene Data'!$E$12,0,10*ROW('Hygiene Data'!E92)))</f>
        <v/>
      </c>
      <c r="DT98" s="269" t="str">
        <f ca="true">+IF(OFFSET('Hygiene Data'!$E$13,0,10*ROW('Hygiene Data'!E92))="","",OFFSET('Hygiene Data'!$E$13,0,10*ROW('Hygiene Data'!E92)))</f>
        <v/>
      </c>
      <c r="DU98" s="269" t="str">
        <f ca="true">+IF(OFFSET('Hygiene Data'!$F$11,0,10*ROW('Hygiene Data'!F92))="","",OFFSET('Hygiene Data'!$F$11,0,10*ROW('Hygiene Data'!F92)))</f>
        <v/>
      </c>
      <c r="DV98" s="269" t="str">
        <f ca="true">+IF(OFFSET('Hygiene Data'!$F$12,0,10*ROW('Hygiene Data'!F92))="","",OFFSET('Hygiene Data'!$F$12,0,10*ROW('Hygiene Data'!F92)))</f>
        <v/>
      </c>
      <c r="DW98" s="269" t="str">
        <f ca="true">+IF(OFFSET('Hygiene Data'!$F$13,0,10*ROW('Hygiene Data'!F92))="","",OFFSET('Hygiene Data'!$F$13,0,10*ROW('Hygiene Data'!F92)))</f>
        <v/>
      </c>
      <c r="DX98" s="269" t="str">
        <f ca="true">+IF(OFFSET('Hygiene Data'!$G$11,0,10*ROW('Hygiene Data'!G92))="","",OFFSET('Hygiene Data'!$G$11,0,10*ROW('Hygiene Data'!G92)))</f>
        <v/>
      </c>
      <c r="DY98" s="269" t="str">
        <f ca="true">+IF(OFFSET('Hygiene Data'!$G$12,0,10*ROW('Hygiene Data'!G92))="","",OFFSET('Hygiene Data'!$G$12,0,10*ROW('Hygiene Data'!G92)))</f>
        <v/>
      </c>
      <c r="DZ98" s="269" t="str">
        <f ca="true">+IF(OFFSET('Hygiene Data'!$G$13,0,10*ROW('Hygiene Data'!G92))="","",OFFSET('Hygiene Data'!$G$13,0,10*ROW('Hygiene Data'!G92)))</f>
        <v/>
      </c>
      <c r="EA98" s="269" t="str">
        <f ca="true">+IF(OFFSET('Hygiene Data'!$H$11,0,10*ROW('Hygiene Data'!H92))="","",OFFSET('Hygiene Data'!$H$11,0,10*ROW('Hygiene Data'!H92)))</f>
        <v/>
      </c>
      <c r="EB98" s="269" t="str">
        <f ca="true">+IF(OFFSET('Hygiene Data'!$H$12,0,10*ROW('Hygiene Data'!H92))="","",OFFSET('Hygiene Data'!$H$12,0,10*ROW('Hygiene Data'!H92)))</f>
        <v/>
      </c>
      <c r="EC98" s="269" t="str">
        <f ca="true">+IF(OFFSET('Hygiene Data'!$H$13,0,10*ROW('Hygiene Data'!H92))="","",OFFSET('Hygiene Data'!$H$13,0,10*ROW('Hygiene Data'!H92)))</f>
        <v/>
      </c>
      <c r="ED98" s="269" t="str">
        <f ca="true">+IF(OFFSET('Hygiene Data'!$I$11,0,10*ROW('Hygiene Data'!I92))="","",OFFSET('Hygiene Data'!$I$11,0,10*ROW('Hygiene Data'!I92)))</f>
        <v/>
      </c>
      <c r="EE98" s="269" t="str">
        <f ca="true">+IF(OFFSET('Hygiene Data'!$I$12,0,10*ROW('Hygiene Data'!I92))="","",OFFSET('Hygiene Data'!$I$12,0,10*ROW('Hygiene Data'!I92)))</f>
        <v/>
      </c>
      <c r="EF98" s="269" t="str">
        <f ca="true">+IF(OFFSET('Hygiene Data'!$I$13,0,10*ROW('Hygiene Data'!I92))="","",OFFSET('Hygiene Data'!$I$13,0,10*ROW('Hygiene Data'!I92)))</f>
        <v/>
      </c>
    </row>
    <row xmlns:x14ac="http://schemas.microsoft.com/office/spreadsheetml/2009/9/ac" r="99" x14ac:dyDescent="0.2">
      <c r="A99" s="31" t="str">
        <f ca="true">+IF(OFFSET('Water Data'!$B$2,0,10*ROW('Water Data'!E93))="","",OFFSET('Water Data'!$B$2,0,10*ROW('Water Data'!E93)))</f>
        <v/>
      </c>
      <c r="B99" s="31" t="str">
        <f ca="true">+IF(OFFSET('Water Data'!$C$2,0,10*ROW('Water Data'!F93))="","",OFFSET('Water Data'!$C$2,0,10*ROW('Water Data'!F93)))</f>
        <v/>
      </c>
      <c r="C99" s="325" t="str">
        <f t="shared" ca="true" si="1"/>
        <v/>
      </c>
      <c r="D99" s="8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9"/>
      <c r="BS99" s="269" t="str">
        <f ca="true">+IF(OFFSET('Water Data'!$D$27,0,10*ROW('Water Data'!D93))="","",OFFSET('Water Data'!$D$27,0,10*ROW('Water Data'!D93)))</f>
        <v/>
      </c>
      <c r="BT99" s="269" t="str">
        <f ca="true">+IF(OFFSET('Water Data'!$D$28,0,10*ROW('Water Data'!D93))="","",OFFSET('Water Data'!$D$28,0,10*ROW('Water Data'!D93)))</f>
        <v/>
      </c>
      <c r="BU99" s="269" t="str">
        <f ca="true">+IF(OFFSET('Water Data'!$D$29,0,10*ROW('Water Data'!D93))="","",OFFSET('Water Data'!$D$29,0,10*ROW('Water Data'!D93)))</f>
        <v/>
      </c>
      <c r="BV99" s="269" t="str">
        <f ca="true">+IF(OFFSET('Water Data'!$E$27,0,10*ROW('Water Data'!E93))="","",OFFSET('Water Data'!$E$27,0,10*ROW('Water Data'!E93)))</f>
        <v/>
      </c>
      <c r="BW99" s="269" t="str">
        <f ca="true">+IF(OFFSET('Water Data'!$E$28,0,10*ROW('Water Data'!E93))="","",OFFSET('Water Data'!$E$28,0,10*ROW('Water Data'!E93)))</f>
        <v/>
      </c>
      <c r="BX99" s="269" t="str">
        <f ca="true">+IF(OFFSET('Water Data'!$E$29,0,10*ROW('Water Data'!E93))="","",OFFSET('Water Data'!$E$29,0,10*ROW('Water Data'!E93)))</f>
        <v/>
      </c>
      <c r="BY99" s="269" t="str">
        <f ca="true">+IF(OFFSET('Water Data'!$F$27,0,10*ROW('Water Data'!F93))="","",OFFSET('Water Data'!$F$27,0,10*ROW('Water Data'!F93)))</f>
        <v/>
      </c>
      <c r="BZ99" s="269" t="str">
        <f ca="true">+IF(OFFSET('Water Data'!$F$28,0,10*ROW('Water Data'!F93))="","",OFFSET('Water Data'!$F$28,0,10*ROW('Water Data'!F93)))</f>
        <v/>
      </c>
      <c r="CA99" s="269" t="str">
        <f ca="true">+IF(OFFSET('Water Data'!$F$29,0,10*ROW('Water Data'!F93))="","",OFFSET('Water Data'!$F$29,0,10*ROW('Water Data'!F93)))</f>
        <v/>
      </c>
      <c r="CB99" s="269" t="str">
        <f ca="true">+IF(OFFSET('Water Data'!$G$27,0,10*ROW('Water Data'!G93))="","",OFFSET('Water Data'!$G$27,0,10*ROW('Water Data'!G93)))</f>
        <v/>
      </c>
      <c r="CC99" s="269" t="str">
        <f ca="true">+IF(OFFSET('Water Data'!$G$28,0,10*ROW('Water Data'!G93))="","",OFFSET('Water Data'!$G$28,0,10*ROW('Water Data'!G93)))</f>
        <v/>
      </c>
      <c r="CD99" s="269" t="str">
        <f ca="true">+IF(OFFSET('Water Data'!$G$29,0,10*ROW('Water Data'!G93))="","",OFFSET('Water Data'!$G$29,0,10*ROW('Water Data'!G93)))</f>
        <v/>
      </c>
      <c r="CE99" s="269" t="str">
        <f ca="true">+IF(OFFSET('Water Data'!$H$27,0,10*ROW('Water Data'!H93))="","",OFFSET('Water Data'!$H$27,0,10*ROW('Water Data'!H93)))</f>
        <v/>
      </c>
      <c r="CF99" s="269" t="str">
        <f ca="true">+IF(OFFSET('Water Data'!$H$28,0,10*ROW('Water Data'!H93))="","",OFFSET('Water Data'!$H$28,0,10*ROW('Water Data'!H93)))</f>
        <v/>
      </c>
      <c r="CG99" s="269" t="str">
        <f ca="true">+IF(OFFSET('Water Data'!$H$29,0,10*ROW('Water Data'!H93))="","",OFFSET('Water Data'!$H$29,0,10*ROW('Water Data'!H93)))</f>
        <v/>
      </c>
      <c r="CH99" s="269" t="str">
        <f ca="true">+IF(OFFSET('Water Data'!$I$27,0,10*ROW('Water Data'!I93))="","",OFFSET('Water Data'!$I$27,0,10*ROW('Water Data'!I93)))</f>
        <v/>
      </c>
      <c r="CI99" s="269" t="str">
        <f ca="true">+IF(OFFSET('Water Data'!$I$28,0,10*ROW('Water Data'!I93))="","",OFFSET('Water Data'!$I$28,0,10*ROW('Water Data'!I93)))</f>
        <v/>
      </c>
      <c r="CJ99" s="269" t="str">
        <f ca="true">+IF(OFFSET('Water Data'!$I$29,0,10*ROW('Water Data'!I93))="","",OFFSET('Water Data'!$I$29,0,10*ROW('Water Data'!I93)))</f>
        <v/>
      </c>
      <c r="CK99" s="269" t="str">
        <f ca="true">+IF(OFFSET('Sanitation Data'!$D$28,0,10*ROW('Sanitation Data'!D93))="","",OFFSET('Sanitation Data'!$D$28,0,10*ROW('Sanitation Data'!D93)))</f>
        <v/>
      </c>
      <c r="CL99" s="269" t="str">
        <f ca="true">+IF(OFFSET('Sanitation Data'!$D$29,0,10*ROW('Sanitation Data'!D93))="","",OFFSET('Sanitation Data'!$D$29,0,10*ROW('Sanitation Data'!D93)))</f>
        <v/>
      </c>
      <c r="CM99" s="269" t="str">
        <f ca="true">+IF(OFFSET('Sanitation Data'!$D$30,0,10*ROW('Sanitation Data'!D93))="","",OFFSET('Sanitation Data'!$D$30,0,10*ROW('Sanitation Data'!D93)))</f>
        <v/>
      </c>
      <c r="CN99" s="269" t="str">
        <f ca="true">+IF(OFFSET('Sanitation Data'!$D$31,0,10*ROW('Sanitation Data'!D93))="","",OFFSET('Sanitation Data'!$D$31,0,10*ROW('Sanitation Data'!D93)))</f>
        <v/>
      </c>
      <c r="CO99" s="269" t="str">
        <f ca="true">+IF(OFFSET('Sanitation Data'!$D$32,0,10*ROW('Sanitation Data'!D93))="","",OFFSET('Sanitation Data'!$D$32,0,10*ROW('Sanitation Data'!D93)))</f>
        <v/>
      </c>
      <c r="CP99" s="269" t="str">
        <f ca="true">+IF(OFFSET('Sanitation Data'!$E$28,0,10*ROW('Sanitation Data'!E93))="","",OFFSET('Sanitation Data'!$E$28,0,10*ROW('Sanitation Data'!E93)))</f>
        <v/>
      </c>
      <c r="CQ99" s="269" t="str">
        <f ca="true">+IF(OFFSET('Sanitation Data'!$E$29,0,10*ROW('Sanitation Data'!E93))="","",OFFSET('Sanitation Data'!$E$29,0,10*ROW('Sanitation Data'!E93)))</f>
        <v/>
      </c>
      <c r="CR99" s="269" t="str">
        <f ca="true">+IF(OFFSET('Sanitation Data'!$E$30,0,10*ROW('Sanitation Data'!E93))="","",OFFSET('Sanitation Data'!$E$30,0,10*ROW('Sanitation Data'!E93)))</f>
        <v/>
      </c>
      <c r="CS99" s="269" t="str">
        <f ca="true">+IF(OFFSET('Sanitation Data'!$E$31,0,10*ROW('Sanitation Data'!E93))="","",OFFSET('Sanitation Data'!$E$31,0,10*ROW('Sanitation Data'!E93)))</f>
        <v/>
      </c>
      <c r="CT99" s="269" t="str">
        <f ca="true">+IF(OFFSET('Sanitation Data'!$E$32,0,10*ROW('Sanitation Data'!E93))="","",OFFSET('Sanitation Data'!$E$32,0,10*ROW('Sanitation Data'!E93)))</f>
        <v/>
      </c>
      <c r="CU99" s="269" t="str">
        <f ca="true">+IF(OFFSET('Sanitation Data'!$F$28,0,10*ROW('Sanitation Data'!F93))="","",OFFSET('Sanitation Data'!$F$28,0,10*ROW('Sanitation Data'!F93)))</f>
        <v/>
      </c>
      <c r="CV99" s="269" t="str">
        <f ca="true">+IF(OFFSET('Sanitation Data'!$F$29,0,10*ROW('Sanitation Data'!F93))="","",OFFSET('Sanitation Data'!$F$29,0,10*ROW('Sanitation Data'!F93)))</f>
        <v/>
      </c>
      <c r="CW99" s="269" t="str">
        <f ca="true">+IF(OFFSET('Sanitation Data'!$F$30,0,10*ROW('Sanitation Data'!F93))="","",OFFSET('Sanitation Data'!$F$30,0,10*ROW('Sanitation Data'!F93)))</f>
        <v/>
      </c>
      <c r="CX99" s="269" t="str">
        <f ca="true">+IF(OFFSET('Sanitation Data'!$F$31,0,10*ROW('Sanitation Data'!F93))="","",OFFSET('Sanitation Data'!$F$31,0,10*ROW('Sanitation Data'!F93)))</f>
        <v/>
      </c>
      <c r="CY99" s="269" t="str">
        <f ca="true">+IF(OFFSET('Sanitation Data'!$F$32,0,10*ROW('Sanitation Data'!F93))="","",OFFSET('Sanitation Data'!$F$32,0,10*ROW('Sanitation Data'!F93)))</f>
        <v/>
      </c>
      <c r="CZ99" s="269" t="str">
        <f ca="true">+IF(OFFSET('Sanitation Data'!$G$28,0,10*ROW('Sanitation Data'!G93))="","",OFFSET('Sanitation Data'!$G$28,0,10*ROW('Sanitation Data'!G93)))</f>
        <v/>
      </c>
      <c r="DA99" s="269" t="str">
        <f ca="true">+IF(OFFSET('Sanitation Data'!$G$29,0,10*ROW('Sanitation Data'!G93))="","",OFFSET('Sanitation Data'!$G$29,0,10*ROW('Sanitation Data'!G93)))</f>
        <v/>
      </c>
      <c r="DB99" s="269" t="str">
        <f ca="true">+IF(OFFSET('Sanitation Data'!$G$30,0,10*ROW('Sanitation Data'!G93))="","",OFFSET('Sanitation Data'!$G$30,0,10*ROW('Sanitation Data'!G93)))</f>
        <v/>
      </c>
      <c r="DC99" s="269" t="str">
        <f ca="true">+IF(OFFSET('Sanitation Data'!$G$31,0,10*ROW('Sanitation Data'!G93))="","",OFFSET('Sanitation Data'!$G$31,0,10*ROW('Sanitation Data'!G93)))</f>
        <v/>
      </c>
      <c r="DD99" s="269" t="str">
        <f ca="true">+IF(OFFSET('Sanitation Data'!$G$32,0,10*ROW('Sanitation Data'!G93))="","",OFFSET('Sanitation Data'!$G$32,0,10*ROW('Sanitation Data'!G93)))</f>
        <v/>
      </c>
      <c r="DE99" s="269" t="str">
        <f ca="true">+IF(OFFSET('Sanitation Data'!$H$28,0,10*ROW('Sanitation Data'!H93))="","",OFFSET('Sanitation Data'!$H$28,0,10*ROW('Sanitation Data'!H93)))</f>
        <v/>
      </c>
      <c r="DF99" s="269" t="str">
        <f ca="true">+IF(OFFSET('Sanitation Data'!$H$29,0,10*ROW('Sanitation Data'!H93))="","",OFFSET('Sanitation Data'!$H$29,0,10*ROW('Sanitation Data'!H93)))</f>
        <v/>
      </c>
      <c r="DG99" s="269" t="str">
        <f ca="true">+IF(OFFSET('Sanitation Data'!$H$30,0,10*ROW('Sanitation Data'!H93))="","",OFFSET('Sanitation Data'!$H$30,0,10*ROW('Sanitation Data'!H93)))</f>
        <v/>
      </c>
      <c r="DH99" s="269" t="str">
        <f ca="true">+IF(OFFSET('Sanitation Data'!$H$31,0,10*ROW('Sanitation Data'!H93))="","",OFFSET('Sanitation Data'!$H$31,0,10*ROW('Sanitation Data'!H93)))</f>
        <v/>
      </c>
      <c r="DI99" s="269" t="str">
        <f ca="true">+IF(OFFSET('Sanitation Data'!$H$32,0,10*ROW('Sanitation Data'!H93))="","",OFFSET('Sanitation Data'!$H$32,0,10*ROW('Sanitation Data'!H93)))</f>
        <v/>
      </c>
      <c r="DJ99" s="269" t="str">
        <f ca="true">+IF(OFFSET('Sanitation Data'!$I$28,0,10*ROW('Sanitation Data'!I93))="","",OFFSET('Sanitation Data'!$I$28,0,10*ROW('Sanitation Data'!I93)))</f>
        <v/>
      </c>
      <c r="DK99" s="269" t="str">
        <f ca="true">+IF(OFFSET('Sanitation Data'!$I$29,0,10*ROW('Sanitation Data'!I93))="","",OFFSET('Sanitation Data'!$I$29,0,10*ROW('Sanitation Data'!I93)))</f>
        <v/>
      </c>
      <c r="DL99" s="269" t="str">
        <f ca="true">+IF(OFFSET('Sanitation Data'!$I$30,0,10*ROW('Sanitation Data'!I93))="","",OFFSET('Sanitation Data'!$I$30,0,10*ROW('Sanitation Data'!I93)))</f>
        <v/>
      </c>
      <c r="DM99" s="269" t="str">
        <f ca="true">+IF(OFFSET('Sanitation Data'!$I$31,0,10*ROW('Sanitation Data'!I93))="","",OFFSET('Sanitation Data'!$I$31,0,10*ROW('Sanitation Data'!I93)))</f>
        <v/>
      </c>
      <c r="DN99" s="269" t="str">
        <f ca="true">+IF(OFFSET('Sanitation Data'!$I$32,0,10*ROW('Sanitation Data'!I93))="","",OFFSET('Sanitation Data'!$I$32,0,10*ROW('Sanitation Data'!I93)))</f>
        <v/>
      </c>
      <c r="DO99" s="269" t="str">
        <f ca="true">+IF(OFFSET('Hygiene Data'!$D$11,0,10*ROW('Hygiene Data'!D93))="","",OFFSET('Hygiene Data'!$D$11,0,10*ROW('Hygiene Data'!D93)))</f>
        <v/>
      </c>
      <c r="DP99" s="269" t="str">
        <f ca="true">+IF(OFFSET('Hygiene Data'!$D$12,0,10*ROW('Hygiene Data'!D93))="","",OFFSET('Hygiene Data'!$D$12,0,10*ROW('Hygiene Data'!D93)))</f>
        <v/>
      </c>
      <c r="DQ99" s="269" t="str">
        <f ca="true">+IF(OFFSET('Hygiene Data'!$D$13,0,10*ROW('Hygiene Data'!D93))="","",OFFSET('Hygiene Data'!$D$13,0,10*ROW('Hygiene Data'!D93)))</f>
        <v/>
      </c>
      <c r="DR99" s="269" t="str">
        <f ca="true">+IF(OFFSET('Hygiene Data'!$E$11,0,10*ROW('Hygiene Data'!E93))="","",OFFSET('Hygiene Data'!$E$11,0,10*ROW('Hygiene Data'!E93)))</f>
        <v/>
      </c>
      <c r="DS99" s="269" t="str">
        <f ca="true">+IF(OFFSET('Hygiene Data'!$E$12,0,10*ROW('Hygiene Data'!E93))="","",OFFSET('Hygiene Data'!$E$12,0,10*ROW('Hygiene Data'!E93)))</f>
        <v/>
      </c>
      <c r="DT99" s="269" t="str">
        <f ca="true">+IF(OFFSET('Hygiene Data'!$E$13,0,10*ROW('Hygiene Data'!E93))="","",OFFSET('Hygiene Data'!$E$13,0,10*ROW('Hygiene Data'!E93)))</f>
        <v/>
      </c>
      <c r="DU99" s="269" t="str">
        <f ca="true">+IF(OFFSET('Hygiene Data'!$F$11,0,10*ROW('Hygiene Data'!F93))="","",OFFSET('Hygiene Data'!$F$11,0,10*ROW('Hygiene Data'!F93)))</f>
        <v/>
      </c>
      <c r="DV99" s="269" t="str">
        <f ca="true">+IF(OFFSET('Hygiene Data'!$F$12,0,10*ROW('Hygiene Data'!F93))="","",OFFSET('Hygiene Data'!$F$12,0,10*ROW('Hygiene Data'!F93)))</f>
        <v/>
      </c>
      <c r="DW99" s="269" t="str">
        <f ca="true">+IF(OFFSET('Hygiene Data'!$F$13,0,10*ROW('Hygiene Data'!F93))="","",OFFSET('Hygiene Data'!$F$13,0,10*ROW('Hygiene Data'!F93)))</f>
        <v/>
      </c>
      <c r="DX99" s="269" t="str">
        <f ca="true">+IF(OFFSET('Hygiene Data'!$G$11,0,10*ROW('Hygiene Data'!G93))="","",OFFSET('Hygiene Data'!$G$11,0,10*ROW('Hygiene Data'!G93)))</f>
        <v/>
      </c>
      <c r="DY99" s="269" t="str">
        <f ca="true">+IF(OFFSET('Hygiene Data'!$G$12,0,10*ROW('Hygiene Data'!G93))="","",OFFSET('Hygiene Data'!$G$12,0,10*ROW('Hygiene Data'!G93)))</f>
        <v/>
      </c>
      <c r="DZ99" s="269" t="str">
        <f ca="true">+IF(OFFSET('Hygiene Data'!$G$13,0,10*ROW('Hygiene Data'!G93))="","",OFFSET('Hygiene Data'!$G$13,0,10*ROW('Hygiene Data'!G93)))</f>
        <v/>
      </c>
      <c r="EA99" s="269" t="str">
        <f ca="true">+IF(OFFSET('Hygiene Data'!$H$11,0,10*ROW('Hygiene Data'!H93))="","",OFFSET('Hygiene Data'!$H$11,0,10*ROW('Hygiene Data'!H93)))</f>
        <v/>
      </c>
      <c r="EB99" s="269" t="str">
        <f ca="true">+IF(OFFSET('Hygiene Data'!$H$12,0,10*ROW('Hygiene Data'!H93))="","",OFFSET('Hygiene Data'!$H$12,0,10*ROW('Hygiene Data'!H93)))</f>
        <v/>
      </c>
      <c r="EC99" s="269" t="str">
        <f ca="true">+IF(OFFSET('Hygiene Data'!$H$13,0,10*ROW('Hygiene Data'!H93))="","",OFFSET('Hygiene Data'!$H$13,0,10*ROW('Hygiene Data'!H93)))</f>
        <v/>
      </c>
      <c r="ED99" s="269" t="str">
        <f ca="true">+IF(OFFSET('Hygiene Data'!$I$11,0,10*ROW('Hygiene Data'!I93))="","",OFFSET('Hygiene Data'!$I$11,0,10*ROW('Hygiene Data'!I93)))</f>
        <v/>
      </c>
      <c r="EE99" s="269" t="str">
        <f ca="true">+IF(OFFSET('Hygiene Data'!$I$12,0,10*ROW('Hygiene Data'!I93))="","",OFFSET('Hygiene Data'!$I$12,0,10*ROW('Hygiene Data'!I93)))</f>
        <v/>
      </c>
      <c r="EF99" s="269" t="str">
        <f ca="true">+IF(OFFSET('Hygiene Data'!$I$13,0,10*ROW('Hygiene Data'!I93))="","",OFFSET('Hygiene Data'!$I$13,0,10*ROW('Hygiene Data'!I93)))</f>
        <v/>
      </c>
    </row>
    <row xmlns:x14ac="http://schemas.microsoft.com/office/spreadsheetml/2009/9/ac" r="100" x14ac:dyDescent="0.2">
      <c r="A100" s="31" t="str">
        <f ca="true">+IF(OFFSET('Water Data'!$B$2,0,10*ROW('Water Data'!E94))="","",OFFSET('Water Data'!$B$2,0,10*ROW('Water Data'!E94)))</f>
        <v/>
      </c>
      <c r="B100" s="31" t="str">
        <f ca="true">+IF(OFFSET('Water Data'!$C$2,0,10*ROW('Water Data'!F94))="","",OFFSET('Water Data'!$C$2,0,10*ROW('Water Data'!F94)))</f>
        <v/>
      </c>
      <c r="C100" s="325" t="str">
        <f t="shared" ca="true" si="1"/>
        <v/>
      </c>
      <c r="D100" s="8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9"/>
      <c r="BS100" s="269" t="str">
        <f ca="true">+IF(OFFSET('Water Data'!$D$27,0,10*ROW('Water Data'!D94))="","",OFFSET('Water Data'!$D$27,0,10*ROW('Water Data'!D94)))</f>
        <v/>
      </c>
      <c r="BT100" s="269" t="str">
        <f ca="true">+IF(OFFSET('Water Data'!$D$28,0,10*ROW('Water Data'!D94))="","",OFFSET('Water Data'!$D$28,0,10*ROW('Water Data'!D94)))</f>
        <v/>
      </c>
      <c r="BU100" s="269" t="str">
        <f ca="true">+IF(OFFSET('Water Data'!$D$29,0,10*ROW('Water Data'!D94))="","",OFFSET('Water Data'!$D$29,0,10*ROW('Water Data'!D94)))</f>
        <v/>
      </c>
      <c r="BV100" s="269" t="str">
        <f ca="true">+IF(OFFSET('Water Data'!$E$27,0,10*ROW('Water Data'!E94))="","",OFFSET('Water Data'!$E$27,0,10*ROW('Water Data'!E94)))</f>
        <v/>
      </c>
      <c r="BW100" s="269" t="str">
        <f ca="true">+IF(OFFSET('Water Data'!$E$28,0,10*ROW('Water Data'!E94))="","",OFFSET('Water Data'!$E$28,0,10*ROW('Water Data'!E94)))</f>
        <v/>
      </c>
      <c r="BX100" s="269" t="str">
        <f ca="true">+IF(OFFSET('Water Data'!$E$29,0,10*ROW('Water Data'!E94))="","",OFFSET('Water Data'!$E$29,0,10*ROW('Water Data'!E94)))</f>
        <v/>
      </c>
      <c r="BY100" s="269" t="str">
        <f ca="true">+IF(OFFSET('Water Data'!$F$27,0,10*ROW('Water Data'!F94))="","",OFFSET('Water Data'!$F$27,0,10*ROW('Water Data'!F94)))</f>
        <v/>
      </c>
      <c r="BZ100" s="269" t="str">
        <f ca="true">+IF(OFFSET('Water Data'!$F$28,0,10*ROW('Water Data'!F94))="","",OFFSET('Water Data'!$F$28,0,10*ROW('Water Data'!F94)))</f>
        <v/>
      </c>
      <c r="CA100" s="269" t="str">
        <f ca="true">+IF(OFFSET('Water Data'!$F$29,0,10*ROW('Water Data'!F94))="","",OFFSET('Water Data'!$F$29,0,10*ROW('Water Data'!F94)))</f>
        <v/>
      </c>
      <c r="CB100" s="269" t="str">
        <f ca="true">+IF(OFFSET('Water Data'!$G$27,0,10*ROW('Water Data'!G94))="","",OFFSET('Water Data'!$G$27,0,10*ROW('Water Data'!G94)))</f>
        <v/>
      </c>
      <c r="CC100" s="269" t="str">
        <f ca="true">+IF(OFFSET('Water Data'!$G$28,0,10*ROW('Water Data'!G94))="","",OFFSET('Water Data'!$G$28,0,10*ROW('Water Data'!G94)))</f>
        <v/>
      </c>
      <c r="CD100" s="269" t="str">
        <f ca="true">+IF(OFFSET('Water Data'!$G$29,0,10*ROW('Water Data'!G94))="","",OFFSET('Water Data'!$G$29,0,10*ROW('Water Data'!G94)))</f>
        <v/>
      </c>
      <c r="CE100" s="269" t="str">
        <f ca="true">+IF(OFFSET('Water Data'!$H$27,0,10*ROW('Water Data'!H94))="","",OFFSET('Water Data'!$H$27,0,10*ROW('Water Data'!H94)))</f>
        <v/>
      </c>
      <c r="CF100" s="269" t="str">
        <f ca="true">+IF(OFFSET('Water Data'!$H$28,0,10*ROW('Water Data'!H94))="","",OFFSET('Water Data'!$H$28,0,10*ROW('Water Data'!H94)))</f>
        <v/>
      </c>
      <c r="CG100" s="269" t="str">
        <f ca="true">+IF(OFFSET('Water Data'!$H$29,0,10*ROW('Water Data'!H94))="","",OFFSET('Water Data'!$H$29,0,10*ROW('Water Data'!H94)))</f>
        <v/>
      </c>
      <c r="CH100" s="269" t="str">
        <f ca="true">+IF(OFFSET('Water Data'!$I$27,0,10*ROW('Water Data'!I94))="","",OFFSET('Water Data'!$I$27,0,10*ROW('Water Data'!I94)))</f>
        <v/>
      </c>
      <c r="CI100" s="269" t="str">
        <f ca="true">+IF(OFFSET('Water Data'!$I$28,0,10*ROW('Water Data'!I94))="","",OFFSET('Water Data'!$I$28,0,10*ROW('Water Data'!I94)))</f>
        <v/>
      </c>
      <c r="CJ100" s="269" t="str">
        <f ca="true">+IF(OFFSET('Water Data'!$I$29,0,10*ROW('Water Data'!I94))="","",OFFSET('Water Data'!$I$29,0,10*ROW('Water Data'!I94)))</f>
        <v/>
      </c>
      <c r="CK100" s="269" t="str">
        <f ca="true">+IF(OFFSET('Sanitation Data'!$D$28,0,10*ROW('Sanitation Data'!D94))="","",OFFSET('Sanitation Data'!$D$28,0,10*ROW('Sanitation Data'!D94)))</f>
        <v/>
      </c>
      <c r="CL100" s="269" t="str">
        <f ca="true">+IF(OFFSET('Sanitation Data'!$D$29,0,10*ROW('Sanitation Data'!D94))="","",OFFSET('Sanitation Data'!$D$29,0,10*ROW('Sanitation Data'!D94)))</f>
        <v/>
      </c>
      <c r="CM100" s="269" t="str">
        <f ca="true">+IF(OFFSET('Sanitation Data'!$D$30,0,10*ROW('Sanitation Data'!D94))="","",OFFSET('Sanitation Data'!$D$30,0,10*ROW('Sanitation Data'!D94)))</f>
        <v/>
      </c>
      <c r="CN100" s="269" t="str">
        <f ca="true">+IF(OFFSET('Sanitation Data'!$D$31,0,10*ROW('Sanitation Data'!D94))="","",OFFSET('Sanitation Data'!$D$31,0,10*ROW('Sanitation Data'!D94)))</f>
        <v/>
      </c>
      <c r="CO100" s="269" t="str">
        <f ca="true">+IF(OFFSET('Sanitation Data'!$D$32,0,10*ROW('Sanitation Data'!D94))="","",OFFSET('Sanitation Data'!$D$32,0,10*ROW('Sanitation Data'!D94)))</f>
        <v/>
      </c>
      <c r="CP100" s="269" t="str">
        <f ca="true">+IF(OFFSET('Sanitation Data'!$E$28,0,10*ROW('Sanitation Data'!E94))="","",OFFSET('Sanitation Data'!$E$28,0,10*ROW('Sanitation Data'!E94)))</f>
        <v/>
      </c>
      <c r="CQ100" s="269" t="str">
        <f ca="true">+IF(OFFSET('Sanitation Data'!$E$29,0,10*ROW('Sanitation Data'!E94))="","",OFFSET('Sanitation Data'!$E$29,0,10*ROW('Sanitation Data'!E94)))</f>
        <v/>
      </c>
      <c r="CR100" s="269" t="str">
        <f ca="true">+IF(OFFSET('Sanitation Data'!$E$30,0,10*ROW('Sanitation Data'!E94))="","",OFFSET('Sanitation Data'!$E$30,0,10*ROW('Sanitation Data'!E94)))</f>
        <v/>
      </c>
      <c r="CS100" s="269" t="str">
        <f ca="true">+IF(OFFSET('Sanitation Data'!$E$31,0,10*ROW('Sanitation Data'!E94))="","",OFFSET('Sanitation Data'!$E$31,0,10*ROW('Sanitation Data'!E94)))</f>
        <v/>
      </c>
      <c r="CT100" s="269" t="str">
        <f ca="true">+IF(OFFSET('Sanitation Data'!$E$32,0,10*ROW('Sanitation Data'!E94))="","",OFFSET('Sanitation Data'!$E$32,0,10*ROW('Sanitation Data'!E94)))</f>
        <v/>
      </c>
      <c r="CU100" s="269" t="str">
        <f ca="true">+IF(OFFSET('Sanitation Data'!$F$28,0,10*ROW('Sanitation Data'!F94))="","",OFFSET('Sanitation Data'!$F$28,0,10*ROW('Sanitation Data'!F94)))</f>
        <v/>
      </c>
      <c r="CV100" s="269" t="str">
        <f ca="true">+IF(OFFSET('Sanitation Data'!$F$29,0,10*ROW('Sanitation Data'!F94))="","",OFFSET('Sanitation Data'!$F$29,0,10*ROW('Sanitation Data'!F94)))</f>
        <v/>
      </c>
      <c r="CW100" s="269" t="str">
        <f ca="true">+IF(OFFSET('Sanitation Data'!$F$30,0,10*ROW('Sanitation Data'!F94))="","",OFFSET('Sanitation Data'!$F$30,0,10*ROW('Sanitation Data'!F94)))</f>
        <v/>
      </c>
      <c r="CX100" s="269" t="str">
        <f ca="true">+IF(OFFSET('Sanitation Data'!$F$31,0,10*ROW('Sanitation Data'!F94))="","",OFFSET('Sanitation Data'!$F$31,0,10*ROW('Sanitation Data'!F94)))</f>
        <v/>
      </c>
      <c r="CY100" s="269" t="str">
        <f ca="true">+IF(OFFSET('Sanitation Data'!$F$32,0,10*ROW('Sanitation Data'!F94))="","",OFFSET('Sanitation Data'!$F$32,0,10*ROW('Sanitation Data'!F94)))</f>
        <v/>
      </c>
      <c r="CZ100" s="269" t="str">
        <f ca="true">+IF(OFFSET('Sanitation Data'!$G$28,0,10*ROW('Sanitation Data'!G94))="","",OFFSET('Sanitation Data'!$G$28,0,10*ROW('Sanitation Data'!G94)))</f>
        <v/>
      </c>
      <c r="DA100" s="269" t="str">
        <f ca="true">+IF(OFFSET('Sanitation Data'!$G$29,0,10*ROW('Sanitation Data'!G94))="","",OFFSET('Sanitation Data'!$G$29,0,10*ROW('Sanitation Data'!G94)))</f>
        <v/>
      </c>
      <c r="DB100" s="269" t="str">
        <f ca="true">+IF(OFFSET('Sanitation Data'!$G$30,0,10*ROW('Sanitation Data'!G94))="","",OFFSET('Sanitation Data'!$G$30,0,10*ROW('Sanitation Data'!G94)))</f>
        <v/>
      </c>
      <c r="DC100" s="269" t="str">
        <f ca="true">+IF(OFFSET('Sanitation Data'!$G$31,0,10*ROW('Sanitation Data'!G94))="","",OFFSET('Sanitation Data'!$G$31,0,10*ROW('Sanitation Data'!G94)))</f>
        <v/>
      </c>
      <c r="DD100" s="269" t="str">
        <f ca="true">+IF(OFFSET('Sanitation Data'!$G$32,0,10*ROW('Sanitation Data'!G94))="","",OFFSET('Sanitation Data'!$G$32,0,10*ROW('Sanitation Data'!G94)))</f>
        <v/>
      </c>
      <c r="DE100" s="269" t="str">
        <f ca="true">+IF(OFFSET('Sanitation Data'!$H$28,0,10*ROW('Sanitation Data'!H94))="","",OFFSET('Sanitation Data'!$H$28,0,10*ROW('Sanitation Data'!H94)))</f>
        <v/>
      </c>
      <c r="DF100" s="269" t="str">
        <f ca="true">+IF(OFFSET('Sanitation Data'!$H$29,0,10*ROW('Sanitation Data'!H94))="","",OFFSET('Sanitation Data'!$H$29,0,10*ROW('Sanitation Data'!H94)))</f>
        <v/>
      </c>
      <c r="DG100" s="269" t="str">
        <f ca="true">+IF(OFFSET('Sanitation Data'!$H$30,0,10*ROW('Sanitation Data'!H94))="","",OFFSET('Sanitation Data'!$H$30,0,10*ROW('Sanitation Data'!H94)))</f>
        <v/>
      </c>
      <c r="DH100" s="269" t="str">
        <f ca="true">+IF(OFFSET('Sanitation Data'!$H$31,0,10*ROW('Sanitation Data'!H94))="","",OFFSET('Sanitation Data'!$H$31,0,10*ROW('Sanitation Data'!H94)))</f>
        <v/>
      </c>
      <c r="DI100" s="269" t="str">
        <f ca="true">+IF(OFFSET('Sanitation Data'!$H$32,0,10*ROW('Sanitation Data'!H94))="","",OFFSET('Sanitation Data'!$H$32,0,10*ROW('Sanitation Data'!H94)))</f>
        <v/>
      </c>
      <c r="DJ100" s="269" t="str">
        <f ca="true">+IF(OFFSET('Sanitation Data'!$I$28,0,10*ROW('Sanitation Data'!I94))="","",OFFSET('Sanitation Data'!$I$28,0,10*ROW('Sanitation Data'!I94)))</f>
        <v/>
      </c>
      <c r="DK100" s="269" t="str">
        <f ca="true">+IF(OFFSET('Sanitation Data'!$I$29,0,10*ROW('Sanitation Data'!I94))="","",OFFSET('Sanitation Data'!$I$29,0,10*ROW('Sanitation Data'!I94)))</f>
        <v/>
      </c>
      <c r="DL100" s="269" t="str">
        <f ca="true">+IF(OFFSET('Sanitation Data'!$I$30,0,10*ROW('Sanitation Data'!I94))="","",OFFSET('Sanitation Data'!$I$30,0,10*ROW('Sanitation Data'!I94)))</f>
        <v/>
      </c>
      <c r="DM100" s="269" t="str">
        <f ca="true">+IF(OFFSET('Sanitation Data'!$I$31,0,10*ROW('Sanitation Data'!I94))="","",OFFSET('Sanitation Data'!$I$31,0,10*ROW('Sanitation Data'!I94)))</f>
        <v/>
      </c>
      <c r="DN100" s="269" t="str">
        <f ca="true">+IF(OFFSET('Sanitation Data'!$I$32,0,10*ROW('Sanitation Data'!I94))="","",OFFSET('Sanitation Data'!$I$32,0,10*ROW('Sanitation Data'!I94)))</f>
        <v/>
      </c>
      <c r="DO100" s="269" t="str">
        <f ca="true">+IF(OFFSET('Hygiene Data'!$D$11,0,10*ROW('Hygiene Data'!D94))="","",OFFSET('Hygiene Data'!$D$11,0,10*ROW('Hygiene Data'!D94)))</f>
        <v/>
      </c>
      <c r="DP100" s="269" t="str">
        <f ca="true">+IF(OFFSET('Hygiene Data'!$D$12,0,10*ROW('Hygiene Data'!D94))="","",OFFSET('Hygiene Data'!$D$12,0,10*ROW('Hygiene Data'!D94)))</f>
        <v/>
      </c>
      <c r="DQ100" s="269" t="str">
        <f ca="true">+IF(OFFSET('Hygiene Data'!$D$13,0,10*ROW('Hygiene Data'!D94))="","",OFFSET('Hygiene Data'!$D$13,0,10*ROW('Hygiene Data'!D94)))</f>
        <v/>
      </c>
      <c r="DR100" s="269" t="str">
        <f ca="true">+IF(OFFSET('Hygiene Data'!$E$11,0,10*ROW('Hygiene Data'!E94))="","",OFFSET('Hygiene Data'!$E$11,0,10*ROW('Hygiene Data'!E94)))</f>
        <v/>
      </c>
      <c r="DS100" s="269" t="str">
        <f ca="true">+IF(OFFSET('Hygiene Data'!$E$12,0,10*ROW('Hygiene Data'!E94))="","",OFFSET('Hygiene Data'!$E$12,0,10*ROW('Hygiene Data'!E94)))</f>
        <v/>
      </c>
      <c r="DT100" s="269" t="str">
        <f ca="true">+IF(OFFSET('Hygiene Data'!$E$13,0,10*ROW('Hygiene Data'!E94))="","",OFFSET('Hygiene Data'!$E$13,0,10*ROW('Hygiene Data'!E94)))</f>
        <v/>
      </c>
      <c r="DU100" s="269" t="str">
        <f ca="true">+IF(OFFSET('Hygiene Data'!$F$11,0,10*ROW('Hygiene Data'!F94))="","",OFFSET('Hygiene Data'!$F$11,0,10*ROW('Hygiene Data'!F94)))</f>
        <v/>
      </c>
      <c r="DV100" s="269" t="str">
        <f ca="true">+IF(OFFSET('Hygiene Data'!$F$12,0,10*ROW('Hygiene Data'!F94))="","",OFFSET('Hygiene Data'!$F$12,0,10*ROW('Hygiene Data'!F94)))</f>
        <v/>
      </c>
      <c r="DW100" s="269" t="str">
        <f ca="true">+IF(OFFSET('Hygiene Data'!$F$13,0,10*ROW('Hygiene Data'!F94))="","",OFFSET('Hygiene Data'!$F$13,0,10*ROW('Hygiene Data'!F94)))</f>
        <v/>
      </c>
      <c r="DX100" s="269" t="str">
        <f ca="true">+IF(OFFSET('Hygiene Data'!$G$11,0,10*ROW('Hygiene Data'!G94))="","",OFFSET('Hygiene Data'!$G$11,0,10*ROW('Hygiene Data'!G94)))</f>
        <v/>
      </c>
      <c r="DY100" s="269" t="str">
        <f ca="true">+IF(OFFSET('Hygiene Data'!$G$12,0,10*ROW('Hygiene Data'!G94))="","",OFFSET('Hygiene Data'!$G$12,0,10*ROW('Hygiene Data'!G94)))</f>
        <v/>
      </c>
      <c r="DZ100" s="269" t="str">
        <f ca="true">+IF(OFFSET('Hygiene Data'!$G$13,0,10*ROW('Hygiene Data'!G94))="","",OFFSET('Hygiene Data'!$G$13,0,10*ROW('Hygiene Data'!G94)))</f>
        <v/>
      </c>
      <c r="EA100" s="269" t="str">
        <f ca="true">+IF(OFFSET('Hygiene Data'!$H$11,0,10*ROW('Hygiene Data'!H94))="","",OFFSET('Hygiene Data'!$H$11,0,10*ROW('Hygiene Data'!H94)))</f>
        <v/>
      </c>
      <c r="EB100" s="269" t="str">
        <f ca="true">+IF(OFFSET('Hygiene Data'!$H$12,0,10*ROW('Hygiene Data'!H94))="","",OFFSET('Hygiene Data'!$H$12,0,10*ROW('Hygiene Data'!H94)))</f>
        <v/>
      </c>
      <c r="EC100" s="269" t="str">
        <f ca="true">+IF(OFFSET('Hygiene Data'!$H$13,0,10*ROW('Hygiene Data'!H94))="","",OFFSET('Hygiene Data'!$H$13,0,10*ROW('Hygiene Data'!H94)))</f>
        <v/>
      </c>
      <c r="ED100" s="269" t="str">
        <f ca="true">+IF(OFFSET('Hygiene Data'!$I$11,0,10*ROW('Hygiene Data'!I94))="","",OFFSET('Hygiene Data'!$I$11,0,10*ROW('Hygiene Data'!I94)))</f>
        <v/>
      </c>
      <c r="EE100" s="269" t="str">
        <f ca="true">+IF(OFFSET('Hygiene Data'!$I$12,0,10*ROW('Hygiene Data'!I94))="","",OFFSET('Hygiene Data'!$I$12,0,10*ROW('Hygiene Data'!I94)))</f>
        <v/>
      </c>
      <c r="EF100" s="269" t="str">
        <f ca="true">+IF(OFFSET('Hygiene Data'!$I$13,0,10*ROW('Hygiene Data'!I94))="","",OFFSET('Hygiene Data'!$I$13,0,10*ROW('Hygiene Data'!I94)))</f>
        <v/>
      </c>
    </row>
    <row xmlns:x14ac="http://schemas.microsoft.com/office/spreadsheetml/2009/9/ac" r="101" x14ac:dyDescent="0.2">
      <c r="A101" s="31" t="str">
        <f ca="true">+IF(OFFSET('Water Data'!$B$2,0,10*ROW('Water Data'!E95))="","",OFFSET('Water Data'!$B$2,0,10*ROW('Water Data'!E95)))</f>
        <v/>
      </c>
      <c r="B101" s="31" t="str">
        <f ca="true">+IF(OFFSET('Water Data'!$C$2,0,10*ROW('Water Data'!F95))="","",OFFSET('Water Data'!$C$2,0,10*ROW('Water Data'!F95)))</f>
        <v/>
      </c>
      <c r="C101" s="325" t="str">
        <f t="shared" ca="true" si="1"/>
        <v/>
      </c>
      <c r="D101" s="8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9"/>
      <c r="BS101" s="269" t="str">
        <f ca="true">+IF(OFFSET('Water Data'!$D$27,0,10*ROW('Water Data'!D95))="","",OFFSET('Water Data'!$D$27,0,10*ROW('Water Data'!D95)))</f>
        <v/>
      </c>
      <c r="BT101" s="269" t="str">
        <f ca="true">+IF(OFFSET('Water Data'!$D$28,0,10*ROW('Water Data'!D95))="","",OFFSET('Water Data'!$D$28,0,10*ROW('Water Data'!D95)))</f>
        <v/>
      </c>
      <c r="BU101" s="269" t="str">
        <f ca="true">+IF(OFFSET('Water Data'!$D$29,0,10*ROW('Water Data'!D95))="","",OFFSET('Water Data'!$D$29,0,10*ROW('Water Data'!D95)))</f>
        <v/>
      </c>
      <c r="BV101" s="269" t="str">
        <f ca="true">+IF(OFFSET('Water Data'!$E$27,0,10*ROW('Water Data'!E95))="","",OFFSET('Water Data'!$E$27,0,10*ROW('Water Data'!E95)))</f>
        <v/>
      </c>
      <c r="BW101" s="269" t="str">
        <f ca="true">+IF(OFFSET('Water Data'!$E$28,0,10*ROW('Water Data'!E95))="","",OFFSET('Water Data'!$E$28,0,10*ROW('Water Data'!E95)))</f>
        <v/>
      </c>
      <c r="BX101" s="269" t="str">
        <f ca="true">+IF(OFFSET('Water Data'!$E$29,0,10*ROW('Water Data'!E95))="","",OFFSET('Water Data'!$E$29,0,10*ROW('Water Data'!E95)))</f>
        <v/>
      </c>
      <c r="BY101" s="269" t="str">
        <f ca="true">+IF(OFFSET('Water Data'!$F$27,0,10*ROW('Water Data'!F95))="","",OFFSET('Water Data'!$F$27,0,10*ROW('Water Data'!F95)))</f>
        <v/>
      </c>
      <c r="BZ101" s="269" t="str">
        <f ca="true">+IF(OFFSET('Water Data'!$F$28,0,10*ROW('Water Data'!F95))="","",OFFSET('Water Data'!$F$28,0,10*ROW('Water Data'!F95)))</f>
        <v/>
      </c>
      <c r="CA101" s="269" t="str">
        <f ca="true">+IF(OFFSET('Water Data'!$F$29,0,10*ROW('Water Data'!F95))="","",OFFSET('Water Data'!$F$29,0,10*ROW('Water Data'!F95)))</f>
        <v/>
      </c>
      <c r="CB101" s="269" t="str">
        <f ca="true">+IF(OFFSET('Water Data'!$G$27,0,10*ROW('Water Data'!G95))="","",OFFSET('Water Data'!$G$27,0,10*ROW('Water Data'!G95)))</f>
        <v/>
      </c>
      <c r="CC101" s="269" t="str">
        <f ca="true">+IF(OFFSET('Water Data'!$G$28,0,10*ROW('Water Data'!G95))="","",OFFSET('Water Data'!$G$28,0,10*ROW('Water Data'!G95)))</f>
        <v/>
      </c>
      <c r="CD101" s="269" t="str">
        <f ca="true">+IF(OFFSET('Water Data'!$G$29,0,10*ROW('Water Data'!G95))="","",OFFSET('Water Data'!$G$29,0,10*ROW('Water Data'!G95)))</f>
        <v/>
      </c>
      <c r="CE101" s="269" t="str">
        <f ca="true">+IF(OFFSET('Water Data'!$H$27,0,10*ROW('Water Data'!H95))="","",OFFSET('Water Data'!$H$27,0,10*ROW('Water Data'!H95)))</f>
        <v/>
      </c>
      <c r="CF101" s="269" t="str">
        <f ca="true">+IF(OFFSET('Water Data'!$H$28,0,10*ROW('Water Data'!H95))="","",OFFSET('Water Data'!$H$28,0,10*ROW('Water Data'!H95)))</f>
        <v/>
      </c>
      <c r="CG101" s="269" t="str">
        <f ca="true">+IF(OFFSET('Water Data'!$H$29,0,10*ROW('Water Data'!H95))="","",OFFSET('Water Data'!$H$29,0,10*ROW('Water Data'!H95)))</f>
        <v/>
      </c>
      <c r="CH101" s="269" t="str">
        <f ca="true">+IF(OFFSET('Water Data'!$I$27,0,10*ROW('Water Data'!I95))="","",OFFSET('Water Data'!$I$27,0,10*ROW('Water Data'!I95)))</f>
        <v/>
      </c>
      <c r="CI101" s="269" t="str">
        <f ca="true">+IF(OFFSET('Water Data'!$I$28,0,10*ROW('Water Data'!I95))="","",OFFSET('Water Data'!$I$28,0,10*ROW('Water Data'!I95)))</f>
        <v/>
      </c>
      <c r="CJ101" s="269" t="str">
        <f ca="true">+IF(OFFSET('Water Data'!$I$29,0,10*ROW('Water Data'!I95))="","",OFFSET('Water Data'!$I$29,0,10*ROW('Water Data'!I95)))</f>
        <v/>
      </c>
      <c r="CK101" s="269" t="str">
        <f ca="true">+IF(OFFSET('Sanitation Data'!$D$28,0,10*ROW('Sanitation Data'!D95))="","",OFFSET('Sanitation Data'!$D$28,0,10*ROW('Sanitation Data'!D95)))</f>
        <v/>
      </c>
      <c r="CL101" s="269" t="str">
        <f ca="true">+IF(OFFSET('Sanitation Data'!$D$29,0,10*ROW('Sanitation Data'!D95))="","",OFFSET('Sanitation Data'!$D$29,0,10*ROW('Sanitation Data'!D95)))</f>
        <v/>
      </c>
      <c r="CM101" s="269" t="str">
        <f ca="true">+IF(OFFSET('Sanitation Data'!$D$30,0,10*ROW('Sanitation Data'!D95))="","",OFFSET('Sanitation Data'!$D$30,0,10*ROW('Sanitation Data'!D95)))</f>
        <v/>
      </c>
      <c r="CN101" s="269" t="str">
        <f ca="true">+IF(OFFSET('Sanitation Data'!$D$31,0,10*ROW('Sanitation Data'!D95))="","",OFFSET('Sanitation Data'!$D$31,0,10*ROW('Sanitation Data'!D95)))</f>
        <v/>
      </c>
      <c r="CO101" s="269" t="str">
        <f ca="true">+IF(OFFSET('Sanitation Data'!$D$32,0,10*ROW('Sanitation Data'!D95))="","",OFFSET('Sanitation Data'!$D$32,0,10*ROW('Sanitation Data'!D95)))</f>
        <v/>
      </c>
      <c r="CP101" s="269" t="str">
        <f ca="true">+IF(OFFSET('Sanitation Data'!$E$28,0,10*ROW('Sanitation Data'!E95))="","",OFFSET('Sanitation Data'!$E$28,0,10*ROW('Sanitation Data'!E95)))</f>
        <v/>
      </c>
      <c r="CQ101" s="269" t="str">
        <f ca="true">+IF(OFFSET('Sanitation Data'!$E$29,0,10*ROW('Sanitation Data'!E95))="","",OFFSET('Sanitation Data'!$E$29,0,10*ROW('Sanitation Data'!E95)))</f>
        <v/>
      </c>
      <c r="CR101" s="269" t="str">
        <f ca="true">+IF(OFFSET('Sanitation Data'!$E$30,0,10*ROW('Sanitation Data'!E95))="","",OFFSET('Sanitation Data'!$E$30,0,10*ROW('Sanitation Data'!E95)))</f>
        <v/>
      </c>
      <c r="CS101" s="269" t="str">
        <f ca="true">+IF(OFFSET('Sanitation Data'!$E$31,0,10*ROW('Sanitation Data'!E95))="","",OFFSET('Sanitation Data'!$E$31,0,10*ROW('Sanitation Data'!E95)))</f>
        <v/>
      </c>
      <c r="CT101" s="269" t="str">
        <f ca="true">+IF(OFFSET('Sanitation Data'!$E$32,0,10*ROW('Sanitation Data'!E95))="","",OFFSET('Sanitation Data'!$E$32,0,10*ROW('Sanitation Data'!E95)))</f>
        <v/>
      </c>
      <c r="CU101" s="269" t="str">
        <f ca="true">+IF(OFFSET('Sanitation Data'!$F$28,0,10*ROW('Sanitation Data'!F95))="","",OFFSET('Sanitation Data'!$F$28,0,10*ROW('Sanitation Data'!F95)))</f>
        <v/>
      </c>
      <c r="CV101" s="269" t="str">
        <f ca="true">+IF(OFFSET('Sanitation Data'!$F$29,0,10*ROW('Sanitation Data'!F95))="","",OFFSET('Sanitation Data'!$F$29,0,10*ROW('Sanitation Data'!F95)))</f>
        <v/>
      </c>
      <c r="CW101" s="269" t="str">
        <f ca="true">+IF(OFFSET('Sanitation Data'!$F$30,0,10*ROW('Sanitation Data'!F95))="","",OFFSET('Sanitation Data'!$F$30,0,10*ROW('Sanitation Data'!F95)))</f>
        <v/>
      </c>
      <c r="CX101" s="269" t="str">
        <f ca="true">+IF(OFFSET('Sanitation Data'!$F$31,0,10*ROW('Sanitation Data'!F95))="","",OFFSET('Sanitation Data'!$F$31,0,10*ROW('Sanitation Data'!F95)))</f>
        <v/>
      </c>
      <c r="CY101" s="269" t="str">
        <f ca="true">+IF(OFFSET('Sanitation Data'!$F$32,0,10*ROW('Sanitation Data'!F95))="","",OFFSET('Sanitation Data'!$F$32,0,10*ROW('Sanitation Data'!F95)))</f>
        <v/>
      </c>
      <c r="CZ101" s="269" t="str">
        <f ca="true">+IF(OFFSET('Sanitation Data'!$G$28,0,10*ROW('Sanitation Data'!G95))="","",OFFSET('Sanitation Data'!$G$28,0,10*ROW('Sanitation Data'!G95)))</f>
        <v/>
      </c>
      <c r="DA101" s="269" t="str">
        <f ca="true">+IF(OFFSET('Sanitation Data'!$G$29,0,10*ROW('Sanitation Data'!G95))="","",OFFSET('Sanitation Data'!$G$29,0,10*ROW('Sanitation Data'!G95)))</f>
        <v/>
      </c>
      <c r="DB101" s="269" t="str">
        <f ca="true">+IF(OFFSET('Sanitation Data'!$G$30,0,10*ROW('Sanitation Data'!G95))="","",OFFSET('Sanitation Data'!$G$30,0,10*ROW('Sanitation Data'!G95)))</f>
        <v/>
      </c>
      <c r="DC101" s="269" t="str">
        <f ca="true">+IF(OFFSET('Sanitation Data'!$G$31,0,10*ROW('Sanitation Data'!G95))="","",OFFSET('Sanitation Data'!$G$31,0,10*ROW('Sanitation Data'!G95)))</f>
        <v/>
      </c>
      <c r="DD101" s="269" t="str">
        <f ca="true">+IF(OFFSET('Sanitation Data'!$G$32,0,10*ROW('Sanitation Data'!G95))="","",OFFSET('Sanitation Data'!$G$32,0,10*ROW('Sanitation Data'!G95)))</f>
        <v/>
      </c>
      <c r="DE101" s="269" t="str">
        <f ca="true">+IF(OFFSET('Sanitation Data'!$H$28,0,10*ROW('Sanitation Data'!H95))="","",OFFSET('Sanitation Data'!$H$28,0,10*ROW('Sanitation Data'!H95)))</f>
        <v/>
      </c>
      <c r="DF101" s="269" t="str">
        <f ca="true">+IF(OFFSET('Sanitation Data'!$H$29,0,10*ROW('Sanitation Data'!H95))="","",OFFSET('Sanitation Data'!$H$29,0,10*ROW('Sanitation Data'!H95)))</f>
        <v/>
      </c>
      <c r="DG101" s="269" t="str">
        <f ca="true">+IF(OFFSET('Sanitation Data'!$H$30,0,10*ROW('Sanitation Data'!H95))="","",OFFSET('Sanitation Data'!$H$30,0,10*ROW('Sanitation Data'!H95)))</f>
        <v/>
      </c>
      <c r="DH101" s="269" t="str">
        <f ca="true">+IF(OFFSET('Sanitation Data'!$H$31,0,10*ROW('Sanitation Data'!H95))="","",OFFSET('Sanitation Data'!$H$31,0,10*ROW('Sanitation Data'!H95)))</f>
        <v/>
      </c>
      <c r="DI101" s="269" t="str">
        <f ca="true">+IF(OFFSET('Sanitation Data'!$H$32,0,10*ROW('Sanitation Data'!H95))="","",OFFSET('Sanitation Data'!$H$32,0,10*ROW('Sanitation Data'!H95)))</f>
        <v/>
      </c>
      <c r="DJ101" s="269" t="str">
        <f ca="true">+IF(OFFSET('Sanitation Data'!$I$28,0,10*ROW('Sanitation Data'!I95))="","",OFFSET('Sanitation Data'!$I$28,0,10*ROW('Sanitation Data'!I95)))</f>
        <v/>
      </c>
      <c r="DK101" s="269" t="str">
        <f ca="true">+IF(OFFSET('Sanitation Data'!$I$29,0,10*ROW('Sanitation Data'!I95))="","",OFFSET('Sanitation Data'!$I$29,0,10*ROW('Sanitation Data'!I95)))</f>
        <v/>
      </c>
      <c r="DL101" s="269" t="str">
        <f ca="true">+IF(OFFSET('Sanitation Data'!$I$30,0,10*ROW('Sanitation Data'!I95))="","",OFFSET('Sanitation Data'!$I$30,0,10*ROW('Sanitation Data'!I95)))</f>
        <v/>
      </c>
      <c r="DM101" s="269" t="str">
        <f ca="true">+IF(OFFSET('Sanitation Data'!$I$31,0,10*ROW('Sanitation Data'!I95))="","",OFFSET('Sanitation Data'!$I$31,0,10*ROW('Sanitation Data'!I95)))</f>
        <v/>
      </c>
      <c r="DN101" s="269" t="str">
        <f ca="true">+IF(OFFSET('Sanitation Data'!$I$32,0,10*ROW('Sanitation Data'!I95))="","",OFFSET('Sanitation Data'!$I$32,0,10*ROW('Sanitation Data'!I95)))</f>
        <v/>
      </c>
      <c r="DO101" s="269" t="str">
        <f ca="true">+IF(OFFSET('Hygiene Data'!$D$11,0,10*ROW('Hygiene Data'!D95))="","",OFFSET('Hygiene Data'!$D$11,0,10*ROW('Hygiene Data'!D95)))</f>
        <v/>
      </c>
      <c r="DP101" s="269" t="str">
        <f ca="true">+IF(OFFSET('Hygiene Data'!$D$12,0,10*ROW('Hygiene Data'!D95))="","",OFFSET('Hygiene Data'!$D$12,0,10*ROW('Hygiene Data'!D95)))</f>
        <v/>
      </c>
      <c r="DQ101" s="269" t="str">
        <f ca="true">+IF(OFFSET('Hygiene Data'!$D$13,0,10*ROW('Hygiene Data'!D95))="","",OFFSET('Hygiene Data'!$D$13,0,10*ROW('Hygiene Data'!D95)))</f>
        <v/>
      </c>
      <c r="DR101" s="269" t="str">
        <f ca="true">+IF(OFFSET('Hygiene Data'!$E$11,0,10*ROW('Hygiene Data'!E95))="","",OFFSET('Hygiene Data'!$E$11,0,10*ROW('Hygiene Data'!E95)))</f>
        <v/>
      </c>
      <c r="DS101" s="269" t="str">
        <f ca="true">+IF(OFFSET('Hygiene Data'!$E$12,0,10*ROW('Hygiene Data'!E95))="","",OFFSET('Hygiene Data'!$E$12,0,10*ROW('Hygiene Data'!E95)))</f>
        <v/>
      </c>
      <c r="DT101" s="269" t="str">
        <f ca="true">+IF(OFFSET('Hygiene Data'!$E$13,0,10*ROW('Hygiene Data'!E95))="","",OFFSET('Hygiene Data'!$E$13,0,10*ROW('Hygiene Data'!E95)))</f>
        <v/>
      </c>
      <c r="DU101" s="269" t="str">
        <f ca="true">+IF(OFFSET('Hygiene Data'!$F$11,0,10*ROW('Hygiene Data'!F95))="","",OFFSET('Hygiene Data'!$F$11,0,10*ROW('Hygiene Data'!F95)))</f>
        <v/>
      </c>
      <c r="DV101" s="269" t="str">
        <f ca="true">+IF(OFFSET('Hygiene Data'!$F$12,0,10*ROW('Hygiene Data'!F95))="","",OFFSET('Hygiene Data'!$F$12,0,10*ROW('Hygiene Data'!F95)))</f>
        <v/>
      </c>
      <c r="DW101" s="269" t="str">
        <f ca="true">+IF(OFFSET('Hygiene Data'!$F$13,0,10*ROW('Hygiene Data'!F95))="","",OFFSET('Hygiene Data'!$F$13,0,10*ROW('Hygiene Data'!F95)))</f>
        <v/>
      </c>
      <c r="DX101" s="269" t="str">
        <f ca="true">+IF(OFFSET('Hygiene Data'!$G$11,0,10*ROW('Hygiene Data'!G95))="","",OFFSET('Hygiene Data'!$G$11,0,10*ROW('Hygiene Data'!G95)))</f>
        <v/>
      </c>
      <c r="DY101" s="269" t="str">
        <f ca="true">+IF(OFFSET('Hygiene Data'!$G$12,0,10*ROW('Hygiene Data'!G95))="","",OFFSET('Hygiene Data'!$G$12,0,10*ROW('Hygiene Data'!G95)))</f>
        <v/>
      </c>
      <c r="DZ101" s="269" t="str">
        <f ca="true">+IF(OFFSET('Hygiene Data'!$G$13,0,10*ROW('Hygiene Data'!G95))="","",OFFSET('Hygiene Data'!$G$13,0,10*ROW('Hygiene Data'!G95)))</f>
        <v/>
      </c>
      <c r="EA101" s="269" t="str">
        <f ca="true">+IF(OFFSET('Hygiene Data'!$H$11,0,10*ROW('Hygiene Data'!H95))="","",OFFSET('Hygiene Data'!$H$11,0,10*ROW('Hygiene Data'!H95)))</f>
        <v/>
      </c>
      <c r="EB101" s="269" t="str">
        <f ca="true">+IF(OFFSET('Hygiene Data'!$H$12,0,10*ROW('Hygiene Data'!H95))="","",OFFSET('Hygiene Data'!$H$12,0,10*ROW('Hygiene Data'!H95)))</f>
        <v/>
      </c>
      <c r="EC101" s="269" t="str">
        <f ca="true">+IF(OFFSET('Hygiene Data'!$H$13,0,10*ROW('Hygiene Data'!H95))="","",OFFSET('Hygiene Data'!$H$13,0,10*ROW('Hygiene Data'!H95)))</f>
        <v/>
      </c>
      <c r="ED101" s="269" t="str">
        <f ca="true">+IF(OFFSET('Hygiene Data'!$I$11,0,10*ROW('Hygiene Data'!I95))="","",OFFSET('Hygiene Data'!$I$11,0,10*ROW('Hygiene Data'!I95)))</f>
        <v/>
      </c>
      <c r="EE101" s="269" t="str">
        <f ca="true">+IF(OFFSET('Hygiene Data'!$I$12,0,10*ROW('Hygiene Data'!I95))="","",OFFSET('Hygiene Data'!$I$12,0,10*ROW('Hygiene Data'!I95)))</f>
        <v/>
      </c>
      <c r="EF101" s="269" t="str">
        <f ca="true">+IF(OFFSET('Hygiene Data'!$I$13,0,10*ROW('Hygiene Data'!I95))="","",OFFSET('Hygiene Data'!$I$13,0,10*ROW('Hygiene Data'!I95)))</f>
        <v/>
      </c>
    </row>
    <row xmlns:x14ac="http://schemas.microsoft.com/office/spreadsheetml/2009/9/ac" r="102" x14ac:dyDescent="0.2">
      <c r="A102" s="31" t="str">
        <f ca="true">+IF(OFFSET('Water Data'!$B$2,0,10*ROW('Water Data'!E96))="","",OFFSET('Water Data'!$B$2,0,10*ROW('Water Data'!E96)))</f>
        <v/>
      </c>
      <c r="B102" s="31" t="str">
        <f ca="true">+IF(OFFSET('Water Data'!$C$2,0,10*ROW('Water Data'!F96))="","",OFFSET('Water Data'!$C$2,0,10*ROW('Water Data'!F96)))</f>
        <v/>
      </c>
      <c r="C102" s="325" t="str">
        <f t="shared" ca="true" si="1"/>
        <v/>
      </c>
      <c r="D102" s="8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9"/>
      <c r="BS102" s="269" t="str">
        <f ca="true">+IF(OFFSET('Water Data'!$D$27,0,10*ROW('Water Data'!D96))="","",OFFSET('Water Data'!$D$27,0,10*ROW('Water Data'!D96)))</f>
        <v/>
      </c>
      <c r="BT102" s="269" t="str">
        <f ca="true">+IF(OFFSET('Water Data'!$D$28,0,10*ROW('Water Data'!D96))="","",OFFSET('Water Data'!$D$28,0,10*ROW('Water Data'!D96)))</f>
        <v/>
      </c>
      <c r="BU102" s="269" t="str">
        <f ca="true">+IF(OFFSET('Water Data'!$D$29,0,10*ROW('Water Data'!D96))="","",OFFSET('Water Data'!$D$29,0,10*ROW('Water Data'!D96)))</f>
        <v/>
      </c>
      <c r="BV102" s="269" t="str">
        <f ca="true">+IF(OFFSET('Water Data'!$E$27,0,10*ROW('Water Data'!E96))="","",OFFSET('Water Data'!$E$27,0,10*ROW('Water Data'!E96)))</f>
        <v/>
      </c>
      <c r="BW102" s="269" t="str">
        <f ca="true">+IF(OFFSET('Water Data'!$E$28,0,10*ROW('Water Data'!E96))="","",OFFSET('Water Data'!$E$28,0,10*ROW('Water Data'!E96)))</f>
        <v/>
      </c>
      <c r="BX102" s="269" t="str">
        <f ca="true">+IF(OFFSET('Water Data'!$E$29,0,10*ROW('Water Data'!E96))="","",OFFSET('Water Data'!$E$29,0,10*ROW('Water Data'!E96)))</f>
        <v/>
      </c>
      <c r="BY102" s="269" t="str">
        <f ca="true">+IF(OFFSET('Water Data'!$F$27,0,10*ROW('Water Data'!F96))="","",OFFSET('Water Data'!$F$27,0,10*ROW('Water Data'!F96)))</f>
        <v/>
      </c>
      <c r="BZ102" s="269" t="str">
        <f ca="true">+IF(OFFSET('Water Data'!$F$28,0,10*ROW('Water Data'!F96))="","",OFFSET('Water Data'!$F$28,0,10*ROW('Water Data'!F96)))</f>
        <v/>
      </c>
      <c r="CA102" s="269" t="str">
        <f ca="true">+IF(OFFSET('Water Data'!$F$29,0,10*ROW('Water Data'!F96))="","",OFFSET('Water Data'!$F$29,0,10*ROW('Water Data'!F96)))</f>
        <v/>
      </c>
      <c r="CB102" s="269" t="str">
        <f ca="true">+IF(OFFSET('Water Data'!$G$27,0,10*ROW('Water Data'!G96))="","",OFFSET('Water Data'!$G$27,0,10*ROW('Water Data'!G96)))</f>
        <v/>
      </c>
      <c r="CC102" s="269" t="str">
        <f ca="true">+IF(OFFSET('Water Data'!$G$28,0,10*ROW('Water Data'!G96))="","",OFFSET('Water Data'!$G$28,0,10*ROW('Water Data'!G96)))</f>
        <v/>
      </c>
      <c r="CD102" s="269" t="str">
        <f ca="true">+IF(OFFSET('Water Data'!$G$29,0,10*ROW('Water Data'!G96))="","",OFFSET('Water Data'!$G$29,0,10*ROW('Water Data'!G96)))</f>
        <v/>
      </c>
      <c r="CE102" s="269" t="str">
        <f ca="true">+IF(OFFSET('Water Data'!$H$27,0,10*ROW('Water Data'!H96))="","",OFFSET('Water Data'!$H$27,0,10*ROW('Water Data'!H96)))</f>
        <v/>
      </c>
      <c r="CF102" s="269" t="str">
        <f ca="true">+IF(OFFSET('Water Data'!$H$28,0,10*ROW('Water Data'!H96))="","",OFFSET('Water Data'!$H$28,0,10*ROW('Water Data'!H96)))</f>
        <v/>
      </c>
      <c r="CG102" s="269" t="str">
        <f ca="true">+IF(OFFSET('Water Data'!$H$29,0,10*ROW('Water Data'!H96))="","",OFFSET('Water Data'!$H$29,0,10*ROW('Water Data'!H96)))</f>
        <v/>
      </c>
      <c r="CH102" s="269" t="str">
        <f ca="true">+IF(OFFSET('Water Data'!$I$27,0,10*ROW('Water Data'!I96))="","",OFFSET('Water Data'!$I$27,0,10*ROW('Water Data'!I96)))</f>
        <v/>
      </c>
      <c r="CI102" s="269" t="str">
        <f ca="true">+IF(OFFSET('Water Data'!$I$28,0,10*ROW('Water Data'!I96))="","",OFFSET('Water Data'!$I$28,0,10*ROW('Water Data'!I96)))</f>
        <v/>
      </c>
      <c r="CJ102" s="269" t="str">
        <f ca="true">+IF(OFFSET('Water Data'!$I$29,0,10*ROW('Water Data'!I96))="","",OFFSET('Water Data'!$I$29,0,10*ROW('Water Data'!I96)))</f>
        <v/>
      </c>
      <c r="CK102" s="269" t="str">
        <f ca="true">+IF(OFFSET('Sanitation Data'!$D$28,0,10*ROW('Sanitation Data'!D96))="","",OFFSET('Sanitation Data'!$D$28,0,10*ROW('Sanitation Data'!D96)))</f>
        <v/>
      </c>
      <c r="CL102" s="269" t="str">
        <f ca="true">+IF(OFFSET('Sanitation Data'!$D$29,0,10*ROW('Sanitation Data'!D96))="","",OFFSET('Sanitation Data'!$D$29,0,10*ROW('Sanitation Data'!D96)))</f>
        <v/>
      </c>
      <c r="CM102" s="269" t="str">
        <f ca="true">+IF(OFFSET('Sanitation Data'!$D$30,0,10*ROW('Sanitation Data'!D96))="","",OFFSET('Sanitation Data'!$D$30,0,10*ROW('Sanitation Data'!D96)))</f>
        <v/>
      </c>
      <c r="CN102" s="269" t="str">
        <f ca="true">+IF(OFFSET('Sanitation Data'!$D$31,0,10*ROW('Sanitation Data'!D96))="","",OFFSET('Sanitation Data'!$D$31,0,10*ROW('Sanitation Data'!D96)))</f>
        <v/>
      </c>
      <c r="CO102" s="269" t="str">
        <f ca="true">+IF(OFFSET('Sanitation Data'!$D$32,0,10*ROW('Sanitation Data'!D96))="","",OFFSET('Sanitation Data'!$D$32,0,10*ROW('Sanitation Data'!D96)))</f>
        <v/>
      </c>
      <c r="CP102" s="269" t="str">
        <f ca="true">+IF(OFFSET('Sanitation Data'!$E$28,0,10*ROW('Sanitation Data'!E96))="","",OFFSET('Sanitation Data'!$E$28,0,10*ROW('Sanitation Data'!E96)))</f>
        <v/>
      </c>
      <c r="CQ102" s="269" t="str">
        <f ca="true">+IF(OFFSET('Sanitation Data'!$E$29,0,10*ROW('Sanitation Data'!E96))="","",OFFSET('Sanitation Data'!$E$29,0,10*ROW('Sanitation Data'!E96)))</f>
        <v/>
      </c>
      <c r="CR102" s="269" t="str">
        <f ca="true">+IF(OFFSET('Sanitation Data'!$E$30,0,10*ROW('Sanitation Data'!E96))="","",OFFSET('Sanitation Data'!$E$30,0,10*ROW('Sanitation Data'!E96)))</f>
        <v/>
      </c>
      <c r="CS102" s="269" t="str">
        <f ca="true">+IF(OFFSET('Sanitation Data'!$E$31,0,10*ROW('Sanitation Data'!E96))="","",OFFSET('Sanitation Data'!$E$31,0,10*ROW('Sanitation Data'!E96)))</f>
        <v/>
      </c>
      <c r="CT102" s="269" t="str">
        <f ca="true">+IF(OFFSET('Sanitation Data'!$E$32,0,10*ROW('Sanitation Data'!E96))="","",OFFSET('Sanitation Data'!$E$32,0,10*ROW('Sanitation Data'!E96)))</f>
        <v/>
      </c>
      <c r="CU102" s="269" t="str">
        <f ca="true">+IF(OFFSET('Sanitation Data'!$F$28,0,10*ROW('Sanitation Data'!F96))="","",OFFSET('Sanitation Data'!$F$28,0,10*ROW('Sanitation Data'!F96)))</f>
        <v/>
      </c>
      <c r="CV102" s="269" t="str">
        <f ca="true">+IF(OFFSET('Sanitation Data'!$F$29,0,10*ROW('Sanitation Data'!F96))="","",OFFSET('Sanitation Data'!$F$29,0,10*ROW('Sanitation Data'!F96)))</f>
        <v/>
      </c>
      <c r="CW102" s="269" t="str">
        <f ca="true">+IF(OFFSET('Sanitation Data'!$F$30,0,10*ROW('Sanitation Data'!F96))="","",OFFSET('Sanitation Data'!$F$30,0,10*ROW('Sanitation Data'!F96)))</f>
        <v/>
      </c>
      <c r="CX102" s="269" t="str">
        <f ca="true">+IF(OFFSET('Sanitation Data'!$F$31,0,10*ROW('Sanitation Data'!F96))="","",OFFSET('Sanitation Data'!$F$31,0,10*ROW('Sanitation Data'!F96)))</f>
        <v/>
      </c>
      <c r="CY102" s="269" t="str">
        <f ca="true">+IF(OFFSET('Sanitation Data'!$F$32,0,10*ROW('Sanitation Data'!F96))="","",OFFSET('Sanitation Data'!$F$32,0,10*ROW('Sanitation Data'!F96)))</f>
        <v/>
      </c>
      <c r="CZ102" s="269" t="str">
        <f ca="true">+IF(OFFSET('Sanitation Data'!$G$28,0,10*ROW('Sanitation Data'!G96))="","",OFFSET('Sanitation Data'!$G$28,0,10*ROW('Sanitation Data'!G96)))</f>
        <v/>
      </c>
      <c r="DA102" s="269" t="str">
        <f ca="true">+IF(OFFSET('Sanitation Data'!$G$29,0,10*ROW('Sanitation Data'!G96))="","",OFFSET('Sanitation Data'!$G$29,0,10*ROW('Sanitation Data'!G96)))</f>
        <v/>
      </c>
      <c r="DB102" s="269" t="str">
        <f ca="true">+IF(OFFSET('Sanitation Data'!$G$30,0,10*ROW('Sanitation Data'!G96))="","",OFFSET('Sanitation Data'!$G$30,0,10*ROW('Sanitation Data'!G96)))</f>
        <v/>
      </c>
      <c r="DC102" s="269" t="str">
        <f ca="true">+IF(OFFSET('Sanitation Data'!$G$31,0,10*ROW('Sanitation Data'!G96))="","",OFFSET('Sanitation Data'!$G$31,0,10*ROW('Sanitation Data'!G96)))</f>
        <v/>
      </c>
      <c r="DD102" s="269" t="str">
        <f ca="true">+IF(OFFSET('Sanitation Data'!$G$32,0,10*ROW('Sanitation Data'!G96))="","",OFFSET('Sanitation Data'!$G$32,0,10*ROW('Sanitation Data'!G96)))</f>
        <v/>
      </c>
      <c r="DE102" s="269" t="str">
        <f ca="true">+IF(OFFSET('Sanitation Data'!$H$28,0,10*ROW('Sanitation Data'!H96))="","",OFFSET('Sanitation Data'!$H$28,0,10*ROW('Sanitation Data'!H96)))</f>
        <v/>
      </c>
      <c r="DF102" s="269" t="str">
        <f ca="true">+IF(OFFSET('Sanitation Data'!$H$29,0,10*ROW('Sanitation Data'!H96))="","",OFFSET('Sanitation Data'!$H$29,0,10*ROW('Sanitation Data'!H96)))</f>
        <v/>
      </c>
      <c r="DG102" s="269" t="str">
        <f ca="true">+IF(OFFSET('Sanitation Data'!$H$30,0,10*ROW('Sanitation Data'!H96))="","",OFFSET('Sanitation Data'!$H$30,0,10*ROW('Sanitation Data'!H96)))</f>
        <v/>
      </c>
      <c r="DH102" s="269" t="str">
        <f ca="true">+IF(OFFSET('Sanitation Data'!$H$31,0,10*ROW('Sanitation Data'!H96))="","",OFFSET('Sanitation Data'!$H$31,0,10*ROW('Sanitation Data'!H96)))</f>
        <v/>
      </c>
      <c r="DI102" s="269" t="str">
        <f ca="true">+IF(OFFSET('Sanitation Data'!$H$32,0,10*ROW('Sanitation Data'!H96))="","",OFFSET('Sanitation Data'!$H$32,0,10*ROW('Sanitation Data'!H96)))</f>
        <v/>
      </c>
      <c r="DJ102" s="269" t="str">
        <f ca="true">+IF(OFFSET('Sanitation Data'!$I$28,0,10*ROW('Sanitation Data'!I96))="","",OFFSET('Sanitation Data'!$I$28,0,10*ROW('Sanitation Data'!I96)))</f>
        <v/>
      </c>
      <c r="DK102" s="269" t="str">
        <f ca="true">+IF(OFFSET('Sanitation Data'!$I$29,0,10*ROW('Sanitation Data'!I96))="","",OFFSET('Sanitation Data'!$I$29,0,10*ROW('Sanitation Data'!I96)))</f>
        <v/>
      </c>
      <c r="DL102" s="269" t="str">
        <f ca="true">+IF(OFFSET('Sanitation Data'!$I$30,0,10*ROW('Sanitation Data'!I96))="","",OFFSET('Sanitation Data'!$I$30,0,10*ROW('Sanitation Data'!I96)))</f>
        <v/>
      </c>
      <c r="DM102" s="269" t="str">
        <f ca="true">+IF(OFFSET('Sanitation Data'!$I$31,0,10*ROW('Sanitation Data'!I96))="","",OFFSET('Sanitation Data'!$I$31,0,10*ROW('Sanitation Data'!I96)))</f>
        <v/>
      </c>
      <c r="DN102" s="269" t="str">
        <f ca="true">+IF(OFFSET('Sanitation Data'!$I$32,0,10*ROW('Sanitation Data'!I96))="","",OFFSET('Sanitation Data'!$I$32,0,10*ROW('Sanitation Data'!I96)))</f>
        <v/>
      </c>
      <c r="DO102" s="269" t="str">
        <f ca="true">+IF(OFFSET('Hygiene Data'!$D$11,0,10*ROW('Hygiene Data'!D96))="","",OFFSET('Hygiene Data'!$D$11,0,10*ROW('Hygiene Data'!D96)))</f>
        <v/>
      </c>
      <c r="DP102" s="269" t="str">
        <f ca="true">+IF(OFFSET('Hygiene Data'!$D$12,0,10*ROW('Hygiene Data'!D96))="","",OFFSET('Hygiene Data'!$D$12,0,10*ROW('Hygiene Data'!D96)))</f>
        <v/>
      </c>
      <c r="DQ102" s="269" t="str">
        <f ca="true">+IF(OFFSET('Hygiene Data'!$D$13,0,10*ROW('Hygiene Data'!D96))="","",OFFSET('Hygiene Data'!$D$13,0,10*ROW('Hygiene Data'!D96)))</f>
        <v/>
      </c>
      <c r="DR102" s="269" t="str">
        <f ca="true">+IF(OFFSET('Hygiene Data'!$E$11,0,10*ROW('Hygiene Data'!E96))="","",OFFSET('Hygiene Data'!$E$11,0,10*ROW('Hygiene Data'!E96)))</f>
        <v/>
      </c>
      <c r="DS102" s="269" t="str">
        <f ca="true">+IF(OFFSET('Hygiene Data'!$E$12,0,10*ROW('Hygiene Data'!E96))="","",OFFSET('Hygiene Data'!$E$12,0,10*ROW('Hygiene Data'!E96)))</f>
        <v/>
      </c>
      <c r="DT102" s="269" t="str">
        <f ca="true">+IF(OFFSET('Hygiene Data'!$E$13,0,10*ROW('Hygiene Data'!E96))="","",OFFSET('Hygiene Data'!$E$13,0,10*ROW('Hygiene Data'!E96)))</f>
        <v/>
      </c>
      <c r="DU102" s="269" t="str">
        <f ca="true">+IF(OFFSET('Hygiene Data'!$F$11,0,10*ROW('Hygiene Data'!F96))="","",OFFSET('Hygiene Data'!$F$11,0,10*ROW('Hygiene Data'!F96)))</f>
        <v/>
      </c>
      <c r="DV102" s="269" t="str">
        <f ca="true">+IF(OFFSET('Hygiene Data'!$F$12,0,10*ROW('Hygiene Data'!F96))="","",OFFSET('Hygiene Data'!$F$12,0,10*ROW('Hygiene Data'!F96)))</f>
        <v/>
      </c>
      <c r="DW102" s="269" t="str">
        <f ca="true">+IF(OFFSET('Hygiene Data'!$F$13,0,10*ROW('Hygiene Data'!F96))="","",OFFSET('Hygiene Data'!$F$13,0,10*ROW('Hygiene Data'!F96)))</f>
        <v/>
      </c>
      <c r="DX102" s="269" t="str">
        <f ca="true">+IF(OFFSET('Hygiene Data'!$G$11,0,10*ROW('Hygiene Data'!G96))="","",OFFSET('Hygiene Data'!$G$11,0,10*ROW('Hygiene Data'!G96)))</f>
        <v/>
      </c>
      <c r="DY102" s="269" t="str">
        <f ca="true">+IF(OFFSET('Hygiene Data'!$G$12,0,10*ROW('Hygiene Data'!G96))="","",OFFSET('Hygiene Data'!$G$12,0,10*ROW('Hygiene Data'!G96)))</f>
        <v/>
      </c>
      <c r="DZ102" s="269" t="str">
        <f ca="true">+IF(OFFSET('Hygiene Data'!$G$13,0,10*ROW('Hygiene Data'!G96))="","",OFFSET('Hygiene Data'!$G$13,0,10*ROW('Hygiene Data'!G96)))</f>
        <v/>
      </c>
      <c r="EA102" s="269" t="str">
        <f ca="true">+IF(OFFSET('Hygiene Data'!$H$11,0,10*ROW('Hygiene Data'!H96))="","",OFFSET('Hygiene Data'!$H$11,0,10*ROW('Hygiene Data'!H96)))</f>
        <v/>
      </c>
      <c r="EB102" s="269" t="str">
        <f ca="true">+IF(OFFSET('Hygiene Data'!$H$12,0,10*ROW('Hygiene Data'!H96))="","",OFFSET('Hygiene Data'!$H$12,0,10*ROW('Hygiene Data'!H96)))</f>
        <v/>
      </c>
      <c r="EC102" s="269" t="str">
        <f ca="true">+IF(OFFSET('Hygiene Data'!$H$13,0,10*ROW('Hygiene Data'!H96))="","",OFFSET('Hygiene Data'!$H$13,0,10*ROW('Hygiene Data'!H96)))</f>
        <v/>
      </c>
      <c r="ED102" s="269" t="str">
        <f ca="true">+IF(OFFSET('Hygiene Data'!$I$11,0,10*ROW('Hygiene Data'!I96))="","",OFFSET('Hygiene Data'!$I$11,0,10*ROW('Hygiene Data'!I96)))</f>
        <v/>
      </c>
      <c r="EE102" s="269" t="str">
        <f ca="true">+IF(OFFSET('Hygiene Data'!$I$12,0,10*ROW('Hygiene Data'!I96))="","",OFFSET('Hygiene Data'!$I$12,0,10*ROW('Hygiene Data'!I96)))</f>
        <v/>
      </c>
      <c r="EF102" s="269" t="str">
        <f ca="true">+IF(OFFSET('Hygiene Data'!$I$13,0,10*ROW('Hygiene Data'!I96))="","",OFFSET('Hygiene Data'!$I$13,0,10*ROW('Hygiene Data'!I96)))</f>
        <v/>
      </c>
    </row>
    <row xmlns:x14ac="http://schemas.microsoft.com/office/spreadsheetml/2009/9/ac" r="103" x14ac:dyDescent="0.2">
      <c r="A103" s="31" t="str">
        <f ca="true">+IF(OFFSET('Water Data'!$B$2,0,10*ROW('Water Data'!E97))="","",OFFSET('Water Data'!$B$2,0,10*ROW('Water Data'!E97)))</f>
        <v/>
      </c>
      <c r="B103" s="31" t="str">
        <f ca="true">+IF(OFFSET('Water Data'!$C$2,0,10*ROW('Water Data'!F97))="","",OFFSET('Water Data'!$C$2,0,10*ROW('Water Data'!F97)))</f>
        <v/>
      </c>
      <c r="C103" s="325" t="str">
        <f t="shared" ca="true" si="1"/>
        <v/>
      </c>
      <c r="D103" s="8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9"/>
      <c r="BS103" s="269" t="str">
        <f ca="true">+IF(OFFSET('Water Data'!$D$27,0,10*ROW('Water Data'!D97))="","",OFFSET('Water Data'!$D$27,0,10*ROW('Water Data'!D97)))</f>
        <v/>
      </c>
      <c r="BT103" s="269" t="str">
        <f ca="true">+IF(OFFSET('Water Data'!$D$28,0,10*ROW('Water Data'!D97))="","",OFFSET('Water Data'!$D$28,0,10*ROW('Water Data'!D97)))</f>
        <v/>
      </c>
      <c r="BU103" s="269" t="str">
        <f ca="true">+IF(OFFSET('Water Data'!$D$29,0,10*ROW('Water Data'!D97))="","",OFFSET('Water Data'!$D$29,0,10*ROW('Water Data'!D97)))</f>
        <v/>
      </c>
      <c r="BV103" s="269" t="str">
        <f ca="true">+IF(OFFSET('Water Data'!$E$27,0,10*ROW('Water Data'!E97))="","",OFFSET('Water Data'!$E$27,0,10*ROW('Water Data'!E97)))</f>
        <v/>
      </c>
      <c r="BW103" s="269" t="str">
        <f ca="true">+IF(OFFSET('Water Data'!$E$28,0,10*ROW('Water Data'!E97))="","",OFFSET('Water Data'!$E$28,0,10*ROW('Water Data'!E97)))</f>
        <v/>
      </c>
      <c r="BX103" s="269" t="str">
        <f ca="true">+IF(OFFSET('Water Data'!$E$29,0,10*ROW('Water Data'!E97))="","",OFFSET('Water Data'!$E$29,0,10*ROW('Water Data'!E97)))</f>
        <v/>
      </c>
      <c r="BY103" s="269" t="str">
        <f ca="true">+IF(OFFSET('Water Data'!$F$27,0,10*ROW('Water Data'!F97))="","",OFFSET('Water Data'!$F$27,0,10*ROW('Water Data'!F97)))</f>
        <v/>
      </c>
      <c r="BZ103" s="269" t="str">
        <f ca="true">+IF(OFFSET('Water Data'!$F$28,0,10*ROW('Water Data'!F97))="","",OFFSET('Water Data'!$F$28,0,10*ROW('Water Data'!F97)))</f>
        <v/>
      </c>
      <c r="CA103" s="269" t="str">
        <f ca="true">+IF(OFFSET('Water Data'!$F$29,0,10*ROW('Water Data'!F97))="","",OFFSET('Water Data'!$F$29,0,10*ROW('Water Data'!F97)))</f>
        <v/>
      </c>
      <c r="CB103" s="269" t="str">
        <f ca="true">+IF(OFFSET('Water Data'!$G$27,0,10*ROW('Water Data'!G97))="","",OFFSET('Water Data'!$G$27,0,10*ROW('Water Data'!G97)))</f>
        <v/>
      </c>
      <c r="CC103" s="269" t="str">
        <f ca="true">+IF(OFFSET('Water Data'!$G$28,0,10*ROW('Water Data'!G97))="","",OFFSET('Water Data'!$G$28,0,10*ROW('Water Data'!G97)))</f>
        <v/>
      </c>
      <c r="CD103" s="269" t="str">
        <f ca="true">+IF(OFFSET('Water Data'!$G$29,0,10*ROW('Water Data'!G97))="","",OFFSET('Water Data'!$G$29,0,10*ROW('Water Data'!G97)))</f>
        <v/>
      </c>
      <c r="CE103" s="269" t="str">
        <f ca="true">+IF(OFFSET('Water Data'!$H$27,0,10*ROW('Water Data'!H97))="","",OFFSET('Water Data'!$H$27,0,10*ROW('Water Data'!H97)))</f>
        <v/>
      </c>
      <c r="CF103" s="269" t="str">
        <f ca="true">+IF(OFFSET('Water Data'!$H$28,0,10*ROW('Water Data'!H97))="","",OFFSET('Water Data'!$H$28,0,10*ROW('Water Data'!H97)))</f>
        <v/>
      </c>
      <c r="CG103" s="269" t="str">
        <f ca="true">+IF(OFFSET('Water Data'!$H$29,0,10*ROW('Water Data'!H97))="","",OFFSET('Water Data'!$H$29,0,10*ROW('Water Data'!H97)))</f>
        <v/>
      </c>
      <c r="CH103" s="269" t="str">
        <f ca="true">+IF(OFFSET('Water Data'!$I$27,0,10*ROW('Water Data'!I97))="","",OFFSET('Water Data'!$I$27,0,10*ROW('Water Data'!I97)))</f>
        <v/>
      </c>
      <c r="CI103" s="269" t="str">
        <f ca="true">+IF(OFFSET('Water Data'!$I$28,0,10*ROW('Water Data'!I97))="","",OFFSET('Water Data'!$I$28,0,10*ROW('Water Data'!I97)))</f>
        <v/>
      </c>
      <c r="CJ103" s="269" t="str">
        <f ca="true">+IF(OFFSET('Water Data'!$I$29,0,10*ROW('Water Data'!I97))="","",OFFSET('Water Data'!$I$29,0,10*ROW('Water Data'!I97)))</f>
        <v/>
      </c>
      <c r="CK103" s="269" t="str">
        <f ca="true">+IF(OFFSET('Sanitation Data'!$D$28,0,10*ROW('Sanitation Data'!D97))="","",OFFSET('Sanitation Data'!$D$28,0,10*ROW('Sanitation Data'!D97)))</f>
        <v/>
      </c>
      <c r="CL103" s="269" t="str">
        <f ca="true">+IF(OFFSET('Sanitation Data'!$D$29,0,10*ROW('Sanitation Data'!D97))="","",OFFSET('Sanitation Data'!$D$29,0,10*ROW('Sanitation Data'!D97)))</f>
        <v/>
      </c>
      <c r="CM103" s="269" t="str">
        <f ca="true">+IF(OFFSET('Sanitation Data'!$D$30,0,10*ROW('Sanitation Data'!D97))="","",OFFSET('Sanitation Data'!$D$30,0,10*ROW('Sanitation Data'!D97)))</f>
        <v/>
      </c>
      <c r="CN103" s="269" t="str">
        <f ca="true">+IF(OFFSET('Sanitation Data'!$D$31,0,10*ROW('Sanitation Data'!D97))="","",OFFSET('Sanitation Data'!$D$31,0,10*ROW('Sanitation Data'!D97)))</f>
        <v/>
      </c>
      <c r="CO103" s="269" t="str">
        <f ca="true">+IF(OFFSET('Sanitation Data'!$D$32,0,10*ROW('Sanitation Data'!D97))="","",OFFSET('Sanitation Data'!$D$32,0,10*ROW('Sanitation Data'!D97)))</f>
        <v/>
      </c>
      <c r="CP103" s="269" t="str">
        <f ca="true">+IF(OFFSET('Sanitation Data'!$E$28,0,10*ROW('Sanitation Data'!E97))="","",OFFSET('Sanitation Data'!$E$28,0,10*ROW('Sanitation Data'!E97)))</f>
        <v/>
      </c>
      <c r="CQ103" s="269" t="str">
        <f ca="true">+IF(OFFSET('Sanitation Data'!$E$29,0,10*ROW('Sanitation Data'!E97))="","",OFFSET('Sanitation Data'!$E$29,0,10*ROW('Sanitation Data'!E97)))</f>
        <v/>
      </c>
      <c r="CR103" s="269" t="str">
        <f ca="true">+IF(OFFSET('Sanitation Data'!$E$30,0,10*ROW('Sanitation Data'!E97))="","",OFFSET('Sanitation Data'!$E$30,0,10*ROW('Sanitation Data'!E97)))</f>
        <v/>
      </c>
      <c r="CS103" s="269" t="str">
        <f ca="true">+IF(OFFSET('Sanitation Data'!$E$31,0,10*ROW('Sanitation Data'!E97))="","",OFFSET('Sanitation Data'!$E$31,0,10*ROW('Sanitation Data'!E97)))</f>
        <v/>
      </c>
      <c r="CT103" s="269" t="str">
        <f ca="true">+IF(OFFSET('Sanitation Data'!$E$32,0,10*ROW('Sanitation Data'!E97))="","",OFFSET('Sanitation Data'!$E$32,0,10*ROW('Sanitation Data'!E97)))</f>
        <v/>
      </c>
      <c r="CU103" s="269" t="str">
        <f ca="true">+IF(OFFSET('Sanitation Data'!$F$28,0,10*ROW('Sanitation Data'!F97))="","",OFFSET('Sanitation Data'!$F$28,0,10*ROW('Sanitation Data'!F97)))</f>
        <v/>
      </c>
      <c r="CV103" s="269" t="str">
        <f ca="true">+IF(OFFSET('Sanitation Data'!$F$29,0,10*ROW('Sanitation Data'!F97))="","",OFFSET('Sanitation Data'!$F$29,0,10*ROW('Sanitation Data'!F97)))</f>
        <v/>
      </c>
      <c r="CW103" s="269" t="str">
        <f ca="true">+IF(OFFSET('Sanitation Data'!$F$30,0,10*ROW('Sanitation Data'!F97))="","",OFFSET('Sanitation Data'!$F$30,0,10*ROW('Sanitation Data'!F97)))</f>
        <v/>
      </c>
      <c r="CX103" s="269" t="str">
        <f ca="true">+IF(OFFSET('Sanitation Data'!$F$31,0,10*ROW('Sanitation Data'!F97))="","",OFFSET('Sanitation Data'!$F$31,0,10*ROW('Sanitation Data'!F97)))</f>
        <v/>
      </c>
      <c r="CY103" s="269" t="str">
        <f ca="true">+IF(OFFSET('Sanitation Data'!$F$32,0,10*ROW('Sanitation Data'!F97))="","",OFFSET('Sanitation Data'!$F$32,0,10*ROW('Sanitation Data'!F97)))</f>
        <v/>
      </c>
      <c r="CZ103" s="269" t="str">
        <f ca="true">+IF(OFFSET('Sanitation Data'!$G$28,0,10*ROW('Sanitation Data'!G97))="","",OFFSET('Sanitation Data'!$G$28,0,10*ROW('Sanitation Data'!G97)))</f>
        <v/>
      </c>
      <c r="DA103" s="269" t="str">
        <f ca="true">+IF(OFFSET('Sanitation Data'!$G$29,0,10*ROW('Sanitation Data'!G97))="","",OFFSET('Sanitation Data'!$G$29,0,10*ROW('Sanitation Data'!G97)))</f>
        <v/>
      </c>
      <c r="DB103" s="269" t="str">
        <f ca="true">+IF(OFFSET('Sanitation Data'!$G$30,0,10*ROW('Sanitation Data'!G97))="","",OFFSET('Sanitation Data'!$G$30,0,10*ROW('Sanitation Data'!G97)))</f>
        <v/>
      </c>
      <c r="DC103" s="269" t="str">
        <f ca="true">+IF(OFFSET('Sanitation Data'!$G$31,0,10*ROW('Sanitation Data'!G97))="","",OFFSET('Sanitation Data'!$G$31,0,10*ROW('Sanitation Data'!G97)))</f>
        <v/>
      </c>
      <c r="DD103" s="269" t="str">
        <f ca="true">+IF(OFFSET('Sanitation Data'!$G$32,0,10*ROW('Sanitation Data'!G97))="","",OFFSET('Sanitation Data'!$G$32,0,10*ROW('Sanitation Data'!G97)))</f>
        <v/>
      </c>
      <c r="DE103" s="269" t="str">
        <f ca="true">+IF(OFFSET('Sanitation Data'!$H$28,0,10*ROW('Sanitation Data'!H97))="","",OFFSET('Sanitation Data'!$H$28,0,10*ROW('Sanitation Data'!H97)))</f>
        <v/>
      </c>
      <c r="DF103" s="269" t="str">
        <f ca="true">+IF(OFFSET('Sanitation Data'!$H$29,0,10*ROW('Sanitation Data'!H97))="","",OFFSET('Sanitation Data'!$H$29,0,10*ROW('Sanitation Data'!H97)))</f>
        <v/>
      </c>
      <c r="DG103" s="269" t="str">
        <f ca="true">+IF(OFFSET('Sanitation Data'!$H$30,0,10*ROW('Sanitation Data'!H97))="","",OFFSET('Sanitation Data'!$H$30,0,10*ROW('Sanitation Data'!H97)))</f>
        <v/>
      </c>
      <c r="DH103" s="269" t="str">
        <f ca="true">+IF(OFFSET('Sanitation Data'!$H$31,0,10*ROW('Sanitation Data'!H97))="","",OFFSET('Sanitation Data'!$H$31,0,10*ROW('Sanitation Data'!H97)))</f>
        <v/>
      </c>
      <c r="DI103" s="269" t="str">
        <f ca="true">+IF(OFFSET('Sanitation Data'!$H$32,0,10*ROW('Sanitation Data'!H97))="","",OFFSET('Sanitation Data'!$H$32,0,10*ROW('Sanitation Data'!H97)))</f>
        <v/>
      </c>
      <c r="DJ103" s="269" t="str">
        <f ca="true">+IF(OFFSET('Sanitation Data'!$I$28,0,10*ROW('Sanitation Data'!I97))="","",OFFSET('Sanitation Data'!$I$28,0,10*ROW('Sanitation Data'!I97)))</f>
        <v/>
      </c>
      <c r="DK103" s="269" t="str">
        <f ca="true">+IF(OFFSET('Sanitation Data'!$I$29,0,10*ROW('Sanitation Data'!I97))="","",OFFSET('Sanitation Data'!$I$29,0,10*ROW('Sanitation Data'!I97)))</f>
        <v/>
      </c>
      <c r="DL103" s="269" t="str">
        <f ca="true">+IF(OFFSET('Sanitation Data'!$I$30,0,10*ROW('Sanitation Data'!I97))="","",OFFSET('Sanitation Data'!$I$30,0,10*ROW('Sanitation Data'!I97)))</f>
        <v/>
      </c>
      <c r="DM103" s="269" t="str">
        <f ca="true">+IF(OFFSET('Sanitation Data'!$I$31,0,10*ROW('Sanitation Data'!I97))="","",OFFSET('Sanitation Data'!$I$31,0,10*ROW('Sanitation Data'!I97)))</f>
        <v/>
      </c>
      <c r="DN103" s="269" t="str">
        <f ca="true">+IF(OFFSET('Sanitation Data'!$I$32,0,10*ROW('Sanitation Data'!I97))="","",OFFSET('Sanitation Data'!$I$32,0,10*ROW('Sanitation Data'!I97)))</f>
        <v/>
      </c>
      <c r="DO103" s="269" t="str">
        <f ca="true">+IF(OFFSET('Hygiene Data'!$D$11,0,10*ROW('Hygiene Data'!D97))="","",OFFSET('Hygiene Data'!$D$11,0,10*ROW('Hygiene Data'!D97)))</f>
        <v/>
      </c>
      <c r="DP103" s="269" t="str">
        <f ca="true">+IF(OFFSET('Hygiene Data'!$D$12,0,10*ROW('Hygiene Data'!D97))="","",OFFSET('Hygiene Data'!$D$12,0,10*ROW('Hygiene Data'!D97)))</f>
        <v/>
      </c>
      <c r="DQ103" s="269" t="str">
        <f ca="true">+IF(OFFSET('Hygiene Data'!$D$13,0,10*ROW('Hygiene Data'!D97))="","",OFFSET('Hygiene Data'!$D$13,0,10*ROW('Hygiene Data'!D97)))</f>
        <v/>
      </c>
      <c r="DR103" s="269" t="str">
        <f ca="true">+IF(OFFSET('Hygiene Data'!$E$11,0,10*ROW('Hygiene Data'!E97))="","",OFFSET('Hygiene Data'!$E$11,0,10*ROW('Hygiene Data'!E97)))</f>
        <v/>
      </c>
      <c r="DS103" s="269" t="str">
        <f ca="true">+IF(OFFSET('Hygiene Data'!$E$12,0,10*ROW('Hygiene Data'!E97))="","",OFFSET('Hygiene Data'!$E$12,0,10*ROW('Hygiene Data'!E97)))</f>
        <v/>
      </c>
      <c r="DT103" s="269" t="str">
        <f ca="true">+IF(OFFSET('Hygiene Data'!$E$13,0,10*ROW('Hygiene Data'!E97))="","",OFFSET('Hygiene Data'!$E$13,0,10*ROW('Hygiene Data'!E97)))</f>
        <v/>
      </c>
      <c r="DU103" s="269" t="str">
        <f ca="true">+IF(OFFSET('Hygiene Data'!$F$11,0,10*ROW('Hygiene Data'!F97))="","",OFFSET('Hygiene Data'!$F$11,0,10*ROW('Hygiene Data'!F97)))</f>
        <v/>
      </c>
      <c r="DV103" s="269" t="str">
        <f ca="true">+IF(OFFSET('Hygiene Data'!$F$12,0,10*ROW('Hygiene Data'!F97))="","",OFFSET('Hygiene Data'!$F$12,0,10*ROW('Hygiene Data'!F97)))</f>
        <v/>
      </c>
      <c r="DW103" s="269" t="str">
        <f ca="true">+IF(OFFSET('Hygiene Data'!$F$13,0,10*ROW('Hygiene Data'!F97))="","",OFFSET('Hygiene Data'!$F$13,0,10*ROW('Hygiene Data'!F97)))</f>
        <v/>
      </c>
      <c r="DX103" s="269" t="str">
        <f ca="true">+IF(OFFSET('Hygiene Data'!$G$11,0,10*ROW('Hygiene Data'!G97))="","",OFFSET('Hygiene Data'!$G$11,0,10*ROW('Hygiene Data'!G97)))</f>
        <v/>
      </c>
      <c r="DY103" s="269" t="str">
        <f ca="true">+IF(OFFSET('Hygiene Data'!$G$12,0,10*ROW('Hygiene Data'!G97))="","",OFFSET('Hygiene Data'!$G$12,0,10*ROW('Hygiene Data'!G97)))</f>
        <v/>
      </c>
      <c r="DZ103" s="269" t="str">
        <f ca="true">+IF(OFFSET('Hygiene Data'!$G$13,0,10*ROW('Hygiene Data'!G97))="","",OFFSET('Hygiene Data'!$G$13,0,10*ROW('Hygiene Data'!G97)))</f>
        <v/>
      </c>
      <c r="EA103" s="269" t="str">
        <f ca="true">+IF(OFFSET('Hygiene Data'!$H$11,0,10*ROW('Hygiene Data'!H97))="","",OFFSET('Hygiene Data'!$H$11,0,10*ROW('Hygiene Data'!H97)))</f>
        <v/>
      </c>
      <c r="EB103" s="269" t="str">
        <f ca="true">+IF(OFFSET('Hygiene Data'!$H$12,0,10*ROW('Hygiene Data'!H97))="","",OFFSET('Hygiene Data'!$H$12,0,10*ROW('Hygiene Data'!H97)))</f>
        <v/>
      </c>
      <c r="EC103" s="269" t="str">
        <f ca="true">+IF(OFFSET('Hygiene Data'!$H$13,0,10*ROW('Hygiene Data'!H97))="","",OFFSET('Hygiene Data'!$H$13,0,10*ROW('Hygiene Data'!H97)))</f>
        <v/>
      </c>
      <c r="ED103" s="269" t="str">
        <f ca="true">+IF(OFFSET('Hygiene Data'!$I$11,0,10*ROW('Hygiene Data'!I97))="","",OFFSET('Hygiene Data'!$I$11,0,10*ROW('Hygiene Data'!I97)))</f>
        <v/>
      </c>
      <c r="EE103" s="269" t="str">
        <f ca="true">+IF(OFFSET('Hygiene Data'!$I$12,0,10*ROW('Hygiene Data'!I97))="","",OFFSET('Hygiene Data'!$I$12,0,10*ROW('Hygiene Data'!I97)))</f>
        <v/>
      </c>
      <c r="EF103" s="269" t="str">
        <f ca="true">+IF(OFFSET('Hygiene Data'!$I$13,0,10*ROW('Hygiene Data'!I97))="","",OFFSET('Hygiene Data'!$I$13,0,10*ROW('Hygiene Data'!I97)))</f>
        <v/>
      </c>
    </row>
    <row xmlns:x14ac="http://schemas.microsoft.com/office/spreadsheetml/2009/9/ac" r="104" x14ac:dyDescent="0.2">
      <c r="A104" s="31" t="str">
        <f ca="true">+IF(OFFSET('Water Data'!$B$2,0,10*ROW('Water Data'!E98))="","",OFFSET('Water Data'!$B$2,0,10*ROW('Water Data'!E98)))</f>
        <v/>
      </c>
      <c r="B104" s="31" t="str">
        <f ca="true">+IF(OFFSET('Water Data'!$C$2,0,10*ROW('Water Data'!F98))="","",OFFSET('Water Data'!$C$2,0,10*ROW('Water Data'!F98)))</f>
        <v/>
      </c>
      <c r="C104" s="325" t="str">
        <f t="shared" ca="true" si="1"/>
        <v/>
      </c>
      <c r="D104" s="8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9"/>
      <c r="BS104" s="269" t="str">
        <f ca="true">+IF(OFFSET('Water Data'!$D$27,0,10*ROW('Water Data'!D98))="","",OFFSET('Water Data'!$D$27,0,10*ROW('Water Data'!D98)))</f>
        <v/>
      </c>
      <c r="BT104" s="269" t="str">
        <f ca="true">+IF(OFFSET('Water Data'!$D$28,0,10*ROW('Water Data'!D98))="","",OFFSET('Water Data'!$D$28,0,10*ROW('Water Data'!D98)))</f>
        <v/>
      </c>
      <c r="BU104" s="269" t="str">
        <f ca="true">+IF(OFFSET('Water Data'!$D$29,0,10*ROW('Water Data'!D98))="","",OFFSET('Water Data'!$D$29,0,10*ROW('Water Data'!D98)))</f>
        <v/>
      </c>
      <c r="BV104" s="269" t="str">
        <f ca="true">+IF(OFFSET('Water Data'!$E$27,0,10*ROW('Water Data'!E98))="","",OFFSET('Water Data'!$E$27,0,10*ROW('Water Data'!E98)))</f>
        <v/>
      </c>
      <c r="BW104" s="269" t="str">
        <f ca="true">+IF(OFFSET('Water Data'!$E$28,0,10*ROW('Water Data'!E98))="","",OFFSET('Water Data'!$E$28,0,10*ROW('Water Data'!E98)))</f>
        <v/>
      </c>
      <c r="BX104" s="269" t="str">
        <f ca="true">+IF(OFFSET('Water Data'!$E$29,0,10*ROW('Water Data'!E98))="","",OFFSET('Water Data'!$E$29,0,10*ROW('Water Data'!E98)))</f>
        <v/>
      </c>
      <c r="BY104" s="269" t="str">
        <f ca="true">+IF(OFFSET('Water Data'!$F$27,0,10*ROW('Water Data'!F98))="","",OFFSET('Water Data'!$F$27,0,10*ROW('Water Data'!F98)))</f>
        <v/>
      </c>
      <c r="BZ104" s="269" t="str">
        <f ca="true">+IF(OFFSET('Water Data'!$F$28,0,10*ROW('Water Data'!F98))="","",OFFSET('Water Data'!$F$28,0,10*ROW('Water Data'!F98)))</f>
        <v/>
      </c>
      <c r="CA104" s="269" t="str">
        <f ca="true">+IF(OFFSET('Water Data'!$F$29,0,10*ROW('Water Data'!F98))="","",OFFSET('Water Data'!$F$29,0,10*ROW('Water Data'!F98)))</f>
        <v/>
      </c>
      <c r="CB104" s="269" t="str">
        <f ca="true">+IF(OFFSET('Water Data'!$G$27,0,10*ROW('Water Data'!G98))="","",OFFSET('Water Data'!$G$27,0,10*ROW('Water Data'!G98)))</f>
        <v/>
      </c>
      <c r="CC104" s="269" t="str">
        <f ca="true">+IF(OFFSET('Water Data'!$G$28,0,10*ROW('Water Data'!G98))="","",OFFSET('Water Data'!$G$28,0,10*ROW('Water Data'!G98)))</f>
        <v/>
      </c>
      <c r="CD104" s="269" t="str">
        <f ca="true">+IF(OFFSET('Water Data'!$G$29,0,10*ROW('Water Data'!G98))="","",OFFSET('Water Data'!$G$29,0,10*ROW('Water Data'!G98)))</f>
        <v/>
      </c>
      <c r="CE104" s="269" t="str">
        <f ca="true">+IF(OFFSET('Water Data'!$H$27,0,10*ROW('Water Data'!H98))="","",OFFSET('Water Data'!$H$27,0,10*ROW('Water Data'!H98)))</f>
        <v/>
      </c>
      <c r="CF104" s="269" t="str">
        <f ca="true">+IF(OFFSET('Water Data'!$H$28,0,10*ROW('Water Data'!H98))="","",OFFSET('Water Data'!$H$28,0,10*ROW('Water Data'!H98)))</f>
        <v/>
      </c>
      <c r="CG104" s="269" t="str">
        <f ca="true">+IF(OFFSET('Water Data'!$H$29,0,10*ROW('Water Data'!H98))="","",OFFSET('Water Data'!$H$29,0,10*ROW('Water Data'!H98)))</f>
        <v/>
      </c>
      <c r="CH104" s="269" t="str">
        <f ca="true">+IF(OFFSET('Water Data'!$I$27,0,10*ROW('Water Data'!I98))="","",OFFSET('Water Data'!$I$27,0,10*ROW('Water Data'!I98)))</f>
        <v/>
      </c>
      <c r="CI104" s="269" t="str">
        <f ca="true">+IF(OFFSET('Water Data'!$I$28,0,10*ROW('Water Data'!I98))="","",OFFSET('Water Data'!$I$28,0,10*ROW('Water Data'!I98)))</f>
        <v/>
      </c>
      <c r="CJ104" s="269" t="str">
        <f ca="true">+IF(OFFSET('Water Data'!$I$29,0,10*ROW('Water Data'!I98))="","",OFFSET('Water Data'!$I$29,0,10*ROW('Water Data'!I98)))</f>
        <v/>
      </c>
      <c r="CK104" s="269" t="str">
        <f ca="true">+IF(OFFSET('Sanitation Data'!$D$28,0,10*ROW('Sanitation Data'!D98))="","",OFFSET('Sanitation Data'!$D$28,0,10*ROW('Sanitation Data'!D98)))</f>
        <v/>
      </c>
      <c r="CL104" s="269" t="str">
        <f ca="true">+IF(OFFSET('Sanitation Data'!$D$29,0,10*ROW('Sanitation Data'!D98))="","",OFFSET('Sanitation Data'!$D$29,0,10*ROW('Sanitation Data'!D98)))</f>
        <v/>
      </c>
      <c r="CM104" s="269" t="str">
        <f ca="true">+IF(OFFSET('Sanitation Data'!$D$30,0,10*ROW('Sanitation Data'!D98))="","",OFFSET('Sanitation Data'!$D$30,0,10*ROW('Sanitation Data'!D98)))</f>
        <v/>
      </c>
      <c r="CN104" s="269" t="str">
        <f ca="true">+IF(OFFSET('Sanitation Data'!$D$31,0,10*ROW('Sanitation Data'!D98))="","",OFFSET('Sanitation Data'!$D$31,0,10*ROW('Sanitation Data'!D98)))</f>
        <v/>
      </c>
      <c r="CO104" s="269" t="str">
        <f ca="true">+IF(OFFSET('Sanitation Data'!$D$32,0,10*ROW('Sanitation Data'!D98))="","",OFFSET('Sanitation Data'!$D$32,0,10*ROW('Sanitation Data'!D98)))</f>
        <v/>
      </c>
      <c r="CP104" s="269" t="str">
        <f ca="true">+IF(OFFSET('Sanitation Data'!$E$28,0,10*ROW('Sanitation Data'!E98))="","",OFFSET('Sanitation Data'!$E$28,0,10*ROW('Sanitation Data'!E98)))</f>
        <v/>
      </c>
      <c r="CQ104" s="269" t="str">
        <f ca="true">+IF(OFFSET('Sanitation Data'!$E$29,0,10*ROW('Sanitation Data'!E98))="","",OFFSET('Sanitation Data'!$E$29,0,10*ROW('Sanitation Data'!E98)))</f>
        <v/>
      </c>
      <c r="CR104" s="269" t="str">
        <f ca="true">+IF(OFFSET('Sanitation Data'!$E$30,0,10*ROW('Sanitation Data'!E98))="","",OFFSET('Sanitation Data'!$E$30,0,10*ROW('Sanitation Data'!E98)))</f>
        <v/>
      </c>
      <c r="CS104" s="269" t="str">
        <f ca="true">+IF(OFFSET('Sanitation Data'!$E$31,0,10*ROW('Sanitation Data'!E98))="","",OFFSET('Sanitation Data'!$E$31,0,10*ROW('Sanitation Data'!E98)))</f>
        <v/>
      </c>
      <c r="CT104" s="269" t="str">
        <f ca="true">+IF(OFFSET('Sanitation Data'!$E$32,0,10*ROW('Sanitation Data'!E98))="","",OFFSET('Sanitation Data'!$E$32,0,10*ROW('Sanitation Data'!E98)))</f>
        <v/>
      </c>
      <c r="CU104" s="269" t="str">
        <f ca="true">+IF(OFFSET('Sanitation Data'!$F$28,0,10*ROW('Sanitation Data'!F98))="","",OFFSET('Sanitation Data'!$F$28,0,10*ROW('Sanitation Data'!F98)))</f>
        <v/>
      </c>
      <c r="CV104" s="269" t="str">
        <f ca="true">+IF(OFFSET('Sanitation Data'!$F$29,0,10*ROW('Sanitation Data'!F98))="","",OFFSET('Sanitation Data'!$F$29,0,10*ROW('Sanitation Data'!F98)))</f>
        <v/>
      </c>
      <c r="CW104" s="269" t="str">
        <f ca="true">+IF(OFFSET('Sanitation Data'!$F$30,0,10*ROW('Sanitation Data'!F98))="","",OFFSET('Sanitation Data'!$F$30,0,10*ROW('Sanitation Data'!F98)))</f>
        <v/>
      </c>
      <c r="CX104" s="269" t="str">
        <f ca="true">+IF(OFFSET('Sanitation Data'!$F$31,0,10*ROW('Sanitation Data'!F98))="","",OFFSET('Sanitation Data'!$F$31,0,10*ROW('Sanitation Data'!F98)))</f>
        <v/>
      </c>
      <c r="CY104" s="269" t="str">
        <f ca="true">+IF(OFFSET('Sanitation Data'!$F$32,0,10*ROW('Sanitation Data'!F98))="","",OFFSET('Sanitation Data'!$F$32,0,10*ROW('Sanitation Data'!F98)))</f>
        <v/>
      </c>
      <c r="CZ104" s="269" t="str">
        <f ca="true">+IF(OFFSET('Sanitation Data'!$G$28,0,10*ROW('Sanitation Data'!G98))="","",OFFSET('Sanitation Data'!$G$28,0,10*ROW('Sanitation Data'!G98)))</f>
        <v/>
      </c>
      <c r="DA104" s="269" t="str">
        <f ca="true">+IF(OFFSET('Sanitation Data'!$G$29,0,10*ROW('Sanitation Data'!G98))="","",OFFSET('Sanitation Data'!$G$29,0,10*ROW('Sanitation Data'!G98)))</f>
        <v/>
      </c>
      <c r="DB104" s="269" t="str">
        <f ca="true">+IF(OFFSET('Sanitation Data'!$G$30,0,10*ROW('Sanitation Data'!G98))="","",OFFSET('Sanitation Data'!$G$30,0,10*ROW('Sanitation Data'!G98)))</f>
        <v/>
      </c>
      <c r="DC104" s="269" t="str">
        <f ca="true">+IF(OFFSET('Sanitation Data'!$G$31,0,10*ROW('Sanitation Data'!G98))="","",OFFSET('Sanitation Data'!$G$31,0,10*ROW('Sanitation Data'!G98)))</f>
        <v/>
      </c>
      <c r="DD104" s="269" t="str">
        <f ca="true">+IF(OFFSET('Sanitation Data'!$G$32,0,10*ROW('Sanitation Data'!G98))="","",OFFSET('Sanitation Data'!$G$32,0,10*ROW('Sanitation Data'!G98)))</f>
        <v/>
      </c>
      <c r="DE104" s="269" t="str">
        <f ca="true">+IF(OFFSET('Sanitation Data'!$H$28,0,10*ROW('Sanitation Data'!H98))="","",OFFSET('Sanitation Data'!$H$28,0,10*ROW('Sanitation Data'!H98)))</f>
        <v/>
      </c>
      <c r="DF104" s="269" t="str">
        <f ca="true">+IF(OFFSET('Sanitation Data'!$H$29,0,10*ROW('Sanitation Data'!H98))="","",OFFSET('Sanitation Data'!$H$29,0,10*ROW('Sanitation Data'!H98)))</f>
        <v/>
      </c>
      <c r="DG104" s="269" t="str">
        <f ca="true">+IF(OFFSET('Sanitation Data'!$H$30,0,10*ROW('Sanitation Data'!H98))="","",OFFSET('Sanitation Data'!$H$30,0,10*ROW('Sanitation Data'!H98)))</f>
        <v/>
      </c>
      <c r="DH104" s="269" t="str">
        <f ca="true">+IF(OFFSET('Sanitation Data'!$H$31,0,10*ROW('Sanitation Data'!H98))="","",OFFSET('Sanitation Data'!$H$31,0,10*ROW('Sanitation Data'!H98)))</f>
        <v/>
      </c>
      <c r="DI104" s="269" t="str">
        <f ca="true">+IF(OFFSET('Sanitation Data'!$H$32,0,10*ROW('Sanitation Data'!H98))="","",OFFSET('Sanitation Data'!$H$32,0,10*ROW('Sanitation Data'!H98)))</f>
        <v/>
      </c>
      <c r="DJ104" s="269" t="str">
        <f ca="true">+IF(OFFSET('Sanitation Data'!$I$28,0,10*ROW('Sanitation Data'!I98))="","",OFFSET('Sanitation Data'!$I$28,0,10*ROW('Sanitation Data'!I98)))</f>
        <v/>
      </c>
      <c r="DK104" s="269" t="str">
        <f ca="true">+IF(OFFSET('Sanitation Data'!$I$29,0,10*ROW('Sanitation Data'!I98))="","",OFFSET('Sanitation Data'!$I$29,0,10*ROW('Sanitation Data'!I98)))</f>
        <v/>
      </c>
      <c r="DL104" s="269" t="str">
        <f ca="true">+IF(OFFSET('Sanitation Data'!$I$30,0,10*ROW('Sanitation Data'!I98))="","",OFFSET('Sanitation Data'!$I$30,0,10*ROW('Sanitation Data'!I98)))</f>
        <v/>
      </c>
      <c r="DM104" s="269" t="str">
        <f ca="true">+IF(OFFSET('Sanitation Data'!$I$31,0,10*ROW('Sanitation Data'!I98))="","",OFFSET('Sanitation Data'!$I$31,0,10*ROW('Sanitation Data'!I98)))</f>
        <v/>
      </c>
      <c r="DN104" s="269" t="str">
        <f ca="true">+IF(OFFSET('Sanitation Data'!$I$32,0,10*ROW('Sanitation Data'!I98))="","",OFFSET('Sanitation Data'!$I$32,0,10*ROW('Sanitation Data'!I98)))</f>
        <v/>
      </c>
      <c r="DO104" s="269" t="str">
        <f ca="true">+IF(OFFSET('Hygiene Data'!$D$11,0,10*ROW('Hygiene Data'!D98))="","",OFFSET('Hygiene Data'!$D$11,0,10*ROW('Hygiene Data'!D98)))</f>
        <v/>
      </c>
      <c r="DP104" s="269" t="str">
        <f ca="true">+IF(OFFSET('Hygiene Data'!$D$12,0,10*ROW('Hygiene Data'!D98))="","",OFFSET('Hygiene Data'!$D$12,0,10*ROW('Hygiene Data'!D98)))</f>
        <v/>
      </c>
      <c r="DQ104" s="269" t="str">
        <f ca="true">+IF(OFFSET('Hygiene Data'!$D$13,0,10*ROW('Hygiene Data'!D98))="","",OFFSET('Hygiene Data'!$D$13,0,10*ROW('Hygiene Data'!D98)))</f>
        <v/>
      </c>
      <c r="DR104" s="269" t="str">
        <f ca="true">+IF(OFFSET('Hygiene Data'!$E$11,0,10*ROW('Hygiene Data'!E98))="","",OFFSET('Hygiene Data'!$E$11,0,10*ROW('Hygiene Data'!E98)))</f>
        <v/>
      </c>
      <c r="DS104" s="269" t="str">
        <f ca="true">+IF(OFFSET('Hygiene Data'!$E$12,0,10*ROW('Hygiene Data'!E98))="","",OFFSET('Hygiene Data'!$E$12,0,10*ROW('Hygiene Data'!E98)))</f>
        <v/>
      </c>
      <c r="DT104" s="269" t="str">
        <f ca="true">+IF(OFFSET('Hygiene Data'!$E$13,0,10*ROW('Hygiene Data'!E98))="","",OFFSET('Hygiene Data'!$E$13,0,10*ROW('Hygiene Data'!E98)))</f>
        <v/>
      </c>
      <c r="DU104" s="269" t="str">
        <f ca="true">+IF(OFFSET('Hygiene Data'!$F$11,0,10*ROW('Hygiene Data'!F98))="","",OFFSET('Hygiene Data'!$F$11,0,10*ROW('Hygiene Data'!F98)))</f>
        <v/>
      </c>
      <c r="DV104" s="269" t="str">
        <f ca="true">+IF(OFFSET('Hygiene Data'!$F$12,0,10*ROW('Hygiene Data'!F98))="","",OFFSET('Hygiene Data'!$F$12,0,10*ROW('Hygiene Data'!F98)))</f>
        <v/>
      </c>
      <c r="DW104" s="269" t="str">
        <f ca="true">+IF(OFFSET('Hygiene Data'!$F$13,0,10*ROW('Hygiene Data'!F98))="","",OFFSET('Hygiene Data'!$F$13,0,10*ROW('Hygiene Data'!F98)))</f>
        <v/>
      </c>
      <c r="DX104" s="269" t="str">
        <f ca="true">+IF(OFFSET('Hygiene Data'!$G$11,0,10*ROW('Hygiene Data'!G98))="","",OFFSET('Hygiene Data'!$G$11,0,10*ROW('Hygiene Data'!G98)))</f>
        <v/>
      </c>
      <c r="DY104" s="269" t="str">
        <f ca="true">+IF(OFFSET('Hygiene Data'!$G$12,0,10*ROW('Hygiene Data'!G98))="","",OFFSET('Hygiene Data'!$G$12,0,10*ROW('Hygiene Data'!G98)))</f>
        <v/>
      </c>
      <c r="DZ104" s="269" t="str">
        <f ca="true">+IF(OFFSET('Hygiene Data'!$G$13,0,10*ROW('Hygiene Data'!G98))="","",OFFSET('Hygiene Data'!$G$13,0,10*ROW('Hygiene Data'!G98)))</f>
        <v/>
      </c>
      <c r="EA104" s="269" t="str">
        <f ca="true">+IF(OFFSET('Hygiene Data'!$H$11,0,10*ROW('Hygiene Data'!H98))="","",OFFSET('Hygiene Data'!$H$11,0,10*ROW('Hygiene Data'!H98)))</f>
        <v/>
      </c>
      <c r="EB104" s="269" t="str">
        <f ca="true">+IF(OFFSET('Hygiene Data'!$H$12,0,10*ROW('Hygiene Data'!H98))="","",OFFSET('Hygiene Data'!$H$12,0,10*ROW('Hygiene Data'!H98)))</f>
        <v/>
      </c>
      <c r="EC104" s="269" t="str">
        <f ca="true">+IF(OFFSET('Hygiene Data'!$H$13,0,10*ROW('Hygiene Data'!H98))="","",OFFSET('Hygiene Data'!$H$13,0,10*ROW('Hygiene Data'!H98)))</f>
        <v/>
      </c>
      <c r="ED104" s="269" t="str">
        <f ca="true">+IF(OFFSET('Hygiene Data'!$I$11,0,10*ROW('Hygiene Data'!I98))="","",OFFSET('Hygiene Data'!$I$11,0,10*ROW('Hygiene Data'!I98)))</f>
        <v/>
      </c>
      <c r="EE104" s="269" t="str">
        <f ca="true">+IF(OFFSET('Hygiene Data'!$I$12,0,10*ROW('Hygiene Data'!I98))="","",OFFSET('Hygiene Data'!$I$12,0,10*ROW('Hygiene Data'!I98)))</f>
        <v/>
      </c>
      <c r="EF104" s="269" t="str">
        <f ca="true">+IF(OFFSET('Hygiene Data'!$I$13,0,10*ROW('Hygiene Data'!I98))="","",OFFSET('Hygiene Data'!$I$13,0,10*ROW('Hygiene Data'!I98)))</f>
        <v/>
      </c>
    </row>
    <row xmlns:x14ac="http://schemas.microsoft.com/office/spreadsheetml/2009/9/ac" r="105" x14ac:dyDescent="0.2">
      <c r="A105" s="31" t="str">
        <f ca="true">+IF(OFFSET('Water Data'!$B$2,0,10*ROW('Water Data'!E99))="","",OFFSET('Water Data'!$B$2,0,10*ROW('Water Data'!E99)))</f>
        <v/>
      </c>
      <c r="B105" s="31" t="str">
        <f ca="true">+IF(OFFSET('Water Data'!$C$2,0,10*ROW('Water Data'!F99))="","",OFFSET('Water Data'!$C$2,0,10*ROW('Water Data'!F99)))</f>
        <v/>
      </c>
      <c r="C105" s="325" t="str">
        <f t="shared" ca="true" si="1"/>
        <v/>
      </c>
      <c r="D105" s="8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9"/>
      <c r="BS105" s="269" t="str">
        <f ca="true">+IF(OFFSET('Water Data'!$D$27,0,10*ROW('Water Data'!D99))="","",OFFSET('Water Data'!$D$27,0,10*ROW('Water Data'!D99)))</f>
        <v/>
      </c>
      <c r="BT105" s="269" t="str">
        <f ca="true">+IF(OFFSET('Water Data'!$D$28,0,10*ROW('Water Data'!D99))="","",OFFSET('Water Data'!$D$28,0,10*ROW('Water Data'!D99)))</f>
        <v/>
      </c>
      <c r="BU105" s="269" t="str">
        <f ca="true">+IF(OFFSET('Water Data'!$D$29,0,10*ROW('Water Data'!D99))="","",OFFSET('Water Data'!$D$29,0,10*ROW('Water Data'!D99)))</f>
        <v/>
      </c>
      <c r="BV105" s="269" t="str">
        <f ca="true">+IF(OFFSET('Water Data'!$E$27,0,10*ROW('Water Data'!E99))="","",OFFSET('Water Data'!$E$27,0,10*ROW('Water Data'!E99)))</f>
        <v/>
      </c>
      <c r="BW105" s="269" t="str">
        <f ca="true">+IF(OFFSET('Water Data'!$E$28,0,10*ROW('Water Data'!E99))="","",OFFSET('Water Data'!$E$28,0,10*ROW('Water Data'!E99)))</f>
        <v/>
      </c>
      <c r="BX105" s="269" t="str">
        <f ca="true">+IF(OFFSET('Water Data'!$E$29,0,10*ROW('Water Data'!E99))="","",OFFSET('Water Data'!$E$29,0,10*ROW('Water Data'!E99)))</f>
        <v/>
      </c>
      <c r="BY105" s="269" t="str">
        <f ca="true">+IF(OFFSET('Water Data'!$F$27,0,10*ROW('Water Data'!F99))="","",OFFSET('Water Data'!$F$27,0,10*ROW('Water Data'!F99)))</f>
        <v/>
      </c>
      <c r="BZ105" s="269" t="str">
        <f ca="true">+IF(OFFSET('Water Data'!$F$28,0,10*ROW('Water Data'!F99))="","",OFFSET('Water Data'!$F$28,0,10*ROW('Water Data'!F99)))</f>
        <v/>
      </c>
      <c r="CA105" s="269" t="str">
        <f ca="true">+IF(OFFSET('Water Data'!$F$29,0,10*ROW('Water Data'!F99))="","",OFFSET('Water Data'!$F$29,0,10*ROW('Water Data'!F99)))</f>
        <v/>
      </c>
      <c r="CB105" s="269" t="str">
        <f ca="true">+IF(OFFSET('Water Data'!$G$27,0,10*ROW('Water Data'!G99))="","",OFFSET('Water Data'!$G$27,0,10*ROW('Water Data'!G99)))</f>
        <v/>
      </c>
      <c r="CC105" s="269" t="str">
        <f ca="true">+IF(OFFSET('Water Data'!$G$28,0,10*ROW('Water Data'!G99))="","",OFFSET('Water Data'!$G$28,0,10*ROW('Water Data'!G99)))</f>
        <v/>
      </c>
      <c r="CD105" s="269" t="str">
        <f ca="true">+IF(OFFSET('Water Data'!$G$29,0,10*ROW('Water Data'!G99))="","",OFFSET('Water Data'!$G$29,0,10*ROW('Water Data'!G99)))</f>
        <v/>
      </c>
      <c r="CE105" s="269" t="str">
        <f ca="true">+IF(OFFSET('Water Data'!$H$27,0,10*ROW('Water Data'!H99))="","",OFFSET('Water Data'!$H$27,0,10*ROW('Water Data'!H99)))</f>
        <v/>
      </c>
      <c r="CF105" s="269" t="str">
        <f ca="true">+IF(OFFSET('Water Data'!$H$28,0,10*ROW('Water Data'!H99))="","",OFFSET('Water Data'!$H$28,0,10*ROW('Water Data'!H99)))</f>
        <v/>
      </c>
      <c r="CG105" s="269" t="str">
        <f ca="true">+IF(OFFSET('Water Data'!$H$29,0,10*ROW('Water Data'!H99))="","",OFFSET('Water Data'!$H$29,0,10*ROW('Water Data'!H99)))</f>
        <v/>
      </c>
      <c r="CH105" s="269" t="str">
        <f ca="true">+IF(OFFSET('Water Data'!$I$27,0,10*ROW('Water Data'!I99))="","",OFFSET('Water Data'!$I$27,0,10*ROW('Water Data'!I99)))</f>
        <v/>
      </c>
      <c r="CI105" s="269" t="str">
        <f ca="true">+IF(OFFSET('Water Data'!$I$28,0,10*ROW('Water Data'!I99))="","",OFFSET('Water Data'!$I$28,0,10*ROW('Water Data'!I99)))</f>
        <v/>
      </c>
      <c r="CJ105" s="269" t="str">
        <f ca="true">+IF(OFFSET('Water Data'!$I$29,0,10*ROW('Water Data'!I99))="","",OFFSET('Water Data'!$I$29,0,10*ROW('Water Data'!I99)))</f>
        <v/>
      </c>
      <c r="CK105" s="269" t="str">
        <f ca="true">+IF(OFFSET('Sanitation Data'!$D$28,0,10*ROW('Sanitation Data'!D99))="","",OFFSET('Sanitation Data'!$D$28,0,10*ROW('Sanitation Data'!D99)))</f>
        <v/>
      </c>
      <c r="CL105" s="269" t="str">
        <f ca="true">+IF(OFFSET('Sanitation Data'!$D$29,0,10*ROW('Sanitation Data'!D99))="","",OFFSET('Sanitation Data'!$D$29,0,10*ROW('Sanitation Data'!D99)))</f>
        <v/>
      </c>
      <c r="CM105" s="269" t="str">
        <f ca="true">+IF(OFFSET('Sanitation Data'!$D$30,0,10*ROW('Sanitation Data'!D99))="","",OFFSET('Sanitation Data'!$D$30,0,10*ROW('Sanitation Data'!D99)))</f>
        <v/>
      </c>
      <c r="CN105" s="269" t="str">
        <f ca="true">+IF(OFFSET('Sanitation Data'!$D$31,0,10*ROW('Sanitation Data'!D99))="","",OFFSET('Sanitation Data'!$D$31,0,10*ROW('Sanitation Data'!D99)))</f>
        <v/>
      </c>
      <c r="CO105" s="269" t="str">
        <f ca="true">+IF(OFFSET('Sanitation Data'!$D$32,0,10*ROW('Sanitation Data'!D99))="","",OFFSET('Sanitation Data'!$D$32,0,10*ROW('Sanitation Data'!D99)))</f>
        <v/>
      </c>
      <c r="CP105" s="269" t="str">
        <f ca="true">+IF(OFFSET('Sanitation Data'!$E$28,0,10*ROW('Sanitation Data'!E99))="","",OFFSET('Sanitation Data'!$E$28,0,10*ROW('Sanitation Data'!E99)))</f>
        <v/>
      </c>
      <c r="CQ105" s="269" t="str">
        <f ca="true">+IF(OFFSET('Sanitation Data'!$E$29,0,10*ROW('Sanitation Data'!E99))="","",OFFSET('Sanitation Data'!$E$29,0,10*ROW('Sanitation Data'!E99)))</f>
        <v/>
      </c>
      <c r="CR105" s="269" t="str">
        <f ca="true">+IF(OFFSET('Sanitation Data'!$E$30,0,10*ROW('Sanitation Data'!E99))="","",OFFSET('Sanitation Data'!$E$30,0,10*ROW('Sanitation Data'!E99)))</f>
        <v/>
      </c>
      <c r="CS105" s="269" t="str">
        <f ca="true">+IF(OFFSET('Sanitation Data'!$E$31,0,10*ROW('Sanitation Data'!E99))="","",OFFSET('Sanitation Data'!$E$31,0,10*ROW('Sanitation Data'!E99)))</f>
        <v/>
      </c>
      <c r="CT105" s="269" t="str">
        <f ca="true">+IF(OFFSET('Sanitation Data'!$E$32,0,10*ROW('Sanitation Data'!E99))="","",OFFSET('Sanitation Data'!$E$32,0,10*ROW('Sanitation Data'!E99)))</f>
        <v/>
      </c>
      <c r="CU105" s="269" t="str">
        <f ca="true">+IF(OFFSET('Sanitation Data'!$F$28,0,10*ROW('Sanitation Data'!F99))="","",OFFSET('Sanitation Data'!$F$28,0,10*ROW('Sanitation Data'!F99)))</f>
        <v/>
      </c>
      <c r="CV105" s="269" t="str">
        <f ca="true">+IF(OFFSET('Sanitation Data'!$F$29,0,10*ROW('Sanitation Data'!F99))="","",OFFSET('Sanitation Data'!$F$29,0,10*ROW('Sanitation Data'!F99)))</f>
        <v/>
      </c>
      <c r="CW105" s="269" t="str">
        <f ca="true">+IF(OFFSET('Sanitation Data'!$F$30,0,10*ROW('Sanitation Data'!F99))="","",OFFSET('Sanitation Data'!$F$30,0,10*ROW('Sanitation Data'!F99)))</f>
        <v/>
      </c>
      <c r="CX105" s="269" t="str">
        <f ca="true">+IF(OFFSET('Sanitation Data'!$F$31,0,10*ROW('Sanitation Data'!F99))="","",OFFSET('Sanitation Data'!$F$31,0,10*ROW('Sanitation Data'!F99)))</f>
        <v/>
      </c>
      <c r="CY105" s="269" t="str">
        <f ca="true">+IF(OFFSET('Sanitation Data'!$F$32,0,10*ROW('Sanitation Data'!F99))="","",OFFSET('Sanitation Data'!$F$32,0,10*ROW('Sanitation Data'!F99)))</f>
        <v/>
      </c>
      <c r="CZ105" s="269" t="str">
        <f ca="true">+IF(OFFSET('Sanitation Data'!$G$28,0,10*ROW('Sanitation Data'!G99))="","",OFFSET('Sanitation Data'!$G$28,0,10*ROW('Sanitation Data'!G99)))</f>
        <v/>
      </c>
      <c r="DA105" s="269" t="str">
        <f ca="true">+IF(OFFSET('Sanitation Data'!$G$29,0,10*ROW('Sanitation Data'!G99))="","",OFFSET('Sanitation Data'!$G$29,0,10*ROW('Sanitation Data'!G99)))</f>
        <v/>
      </c>
      <c r="DB105" s="269" t="str">
        <f ca="true">+IF(OFFSET('Sanitation Data'!$G$30,0,10*ROW('Sanitation Data'!G99))="","",OFFSET('Sanitation Data'!$G$30,0,10*ROW('Sanitation Data'!G99)))</f>
        <v/>
      </c>
      <c r="DC105" s="269" t="str">
        <f ca="true">+IF(OFFSET('Sanitation Data'!$G$31,0,10*ROW('Sanitation Data'!G99))="","",OFFSET('Sanitation Data'!$G$31,0,10*ROW('Sanitation Data'!G99)))</f>
        <v/>
      </c>
      <c r="DD105" s="269" t="str">
        <f ca="true">+IF(OFFSET('Sanitation Data'!$G$32,0,10*ROW('Sanitation Data'!G99))="","",OFFSET('Sanitation Data'!$G$32,0,10*ROW('Sanitation Data'!G99)))</f>
        <v/>
      </c>
      <c r="DE105" s="269" t="str">
        <f ca="true">+IF(OFFSET('Sanitation Data'!$H$28,0,10*ROW('Sanitation Data'!H99))="","",OFFSET('Sanitation Data'!$H$28,0,10*ROW('Sanitation Data'!H99)))</f>
        <v/>
      </c>
      <c r="DF105" s="269" t="str">
        <f ca="true">+IF(OFFSET('Sanitation Data'!$H$29,0,10*ROW('Sanitation Data'!H99))="","",OFFSET('Sanitation Data'!$H$29,0,10*ROW('Sanitation Data'!H99)))</f>
        <v/>
      </c>
      <c r="DG105" s="269" t="str">
        <f ca="true">+IF(OFFSET('Sanitation Data'!$H$30,0,10*ROW('Sanitation Data'!H99))="","",OFFSET('Sanitation Data'!$H$30,0,10*ROW('Sanitation Data'!H99)))</f>
        <v/>
      </c>
      <c r="DH105" s="269" t="str">
        <f ca="true">+IF(OFFSET('Sanitation Data'!$H$31,0,10*ROW('Sanitation Data'!H99))="","",OFFSET('Sanitation Data'!$H$31,0,10*ROW('Sanitation Data'!H99)))</f>
        <v/>
      </c>
      <c r="DI105" s="269" t="str">
        <f ca="true">+IF(OFFSET('Sanitation Data'!$H$32,0,10*ROW('Sanitation Data'!H99))="","",OFFSET('Sanitation Data'!$H$32,0,10*ROW('Sanitation Data'!H99)))</f>
        <v/>
      </c>
      <c r="DJ105" s="269" t="str">
        <f ca="true">+IF(OFFSET('Sanitation Data'!$I$28,0,10*ROW('Sanitation Data'!I99))="","",OFFSET('Sanitation Data'!$I$28,0,10*ROW('Sanitation Data'!I99)))</f>
        <v/>
      </c>
      <c r="DK105" s="269" t="str">
        <f ca="true">+IF(OFFSET('Sanitation Data'!$I$29,0,10*ROW('Sanitation Data'!I99))="","",OFFSET('Sanitation Data'!$I$29,0,10*ROW('Sanitation Data'!I99)))</f>
        <v/>
      </c>
      <c r="DL105" s="269" t="str">
        <f ca="true">+IF(OFFSET('Sanitation Data'!$I$30,0,10*ROW('Sanitation Data'!I99))="","",OFFSET('Sanitation Data'!$I$30,0,10*ROW('Sanitation Data'!I99)))</f>
        <v/>
      </c>
      <c r="DM105" s="269" t="str">
        <f ca="true">+IF(OFFSET('Sanitation Data'!$I$31,0,10*ROW('Sanitation Data'!I99))="","",OFFSET('Sanitation Data'!$I$31,0,10*ROW('Sanitation Data'!I99)))</f>
        <v/>
      </c>
      <c r="DN105" s="269" t="str">
        <f ca="true">+IF(OFFSET('Sanitation Data'!$I$32,0,10*ROW('Sanitation Data'!I99))="","",OFFSET('Sanitation Data'!$I$32,0,10*ROW('Sanitation Data'!I99)))</f>
        <v/>
      </c>
      <c r="DO105" s="269" t="str">
        <f ca="true">+IF(OFFSET('Hygiene Data'!$D$11,0,10*ROW('Hygiene Data'!D99))="","",OFFSET('Hygiene Data'!$D$11,0,10*ROW('Hygiene Data'!D99)))</f>
        <v/>
      </c>
      <c r="DP105" s="269" t="str">
        <f ca="true">+IF(OFFSET('Hygiene Data'!$D$12,0,10*ROW('Hygiene Data'!D99))="","",OFFSET('Hygiene Data'!$D$12,0,10*ROW('Hygiene Data'!D99)))</f>
        <v/>
      </c>
      <c r="DQ105" s="269" t="str">
        <f ca="true">+IF(OFFSET('Hygiene Data'!$D$13,0,10*ROW('Hygiene Data'!D99))="","",OFFSET('Hygiene Data'!$D$13,0,10*ROW('Hygiene Data'!D99)))</f>
        <v/>
      </c>
      <c r="DR105" s="269" t="str">
        <f ca="true">+IF(OFFSET('Hygiene Data'!$E$11,0,10*ROW('Hygiene Data'!E99))="","",OFFSET('Hygiene Data'!$E$11,0,10*ROW('Hygiene Data'!E99)))</f>
        <v/>
      </c>
      <c r="DS105" s="269" t="str">
        <f ca="true">+IF(OFFSET('Hygiene Data'!$E$12,0,10*ROW('Hygiene Data'!E99))="","",OFFSET('Hygiene Data'!$E$12,0,10*ROW('Hygiene Data'!E99)))</f>
        <v/>
      </c>
      <c r="DT105" s="269" t="str">
        <f ca="true">+IF(OFFSET('Hygiene Data'!$E$13,0,10*ROW('Hygiene Data'!E99))="","",OFFSET('Hygiene Data'!$E$13,0,10*ROW('Hygiene Data'!E99)))</f>
        <v/>
      </c>
      <c r="DU105" s="269" t="str">
        <f ca="true">+IF(OFFSET('Hygiene Data'!$F$11,0,10*ROW('Hygiene Data'!F99))="","",OFFSET('Hygiene Data'!$F$11,0,10*ROW('Hygiene Data'!F99)))</f>
        <v/>
      </c>
      <c r="DV105" s="269" t="str">
        <f ca="true">+IF(OFFSET('Hygiene Data'!$F$12,0,10*ROW('Hygiene Data'!F99))="","",OFFSET('Hygiene Data'!$F$12,0,10*ROW('Hygiene Data'!F99)))</f>
        <v/>
      </c>
      <c r="DW105" s="269" t="str">
        <f ca="true">+IF(OFFSET('Hygiene Data'!$F$13,0,10*ROW('Hygiene Data'!F99))="","",OFFSET('Hygiene Data'!$F$13,0,10*ROW('Hygiene Data'!F99)))</f>
        <v/>
      </c>
      <c r="DX105" s="269" t="str">
        <f ca="true">+IF(OFFSET('Hygiene Data'!$G$11,0,10*ROW('Hygiene Data'!G99))="","",OFFSET('Hygiene Data'!$G$11,0,10*ROW('Hygiene Data'!G99)))</f>
        <v/>
      </c>
      <c r="DY105" s="269" t="str">
        <f ca="true">+IF(OFFSET('Hygiene Data'!$G$12,0,10*ROW('Hygiene Data'!G99))="","",OFFSET('Hygiene Data'!$G$12,0,10*ROW('Hygiene Data'!G99)))</f>
        <v/>
      </c>
      <c r="DZ105" s="269" t="str">
        <f ca="true">+IF(OFFSET('Hygiene Data'!$G$13,0,10*ROW('Hygiene Data'!G99))="","",OFFSET('Hygiene Data'!$G$13,0,10*ROW('Hygiene Data'!G99)))</f>
        <v/>
      </c>
      <c r="EA105" s="269" t="str">
        <f ca="true">+IF(OFFSET('Hygiene Data'!$H$11,0,10*ROW('Hygiene Data'!H99))="","",OFFSET('Hygiene Data'!$H$11,0,10*ROW('Hygiene Data'!H99)))</f>
        <v/>
      </c>
      <c r="EB105" s="269" t="str">
        <f ca="true">+IF(OFFSET('Hygiene Data'!$H$12,0,10*ROW('Hygiene Data'!H99))="","",OFFSET('Hygiene Data'!$H$12,0,10*ROW('Hygiene Data'!H99)))</f>
        <v/>
      </c>
      <c r="EC105" s="269" t="str">
        <f ca="true">+IF(OFFSET('Hygiene Data'!$H$13,0,10*ROW('Hygiene Data'!H99))="","",OFFSET('Hygiene Data'!$H$13,0,10*ROW('Hygiene Data'!H99)))</f>
        <v/>
      </c>
      <c r="ED105" s="269" t="str">
        <f ca="true">+IF(OFFSET('Hygiene Data'!$I$11,0,10*ROW('Hygiene Data'!I99))="","",OFFSET('Hygiene Data'!$I$11,0,10*ROW('Hygiene Data'!I99)))</f>
        <v/>
      </c>
      <c r="EE105" s="269" t="str">
        <f ca="true">+IF(OFFSET('Hygiene Data'!$I$12,0,10*ROW('Hygiene Data'!I99))="","",OFFSET('Hygiene Data'!$I$12,0,10*ROW('Hygiene Data'!I99)))</f>
        <v/>
      </c>
      <c r="EF105" s="269" t="str">
        <f ca="true">+IF(OFFSET('Hygiene Data'!$I$13,0,10*ROW('Hygiene Data'!I99))="","",OFFSET('Hygiene Data'!$I$13,0,10*ROW('Hygiene Data'!I99)))</f>
        <v/>
      </c>
    </row>
    <row xmlns:x14ac="http://schemas.microsoft.com/office/spreadsheetml/2009/9/ac" r="106" x14ac:dyDescent="0.2">
      <c r="A106" s="31" t="str">
        <f ca="true">+IF(OFFSET('Water Data'!$B$2,0,10*ROW('Water Data'!E100))="","",OFFSET('Water Data'!$B$2,0,10*ROW('Water Data'!E100)))</f>
        <v/>
      </c>
      <c r="B106" s="31" t="str">
        <f ca="true">+IF(OFFSET('Water Data'!$C$2,0,10*ROW('Water Data'!F100))="","",OFFSET('Water Data'!$C$2,0,10*ROW('Water Data'!F100)))</f>
        <v/>
      </c>
      <c r="C106" s="325" t="str">
        <f t="shared" ca="true" si="1"/>
        <v/>
      </c>
      <c r="D106" s="8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9"/>
      <c r="BS106" s="269" t="str">
        <f ca="true">+IF(OFFSET('Water Data'!$D$27,0,10*ROW('Water Data'!D100))="","",OFFSET('Water Data'!$D$27,0,10*ROW('Water Data'!D100)))</f>
        <v/>
      </c>
      <c r="BT106" s="269" t="str">
        <f ca="true">+IF(OFFSET('Water Data'!$D$28,0,10*ROW('Water Data'!D100))="","",OFFSET('Water Data'!$D$28,0,10*ROW('Water Data'!D100)))</f>
        <v/>
      </c>
      <c r="BU106" s="269" t="str">
        <f ca="true">+IF(OFFSET('Water Data'!$D$29,0,10*ROW('Water Data'!D100))="","",OFFSET('Water Data'!$D$29,0,10*ROW('Water Data'!D100)))</f>
        <v/>
      </c>
      <c r="BV106" s="269" t="str">
        <f ca="true">+IF(OFFSET('Water Data'!$E$27,0,10*ROW('Water Data'!E100))="","",OFFSET('Water Data'!$E$27,0,10*ROW('Water Data'!E100)))</f>
        <v/>
      </c>
      <c r="BW106" s="269" t="str">
        <f ca="true">+IF(OFFSET('Water Data'!$E$28,0,10*ROW('Water Data'!E100))="","",OFFSET('Water Data'!$E$28,0,10*ROW('Water Data'!E100)))</f>
        <v/>
      </c>
      <c r="BX106" s="269" t="str">
        <f ca="true">+IF(OFFSET('Water Data'!$E$29,0,10*ROW('Water Data'!E100))="","",OFFSET('Water Data'!$E$29,0,10*ROW('Water Data'!E100)))</f>
        <v/>
      </c>
      <c r="BY106" s="269" t="str">
        <f ca="true">+IF(OFFSET('Water Data'!$F$27,0,10*ROW('Water Data'!F100))="","",OFFSET('Water Data'!$F$27,0,10*ROW('Water Data'!F100)))</f>
        <v/>
      </c>
      <c r="BZ106" s="269" t="str">
        <f ca="true">+IF(OFFSET('Water Data'!$F$28,0,10*ROW('Water Data'!F100))="","",OFFSET('Water Data'!$F$28,0,10*ROW('Water Data'!F100)))</f>
        <v/>
      </c>
      <c r="CA106" s="269" t="str">
        <f ca="true">+IF(OFFSET('Water Data'!$F$29,0,10*ROW('Water Data'!F100))="","",OFFSET('Water Data'!$F$29,0,10*ROW('Water Data'!F100)))</f>
        <v/>
      </c>
      <c r="CB106" s="269" t="str">
        <f ca="true">+IF(OFFSET('Water Data'!$G$27,0,10*ROW('Water Data'!G100))="","",OFFSET('Water Data'!$G$27,0,10*ROW('Water Data'!G100)))</f>
        <v/>
      </c>
      <c r="CC106" s="269" t="str">
        <f ca="true">+IF(OFFSET('Water Data'!$G$28,0,10*ROW('Water Data'!G100))="","",OFFSET('Water Data'!$G$28,0,10*ROW('Water Data'!G100)))</f>
        <v/>
      </c>
      <c r="CD106" s="269" t="str">
        <f ca="true">+IF(OFFSET('Water Data'!$G$29,0,10*ROW('Water Data'!G100))="","",OFFSET('Water Data'!$G$29,0,10*ROW('Water Data'!G100)))</f>
        <v/>
      </c>
      <c r="CE106" s="269" t="str">
        <f ca="true">+IF(OFFSET('Water Data'!$H$27,0,10*ROW('Water Data'!H100))="","",OFFSET('Water Data'!$H$27,0,10*ROW('Water Data'!H100)))</f>
        <v/>
      </c>
      <c r="CF106" s="269" t="str">
        <f ca="true">+IF(OFFSET('Water Data'!$H$28,0,10*ROW('Water Data'!H100))="","",OFFSET('Water Data'!$H$28,0,10*ROW('Water Data'!H100)))</f>
        <v/>
      </c>
      <c r="CG106" s="269" t="str">
        <f ca="true">+IF(OFFSET('Water Data'!$H$29,0,10*ROW('Water Data'!H100))="","",OFFSET('Water Data'!$H$29,0,10*ROW('Water Data'!H100)))</f>
        <v/>
      </c>
      <c r="CH106" s="269" t="str">
        <f ca="true">+IF(OFFSET('Water Data'!$I$27,0,10*ROW('Water Data'!I100))="","",OFFSET('Water Data'!$I$27,0,10*ROW('Water Data'!I100)))</f>
        <v/>
      </c>
      <c r="CI106" s="269" t="str">
        <f ca="true">+IF(OFFSET('Water Data'!$I$28,0,10*ROW('Water Data'!I100))="","",OFFSET('Water Data'!$I$28,0,10*ROW('Water Data'!I100)))</f>
        <v/>
      </c>
      <c r="CJ106" s="269" t="str">
        <f ca="true">+IF(OFFSET('Water Data'!$I$29,0,10*ROW('Water Data'!I100))="","",OFFSET('Water Data'!$I$29,0,10*ROW('Water Data'!I100)))</f>
        <v/>
      </c>
      <c r="CK106" s="269" t="str">
        <f ca="true">+IF(OFFSET('Sanitation Data'!$D$28,0,10*ROW('Sanitation Data'!D100))="","",OFFSET('Sanitation Data'!$D$28,0,10*ROW('Sanitation Data'!D100)))</f>
        <v/>
      </c>
      <c r="CL106" s="269" t="str">
        <f ca="true">+IF(OFFSET('Sanitation Data'!$D$29,0,10*ROW('Sanitation Data'!D100))="","",OFFSET('Sanitation Data'!$D$29,0,10*ROW('Sanitation Data'!D100)))</f>
        <v/>
      </c>
      <c r="CM106" s="269" t="str">
        <f ca="true">+IF(OFFSET('Sanitation Data'!$D$30,0,10*ROW('Sanitation Data'!D100))="","",OFFSET('Sanitation Data'!$D$30,0,10*ROW('Sanitation Data'!D100)))</f>
        <v/>
      </c>
      <c r="CN106" s="269" t="str">
        <f ca="true">+IF(OFFSET('Sanitation Data'!$D$31,0,10*ROW('Sanitation Data'!D100))="","",OFFSET('Sanitation Data'!$D$31,0,10*ROW('Sanitation Data'!D100)))</f>
        <v/>
      </c>
      <c r="CO106" s="269" t="str">
        <f ca="true">+IF(OFFSET('Sanitation Data'!$D$32,0,10*ROW('Sanitation Data'!D100))="","",OFFSET('Sanitation Data'!$D$32,0,10*ROW('Sanitation Data'!D100)))</f>
        <v/>
      </c>
      <c r="CP106" s="269" t="str">
        <f ca="true">+IF(OFFSET('Sanitation Data'!$E$28,0,10*ROW('Sanitation Data'!E100))="","",OFFSET('Sanitation Data'!$E$28,0,10*ROW('Sanitation Data'!E100)))</f>
        <v/>
      </c>
      <c r="CQ106" s="269" t="str">
        <f ca="true">+IF(OFFSET('Sanitation Data'!$E$29,0,10*ROW('Sanitation Data'!E100))="","",OFFSET('Sanitation Data'!$E$29,0,10*ROW('Sanitation Data'!E100)))</f>
        <v/>
      </c>
      <c r="CR106" s="269" t="str">
        <f ca="true">+IF(OFFSET('Sanitation Data'!$E$30,0,10*ROW('Sanitation Data'!E100))="","",OFFSET('Sanitation Data'!$E$30,0,10*ROW('Sanitation Data'!E100)))</f>
        <v/>
      </c>
      <c r="CS106" s="269" t="str">
        <f ca="true">+IF(OFFSET('Sanitation Data'!$E$31,0,10*ROW('Sanitation Data'!E100))="","",OFFSET('Sanitation Data'!$E$31,0,10*ROW('Sanitation Data'!E100)))</f>
        <v/>
      </c>
      <c r="CT106" s="269" t="str">
        <f ca="true">+IF(OFFSET('Sanitation Data'!$E$32,0,10*ROW('Sanitation Data'!E100))="","",OFFSET('Sanitation Data'!$E$32,0,10*ROW('Sanitation Data'!E100)))</f>
        <v/>
      </c>
      <c r="CU106" s="269" t="str">
        <f ca="true">+IF(OFFSET('Sanitation Data'!$F$28,0,10*ROW('Sanitation Data'!F100))="","",OFFSET('Sanitation Data'!$F$28,0,10*ROW('Sanitation Data'!F100)))</f>
        <v/>
      </c>
      <c r="CV106" s="269" t="str">
        <f ca="true">+IF(OFFSET('Sanitation Data'!$F$29,0,10*ROW('Sanitation Data'!F100))="","",OFFSET('Sanitation Data'!$F$29,0,10*ROW('Sanitation Data'!F100)))</f>
        <v/>
      </c>
      <c r="CW106" s="269" t="str">
        <f ca="true">+IF(OFFSET('Sanitation Data'!$F$30,0,10*ROW('Sanitation Data'!F100))="","",OFFSET('Sanitation Data'!$F$30,0,10*ROW('Sanitation Data'!F100)))</f>
        <v/>
      </c>
      <c r="CX106" s="269" t="str">
        <f ca="true">+IF(OFFSET('Sanitation Data'!$F$31,0,10*ROW('Sanitation Data'!F100))="","",OFFSET('Sanitation Data'!$F$31,0,10*ROW('Sanitation Data'!F100)))</f>
        <v/>
      </c>
      <c r="CY106" s="269" t="str">
        <f ca="true">+IF(OFFSET('Sanitation Data'!$F$32,0,10*ROW('Sanitation Data'!F100))="","",OFFSET('Sanitation Data'!$F$32,0,10*ROW('Sanitation Data'!F100)))</f>
        <v/>
      </c>
      <c r="CZ106" s="269" t="str">
        <f ca="true">+IF(OFFSET('Sanitation Data'!$G$28,0,10*ROW('Sanitation Data'!G100))="","",OFFSET('Sanitation Data'!$G$28,0,10*ROW('Sanitation Data'!G100)))</f>
        <v/>
      </c>
      <c r="DA106" s="269" t="str">
        <f ca="true">+IF(OFFSET('Sanitation Data'!$G$29,0,10*ROW('Sanitation Data'!G100))="","",OFFSET('Sanitation Data'!$G$29,0,10*ROW('Sanitation Data'!G100)))</f>
        <v/>
      </c>
      <c r="DB106" s="269" t="str">
        <f ca="true">+IF(OFFSET('Sanitation Data'!$G$30,0,10*ROW('Sanitation Data'!G100))="","",OFFSET('Sanitation Data'!$G$30,0,10*ROW('Sanitation Data'!G100)))</f>
        <v/>
      </c>
      <c r="DC106" s="269" t="str">
        <f ca="true">+IF(OFFSET('Sanitation Data'!$G$31,0,10*ROW('Sanitation Data'!G100))="","",OFFSET('Sanitation Data'!$G$31,0,10*ROW('Sanitation Data'!G100)))</f>
        <v/>
      </c>
      <c r="DD106" s="269" t="str">
        <f ca="true">+IF(OFFSET('Sanitation Data'!$G$32,0,10*ROW('Sanitation Data'!G100))="","",OFFSET('Sanitation Data'!$G$32,0,10*ROW('Sanitation Data'!G100)))</f>
        <v/>
      </c>
      <c r="DE106" s="269" t="str">
        <f ca="true">+IF(OFFSET('Sanitation Data'!$H$28,0,10*ROW('Sanitation Data'!H100))="","",OFFSET('Sanitation Data'!$H$28,0,10*ROW('Sanitation Data'!H100)))</f>
        <v/>
      </c>
      <c r="DF106" s="269" t="str">
        <f ca="true">+IF(OFFSET('Sanitation Data'!$H$29,0,10*ROW('Sanitation Data'!H100))="","",OFFSET('Sanitation Data'!$H$29,0,10*ROW('Sanitation Data'!H100)))</f>
        <v/>
      </c>
      <c r="DG106" s="269" t="str">
        <f ca="true">+IF(OFFSET('Sanitation Data'!$H$30,0,10*ROW('Sanitation Data'!H100))="","",OFFSET('Sanitation Data'!$H$30,0,10*ROW('Sanitation Data'!H100)))</f>
        <v/>
      </c>
      <c r="DH106" s="269" t="str">
        <f ca="true">+IF(OFFSET('Sanitation Data'!$H$31,0,10*ROW('Sanitation Data'!H100))="","",OFFSET('Sanitation Data'!$H$31,0,10*ROW('Sanitation Data'!H100)))</f>
        <v/>
      </c>
      <c r="DI106" s="269" t="str">
        <f ca="true">+IF(OFFSET('Sanitation Data'!$H$32,0,10*ROW('Sanitation Data'!H100))="","",OFFSET('Sanitation Data'!$H$32,0,10*ROW('Sanitation Data'!H100)))</f>
        <v/>
      </c>
      <c r="DJ106" s="269" t="str">
        <f ca="true">+IF(OFFSET('Sanitation Data'!$I$28,0,10*ROW('Sanitation Data'!I100))="","",OFFSET('Sanitation Data'!$I$28,0,10*ROW('Sanitation Data'!I100)))</f>
        <v/>
      </c>
      <c r="DK106" s="269" t="str">
        <f ca="true">+IF(OFFSET('Sanitation Data'!$I$29,0,10*ROW('Sanitation Data'!I100))="","",OFFSET('Sanitation Data'!$I$29,0,10*ROW('Sanitation Data'!I100)))</f>
        <v/>
      </c>
      <c r="DL106" s="269" t="str">
        <f ca="true">+IF(OFFSET('Sanitation Data'!$I$30,0,10*ROW('Sanitation Data'!I100))="","",OFFSET('Sanitation Data'!$I$30,0,10*ROW('Sanitation Data'!I100)))</f>
        <v/>
      </c>
      <c r="DM106" s="269" t="str">
        <f ca="true">+IF(OFFSET('Sanitation Data'!$I$31,0,10*ROW('Sanitation Data'!I100))="","",OFFSET('Sanitation Data'!$I$31,0,10*ROW('Sanitation Data'!I100)))</f>
        <v/>
      </c>
      <c r="DN106" s="269" t="str">
        <f ca="true">+IF(OFFSET('Sanitation Data'!$I$32,0,10*ROW('Sanitation Data'!I100))="","",OFFSET('Sanitation Data'!$I$32,0,10*ROW('Sanitation Data'!I100)))</f>
        <v/>
      </c>
      <c r="DO106" s="269" t="str">
        <f ca="true">+IF(OFFSET('Hygiene Data'!$D$11,0,10*ROW('Hygiene Data'!D100))="","",OFFSET('Hygiene Data'!$D$11,0,10*ROW('Hygiene Data'!D100)))</f>
        <v/>
      </c>
      <c r="DP106" s="269" t="str">
        <f ca="true">+IF(OFFSET('Hygiene Data'!$D$12,0,10*ROW('Hygiene Data'!D100))="","",OFFSET('Hygiene Data'!$D$12,0,10*ROW('Hygiene Data'!D100)))</f>
        <v/>
      </c>
      <c r="DQ106" s="269" t="str">
        <f ca="true">+IF(OFFSET('Hygiene Data'!$D$13,0,10*ROW('Hygiene Data'!D100))="","",OFFSET('Hygiene Data'!$D$13,0,10*ROW('Hygiene Data'!D100)))</f>
        <v/>
      </c>
      <c r="DR106" s="269" t="str">
        <f ca="true">+IF(OFFSET('Hygiene Data'!$E$11,0,10*ROW('Hygiene Data'!E100))="","",OFFSET('Hygiene Data'!$E$11,0,10*ROW('Hygiene Data'!E100)))</f>
        <v/>
      </c>
      <c r="DS106" s="269" t="str">
        <f ca="true">+IF(OFFSET('Hygiene Data'!$E$12,0,10*ROW('Hygiene Data'!E100))="","",OFFSET('Hygiene Data'!$E$12,0,10*ROW('Hygiene Data'!E100)))</f>
        <v/>
      </c>
      <c r="DT106" s="269" t="str">
        <f ca="true">+IF(OFFSET('Hygiene Data'!$E$13,0,10*ROW('Hygiene Data'!E100))="","",OFFSET('Hygiene Data'!$E$13,0,10*ROW('Hygiene Data'!E100)))</f>
        <v/>
      </c>
      <c r="DU106" s="269" t="str">
        <f ca="true">+IF(OFFSET('Hygiene Data'!$F$11,0,10*ROW('Hygiene Data'!F100))="","",OFFSET('Hygiene Data'!$F$11,0,10*ROW('Hygiene Data'!F100)))</f>
        <v/>
      </c>
      <c r="DV106" s="269" t="str">
        <f ca="true">+IF(OFFSET('Hygiene Data'!$F$12,0,10*ROW('Hygiene Data'!F100))="","",OFFSET('Hygiene Data'!$F$12,0,10*ROW('Hygiene Data'!F100)))</f>
        <v/>
      </c>
      <c r="DW106" s="269" t="str">
        <f ca="true">+IF(OFFSET('Hygiene Data'!$F$13,0,10*ROW('Hygiene Data'!F100))="","",OFFSET('Hygiene Data'!$F$13,0,10*ROW('Hygiene Data'!F100)))</f>
        <v/>
      </c>
      <c r="DX106" s="269" t="str">
        <f ca="true">+IF(OFFSET('Hygiene Data'!$G$11,0,10*ROW('Hygiene Data'!G100))="","",OFFSET('Hygiene Data'!$G$11,0,10*ROW('Hygiene Data'!G100)))</f>
        <v/>
      </c>
      <c r="DY106" s="269" t="str">
        <f ca="true">+IF(OFFSET('Hygiene Data'!$G$12,0,10*ROW('Hygiene Data'!G100))="","",OFFSET('Hygiene Data'!$G$12,0,10*ROW('Hygiene Data'!G100)))</f>
        <v/>
      </c>
      <c r="DZ106" s="269" t="str">
        <f ca="true">+IF(OFFSET('Hygiene Data'!$G$13,0,10*ROW('Hygiene Data'!G100))="","",OFFSET('Hygiene Data'!$G$13,0,10*ROW('Hygiene Data'!G100)))</f>
        <v/>
      </c>
      <c r="EA106" s="269" t="str">
        <f ca="true">+IF(OFFSET('Hygiene Data'!$H$11,0,10*ROW('Hygiene Data'!H100))="","",OFFSET('Hygiene Data'!$H$11,0,10*ROW('Hygiene Data'!H100)))</f>
        <v/>
      </c>
      <c r="EB106" s="269" t="str">
        <f ca="true">+IF(OFFSET('Hygiene Data'!$H$12,0,10*ROW('Hygiene Data'!H100))="","",OFFSET('Hygiene Data'!$H$12,0,10*ROW('Hygiene Data'!H100)))</f>
        <v/>
      </c>
      <c r="EC106" s="269" t="str">
        <f ca="true">+IF(OFFSET('Hygiene Data'!$H$13,0,10*ROW('Hygiene Data'!H100))="","",OFFSET('Hygiene Data'!$H$13,0,10*ROW('Hygiene Data'!H100)))</f>
        <v/>
      </c>
      <c r="ED106" s="269" t="str">
        <f ca="true">+IF(OFFSET('Hygiene Data'!$I$11,0,10*ROW('Hygiene Data'!I100))="","",OFFSET('Hygiene Data'!$I$11,0,10*ROW('Hygiene Data'!I100)))</f>
        <v/>
      </c>
      <c r="EE106" s="269" t="str">
        <f ca="true">+IF(OFFSET('Hygiene Data'!$I$12,0,10*ROW('Hygiene Data'!I100))="","",OFFSET('Hygiene Data'!$I$12,0,10*ROW('Hygiene Data'!I100)))</f>
        <v/>
      </c>
      <c r="EF106" s="269" t="str">
        <f ca="true">+IF(OFFSET('Hygiene Data'!$I$13,0,10*ROW('Hygiene Data'!I100))="","",OFFSET('Hygiene Data'!$I$13,0,10*ROW('Hygiene Data'!I100)))</f>
        <v/>
      </c>
    </row>
    <row xmlns:x14ac="http://schemas.microsoft.com/office/spreadsheetml/2009/9/ac" r="107" x14ac:dyDescent="0.2">
      <c r="A107" s="31" t="str">
        <f ca="true">+IF(OFFSET('Water Data'!$B$2,0,10*ROW('Water Data'!E101))="","",OFFSET('Water Data'!$B$2,0,10*ROW('Water Data'!E101)))</f>
        <v/>
      </c>
      <c r="B107" s="31" t="str">
        <f ca="true">+IF(OFFSET('Water Data'!$C$2,0,10*ROW('Water Data'!F101))="","",OFFSET('Water Data'!$C$2,0,10*ROW('Water Data'!F101)))</f>
        <v/>
      </c>
      <c r="C107" s="325" t="str">
        <f t="shared" ca="true" si="1"/>
        <v/>
      </c>
      <c r="D107" s="8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9"/>
      <c r="BS107" s="269" t="str">
        <f ca="true">+IF(OFFSET('Water Data'!$D$27,0,10*ROW('Water Data'!D101))="","",OFFSET('Water Data'!$D$27,0,10*ROW('Water Data'!D101)))</f>
        <v/>
      </c>
      <c r="BT107" s="269" t="str">
        <f ca="true">+IF(OFFSET('Water Data'!$D$28,0,10*ROW('Water Data'!D101))="","",OFFSET('Water Data'!$D$28,0,10*ROW('Water Data'!D101)))</f>
        <v/>
      </c>
      <c r="BU107" s="269" t="str">
        <f ca="true">+IF(OFFSET('Water Data'!$D$29,0,10*ROW('Water Data'!D101))="","",OFFSET('Water Data'!$D$29,0,10*ROW('Water Data'!D101)))</f>
        <v/>
      </c>
      <c r="BV107" s="269" t="str">
        <f ca="true">+IF(OFFSET('Water Data'!$E$27,0,10*ROW('Water Data'!E101))="","",OFFSET('Water Data'!$E$27,0,10*ROW('Water Data'!E101)))</f>
        <v/>
      </c>
      <c r="BW107" s="269" t="str">
        <f ca="true">+IF(OFFSET('Water Data'!$E$28,0,10*ROW('Water Data'!E101))="","",OFFSET('Water Data'!$E$28,0,10*ROW('Water Data'!E101)))</f>
        <v/>
      </c>
      <c r="BX107" s="269" t="str">
        <f ca="true">+IF(OFFSET('Water Data'!$E$29,0,10*ROW('Water Data'!E101))="","",OFFSET('Water Data'!$E$29,0,10*ROW('Water Data'!E101)))</f>
        <v/>
      </c>
      <c r="BY107" s="269" t="str">
        <f ca="true">+IF(OFFSET('Water Data'!$F$27,0,10*ROW('Water Data'!F101))="","",OFFSET('Water Data'!$F$27,0,10*ROW('Water Data'!F101)))</f>
        <v/>
      </c>
      <c r="BZ107" s="269" t="str">
        <f ca="true">+IF(OFFSET('Water Data'!$F$28,0,10*ROW('Water Data'!F101))="","",OFFSET('Water Data'!$F$28,0,10*ROW('Water Data'!F101)))</f>
        <v/>
      </c>
      <c r="CA107" s="269" t="str">
        <f ca="true">+IF(OFFSET('Water Data'!$F$29,0,10*ROW('Water Data'!F101))="","",OFFSET('Water Data'!$F$29,0,10*ROW('Water Data'!F101)))</f>
        <v/>
      </c>
      <c r="CB107" s="269" t="str">
        <f ca="true">+IF(OFFSET('Water Data'!$G$27,0,10*ROW('Water Data'!G101))="","",OFFSET('Water Data'!$G$27,0,10*ROW('Water Data'!G101)))</f>
        <v/>
      </c>
      <c r="CC107" s="269" t="str">
        <f ca="true">+IF(OFFSET('Water Data'!$G$28,0,10*ROW('Water Data'!G101))="","",OFFSET('Water Data'!$G$28,0,10*ROW('Water Data'!G101)))</f>
        <v/>
      </c>
      <c r="CD107" s="269" t="str">
        <f ca="true">+IF(OFFSET('Water Data'!$G$29,0,10*ROW('Water Data'!G101))="","",OFFSET('Water Data'!$G$29,0,10*ROW('Water Data'!G101)))</f>
        <v/>
      </c>
      <c r="CE107" s="269" t="str">
        <f ca="true">+IF(OFFSET('Water Data'!$H$27,0,10*ROW('Water Data'!H101))="","",OFFSET('Water Data'!$H$27,0,10*ROW('Water Data'!H101)))</f>
        <v/>
      </c>
      <c r="CF107" s="269" t="str">
        <f ca="true">+IF(OFFSET('Water Data'!$H$28,0,10*ROW('Water Data'!H101))="","",OFFSET('Water Data'!$H$28,0,10*ROW('Water Data'!H101)))</f>
        <v/>
      </c>
      <c r="CG107" s="269" t="str">
        <f ca="true">+IF(OFFSET('Water Data'!$H$29,0,10*ROW('Water Data'!H101))="","",OFFSET('Water Data'!$H$29,0,10*ROW('Water Data'!H101)))</f>
        <v/>
      </c>
      <c r="CH107" s="269" t="str">
        <f ca="true">+IF(OFFSET('Water Data'!$I$27,0,10*ROW('Water Data'!I101))="","",OFFSET('Water Data'!$I$27,0,10*ROW('Water Data'!I101)))</f>
        <v/>
      </c>
      <c r="CI107" s="269" t="str">
        <f ca="true">+IF(OFFSET('Water Data'!$I$28,0,10*ROW('Water Data'!I101))="","",OFFSET('Water Data'!$I$28,0,10*ROW('Water Data'!I101)))</f>
        <v/>
      </c>
      <c r="CJ107" s="269" t="str">
        <f ca="true">+IF(OFFSET('Water Data'!$I$29,0,10*ROW('Water Data'!I101))="","",OFFSET('Water Data'!$I$29,0,10*ROW('Water Data'!I101)))</f>
        <v/>
      </c>
      <c r="CK107" s="269" t="str">
        <f ca="true">+IF(OFFSET('Sanitation Data'!$D$28,0,10*ROW('Sanitation Data'!D101))="","",OFFSET('Sanitation Data'!$D$28,0,10*ROW('Sanitation Data'!D101)))</f>
        <v/>
      </c>
      <c r="CL107" s="269" t="str">
        <f ca="true">+IF(OFFSET('Sanitation Data'!$D$29,0,10*ROW('Sanitation Data'!D101))="","",OFFSET('Sanitation Data'!$D$29,0,10*ROW('Sanitation Data'!D101)))</f>
        <v/>
      </c>
      <c r="CM107" s="269" t="str">
        <f ca="true">+IF(OFFSET('Sanitation Data'!$D$30,0,10*ROW('Sanitation Data'!D101))="","",OFFSET('Sanitation Data'!$D$30,0,10*ROW('Sanitation Data'!D101)))</f>
        <v/>
      </c>
      <c r="CN107" s="269" t="str">
        <f ca="true">+IF(OFFSET('Sanitation Data'!$D$31,0,10*ROW('Sanitation Data'!D101))="","",OFFSET('Sanitation Data'!$D$31,0,10*ROW('Sanitation Data'!D101)))</f>
        <v/>
      </c>
      <c r="CO107" s="269" t="str">
        <f ca="true">+IF(OFFSET('Sanitation Data'!$D$32,0,10*ROW('Sanitation Data'!D101))="","",OFFSET('Sanitation Data'!$D$32,0,10*ROW('Sanitation Data'!D101)))</f>
        <v/>
      </c>
      <c r="CP107" s="269" t="str">
        <f ca="true">+IF(OFFSET('Sanitation Data'!$E$28,0,10*ROW('Sanitation Data'!E101))="","",OFFSET('Sanitation Data'!$E$28,0,10*ROW('Sanitation Data'!E101)))</f>
        <v/>
      </c>
      <c r="CQ107" s="269" t="str">
        <f ca="true">+IF(OFFSET('Sanitation Data'!$E$29,0,10*ROW('Sanitation Data'!E101))="","",OFFSET('Sanitation Data'!$E$29,0,10*ROW('Sanitation Data'!E101)))</f>
        <v/>
      </c>
      <c r="CR107" s="269" t="str">
        <f ca="true">+IF(OFFSET('Sanitation Data'!$E$30,0,10*ROW('Sanitation Data'!E101))="","",OFFSET('Sanitation Data'!$E$30,0,10*ROW('Sanitation Data'!E101)))</f>
        <v/>
      </c>
      <c r="CS107" s="269" t="str">
        <f ca="true">+IF(OFFSET('Sanitation Data'!$E$31,0,10*ROW('Sanitation Data'!E101))="","",OFFSET('Sanitation Data'!$E$31,0,10*ROW('Sanitation Data'!E101)))</f>
        <v/>
      </c>
      <c r="CT107" s="269" t="str">
        <f ca="true">+IF(OFFSET('Sanitation Data'!$E$32,0,10*ROW('Sanitation Data'!E101))="","",OFFSET('Sanitation Data'!$E$32,0,10*ROW('Sanitation Data'!E101)))</f>
        <v/>
      </c>
      <c r="CU107" s="269" t="str">
        <f ca="true">+IF(OFFSET('Sanitation Data'!$F$28,0,10*ROW('Sanitation Data'!F101))="","",OFFSET('Sanitation Data'!$F$28,0,10*ROW('Sanitation Data'!F101)))</f>
        <v/>
      </c>
      <c r="CV107" s="269" t="str">
        <f ca="true">+IF(OFFSET('Sanitation Data'!$F$29,0,10*ROW('Sanitation Data'!F101))="","",OFFSET('Sanitation Data'!$F$29,0,10*ROW('Sanitation Data'!F101)))</f>
        <v/>
      </c>
      <c r="CW107" s="269" t="str">
        <f ca="true">+IF(OFFSET('Sanitation Data'!$F$30,0,10*ROW('Sanitation Data'!F101))="","",OFFSET('Sanitation Data'!$F$30,0,10*ROW('Sanitation Data'!F101)))</f>
        <v/>
      </c>
      <c r="CX107" s="269" t="str">
        <f ca="true">+IF(OFFSET('Sanitation Data'!$F$31,0,10*ROW('Sanitation Data'!F101))="","",OFFSET('Sanitation Data'!$F$31,0,10*ROW('Sanitation Data'!F101)))</f>
        <v/>
      </c>
      <c r="CY107" s="269" t="str">
        <f ca="true">+IF(OFFSET('Sanitation Data'!$F$32,0,10*ROW('Sanitation Data'!F101))="","",OFFSET('Sanitation Data'!$F$32,0,10*ROW('Sanitation Data'!F101)))</f>
        <v/>
      </c>
      <c r="CZ107" s="269" t="str">
        <f ca="true">+IF(OFFSET('Sanitation Data'!$G$28,0,10*ROW('Sanitation Data'!G101))="","",OFFSET('Sanitation Data'!$G$28,0,10*ROW('Sanitation Data'!G101)))</f>
        <v/>
      </c>
      <c r="DA107" s="269" t="str">
        <f ca="true">+IF(OFFSET('Sanitation Data'!$G$29,0,10*ROW('Sanitation Data'!G101))="","",OFFSET('Sanitation Data'!$G$29,0,10*ROW('Sanitation Data'!G101)))</f>
        <v/>
      </c>
      <c r="DB107" s="269" t="str">
        <f ca="true">+IF(OFFSET('Sanitation Data'!$G$30,0,10*ROW('Sanitation Data'!G101))="","",OFFSET('Sanitation Data'!$G$30,0,10*ROW('Sanitation Data'!G101)))</f>
        <v/>
      </c>
      <c r="DC107" s="269" t="str">
        <f ca="true">+IF(OFFSET('Sanitation Data'!$G$31,0,10*ROW('Sanitation Data'!G101))="","",OFFSET('Sanitation Data'!$G$31,0,10*ROW('Sanitation Data'!G101)))</f>
        <v/>
      </c>
      <c r="DD107" s="269" t="str">
        <f ca="true">+IF(OFFSET('Sanitation Data'!$G$32,0,10*ROW('Sanitation Data'!G101))="","",OFFSET('Sanitation Data'!$G$32,0,10*ROW('Sanitation Data'!G101)))</f>
        <v/>
      </c>
      <c r="DE107" s="269" t="str">
        <f ca="true">+IF(OFFSET('Sanitation Data'!$H$28,0,10*ROW('Sanitation Data'!H101))="","",OFFSET('Sanitation Data'!$H$28,0,10*ROW('Sanitation Data'!H101)))</f>
        <v/>
      </c>
      <c r="DF107" s="269" t="str">
        <f ca="true">+IF(OFFSET('Sanitation Data'!$H$29,0,10*ROW('Sanitation Data'!H101))="","",OFFSET('Sanitation Data'!$H$29,0,10*ROW('Sanitation Data'!H101)))</f>
        <v/>
      </c>
      <c r="DG107" s="269" t="str">
        <f ca="true">+IF(OFFSET('Sanitation Data'!$H$30,0,10*ROW('Sanitation Data'!H101))="","",OFFSET('Sanitation Data'!$H$30,0,10*ROW('Sanitation Data'!H101)))</f>
        <v/>
      </c>
      <c r="DH107" s="269" t="str">
        <f ca="true">+IF(OFFSET('Sanitation Data'!$H$31,0,10*ROW('Sanitation Data'!H101))="","",OFFSET('Sanitation Data'!$H$31,0,10*ROW('Sanitation Data'!H101)))</f>
        <v/>
      </c>
      <c r="DI107" s="269" t="str">
        <f ca="true">+IF(OFFSET('Sanitation Data'!$H$32,0,10*ROW('Sanitation Data'!H101))="","",OFFSET('Sanitation Data'!$H$32,0,10*ROW('Sanitation Data'!H101)))</f>
        <v/>
      </c>
      <c r="DJ107" s="269" t="str">
        <f ca="true">+IF(OFFSET('Sanitation Data'!$I$28,0,10*ROW('Sanitation Data'!I101))="","",OFFSET('Sanitation Data'!$I$28,0,10*ROW('Sanitation Data'!I101)))</f>
        <v/>
      </c>
      <c r="DK107" s="269" t="str">
        <f ca="true">+IF(OFFSET('Sanitation Data'!$I$29,0,10*ROW('Sanitation Data'!I101))="","",OFFSET('Sanitation Data'!$I$29,0,10*ROW('Sanitation Data'!I101)))</f>
        <v/>
      </c>
      <c r="DL107" s="269" t="str">
        <f ca="true">+IF(OFFSET('Sanitation Data'!$I$30,0,10*ROW('Sanitation Data'!I101))="","",OFFSET('Sanitation Data'!$I$30,0,10*ROW('Sanitation Data'!I101)))</f>
        <v/>
      </c>
      <c r="DM107" s="269" t="str">
        <f ca="true">+IF(OFFSET('Sanitation Data'!$I$31,0,10*ROW('Sanitation Data'!I101))="","",OFFSET('Sanitation Data'!$I$31,0,10*ROW('Sanitation Data'!I101)))</f>
        <v/>
      </c>
      <c r="DN107" s="269" t="str">
        <f ca="true">+IF(OFFSET('Sanitation Data'!$I$32,0,10*ROW('Sanitation Data'!I101))="","",OFFSET('Sanitation Data'!$I$32,0,10*ROW('Sanitation Data'!I101)))</f>
        <v/>
      </c>
      <c r="DO107" s="269" t="str">
        <f ca="true">+IF(OFFSET('Hygiene Data'!$D$11,0,10*ROW('Hygiene Data'!D101))="","",OFFSET('Hygiene Data'!$D$11,0,10*ROW('Hygiene Data'!D101)))</f>
        <v/>
      </c>
      <c r="DP107" s="269" t="str">
        <f ca="true">+IF(OFFSET('Hygiene Data'!$D$12,0,10*ROW('Hygiene Data'!D101))="","",OFFSET('Hygiene Data'!$D$12,0,10*ROW('Hygiene Data'!D101)))</f>
        <v/>
      </c>
      <c r="DQ107" s="269" t="str">
        <f ca="true">+IF(OFFSET('Hygiene Data'!$D$13,0,10*ROW('Hygiene Data'!D101))="","",OFFSET('Hygiene Data'!$D$13,0,10*ROW('Hygiene Data'!D101)))</f>
        <v/>
      </c>
      <c r="DR107" s="269" t="str">
        <f ca="true">+IF(OFFSET('Hygiene Data'!$E$11,0,10*ROW('Hygiene Data'!E101))="","",OFFSET('Hygiene Data'!$E$11,0,10*ROW('Hygiene Data'!E101)))</f>
        <v/>
      </c>
      <c r="DS107" s="269" t="str">
        <f ca="true">+IF(OFFSET('Hygiene Data'!$E$12,0,10*ROW('Hygiene Data'!E101))="","",OFFSET('Hygiene Data'!$E$12,0,10*ROW('Hygiene Data'!E101)))</f>
        <v/>
      </c>
      <c r="DT107" s="269" t="str">
        <f ca="true">+IF(OFFSET('Hygiene Data'!$E$13,0,10*ROW('Hygiene Data'!E101))="","",OFFSET('Hygiene Data'!$E$13,0,10*ROW('Hygiene Data'!E101)))</f>
        <v/>
      </c>
      <c r="DU107" s="269" t="str">
        <f ca="true">+IF(OFFSET('Hygiene Data'!$F$11,0,10*ROW('Hygiene Data'!F101))="","",OFFSET('Hygiene Data'!$F$11,0,10*ROW('Hygiene Data'!F101)))</f>
        <v/>
      </c>
      <c r="DV107" s="269" t="str">
        <f ca="true">+IF(OFFSET('Hygiene Data'!$F$12,0,10*ROW('Hygiene Data'!F101))="","",OFFSET('Hygiene Data'!$F$12,0,10*ROW('Hygiene Data'!F101)))</f>
        <v/>
      </c>
      <c r="DW107" s="269" t="str">
        <f ca="true">+IF(OFFSET('Hygiene Data'!$F$13,0,10*ROW('Hygiene Data'!F101))="","",OFFSET('Hygiene Data'!$F$13,0,10*ROW('Hygiene Data'!F101)))</f>
        <v/>
      </c>
      <c r="DX107" s="269" t="str">
        <f ca="true">+IF(OFFSET('Hygiene Data'!$G$11,0,10*ROW('Hygiene Data'!G101))="","",OFFSET('Hygiene Data'!$G$11,0,10*ROW('Hygiene Data'!G101)))</f>
        <v/>
      </c>
      <c r="DY107" s="269" t="str">
        <f ca="true">+IF(OFFSET('Hygiene Data'!$G$12,0,10*ROW('Hygiene Data'!G101))="","",OFFSET('Hygiene Data'!$G$12,0,10*ROW('Hygiene Data'!G101)))</f>
        <v/>
      </c>
      <c r="DZ107" s="269" t="str">
        <f ca="true">+IF(OFFSET('Hygiene Data'!$G$13,0,10*ROW('Hygiene Data'!G101))="","",OFFSET('Hygiene Data'!$G$13,0,10*ROW('Hygiene Data'!G101)))</f>
        <v/>
      </c>
      <c r="EA107" s="269" t="str">
        <f ca="true">+IF(OFFSET('Hygiene Data'!$H$11,0,10*ROW('Hygiene Data'!H101))="","",OFFSET('Hygiene Data'!$H$11,0,10*ROW('Hygiene Data'!H101)))</f>
        <v/>
      </c>
      <c r="EB107" s="269" t="str">
        <f ca="true">+IF(OFFSET('Hygiene Data'!$H$12,0,10*ROW('Hygiene Data'!H101))="","",OFFSET('Hygiene Data'!$H$12,0,10*ROW('Hygiene Data'!H101)))</f>
        <v/>
      </c>
      <c r="EC107" s="269" t="str">
        <f ca="true">+IF(OFFSET('Hygiene Data'!$H$13,0,10*ROW('Hygiene Data'!H101))="","",OFFSET('Hygiene Data'!$H$13,0,10*ROW('Hygiene Data'!H101)))</f>
        <v/>
      </c>
      <c r="ED107" s="269" t="str">
        <f ca="true">+IF(OFFSET('Hygiene Data'!$I$11,0,10*ROW('Hygiene Data'!I101))="","",OFFSET('Hygiene Data'!$I$11,0,10*ROW('Hygiene Data'!I101)))</f>
        <v/>
      </c>
      <c r="EE107" s="269" t="str">
        <f ca="true">+IF(OFFSET('Hygiene Data'!$I$12,0,10*ROW('Hygiene Data'!I101))="","",OFFSET('Hygiene Data'!$I$12,0,10*ROW('Hygiene Data'!I101)))</f>
        <v/>
      </c>
      <c r="EF107" s="269" t="str">
        <f ca="true">+IF(OFFSET('Hygiene Data'!$I$13,0,10*ROW('Hygiene Data'!I101))="","",OFFSET('Hygiene Data'!$I$13,0,10*ROW('Hygiene Data'!I101)))</f>
        <v/>
      </c>
    </row>
    <row xmlns:x14ac="http://schemas.microsoft.com/office/spreadsheetml/2009/9/ac" r="108" x14ac:dyDescent="0.2">
      <c r="A108" s="31" t="str">
        <f ca="true">+IF(OFFSET('Water Data'!$B$2,0,10*ROW('Water Data'!E102))="","",OFFSET('Water Data'!$B$2,0,10*ROW('Water Data'!E102)))</f>
        <v/>
      </c>
      <c r="B108" s="31" t="str">
        <f ca="true">+IF(OFFSET('Water Data'!$C$2,0,10*ROW('Water Data'!F102))="","",OFFSET('Water Data'!$C$2,0,10*ROW('Water Data'!F102)))</f>
        <v/>
      </c>
      <c r="C108" s="325" t="str">
        <f t="shared" ca="true" si="1"/>
        <v/>
      </c>
      <c r="D108" s="8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9"/>
      <c r="BS108" s="269" t="str">
        <f ca="true">+IF(OFFSET('Water Data'!$D$27,0,10*ROW('Water Data'!D102))="","",OFFSET('Water Data'!$D$27,0,10*ROW('Water Data'!D102)))</f>
        <v/>
      </c>
      <c r="BT108" s="269" t="str">
        <f ca="true">+IF(OFFSET('Water Data'!$D$28,0,10*ROW('Water Data'!D102))="","",OFFSET('Water Data'!$D$28,0,10*ROW('Water Data'!D102)))</f>
        <v/>
      </c>
      <c r="BU108" s="269" t="str">
        <f ca="true">+IF(OFFSET('Water Data'!$D$29,0,10*ROW('Water Data'!D102))="","",OFFSET('Water Data'!$D$29,0,10*ROW('Water Data'!D102)))</f>
        <v/>
      </c>
      <c r="BV108" s="269" t="str">
        <f ca="true">+IF(OFFSET('Water Data'!$E$27,0,10*ROW('Water Data'!E102))="","",OFFSET('Water Data'!$E$27,0,10*ROW('Water Data'!E102)))</f>
        <v/>
      </c>
      <c r="BW108" s="269" t="str">
        <f ca="true">+IF(OFFSET('Water Data'!$E$28,0,10*ROW('Water Data'!E102))="","",OFFSET('Water Data'!$E$28,0,10*ROW('Water Data'!E102)))</f>
        <v/>
      </c>
      <c r="BX108" s="269" t="str">
        <f ca="true">+IF(OFFSET('Water Data'!$E$29,0,10*ROW('Water Data'!E102))="","",OFFSET('Water Data'!$E$29,0,10*ROW('Water Data'!E102)))</f>
        <v/>
      </c>
      <c r="BY108" s="269" t="str">
        <f ca="true">+IF(OFFSET('Water Data'!$F$27,0,10*ROW('Water Data'!F102))="","",OFFSET('Water Data'!$F$27,0,10*ROW('Water Data'!F102)))</f>
        <v/>
      </c>
      <c r="BZ108" s="269" t="str">
        <f ca="true">+IF(OFFSET('Water Data'!$F$28,0,10*ROW('Water Data'!F102))="","",OFFSET('Water Data'!$F$28,0,10*ROW('Water Data'!F102)))</f>
        <v/>
      </c>
      <c r="CA108" s="269" t="str">
        <f ca="true">+IF(OFFSET('Water Data'!$F$29,0,10*ROW('Water Data'!F102))="","",OFFSET('Water Data'!$F$29,0,10*ROW('Water Data'!F102)))</f>
        <v/>
      </c>
      <c r="CB108" s="269" t="str">
        <f ca="true">+IF(OFFSET('Water Data'!$G$27,0,10*ROW('Water Data'!G102))="","",OFFSET('Water Data'!$G$27,0,10*ROW('Water Data'!G102)))</f>
        <v/>
      </c>
      <c r="CC108" s="269" t="str">
        <f ca="true">+IF(OFFSET('Water Data'!$G$28,0,10*ROW('Water Data'!G102))="","",OFFSET('Water Data'!$G$28,0,10*ROW('Water Data'!G102)))</f>
        <v/>
      </c>
      <c r="CD108" s="269" t="str">
        <f ca="true">+IF(OFFSET('Water Data'!$G$29,0,10*ROW('Water Data'!G102))="","",OFFSET('Water Data'!$G$29,0,10*ROW('Water Data'!G102)))</f>
        <v/>
      </c>
      <c r="CE108" s="269" t="str">
        <f ca="true">+IF(OFFSET('Water Data'!$H$27,0,10*ROW('Water Data'!H102))="","",OFFSET('Water Data'!$H$27,0,10*ROW('Water Data'!H102)))</f>
        <v/>
      </c>
      <c r="CF108" s="269" t="str">
        <f ca="true">+IF(OFFSET('Water Data'!$H$28,0,10*ROW('Water Data'!H102))="","",OFFSET('Water Data'!$H$28,0,10*ROW('Water Data'!H102)))</f>
        <v/>
      </c>
      <c r="CG108" s="269" t="str">
        <f ca="true">+IF(OFFSET('Water Data'!$H$29,0,10*ROW('Water Data'!H102))="","",OFFSET('Water Data'!$H$29,0,10*ROW('Water Data'!H102)))</f>
        <v/>
      </c>
      <c r="CH108" s="269" t="str">
        <f ca="true">+IF(OFFSET('Water Data'!$I$27,0,10*ROW('Water Data'!I102))="","",OFFSET('Water Data'!$I$27,0,10*ROW('Water Data'!I102)))</f>
        <v/>
      </c>
      <c r="CI108" s="269" t="str">
        <f ca="true">+IF(OFFSET('Water Data'!$I$28,0,10*ROW('Water Data'!I102))="","",OFFSET('Water Data'!$I$28,0,10*ROW('Water Data'!I102)))</f>
        <v/>
      </c>
      <c r="CJ108" s="269" t="str">
        <f ca="true">+IF(OFFSET('Water Data'!$I$29,0,10*ROW('Water Data'!I102))="","",OFFSET('Water Data'!$I$29,0,10*ROW('Water Data'!I102)))</f>
        <v/>
      </c>
      <c r="CK108" s="269" t="str">
        <f ca="true">+IF(OFFSET('Sanitation Data'!$D$28,0,10*ROW('Sanitation Data'!D102))="","",OFFSET('Sanitation Data'!$D$28,0,10*ROW('Sanitation Data'!D102)))</f>
        <v/>
      </c>
      <c r="CL108" s="269" t="str">
        <f ca="true">+IF(OFFSET('Sanitation Data'!$D$29,0,10*ROW('Sanitation Data'!D102))="","",OFFSET('Sanitation Data'!$D$29,0,10*ROW('Sanitation Data'!D102)))</f>
        <v/>
      </c>
      <c r="CM108" s="269" t="str">
        <f ca="true">+IF(OFFSET('Sanitation Data'!$D$30,0,10*ROW('Sanitation Data'!D102))="","",OFFSET('Sanitation Data'!$D$30,0,10*ROW('Sanitation Data'!D102)))</f>
        <v/>
      </c>
      <c r="CN108" s="269" t="str">
        <f ca="true">+IF(OFFSET('Sanitation Data'!$D$31,0,10*ROW('Sanitation Data'!D102))="","",OFFSET('Sanitation Data'!$D$31,0,10*ROW('Sanitation Data'!D102)))</f>
        <v/>
      </c>
      <c r="CO108" s="269" t="str">
        <f ca="true">+IF(OFFSET('Sanitation Data'!$D$32,0,10*ROW('Sanitation Data'!D102))="","",OFFSET('Sanitation Data'!$D$32,0,10*ROW('Sanitation Data'!D102)))</f>
        <v/>
      </c>
      <c r="CP108" s="269" t="str">
        <f ca="true">+IF(OFFSET('Sanitation Data'!$E$28,0,10*ROW('Sanitation Data'!E102))="","",OFFSET('Sanitation Data'!$E$28,0,10*ROW('Sanitation Data'!E102)))</f>
        <v/>
      </c>
      <c r="CQ108" s="269" t="str">
        <f ca="true">+IF(OFFSET('Sanitation Data'!$E$29,0,10*ROW('Sanitation Data'!E102))="","",OFFSET('Sanitation Data'!$E$29,0,10*ROW('Sanitation Data'!E102)))</f>
        <v/>
      </c>
      <c r="CR108" s="269" t="str">
        <f ca="true">+IF(OFFSET('Sanitation Data'!$E$30,0,10*ROW('Sanitation Data'!E102))="","",OFFSET('Sanitation Data'!$E$30,0,10*ROW('Sanitation Data'!E102)))</f>
        <v/>
      </c>
      <c r="CS108" s="269" t="str">
        <f ca="true">+IF(OFFSET('Sanitation Data'!$E$31,0,10*ROW('Sanitation Data'!E102))="","",OFFSET('Sanitation Data'!$E$31,0,10*ROW('Sanitation Data'!E102)))</f>
        <v/>
      </c>
      <c r="CT108" s="269" t="str">
        <f ca="true">+IF(OFFSET('Sanitation Data'!$E$32,0,10*ROW('Sanitation Data'!E102))="","",OFFSET('Sanitation Data'!$E$32,0,10*ROW('Sanitation Data'!E102)))</f>
        <v/>
      </c>
      <c r="CU108" s="269" t="str">
        <f ca="true">+IF(OFFSET('Sanitation Data'!$F$28,0,10*ROW('Sanitation Data'!F102))="","",OFFSET('Sanitation Data'!$F$28,0,10*ROW('Sanitation Data'!F102)))</f>
        <v/>
      </c>
      <c r="CV108" s="269" t="str">
        <f ca="true">+IF(OFFSET('Sanitation Data'!$F$29,0,10*ROW('Sanitation Data'!F102))="","",OFFSET('Sanitation Data'!$F$29,0,10*ROW('Sanitation Data'!F102)))</f>
        <v/>
      </c>
      <c r="CW108" s="269" t="str">
        <f ca="true">+IF(OFFSET('Sanitation Data'!$F$30,0,10*ROW('Sanitation Data'!F102))="","",OFFSET('Sanitation Data'!$F$30,0,10*ROW('Sanitation Data'!F102)))</f>
        <v/>
      </c>
      <c r="CX108" s="269" t="str">
        <f ca="true">+IF(OFFSET('Sanitation Data'!$F$31,0,10*ROW('Sanitation Data'!F102))="","",OFFSET('Sanitation Data'!$F$31,0,10*ROW('Sanitation Data'!F102)))</f>
        <v/>
      </c>
      <c r="CY108" s="269" t="str">
        <f ca="true">+IF(OFFSET('Sanitation Data'!$F$32,0,10*ROW('Sanitation Data'!F102))="","",OFFSET('Sanitation Data'!$F$32,0,10*ROW('Sanitation Data'!F102)))</f>
        <v/>
      </c>
      <c r="CZ108" s="269" t="str">
        <f ca="true">+IF(OFFSET('Sanitation Data'!$G$28,0,10*ROW('Sanitation Data'!G102))="","",OFFSET('Sanitation Data'!$G$28,0,10*ROW('Sanitation Data'!G102)))</f>
        <v/>
      </c>
      <c r="DA108" s="269" t="str">
        <f ca="true">+IF(OFFSET('Sanitation Data'!$G$29,0,10*ROW('Sanitation Data'!G102))="","",OFFSET('Sanitation Data'!$G$29,0,10*ROW('Sanitation Data'!G102)))</f>
        <v/>
      </c>
      <c r="DB108" s="269" t="str">
        <f ca="true">+IF(OFFSET('Sanitation Data'!$G$30,0,10*ROW('Sanitation Data'!G102))="","",OFFSET('Sanitation Data'!$G$30,0,10*ROW('Sanitation Data'!G102)))</f>
        <v/>
      </c>
      <c r="DC108" s="269" t="str">
        <f ca="true">+IF(OFFSET('Sanitation Data'!$G$31,0,10*ROW('Sanitation Data'!G102))="","",OFFSET('Sanitation Data'!$G$31,0,10*ROW('Sanitation Data'!G102)))</f>
        <v/>
      </c>
      <c r="DD108" s="269" t="str">
        <f ca="true">+IF(OFFSET('Sanitation Data'!$G$32,0,10*ROW('Sanitation Data'!G102))="","",OFFSET('Sanitation Data'!$G$32,0,10*ROW('Sanitation Data'!G102)))</f>
        <v/>
      </c>
      <c r="DE108" s="269" t="str">
        <f ca="true">+IF(OFFSET('Sanitation Data'!$H$28,0,10*ROW('Sanitation Data'!H102))="","",OFFSET('Sanitation Data'!$H$28,0,10*ROW('Sanitation Data'!H102)))</f>
        <v/>
      </c>
      <c r="DF108" s="269" t="str">
        <f ca="true">+IF(OFFSET('Sanitation Data'!$H$29,0,10*ROW('Sanitation Data'!H102))="","",OFFSET('Sanitation Data'!$H$29,0,10*ROW('Sanitation Data'!H102)))</f>
        <v/>
      </c>
      <c r="DG108" s="269" t="str">
        <f ca="true">+IF(OFFSET('Sanitation Data'!$H$30,0,10*ROW('Sanitation Data'!H102))="","",OFFSET('Sanitation Data'!$H$30,0,10*ROW('Sanitation Data'!H102)))</f>
        <v/>
      </c>
      <c r="DH108" s="269" t="str">
        <f ca="true">+IF(OFFSET('Sanitation Data'!$H$31,0,10*ROW('Sanitation Data'!H102))="","",OFFSET('Sanitation Data'!$H$31,0,10*ROW('Sanitation Data'!H102)))</f>
        <v/>
      </c>
      <c r="DI108" s="269" t="str">
        <f ca="true">+IF(OFFSET('Sanitation Data'!$H$32,0,10*ROW('Sanitation Data'!H102))="","",OFFSET('Sanitation Data'!$H$32,0,10*ROW('Sanitation Data'!H102)))</f>
        <v/>
      </c>
      <c r="DJ108" s="269" t="str">
        <f ca="true">+IF(OFFSET('Sanitation Data'!$I$28,0,10*ROW('Sanitation Data'!I102))="","",OFFSET('Sanitation Data'!$I$28,0,10*ROW('Sanitation Data'!I102)))</f>
        <v/>
      </c>
      <c r="DK108" s="269" t="str">
        <f ca="true">+IF(OFFSET('Sanitation Data'!$I$29,0,10*ROW('Sanitation Data'!I102))="","",OFFSET('Sanitation Data'!$I$29,0,10*ROW('Sanitation Data'!I102)))</f>
        <v/>
      </c>
      <c r="DL108" s="269" t="str">
        <f ca="true">+IF(OFFSET('Sanitation Data'!$I$30,0,10*ROW('Sanitation Data'!I102))="","",OFFSET('Sanitation Data'!$I$30,0,10*ROW('Sanitation Data'!I102)))</f>
        <v/>
      </c>
      <c r="DM108" s="269" t="str">
        <f ca="true">+IF(OFFSET('Sanitation Data'!$I$31,0,10*ROW('Sanitation Data'!I102))="","",OFFSET('Sanitation Data'!$I$31,0,10*ROW('Sanitation Data'!I102)))</f>
        <v/>
      </c>
      <c r="DN108" s="269" t="str">
        <f ca="true">+IF(OFFSET('Sanitation Data'!$I$32,0,10*ROW('Sanitation Data'!I102))="","",OFFSET('Sanitation Data'!$I$32,0,10*ROW('Sanitation Data'!I102)))</f>
        <v/>
      </c>
      <c r="DO108" s="269" t="str">
        <f ca="true">+IF(OFFSET('Hygiene Data'!$D$11,0,10*ROW('Hygiene Data'!D102))="","",OFFSET('Hygiene Data'!$D$11,0,10*ROW('Hygiene Data'!D102)))</f>
        <v/>
      </c>
      <c r="DP108" s="269" t="str">
        <f ca="true">+IF(OFFSET('Hygiene Data'!$D$12,0,10*ROW('Hygiene Data'!D102))="","",OFFSET('Hygiene Data'!$D$12,0,10*ROW('Hygiene Data'!D102)))</f>
        <v/>
      </c>
      <c r="DQ108" s="269" t="str">
        <f ca="true">+IF(OFFSET('Hygiene Data'!$D$13,0,10*ROW('Hygiene Data'!D102))="","",OFFSET('Hygiene Data'!$D$13,0,10*ROW('Hygiene Data'!D102)))</f>
        <v/>
      </c>
      <c r="DR108" s="269" t="str">
        <f ca="true">+IF(OFFSET('Hygiene Data'!$E$11,0,10*ROW('Hygiene Data'!E102))="","",OFFSET('Hygiene Data'!$E$11,0,10*ROW('Hygiene Data'!E102)))</f>
        <v/>
      </c>
      <c r="DS108" s="269" t="str">
        <f ca="true">+IF(OFFSET('Hygiene Data'!$E$12,0,10*ROW('Hygiene Data'!E102))="","",OFFSET('Hygiene Data'!$E$12,0,10*ROW('Hygiene Data'!E102)))</f>
        <v/>
      </c>
      <c r="DT108" s="269" t="str">
        <f ca="true">+IF(OFFSET('Hygiene Data'!$E$13,0,10*ROW('Hygiene Data'!E102))="","",OFFSET('Hygiene Data'!$E$13,0,10*ROW('Hygiene Data'!E102)))</f>
        <v/>
      </c>
      <c r="DU108" s="269" t="str">
        <f ca="true">+IF(OFFSET('Hygiene Data'!$F$11,0,10*ROW('Hygiene Data'!F102))="","",OFFSET('Hygiene Data'!$F$11,0,10*ROW('Hygiene Data'!F102)))</f>
        <v/>
      </c>
      <c r="DV108" s="269" t="str">
        <f ca="true">+IF(OFFSET('Hygiene Data'!$F$12,0,10*ROW('Hygiene Data'!F102))="","",OFFSET('Hygiene Data'!$F$12,0,10*ROW('Hygiene Data'!F102)))</f>
        <v/>
      </c>
      <c r="DW108" s="269" t="str">
        <f ca="true">+IF(OFFSET('Hygiene Data'!$F$13,0,10*ROW('Hygiene Data'!F102))="","",OFFSET('Hygiene Data'!$F$13,0,10*ROW('Hygiene Data'!F102)))</f>
        <v/>
      </c>
      <c r="DX108" s="269" t="str">
        <f ca="true">+IF(OFFSET('Hygiene Data'!$G$11,0,10*ROW('Hygiene Data'!G102))="","",OFFSET('Hygiene Data'!$G$11,0,10*ROW('Hygiene Data'!G102)))</f>
        <v/>
      </c>
      <c r="DY108" s="269" t="str">
        <f ca="true">+IF(OFFSET('Hygiene Data'!$G$12,0,10*ROW('Hygiene Data'!G102))="","",OFFSET('Hygiene Data'!$G$12,0,10*ROW('Hygiene Data'!G102)))</f>
        <v/>
      </c>
      <c r="DZ108" s="269" t="str">
        <f ca="true">+IF(OFFSET('Hygiene Data'!$G$13,0,10*ROW('Hygiene Data'!G102))="","",OFFSET('Hygiene Data'!$G$13,0,10*ROW('Hygiene Data'!G102)))</f>
        <v/>
      </c>
      <c r="EA108" s="269" t="str">
        <f ca="true">+IF(OFFSET('Hygiene Data'!$H$11,0,10*ROW('Hygiene Data'!H102))="","",OFFSET('Hygiene Data'!$H$11,0,10*ROW('Hygiene Data'!H102)))</f>
        <v/>
      </c>
      <c r="EB108" s="269" t="str">
        <f ca="true">+IF(OFFSET('Hygiene Data'!$H$12,0,10*ROW('Hygiene Data'!H102))="","",OFFSET('Hygiene Data'!$H$12,0,10*ROW('Hygiene Data'!H102)))</f>
        <v/>
      </c>
      <c r="EC108" s="269" t="str">
        <f ca="true">+IF(OFFSET('Hygiene Data'!$H$13,0,10*ROW('Hygiene Data'!H102))="","",OFFSET('Hygiene Data'!$H$13,0,10*ROW('Hygiene Data'!H102)))</f>
        <v/>
      </c>
      <c r="ED108" s="269" t="str">
        <f ca="true">+IF(OFFSET('Hygiene Data'!$I$11,0,10*ROW('Hygiene Data'!I102))="","",OFFSET('Hygiene Data'!$I$11,0,10*ROW('Hygiene Data'!I102)))</f>
        <v/>
      </c>
      <c r="EE108" s="269" t="str">
        <f ca="true">+IF(OFFSET('Hygiene Data'!$I$12,0,10*ROW('Hygiene Data'!I102))="","",OFFSET('Hygiene Data'!$I$12,0,10*ROW('Hygiene Data'!I102)))</f>
        <v/>
      </c>
      <c r="EF108" s="269" t="str">
        <f ca="true">+IF(OFFSET('Hygiene Data'!$I$13,0,10*ROW('Hygiene Data'!I102))="","",OFFSET('Hygiene Data'!$I$13,0,10*ROW('Hygiene Data'!I102)))</f>
        <v/>
      </c>
    </row>
    <row xmlns:x14ac="http://schemas.microsoft.com/office/spreadsheetml/2009/9/ac" r="109" x14ac:dyDescent="0.2">
      <c r="A109" s="31" t="str">
        <f ca="true">+IF(OFFSET('Water Data'!$B$2,0,10*ROW('Water Data'!E103))="","",OFFSET('Water Data'!$B$2,0,10*ROW('Water Data'!E103)))</f>
        <v/>
      </c>
      <c r="B109" s="31" t="str">
        <f ca="true">+IF(OFFSET('Water Data'!$C$2,0,10*ROW('Water Data'!F103))="","",OFFSET('Water Data'!$C$2,0,10*ROW('Water Data'!F103)))</f>
        <v/>
      </c>
      <c r="C109" s="325" t="str">
        <f t="shared" ca="true" si="1"/>
        <v/>
      </c>
      <c r="D109" s="8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9"/>
      <c r="BS109" s="269" t="str">
        <f ca="true">+IF(OFFSET('Water Data'!$D$27,0,10*ROW('Water Data'!D103))="","",OFFSET('Water Data'!$D$27,0,10*ROW('Water Data'!D103)))</f>
        <v/>
      </c>
      <c r="BT109" s="269" t="str">
        <f ca="true">+IF(OFFSET('Water Data'!$D$28,0,10*ROW('Water Data'!D103))="","",OFFSET('Water Data'!$D$28,0,10*ROW('Water Data'!D103)))</f>
        <v/>
      </c>
      <c r="BU109" s="269" t="str">
        <f ca="true">+IF(OFFSET('Water Data'!$D$29,0,10*ROW('Water Data'!D103))="","",OFFSET('Water Data'!$D$29,0,10*ROW('Water Data'!D103)))</f>
        <v/>
      </c>
      <c r="BV109" s="269" t="str">
        <f ca="true">+IF(OFFSET('Water Data'!$E$27,0,10*ROW('Water Data'!E103))="","",OFFSET('Water Data'!$E$27,0,10*ROW('Water Data'!E103)))</f>
        <v/>
      </c>
      <c r="BW109" s="269" t="str">
        <f ca="true">+IF(OFFSET('Water Data'!$E$28,0,10*ROW('Water Data'!E103))="","",OFFSET('Water Data'!$E$28,0,10*ROW('Water Data'!E103)))</f>
        <v/>
      </c>
      <c r="BX109" s="269" t="str">
        <f ca="true">+IF(OFFSET('Water Data'!$E$29,0,10*ROW('Water Data'!E103))="","",OFFSET('Water Data'!$E$29,0,10*ROW('Water Data'!E103)))</f>
        <v/>
      </c>
      <c r="BY109" s="269" t="str">
        <f ca="true">+IF(OFFSET('Water Data'!$F$27,0,10*ROW('Water Data'!F103))="","",OFFSET('Water Data'!$F$27,0,10*ROW('Water Data'!F103)))</f>
        <v/>
      </c>
      <c r="BZ109" s="269" t="str">
        <f ca="true">+IF(OFFSET('Water Data'!$F$28,0,10*ROW('Water Data'!F103))="","",OFFSET('Water Data'!$F$28,0,10*ROW('Water Data'!F103)))</f>
        <v/>
      </c>
      <c r="CA109" s="269" t="str">
        <f ca="true">+IF(OFFSET('Water Data'!$F$29,0,10*ROW('Water Data'!F103))="","",OFFSET('Water Data'!$F$29,0,10*ROW('Water Data'!F103)))</f>
        <v/>
      </c>
      <c r="CB109" s="269" t="str">
        <f ca="true">+IF(OFFSET('Water Data'!$G$27,0,10*ROW('Water Data'!G103))="","",OFFSET('Water Data'!$G$27,0,10*ROW('Water Data'!G103)))</f>
        <v/>
      </c>
      <c r="CC109" s="269" t="str">
        <f ca="true">+IF(OFFSET('Water Data'!$G$28,0,10*ROW('Water Data'!G103))="","",OFFSET('Water Data'!$G$28,0,10*ROW('Water Data'!G103)))</f>
        <v/>
      </c>
      <c r="CD109" s="269" t="str">
        <f ca="true">+IF(OFFSET('Water Data'!$G$29,0,10*ROW('Water Data'!G103))="","",OFFSET('Water Data'!$G$29,0,10*ROW('Water Data'!G103)))</f>
        <v/>
      </c>
      <c r="CE109" s="269" t="str">
        <f ca="true">+IF(OFFSET('Water Data'!$H$27,0,10*ROW('Water Data'!H103))="","",OFFSET('Water Data'!$H$27,0,10*ROW('Water Data'!H103)))</f>
        <v/>
      </c>
      <c r="CF109" s="269" t="str">
        <f ca="true">+IF(OFFSET('Water Data'!$H$28,0,10*ROW('Water Data'!H103))="","",OFFSET('Water Data'!$H$28,0,10*ROW('Water Data'!H103)))</f>
        <v/>
      </c>
      <c r="CG109" s="269" t="str">
        <f ca="true">+IF(OFFSET('Water Data'!$H$29,0,10*ROW('Water Data'!H103))="","",OFFSET('Water Data'!$H$29,0,10*ROW('Water Data'!H103)))</f>
        <v/>
      </c>
      <c r="CH109" s="269" t="str">
        <f ca="true">+IF(OFFSET('Water Data'!$I$27,0,10*ROW('Water Data'!I103))="","",OFFSET('Water Data'!$I$27,0,10*ROW('Water Data'!I103)))</f>
        <v/>
      </c>
      <c r="CI109" s="269" t="str">
        <f ca="true">+IF(OFFSET('Water Data'!$I$28,0,10*ROW('Water Data'!I103))="","",OFFSET('Water Data'!$I$28,0,10*ROW('Water Data'!I103)))</f>
        <v/>
      </c>
      <c r="CJ109" s="269" t="str">
        <f ca="true">+IF(OFFSET('Water Data'!$I$29,0,10*ROW('Water Data'!I103))="","",OFFSET('Water Data'!$I$29,0,10*ROW('Water Data'!I103)))</f>
        <v/>
      </c>
      <c r="CK109" s="269" t="str">
        <f ca="true">+IF(OFFSET('Sanitation Data'!$D$28,0,10*ROW('Sanitation Data'!D103))="","",OFFSET('Sanitation Data'!$D$28,0,10*ROW('Sanitation Data'!D103)))</f>
        <v/>
      </c>
      <c r="CL109" s="269" t="str">
        <f ca="true">+IF(OFFSET('Sanitation Data'!$D$29,0,10*ROW('Sanitation Data'!D103))="","",OFFSET('Sanitation Data'!$D$29,0,10*ROW('Sanitation Data'!D103)))</f>
        <v/>
      </c>
      <c r="CM109" s="269" t="str">
        <f ca="true">+IF(OFFSET('Sanitation Data'!$D$30,0,10*ROW('Sanitation Data'!D103))="","",OFFSET('Sanitation Data'!$D$30,0,10*ROW('Sanitation Data'!D103)))</f>
        <v/>
      </c>
      <c r="CN109" s="269" t="str">
        <f ca="true">+IF(OFFSET('Sanitation Data'!$D$31,0,10*ROW('Sanitation Data'!D103))="","",OFFSET('Sanitation Data'!$D$31,0,10*ROW('Sanitation Data'!D103)))</f>
        <v/>
      </c>
      <c r="CO109" s="269" t="str">
        <f ca="true">+IF(OFFSET('Sanitation Data'!$D$32,0,10*ROW('Sanitation Data'!D103))="","",OFFSET('Sanitation Data'!$D$32,0,10*ROW('Sanitation Data'!D103)))</f>
        <v/>
      </c>
      <c r="CP109" s="269" t="str">
        <f ca="true">+IF(OFFSET('Sanitation Data'!$E$28,0,10*ROW('Sanitation Data'!E103))="","",OFFSET('Sanitation Data'!$E$28,0,10*ROW('Sanitation Data'!E103)))</f>
        <v/>
      </c>
      <c r="CQ109" s="269" t="str">
        <f ca="true">+IF(OFFSET('Sanitation Data'!$E$29,0,10*ROW('Sanitation Data'!E103))="","",OFFSET('Sanitation Data'!$E$29,0,10*ROW('Sanitation Data'!E103)))</f>
        <v/>
      </c>
      <c r="CR109" s="269" t="str">
        <f ca="true">+IF(OFFSET('Sanitation Data'!$E$30,0,10*ROW('Sanitation Data'!E103))="","",OFFSET('Sanitation Data'!$E$30,0,10*ROW('Sanitation Data'!E103)))</f>
        <v/>
      </c>
      <c r="CS109" s="269" t="str">
        <f ca="true">+IF(OFFSET('Sanitation Data'!$E$31,0,10*ROW('Sanitation Data'!E103))="","",OFFSET('Sanitation Data'!$E$31,0,10*ROW('Sanitation Data'!E103)))</f>
        <v/>
      </c>
      <c r="CT109" s="269" t="str">
        <f ca="true">+IF(OFFSET('Sanitation Data'!$E$32,0,10*ROW('Sanitation Data'!E103))="","",OFFSET('Sanitation Data'!$E$32,0,10*ROW('Sanitation Data'!E103)))</f>
        <v/>
      </c>
      <c r="CU109" s="269" t="str">
        <f ca="true">+IF(OFFSET('Sanitation Data'!$F$28,0,10*ROW('Sanitation Data'!F103))="","",OFFSET('Sanitation Data'!$F$28,0,10*ROW('Sanitation Data'!F103)))</f>
        <v/>
      </c>
      <c r="CV109" s="269" t="str">
        <f ca="true">+IF(OFFSET('Sanitation Data'!$F$29,0,10*ROW('Sanitation Data'!F103))="","",OFFSET('Sanitation Data'!$F$29,0,10*ROW('Sanitation Data'!F103)))</f>
        <v/>
      </c>
      <c r="CW109" s="269" t="str">
        <f ca="true">+IF(OFFSET('Sanitation Data'!$F$30,0,10*ROW('Sanitation Data'!F103))="","",OFFSET('Sanitation Data'!$F$30,0,10*ROW('Sanitation Data'!F103)))</f>
        <v/>
      </c>
      <c r="CX109" s="269" t="str">
        <f ca="true">+IF(OFFSET('Sanitation Data'!$F$31,0,10*ROW('Sanitation Data'!F103))="","",OFFSET('Sanitation Data'!$F$31,0,10*ROW('Sanitation Data'!F103)))</f>
        <v/>
      </c>
      <c r="CY109" s="269" t="str">
        <f ca="true">+IF(OFFSET('Sanitation Data'!$F$32,0,10*ROW('Sanitation Data'!F103))="","",OFFSET('Sanitation Data'!$F$32,0,10*ROW('Sanitation Data'!F103)))</f>
        <v/>
      </c>
      <c r="CZ109" s="269" t="str">
        <f ca="true">+IF(OFFSET('Sanitation Data'!$G$28,0,10*ROW('Sanitation Data'!G103))="","",OFFSET('Sanitation Data'!$G$28,0,10*ROW('Sanitation Data'!G103)))</f>
        <v/>
      </c>
      <c r="DA109" s="269" t="str">
        <f ca="true">+IF(OFFSET('Sanitation Data'!$G$29,0,10*ROW('Sanitation Data'!G103))="","",OFFSET('Sanitation Data'!$G$29,0,10*ROW('Sanitation Data'!G103)))</f>
        <v/>
      </c>
      <c r="DB109" s="269" t="str">
        <f ca="true">+IF(OFFSET('Sanitation Data'!$G$30,0,10*ROW('Sanitation Data'!G103))="","",OFFSET('Sanitation Data'!$G$30,0,10*ROW('Sanitation Data'!G103)))</f>
        <v/>
      </c>
      <c r="DC109" s="269" t="str">
        <f ca="true">+IF(OFFSET('Sanitation Data'!$G$31,0,10*ROW('Sanitation Data'!G103))="","",OFFSET('Sanitation Data'!$G$31,0,10*ROW('Sanitation Data'!G103)))</f>
        <v/>
      </c>
      <c r="DD109" s="269" t="str">
        <f ca="true">+IF(OFFSET('Sanitation Data'!$G$32,0,10*ROW('Sanitation Data'!G103))="","",OFFSET('Sanitation Data'!$G$32,0,10*ROW('Sanitation Data'!G103)))</f>
        <v/>
      </c>
      <c r="DE109" s="269" t="str">
        <f ca="true">+IF(OFFSET('Sanitation Data'!$H$28,0,10*ROW('Sanitation Data'!H103))="","",OFFSET('Sanitation Data'!$H$28,0,10*ROW('Sanitation Data'!H103)))</f>
        <v/>
      </c>
      <c r="DF109" s="269" t="str">
        <f ca="true">+IF(OFFSET('Sanitation Data'!$H$29,0,10*ROW('Sanitation Data'!H103))="","",OFFSET('Sanitation Data'!$H$29,0,10*ROW('Sanitation Data'!H103)))</f>
        <v/>
      </c>
      <c r="DG109" s="269" t="str">
        <f ca="true">+IF(OFFSET('Sanitation Data'!$H$30,0,10*ROW('Sanitation Data'!H103))="","",OFFSET('Sanitation Data'!$H$30,0,10*ROW('Sanitation Data'!H103)))</f>
        <v/>
      </c>
      <c r="DH109" s="269" t="str">
        <f ca="true">+IF(OFFSET('Sanitation Data'!$H$31,0,10*ROW('Sanitation Data'!H103))="","",OFFSET('Sanitation Data'!$H$31,0,10*ROW('Sanitation Data'!H103)))</f>
        <v/>
      </c>
      <c r="DI109" s="269" t="str">
        <f ca="true">+IF(OFFSET('Sanitation Data'!$H$32,0,10*ROW('Sanitation Data'!H103))="","",OFFSET('Sanitation Data'!$H$32,0,10*ROW('Sanitation Data'!H103)))</f>
        <v/>
      </c>
      <c r="DJ109" s="269" t="str">
        <f ca="true">+IF(OFFSET('Sanitation Data'!$I$28,0,10*ROW('Sanitation Data'!I103))="","",OFFSET('Sanitation Data'!$I$28,0,10*ROW('Sanitation Data'!I103)))</f>
        <v/>
      </c>
      <c r="DK109" s="269" t="str">
        <f ca="true">+IF(OFFSET('Sanitation Data'!$I$29,0,10*ROW('Sanitation Data'!I103))="","",OFFSET('Sanitation Data'!$I$29,0,10*ROW('Sanitation Data'!I103)))</f>
        <v/>
      </c>
      <c r="DL109" s="269" t="str">
        <f ca="true">+IF(OFFSET('Sanitation Data'!$I$30,0,10*ROW('Sanitation Data'!I103))="","",OFFSET('Sanitation Data'!$I$30,0,10*ROW('Sanitation Data'!I103)))</f>
        <v/>
      </c>
      <c r="DM109" s="269" t="str">
        <f ca="true">+IF(OFFSET('Sanitation Data'!$I$31,0,10*ROW('Sanitation Data'!I103))="","",OFFSET('Sanitation Data'!$I$31,0,10*ROW('Sanitation Data'!I103)))</f>
        <v/>
      </c>
      <c r="DN109" s="269" t="str">
        <f ca="true">+IF(OFFSET('Sanitation Data'!$I$32,0,10*ROW('Sanitation Data'!I103))="","",OFFSET('Sanitation Data'!$I$32,0,10*ROW('Sanitation Data'!I103)))</f>
        <v/>
      </c>
      <c r="DO109" s="269" t="str">
        <f ca="true">+IF(OFFSET('Hygiene Data'!$D$11,0,10*ROW('Hygiene Data'!D103))="","",OFFSET('Hygiene Data'!$D$11,0,10*ROW('Hygiene Data'!D103)))</f>
        <v/>
      </c>
      <c r="DP109" s="269" t="str">
        <f ca="true">+IF(OFFSET('Hygiene Data'!$D$12,0,10*ROW('Hygiene Data'!D103))="","",OFFSET('Hygiene Data'!$D$12,0,10*ROW('Hygiene Data'!D103)))</f>
        <v/>
      </c>
      <c r="DQ109" s="269" t="str">
        <f ca="true">+IF(OFFSET('Hygiene Data'!$D$13,0,10*ROW('Hygiene Data'!D103))="","",OFFSET('Hygiene Data'!$D$13,0,10*ROW('Hygiene Data'!D103)))</f>
        <v/>
      </c>
      <c r="DR109" s="269" t="str">
        <f ca="true">+IF(OFFSET('Hygiene Data'!$E$11,0,10*ROW('Hygiene Data'!E103))="","",OFFSET('Hygiene Data'!$E$11,0,10*ROW('Hygiene Data'!E103)))</f>
        <v/>
      </c>
      <c r="DS109" s="269" t="str">
        <f ca="true">+IF(OFFSET('Hygiene Data'!$E$12,0,10*ROW('Hygiene Data'!E103))="","",OFFSET('Hygiene Data'!$E$12,0,10*ROW('Hygiene Data'!E103)))</f>
        <v/>
      </c>
      <c r="DT109" s="269" t="str">
        <f ca="true">+IF(OFFSET('Hygiene Data'!$E$13,0,10*ROW('Hygiene Data'!E103))="","",OFFSET('Hygiene Data'!$E$13,0,10*ROW('Hygiene Data'!E103)))</f>
        <v/>
      </c>
      <c r="DU109" s="269" t="str">
        <f ca="true">+IF(OFFSET('Hygiene Data'!$F$11,0,10*ROW('Hygiene Data'!F103))="","",OFFSET('Hygiene Data'!$F$11,0,10*ROW('Hygiene Data'!F103)))</f>
        <v/>
      </c>
      <c r="DV109" s="269" t="str">
        <f ca="true">+IF(OFFSET('Hygiene Data'!$F$12,0,10*ROW('Hygiene Data'!F103))="","",OFFSET('Hygiene Data'!$F$12,0,10*ROW('Hygiene Data'!F103)))</f>
        <v/>
      </c>
      <c r="DW109" s="269" t="str">
        <f ca="true">+IF(OFFSET('Hygiene Data'!$F$13,0,10*ROW('Hygiene Data'!F103))="","",OFFSET('Hygiene Data'!$F$13,0,10*ROW('Hygiene Data'!F103)))</f>
        <v/>
      </c>
      <c r="DX109" s="269" t="str">
        <f ca="true">+IF(OFFSET('Hygiene Data'!$G$11,0,10*ROW('Hygiene Data'!G103))="","",OFFSET('Hygiene Data'!$G$11,0,10*ROW('Hygiene Data'!G103)))</f>
        <v/>
      </c>
      <c r="DY109" s="269" t="str">
        <f ca="true">+IF(OFFSET('Hygiene Data'!$G$12,0,10*ROW('Hygiene Data'!G103))="","",OFFSET('Hygiene Data'!$G$12,0,10*ROW('Hygiene Data'!G103)))</f>
        <v/>
      </c>
      <c r="DZ109" s="269" t="str">
        <f ca="true">+IF(OFFSET('Hygiene Data'!$G$13,0,10*ROW('Hygiene Data'!G103))="","",OFFSET('Hygiene Data'!$G$13,0,10*ROW('Hygiene Data'!G103)))</f>
        <v/>
      </c>
      <c r="EA109" s="269" t="str">
        <f ca="true">+IF(OFFSET('Hygiene Data'!$H$11,0,10*ROW('Hygiene Data'!H103))="","",OFFSET('Hygiene Data'!$H$11,0,10*ROW('Hygiene Data'!H103)))</f>
        <v/>
      </c>
      <c r="EB109" s="269" t="str">
        <f ca="true">+IF(OFFSET('Hygiene Data'!$H$12,0,10*ROW('Hygiene Data'!H103))="","",OFFSET('Hygiene Data'!$H$12,0,10*ROW('Hygiene Data'!H103)))</f>
        <v/>
      </c>
      <c r="EC109" s="269" t="str">
        <f ca="true">+IF(OFFSET('Hygiene Data'!$H$13,0,10*ROW('Hygiene Data'!H103))="","",OFFSET('Hygiene Data'!$H$13,0,10*ROW('Hygiene Data'!H103)))</f>
        <v/>
      </c>
      <c r="ED109" s="269" t="str">
        <f ca="true">+IF(OFFSET('Hygiene Data'!$I$11,0,10*ROW('Hygiene Data'!I103))="","",OFFSET('Hygiene Data'!$I$11,0,10*ROW('Hygiene Data'!I103)))</f>
        <v/>
      </c>
      <c r="EE109" s="269" t="str">
        <f ca="true">+IF(OFFSET('Hygiene Data'!$I$12,0,10*ROW('Hygiene Data'!I103))="","",OFFSET('Hygiene Data'!$I$12,0,10*ROW('Hygiene Data'!I103)))</f>
        <v/>
      </c>
      <c r="EF109" s="269" t="str">
        <f ca="true">+IF(OFFSET('Hygiene Data'!$I$13,0,10*ROW('Hygiene Data'!I103))="","",OFFSET('Hygiene Data'!$I$13,0,10*ROW('Hygiene Data'!I103)))</f>
        <v/>
      </c>
    </row>
    <row xmlns:x14ac="http://schemas.microsoft.com/office/spreadsheetml/2009/9/ac" r="110" x14ac:dyDescent="0.2">
      <c r="A110" s="31" t="str">
        <f ca="true">+IF(OFFSET('Water Data'!$B$2,0,10*ROW('Water Data'!E104))="","",OFFSET('Water Data'!$B$2,0,10*ROW('Water Data'!E104)))</f>
        <v/>
      </c>
      <c r="B110" s="31" t="str">
        <f ca="true">+IF(OFFSET('Water Data'!$C$2,0,10*ROW('Water Data'!F104))="","",OFFSET('Water Data'!$C$2,0,10*ROW('Water Data'!F104)))</f>
        <v/>
      </c>
      <c r="C110" s="325" t="str">
        <f t="shared" ca="true" si="1"/>
        <v/>
      </c>
      <c r="D110" s="8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9"/>
      <c r="BS110" s="269" t="str">
        <f ca="true">+IF(OFFSET('Water Data'!$D$27,0,10*ROW('Water Data'!D104))="","",OFFSET('Water Data'!$D$27,0,10*ROW('Water Data'!D104)))</f>
        <v/>
      </c>
      <c r="BT110" s="269" t="str">
        <f ca="true">+IF(OFFSET('Water Data'!$D$28,0,10*ROW('Water Data'!D104))="","",OFFSET('Water Data'!$D$28,0,10*ROW('Water Data'!D104)))</f>
        <v/>
      </c>
      <c r="BU110" s="269" t="str">
        <f ca="true">+IF(OFFSET('Water Data'!$D$29,0,10*ROW('Water Data'!D104))="","",OFFSET('Water Data'!$D$29,0,10*ROW('Water Data'!D104)))</f>
        <v/>
      </c>
      <c r="BV110" s="269" t="str">
        <f ca="true">+IF(OFFSET('Water Data'!$E$27,0,10*ROW('Water Data'!E104))="","",OFFSET('Water Data'!$E$27,0,10*ROW('Water Data'!E104)))</f>
        <v/>
      </c>
      <c r="BW110" s="269" t="str">
        <f ca="true">+IF(OFFSET('Water Data'!$E$28,0,10*ROW('Water Data'!E104))="","",OFFSET('Water Data'!$E$28,0,10*ROW('Water Data'!E104)))</f>
        <v/>
      </c>
      <c r="BX110" s="269" t="str">
        <f ca="true">+IF(OFFSET('Water Data'!$E$29,0,10*ROW('Water Data'!E104))="","",OFFSET('Water Data'!$E$29,0,10*ROW('Water Data'!E104)))</f>
        <v/>
      </c>
      <c r="BY110" s="269" t="str">
        <f ca="true">+IF(OFFSET('Water Data'!$F$27,0,10*ROW('Water Data'!F104))="","",OFFSET('Water Data'!$F$27,0,10*ROW('Water Data'!F104)))</f>
        <v/>
      </c>
      <c r="BZ110" s="269" t="str">
        <f ca="true">+IF(OFFSET('Water Data'!$F$28,0,10*ROW('Water Data'!F104))="","",OFFSET('Water Data'!$F$28,0,10*ROW('Water Data'!F104)))</f>
        <v/>
      </c>
      <c r="CA110" s="269" t="str">
        <f ca="true">+IF(OFFSET('Water Data'!$F$29,0,10*ROW('Water Data'!F104))="","",OFFSET('Water Data'!$F$29,0,10*ROW('Water Data'!F104)))</f>
        <v/>
      </c>
      <c r="CB110" s="269" t="str">
        <f ca="true">+IF(OFFSET('Water Data'!$G$27,0,10*ROW('Water Data'!G104))="","",OFFSET('Water Data'!$G$27,0,10*ROW('Water Data'!G104)))</f>
        <v/>
      </c>
      <c r="CC110" s="269" t="str">
        <f ca="true">+IF(OFFSET('Water Data'!$G$28,0,10*ROW('Water Data'!G104))="","",OFFSET('Water Data'!$G$28,0,10*ROW('Water Data'!G104)))</f>
        <v/>
      </c>
      <c r="CD110" s="269" t="str">
        <f ca="true">+IF(OFFSET('Water Data'!$G$29,0,10*ROW('Water Data'!G104))="","",OFFSET('Water Data'!$G$29,0,10*ROW('Water Data'!G104)))</f>
        <v/>
      </c>
      <c r="CE110" s="269" t="str">
        <f ca="true">+IF(OFFSET('Water Data'!$H$27,0,10*ROW('Water Data'!H104))="","",OFFSET('Water Data'!$H$27,0,10*ROW('Water Data'!H104)))</f>
        <v/>
      </c>
      <c r="CF110" s="269" t="str">
        <f ca="true">+IF(OFFSET('Water Data'!$H$28,0,10*ROW('Water Data'!H104))="","",OFFSET('Water Data'!$H$28,0,10*ROW('Water Data'!H104)))</f>
        <v/>
      </c>
      <c r="CG110" s="269" t="str">
        <f ca="true">+IF(OFFSET('Water Data'!$H$29,0,10*ROW('Water Data'!H104))="","",OFFSET('Water Data'!$H$29,0,10*ROW('Water Data'!H104)))</f>
        <v/>
      </c>
      <c r="CH110" s="269" t="str">
        <f ca="true">+IF(OFFSET('Water Data'!$I$27,0,10*ROW('Water Data'!I104))="","",OFFSET('Water Data'!$I$27,0,10*ROW('Water Data'!I104)))</f>
        <v/>
      </c>
      <c r="CI110" s="269" t="str">
        <f ca="true">+IF(OFFSET('Water Data'!$I$28,0,10*ROW('Water Data'!I104))="","",OFFSET('Water Data'!$I$28,0,10*ROW('Water Data'!I104)))</f>
        <v/>
      </c>
      <c r="CJ110" s="269" t="str">
        <f ca="true">+IF(OFFSET('Water Data'!$I$29,0,10*ROW('Water Data'!I104))="","",OFFSET('Water Data'!$I$29,0,10*ROW('Water Data'!I104)))</f>
        <v/>
      </c>
      <c r="CK110" s="269" t="str">
        <f ca="true">+IF(OFFSET('Sanitation Data'!$D$28,0,10*ROW('Sanitation Data'!D104))="","",OFFSET('Sanitation Data'!$D$28,0,10*ROW('Sanitation Data'!D104)))</f>
        <v/>
      </c>
      <c r="CL110" s="269" t="str">
        <f ca="true">+IF(OFFSET('Sanitation Data'!$D$29,0,10*ROW('Sanitation Data'!D104))="","",OFFSET('Sanitation Data'!$D$29,0,10*ROW('Sanitation Data'!D104)))</f>
        <v/>
      </c>
      <c r="CM110" s="269" t="str">
        <f ca="true">+IF(OFFSET('Sanitation Data'!$D$30,0,10*ROW('Sanitation Data'!D104))="","",OFFSET('Sanitation Data'!$D$30,0,10*ROW('Sanitation Data'!D104)))</f>
        <v/>
      </c>
      <c r="CN110" s="269" t="str">
        <f ca="true">+IF(OFFSET('Sanitation Data'!$D$31,0,10*ROW('Sanitation Data'!D104))="","",OFFSET('Sanitation Data'!$D$31,0,10*ROW('Sanitation Data'!D104)))</f>
        <v/>
      </c>
      <c r="CO110" s="269" t="str">
        <f ca="true">+IF(OFFSET('Sanitation Data'!$D$32,0,10*ROW('Sanitation Data'!D104))="","",OFFSET('Sanitation Data'!$D$32,0,10*ROW('Sanitation Data'!D104)))</f>
        <v/>
      </c>
      <c r="CP110" s="269" t="str">
        <f ca="true">+IF(OFFSET('Sanitation Data'!$E$28,0,10*ROW('Sanitation Data'!E104))="","",OFFSET('Sanitation Data'!$E$28,0,10*ROW('Sanitation Data'!E104)))</f>
        <v/>
      </c>
      <c r="CQ110" s="269" t="str">
        <f ca="true">+IF(OFFSET('Sanitation Data'!$E$29,0,10*ROW('Sanitation Data'!E104))="","",OFFSET('Sanitation Data'!$E$29,0,10*ROW('Sanitation Data'!E104)))</f>
        <v/>
      </c>
      <c r="CR110" s="269" t="str">
        <f ca="true">+IF(OFFSET('Sanitation Data'!$E$30,0,10*ROW('Sanitation Data'!E104))="","",OFFSET('Sanitation Data'!$E$30,0,10*ROW('Sanitation Data'!E104)))</f>
        <v/>
      </c>
      <c r="CS110" s="269" t="str">
        <f ca="true">+IF(OFFSET('Sanitation Data'!$E$31,0,10*ROW('Sanitation Data'!E104))="","",OFFSET('Sanitation Data'!$E$31,0,10*ROW('Sanitation Data'!E104)))</f>
        <v/>
      </c>
      <c r="CT110" s="269" t="str">
        <f ca="true">+IF(OFFSET('Sanitation Data'!$E$32,0,10*ROW('Sanitation Data'!E104))="","",OFFSET('Sanitation Data'!$E$32,0,10*ROW('Sanitation Data'!E104)))</f>
        <v/>
      </c>
      <c r="CU110" s="269" t="str">
        <f ca="true">+IF(OFFSET('Sanitation Data'!$F$28,0,10*ROW('Sanitation Data'!F104))="","",OFFSET('Sanitation Data'!$F$28,0,10*ROW('Sanitation Data'!F104)))</f>
        <v/>
      </c>
      <c r="CV110" s="269" t="str">
        <f ca="true">+IF(OFFSET('Sanitation Data'!$F$29,0,10*ROW('Sanitation Data'!F104))="","",OFFSET('Sanitation Data'!$F$29,0,10*ROW('Sanitation Data'!F104)))</f>
        <v/>
      </c>
      <c r="CW110" s="269" t="str">
        <f ca="true">+IF(OFFSET('Sanitation Data'!$F$30,0,10*ROW('Sanitation Data'!F104))="","",OFFSET('Sanitation Data'!$F$30,0,10*ROW('Sanitation Data'!F104)))</f>
        <v/>
      </c>
      <c r="CX110" s="269" t="str">
        <f ca="true">+IF(OFFSET('Sanitation Data'!$F$31,0,10*ROW('Sanitation Data'!F104))="","",OFFSET('Sanitation Data'!$F$31,0,10*ROW('Sanitation Data'!F104)))</f>
        <v/>
      </c>
      <c r="CY110" s="269" t="str">
        <f ca="true">+IF(OFFSET('Sanitation Data'!$F$32,0,10*ROW('Sanitation Data'!F104))="","",OFFSET('Sanitation Data'!$F$32,0,10*ROW('Sanitation Data'!F104)))</f>
        <v/>
      </c>
      <c r="CZ110" s="269" t="str">
        <f ca="true">+IF(OFFSET('Sanitation Data'!$G$28,0,10*ROW('Sanitation Data'!G104))="","",OFFSET('Sanitation Data'!$G$28,0,10*ROW('Sanitation Data'!G104)))</f>
        <v/>
      </c>
      <c r="DA110" s="269" t="str">
        <f ca="true">+IF(OFFSET('Sanitation Data'!$G$29,0,10*ROW('Sanitation Data'!G104))="","",OFFSET('Sanitation Data'!$G$29,0,10*ROW('Sanitation Data'!G104)))</f>
        <v/>
      </c>
      <c r="DB110" s="269" t="str">
        <f ca="true">+IF(OFFSET('Sanitation Data'!$G$30,0,10*ROW('Sanitation Data'!G104))="","",OFFSET('Sanitation Data'!$G$30,0,10*ROW('Sanitation Data'!G104)))</f>
        <v/>
      </c>
      <c r="DC110" s="269" t="str">
        <f ca="true">+IF(OFFSET('Sanitation Data'!$G$31,0,10*ROW('Sanitation Data'!G104))="","",OFFSET('Sanitation Data'!$G$31,0,10*ROW('Sanitation Data'!G104)))</f>
        <v/>
      </c>
      <c r="DD110" s="269" t="str">
        <f ca="true">+IF(OFFSET('Sanitation Data'!$G$32,0,10*ROW('Sanitation Data'!G104))="","",OFFSET('Sanitation Data'!$G$32,0,10*ROW('Sanitation Data'!G104)))</f>
        <v/>
      </c>
      <c r="DE110" s="269" t="str">
        <f ca="true">+IF(OFFSET('Sanitation Data'!$H$28,0,10*ROW('Sanitation Data'!H104))="","",OFFSET('Sanitation Data'!$H$28,0,10*ROW('Sanitation Data'!H104)))</f>
        <v/>
      </c>
      <c r="DF110" s="269" t="str">
        <f ca="true">+IF(OFFSET('Sanitation Data'!$H$29,0,10*ROW('Sanitation Data'!H104))="","",OFFSET('Sanitation Data'!$H$29,0,10*ROW('Sanitation Data'!H104)))</f>
        <v/>
      </c>
      <c r="DG110" s="269" t="str">
        <f ca="true">+IF(OFFSET('Sanitation Data'!$H$30,0,10*ROW('Sanitation Data'!H104))="","",OFFSET('Sanitation Data'!$H$30,0,10*ROW('Sanitation Data'!H104)))</f>
        <v/>
      </c>
      <c r="DH110" s="269" t="str">
        <f ca="true">+IF(OFFSET('Sanitation Data'!$H$31,0,10*ROW('Sanitation Data'!H104))="","",OFFSET('Sanitation Data'!$H$31,0,10*ROW('Sanitation Data'!H104)))</f>
        <v/>
      </c>
      <c r="DI110" s="269" t="str">
        <f ca="true">+IF(OFFSET('Sanitation Data'!$H$32,0,10*ROW('Sanitation Data'!H104))="","",OFFSET('Sanitation Data'!$H$32,0,10*ROW('Sanitation Data'!H104)))</f>
        <v/>
      </c>
      <c r="DJ110" s="269" t="str">
        <f ca="true">+IF(OFFSET('Sanitation Data'!$I$28,0,10*ROW('Sanitation Data'!I104))="","",OFFSET('Sanitation Data'!$I$28,0,10*ROW('Sanitation Data'!I104)))</f>
        <v/>
      </c>
      <c r="DK110" s="269" t="str">
        <f ca="true">+IF(OFFSET('Sanitation Data'!$I$29,0,10*ROW('Sanitation Data'!I104))="","",OFFSET('Sanitation Data'!$I$29,0,10*ROW('Sanitation Data'!I104)))</f>
        <v/>
      </c>
      <c r="DL110" s="269" t="str">
        <f ca="true">+IF(OFFSET('Sanitation Data'!$I$30,0,10*ROW('Sanitation Data'!I104))="","",OFFSET('Sanitation Data'!$I$30,0,10*ROW('Sanitation Data'!I104)))</f>
        <v/>
      </c>
      <c r="DM110" s="269" t="str">
        <f ca="true">+IF(OFFSET('Sanitation Data'!$I$31,0,10*ROW('Sanitation Data'!I104))="","",OFFSET('Sanitation Data'!$I$31,0,10*ROW('Sanitation Data'!I104)))</f>
        <v/>
      </c>
      <c r="DN110" s="269" t="str">
        <f ca="true">+IF(OFFSET('Sanitation Data'!$I$32,0,10*ROW('Sanitation Data'!I104))="","",OFFSET('Sanitation Data'!$I$32,0,10*ROW('Sanitation Data'!I104)))</f>
        <v/>
      </c>
      <c r="DO110" s="269" t="str">
        <f ca="true">+IF(OFFSET('Hygiene Data'!$D$11,0,10*ROW('Hygiene Data'!D104))="","",OFFSET('Hygiene Data'!$D$11,0,10*ROW('Hygiene Data'!D104)))</f>
        <v/>
      </c>
      <c r="DP110" s="269" t="str">
        <f ca="true">+IF(OFFSET('Hygiene Data'!$D$12,0,10*ROW('Hygiene Data'!D104))="","",OFFSET('Hygiene Data'!$D$12,0,10*ROW('Hygiene Data'!D104)))</f>
        <v/>
      </c>
      <c r="DQ110" s="269" t="str">
        <f ca="true">+IF(OFFSET('Hygiene Data'!$D$13,0,10*ROW('Hygiene Data'!D104))="","",OFFSET('Hygiene Data'!$D$13,0,10*ROW('Hygiene Data'!D104)))</f>
        <v/>
      </c>
      <c r="DR110" s="269" t="str">
        <f ca="true">+IF(OFFSET('Hygiene Data'!$E$11,0,10*ROW('Hygiene Data'!E104))="","",OFFSET('Hygiene Data'!$E$11,0,10*ROW('Hygiene Data'!E104)))</f>
        <v/>
      </c>
      <c r="DS110" s="269" t="str">
        <f ca="true">+IF(OFFSET('Hygiene Data'!$E$12,0,10*ROW('Hygiene Data'!E104))="","",OFFSET('Hygiene Data'!$E$12,0,10*ROW('Hygiene Data'!E104)))</f>
        <v/>
      </c>
      <c r="DT110" s="269" t="str">
        <f ca="true">+IF(OFFSET('Hygiene Data'!$E$13,0,10*ROW('Hygiene Data'!E104))="","",OFFSET('Hygiene Data'!$E$13,0,10*ROW('Hygiene Data'!E104)))</f>
        <v/>
      </c>
      <c r="DU110" s="269" t="str">
        <f ca="true">+IF(OFFSET('Hygiene Data'!$F$11,0,10*ROW('Hygiene Data'!F104))="","",OFFSET('Hygiene Data'!$F$11,0,10*ROW('Hygiene Data'!F104)))</f>
        <v/>
      </c>
      <c r="DV110" s="269" t="str">
        <f ca="true">+IF(OFFSET('Hygiene Data'!$F$12,0,10*ROW('Hygiene Data'!F104))="","",OFFSET('Hygiene Data'!$F$12,0,10*ROW('Hygiene Data'!F104)))</f>
        <v/>
      </c>
      <c r="DW110" s="269" t="str">
        <f ca="true">+IF(OFFSET('Hygiene Data'!$F$13,0,10*ROW('Hygiene Data'!F104))="","",OFFSET('Hygiene Data'!$F$13,0,10*ROW('Hygiene Data'!F104)))</f>
        <v/>
      </c>
      <c r="DX110" s="269" t="str">
        <f ca="true">+IF(OFFSET('Hygiene Data'!$G$11,0,10*ROW('Hygiene Data'!G104))="","",OFFSET('Hygiene Data'!$G$11,0,10*ROW('Hygiene Data'!G104)))</f>
        <v/>
      </c>
      <c r="DY110" s="269" t="str">
        <f ca="true">+IF(OFFSET('Hygiene Data'!$G$12,0,10*ROW('Hygiene Data'!G104))="","",OFFSET('Hygiene Data'!$G$12,0,10*ROW('Hygiene Data'!G104)))</f>
        <v/>
      </c>
      <c r="DZ110" s="269" t="str">
        <f ca="true">+IF(OFFSET('Hygiene Data'!$G$13,0,10*ROW('Hygiene Data'!G104))="","",OFFSET('Hygiene Data'!$G$13,0,10*ROW('Hygiene Data'!G104)))</f>
        <v/>
      </c>
      <c r="EA110" s="269" t="str">
        <f ca="true">+IF(OFFSET('Hygiene Data'!$H$11,0,10*ROW('Hygiene Data'!H104))="","",OFFSET('Hygiene Data'!$H$11,0,10*ROW('Hygiene Data'!H104)))</f>
        <v/>
      </c>
      <c r="EB110" s="269" t="str">
        <f ca="true">+IF(OFFSET('Hygiene Data'!$H$12,0,10*ROW('Hygiene Data'!H104))="","",OFFSET('Hygiene Data'!$H$12,0,10*ROW('Hygiene Data'!H104)))</f>
        <v/>
      </c>
      <c r="EC110" s="269" t="str">
        <f ca="true">+IF(OFFSET('Hygiene Data'!$H$13,0,10*ROW('Hygiene Data'!H104))="","",OFFSET('Hygiene Data'!$H$13,0,10*ROW('Hygiene Data'!H104)))</f>
        <v/>
      </c>
      <c r="ED110" s="269" t="str">
        <f ca="true">+IF(OFFSET('Hygiene Data'!$I$11,0,10*ROW('Hygiene Data'!I104))="","",OFFSET('Hygiene Data'!$I$11,0,10*ROW('Hygiene Data'!I104)))</f>
        <v/>
      </c>
      <c r="EE110" s="269" t="str">
        <f ca="true">+IF(OFFSET('Hygiene Data'!$I$12,0,10*ROW('Hygiene Data'!I104))="","",OFFSET('Hygiene Data'!$I$12,0,10*ROW('Hygiene Data'!I104)))</f>
        <v/>
      </c>
      <c r="EF110" s="269" t="str">
        <f ca="true">+IF(OFFSET('Hygiene Data'!$I$13,0,10*ROW('Hygiene Data'!I104))="","",OFFSET('Hygiene Data'!$I$13,0,10*ROW('Hygiene Data'!I104)))</f>
        <v/>
      </c>
    </row>
    <row xmlns:x14ac="http://schemas.microsoft.com/office/spreadsheetml/2009/9/ac" r="111" x14ac:dyDescent="0.2">
      <c r="A111" s="31" t="str">
        <f ca="true">+IF(OFFSET('Water Data'!$B$2,0,10*ROW('Water Data'!E105))="","",OFFSET('Water Data'!$B$2,0,10*ROW('Water Data'!E105)))</f>
        <v/>
      </c>
      <c r="B111" s="31" t="str">
        <f ca="true">+IF(OFFSET('Water Data'!$C$2,0,10*ROW('Water Data'!F105))="","",OFFSET('Water Data'!$C$2,0,10*ROW('Water Data'!F105)))</f>
        <v/>
      </c>
      <c r="C111" s="325" t="str">
        <f t="shared" ca="true" si="1"/>
        <v/>
      </c>
      <c r="D111" s="8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9"/>
      <c r="BS111" s="269" t="str">
        <f ca="true">+IF(OFFSET('Water Data'!$D$27,0,10*ROW('Water Data'!D105))="","",OFFSET('Water Data'!$D$27,0,10*ROW('Water Data'!D105)))</f>
        <v/>
      </c>
      <c r="BT111" s="269" t="str">
        <f ca="true">+IF(OFFSET('Water Data'!$D$28,0,10*ROW('Water Data'!D105))="","",OFFSET('Water Data'!$D$28,0,10*ROW('Water Data'!D105)))</f>
        <v/>
      </c>
      <c r="BU111" s="269" t="str">
        <f ca="true">+IF(OFFSET('Water Data'!$D$29,0,10*ROW('Water Data'!D105))="","",OFFSET('Water Data'!$D$29,0,10*ROW('Water Data'!D105)))</f>
        <v/>
      </c>
      <c r="BV111" s="269" t="str">
        <f ca="true">+IF(OFFSET('Water Data'!$E$27,0,10*ROW('Water Data'!E105))="","",OFFSET('Water Data'!$E$27,0,10*ROW('Water Data'!E105)))</f>
        <v/>
      </c>
      <c r="BW111" s="269" t="str">
        <f ca="true">+IF(OFFSET('Water Data'!$E$28,0,10*ROW('Water Data'!E105))="","",OFFSET('Water Data'!$E$28,0,10*ROW('Water Data'!E105)))</f>
        <v/>
      </c>
      <c r="BX111" s="269" t="str">
        <f ca="true">+IF(OFFSET('Water Data'!$E$29,0,10*ROW('Water Data'!E105))="","",OFFSET('Water Data'!$E$29,0,10*ROW('Water Data'!E105)))</f>
        <v/>
      </c>
      <c r="BY111" s="269" t="str">
        <f ca="true">+IF(OFFSET('Water Data'!$F$27,0,10*ROW('Water Data'!F105))="","",OFFSET('Water Data'!$F$27,0,10*ROW('Water Data'!F105)))</f>
        <v/>
      </c>
      <c r="BZ111" s="269" t="str">
        <f ca="true">+IF(OFFSET('Water Data'!$F$28,0,10*ROW('Water Data'!F105))="","",OFFSET('Water Data'!$F$28,0,10*ROW('Water Data'!F105)))</f>
        <v/>
      </c>
      <c r="CA111" s="269" t="str">
        <f ca="true">+IF(OFFSET('Water Data'!$F$29,0,10*ROW('Water Data'!F105))="","",OFFSET('Water Data'!$F$29,0,10*ROW('Water Data'!F105)))</f>
        <v/>
      </c>
      <c r="CB111" s="269" t="str">
        <f ca="true">+IF(OFFSET('Water Data'!$G$27,0,10*ROW('Water Data'!G105))="","",OFFSET('Water Data'!$G$27,0,10*ROW('Water Data'!G105)))</f>
        <v/>
      </c>
      <c r="CC111" s="269" t="str">
        <f ca="true">+IF(OFFSET('Water Data'!$G$28,0,10*ROW('Water Data'!G105))="","",OFFSET('Water Data'!$G$28,0,10*ROW('Water Data'!G105)))</f>
        <v/>
      </c>
      <c r="CD111" s="269" t="str">
        <f ca="true">+IF(OFFSET('Water Data'!$G$29,0,10*ROW('Water Data'!G105))="","",OFFSET('Water Data'!$G$29,0,10*ROW('Water Data'!G105)))</f>
        <v/>
      </c>
      <c r="CE111" s="269" t="str">
        <f ca="true">+IF(OFFSET('Water Data'!$H$27,0,10*ROW('Water Data'!H105))="","",OFFSET('Water Data'!$H$27,0,10*ROW('Water Data'!H105)))</f>
        <v/>
      </c>
      <c r="CF111" s="269" t="str">
        <f ca="true">+IF(OFFSET('Water Data'!$H$28,0,10*ROW('Water Data'!H105))="","",OFFSET('Water Data'!$H$28,0,10*ROW('Water Data'!H105)))</f>
        <v/>
      </c>
      <c r="CG111" s="269" t="str">
        <f ca="true">+IF(OFFSET('Water Data'!$H$29,0,10*ROW('Water Data'!H105))="","",OFFSET('Water Data'!$H$29,0,10*ROW('Water Data'!H105)))</f>
        <v/>
      </c>
      <c r="CH111" s="269" t="str">
        <f ca="true">+IF(OFFSET('Water Data'!$I$27,0,10*ROW('Water Data'!I105))="","",OFFSET('Water Data'!$I$27,0,10*ROW('Water Data'!I105)))</f>
        <v/>
      </c>
      <c r="CI111" s="269" t="str">
        <f ca="true">+IF(OFFSET('Water Data'!$I$28,0,10*ROW('Water Data'!I105))="","",OFFSET('Water Data'!$I$28,0,10*ROW('Water Data'!I105)))</f>
        <v/>
      </c>
      <c r="CJ111" s="269" t="str">
        <f ca="true">+IF(OFFSET('Water Data'!$I$29,0,10*ROW('Water Data'!I105))="","",OFFSET('Water Data'!$I$29,0,10*ROW('Water Data'!I105)))</f>
        <v/>
      </c>
      <c r="CK111" s="269" t="str">
        <f ca="true">+IF(OFFSET('Sanitation Data'!$D$28,0,10*ROW('Sanitation Data'!D105))="","",OFFSET('Sanitation Data'!$D$28,0,10*ROW('Sanitation Data'!D105)))</f>
        <v/>
      </c>
      <c r="CL111" s="269" t="str">
        <f ca="true">+IF(OFFSET('Sanitation Data'!$D$29,0,10*ROW('Sanitation Data'!D105))="","",OFFSET('Sanitation Data'!$D$29,0,10*ROW('Sanitation Data'!D105)))</f>
        <v/>
      </c>
      <c r="CM111" s="269" t="str">
        <f ca="true">+IF(OFFSET('Sanitation Data'!$D$30,0,10*ROW('Sanitation Data'!D105))="","",OFFSET('Sanitation Data'!$D$30,0,10*ROW('Sanitation Data'!D105)))</f>
        <v/>
      </c>
      <c r="CN111" s="269" t="str">
        <f ca="true">+IF(OFFSET('Sanitation Data'!$D$31,0,10*ROW('Sanitation Data'!D105))="","",OFFSET('Sanitation Data'!$D$31,0,10*ROW('Sanitation Data'!D105)))</f>
        <v/>
      </c>
      <c r="CO111" s="269" t="str">
        <f ca="true">+IF(OFFSET('Sanitation Data'!$D$32,0,10*ROW('Sanitation Data'!D105))="","",OFFSET('Sanitation Data'!$D$32,0,10*ROW('Sanitation Data'!D105)))</f>
        <v/>
      </c>
      <c r="CP111" s="269" t="str">
        <f ca="true">+IF(OFFSET('Sanitation Data'!$E$28,0,10*ROW('Sanitation Data'!E105))="","",OFFSET('Sanitation Data'!$E$28,0,10*ROW('Sanitation Data'!E105)))</f>
        <v/>
      </c>
      <c r="CQ111" s="269" t="str">
        <f ca="true">+IF(OFFSET('Sanitation Data'!$E$29,0,10*ROW('Sanitation Data'!E105))="","",OFFSET('Sanitation Data'!$E$29,0,10*ROW('Sanitation Data'!E105)))</f>
        <v/>
      </c>
      <c r="CR111" s="269" t="str">
        <f ca="true">+IF(OFFSET('Sanitation Data'!$E$30,0,10*ROW('Sanitation Data'!E105))="","",OFFSET('Sanitation Data'!$E$30,0,10*ROW('Sanitation Data'!E105)))</f>
        <v/>
      </c>
      <c r="CS111" s="269" t="str">
        <f ca="true">+IF(OFFSET('Sanitation Data'!$E$31,0,10*ROW('Sanitation Data'!E105))="","",OFFSET('Sanitation Data'!$E$31,0,10*ROW('Sanitation Data'!E105)))</f>
        <v/>
      </c>
      <c r="CT111" s="269" t="str">
        <f ca="true">+IF(OFFSET('Sanitation Data'!$E$32,0,10*ROW('Sanitation Data'!E105))="","",OFFSET('Sanitation Data'!$E$32,0,10*ROW('Sanitation Data'!E105)))</f>
        <v/>
      </c>
      <c r="CU111" s="269" t="str">
        <f ca="true">+IF(OFFSET('Sanitation Data'!$F$28,0,10*ROW('Sanitation Data'!F105))="","",OFFSET('Sanitation Data'!$F$28,0,10*ROW('Sanitation Data'!F105)))</f>
        <v/>
      </c>
      <c r="CV111" s="269" t="str">
        <f ca="true">+IF(OFFSET('Sanitation Data'!$F$29,0,10*ROW('Sanitation Data'!F105))="","",OFFSET('Sanitation Data'!$F$29,0,10*ROW('Sanitation Data'!F105)))</f>
        <v/>
      </c>
      <c r="CW111" s="269" t="str">
        <f ca="true">+IF(OFFSET('Sanitation Data'!$F$30,0,10*ROW('Sanitation Data'!F105))="","",OFFSET('Sanitation Data'!$F$30,0,10*ROW('Sanitation Data'!F105)))</f>
        <v/>
      </c>
      <c r="CX111" s="269" t="str">
        <f ca="true">+IF(OFFSET('Sanitation Data'!$F$31,0,10*ROW('Sanitation Data'!F105))="","",OFFSET('Sanitation Data'!$F$31,0,10*ROW('Sanitation Data'!F105)))</f>
        <v/>
      </c>
      <c r="CY111" s="269" t="str">
        <f ca="true">+IF(OFFSET('Sanitation Data'!$F$32,0,10*ROW('Sanitation Data'!F105))="","",OFFSET('Sanitation Data'!$F$32,0,10*ROW('Sanitation Data'!F105)))</f>
        <v/>
      </c>
      <c r="CZ111" s="269" t="str">
        <f ca="true">+IF(OFFSET('Sanitation Data'!$G$28,0,10*ROW('Sanitation Data'!G105))="","",OFFSET('Sanitation Data'!$G$28,0,10*ROW('Sanitation Data'!G105)))</f>
        <v/>
      </c>
      <c r="DA111" s="269" t="str">
        <f ca="true">+IF(OFFSET('Sanitation Data'!$G$29,0,10*ROW('Sanitation Data'!G105))="","",OFFSET('Sanitation Data'!$G$29,0,10*ROW('Sanitation Data'!G105)))</f>
        <v/>
      </c>
      <c r="DB111" s="269" t="str">
        <f ca="true">+IF(OFFSET('Sanitation Data'!$G$30,0,10*ROW('Sanitation Data'!G105))="","",OFFSET('Sanitation Data'!$G$30,0,10*ROW('Sanitation Data'!G105)))</f>
        <v/>
      </c>
      <c r="DC111" s="269" t="str">
        <f ca="true">+IF(OFFSET('Sanitation Data'!$G$31,0,10*ROW('Sanitation Data'!G105))="","",OFFSET('Sanitation Data'!$G$31,0,10*ROW('Sanitation Data'!G105)))</f>
        <v/>
      </c>
      <c r="DD111" s="269" t="str">
        <f ca="true">+IF(OFFSET('Sanitation Data'!$G$32,0,10*ROW('Sanitation Data'!G105))="","",OFFSET('Sanitation Data'!$G$32,0,10*ROW('Sanitation Data'!G105)))</f>
        <v/>
      </c>
      <c r="DE111" s="269" t="str">
        <f ca="true">+IF(OFFSET('Sanitation Data'!$H$28,0,10*ROW('Sanitation Data'!H105))="","",OFFSET('Sanitation Data'!$H$28,0,10*ROW('Sanitation Data'!H105)))</f>
        <v/>
      </c>
      <c r="DF111" s="269" t="str">
        <f ca="true">+IF(OFFSET('Sanitation Data'!$H$29,0,10*ROW('Sanitation Data'!H105))="","",OFFSET('Sanitation Data'!$H$29,0,10*ROW('Sanitation Data'!H105)))</f>
        <v/>
      </c>
      <c r="DG111" s="269" t="str">
        <f ca="true">+IF(OFFSET('Sanitation Data'!$H$30,0,10*ROW('Sanitation Data'!H105))="","",OFFSET('Sanitation Data'!$H$30,0,10*ROW('Sanitation Data'!H105)))</f>
        <v/>
      </c>
      <c r="DH111" s="269" t="str">
        <f ca="true">+IF(OFFSET('Sanitation Data'!$H$31,0,10*ROW('Sanitation Data'!H105))="","",OFFSET('Sanitation Data'!$H$31,0,10*ROW('Sanitation Data'!H105)))</f>
        <v/>
      </c>
      <c r="DI111" s="269" t="str">
        <f ca="true">+IF(OFFSET('Sanitation Data'!$H$32,0,10*ROW('Sanitation Data'!H105))="","",OFFSET('Sanitation Data'!$H$32,0,10*ROW('Sanitation Data'!H105)))</f>
        <v/>
      </c>
      <c r="DJ111" s="269" t="str">
        <f ca="true">+IF(OFFSET('Sanitation Data'!$I$28,0,10*ROW('Sanitation Data'!I105))="","",OFFSET('Sanitation Data'!$I$28,0,10*ROW('Sanitation Data'!I105)))</f>
        <v/>
      </c>
      <c r="DK111" s="269" t="str">
        <f ca="true">+IF(OFFSET('Sanitation Data'!$I$29,0,10*ROW('Sanitation Data'!I105))="","",OFFSET('Sanitation Data'!$I$29,0,10*ROW('Sanitation Data'!I105)))</f>
        <v/>
      </c>
      <c r="DL111" s="269" t="str">
        <f ca="true">+IF(OFFSET('Sanitation Data'!$I$30,0,10*ROW('Sanitation Data'!I105))="","",OFFSET('Sanitation Data'!$I$30,0,10*ROW('Sanitation Data'!I105)))</f>
        <v/>
      </c>
      <c r="DM111" s="269" t="str">
        <f ca="true">+IF(OFFSET('Sanitation Data'!$I$31,0,10*ROW('Sanitation Data'!I105))="","",OFFSET('Sanitation Data'!$I$31,0,10*ROW('Sanitation Data'!I105)))</f>
        <v/>
      </c>
      <c r="DN111" s="269" t="str">
        <f ca="true">+IF(OFFSET('Sanitation Data'!$I$32,0,10*ROW('Sanitation Data'!I105))="","",OFFSET('Sanitation Data'!$I$32,0,10*ROW('Sanitation Data'!I105)))</f>
        <v/>
      </c>
      <c r="DO111" s="269" t="str">
        <f ca="true">+IF(OFFSET('Hygiene Data'!$D$11,0,10*ROW('Hygiene Data'!D105))="","",OFFSET('Hygiene Data'!$D$11,0,10*ROW('Hygiene Data'!D105)))</f>
        <v/>
      </c>
      <c r="DP111" s="269" t="str">
        <f ca="true">+IF(OFFSET('Hygiene Data'!$D$12,0,10*ROW('Hygiene Data'!D105))="","",OFFSET('Hygiene Data'!$D$12,0,10*ROW('Hygiene Data'!D105)))</f>
        <v/>
      </c>
      <c r="DQ111" s="269" t="str">
        <f ca="true">+IF(OFFSET('Hygiene Data'!$D$13,0,10*ROW('Hygiene Data'!D105))="","",OFFSET('Hygiene Data'!$D$13,0,10*ROW('Hygiene Data'!D105)))</f>
        <v/>
      </c>
      <c r="DR111" s="269" t="str">
        <f ca="true">+IF(OFFSET('Hygiene Data'!$E$11,0,10*ROW('Hygiene Data'!E105))="","",OFFSET('Hygiene Data'!$E$11,0,10*ROW('Hygiene Data'!E105)))</f>
        <v/>
      </c>
      <c r="DS111" s="269" t="str">
        <f ca="true">+IF(OFFSET('Hygiene Data'!$E$12,0,10*ROW('Hygiene Data'!E105))="","",OFFSET('Hygiene Data'!$E$12,0,10*ROW('Hygiene Data'!E105)))</f>
        <v/>
      </c>
      <c r="DT111" s="269" t="str">
        <f ca="true">+IF(OFFSET('Hygiene Data'!$E$13,0,10*ROW('Hygiene Data'!E105))="","",OFFSET('Hygiene Data'!$E$13,0,10*ROW('Hygiene Data'!E105)))</f>
        <v/>
      </c>
      <c r="DU111" s="269" t="str">
        <f ca="true">+IF(OFFSET('Hygiene Data'!$F$11,0,10*ROW('Hygiene Data'!F105))="","",OFFSET('Hygiene Data'!$F$11,0,10*ROW('Hygiene Data'!F105)))</f>
        <v/>
      </c>
      <c r="DV111" s="269" t="str">
        <f ca="true">+IF(OFFSET('Hygiene Data'!$F$12,0,10*ROW('Hygiene Data'!F105))="","",OFFSET('Hygiene Data'!$F$12,0,10*ROW('Hygiene Data'!F105)))</f>
        <v/>
      </c>
      <c r="DW111" s="269" t="str">
        <f ca="true">+IF(OFFSET('Hygiene Data'!$F$13,0,10*ROW('Hygiene Data'!F105))="","",OFFSET('Hygiene Data'!$F$13,0,10*ROW('Hygiene Data'!F105)))</f>
        <v/>
      </c>
      <c r="DX111" s="269" t="str">
        <f ca="true">+IF(OFFSET('Hygiene Data'!$G$11,0,10*ROW('Hygiene Data'!G105))="","",OFFSET('Hygiene Data'!$G$11,0,10*ROW('Hygiene Data'!G105)))</f>
        <v/>
      </c>
      <c r="DY111" s="269" t="str">
        <f ca="true">+IF(OFFSET('Hygiene Data'!$G$12,0,10*ROW('Hygiene Data'!G105))="","",OFFSET('Hygiene Data'!$G$12,0,10*ROW('Hygiene Data'!G105)))</f>
        <v/>
      </c>
      <c r="DZ111" s="269" t="str">
        <f ca="true">+IF(OFFSET('Hygiene Data'!$G$13,0,10*ROW('Hygiene Data'!G105))="","",OFFSET('Hygiene Data'!$G$13,0,10*ROW('Hygiene Data'!G105)))</f>
        <v/>
      </c>
      <c r="EA111" s="269" t="str">
        <f ca="true">+IF(OFFSET('Hygiene Data'!$H$11,0,10*ROW('Hygiene Data'!H105))="","",OFFSET('Hygiene Data'!$H$11,0,10*ROW('Hygiene Data'!H105)))</f>
        <v/>
      </c>
      <c r="EB111" s="269" t="str">
        <f ca="true">+IF(OFFSET('Hygiene Data'!$H$12,0,10*ROW('Hygiene Data'!H105))="","",OFFSET('Hygiene Data'!$H$12,0,10*ROW('Hygiene Data'!H105)))</f>
        <v/>
      </c>
      <c r="EC111" s="269" t="str">
        <f ca="true">+IF(OFFSET('Hygiene Data'!$H$13,0,10*ROW('Hygiene Data'!H105))="","",OFFSET('Hygiene Data'!$H$13,0,10*ROW('Hygiene Data'!H105)))</f>
        <v/>
      </c>
      <c r="ED111" s="269" t="str">
        <f ca="true">+IF(OFFSET('Hygiene Data'!$I$11,0,10*ROW('Hygiene Data'!I105))="","",OFFSET('Hygiene Data'!$I$11,0,10*ROW('Hygiene Data'!I105)))</f>
        <v/>
      </c>
      <c r="EE111" s="269" t="str">
        <f ca="true">+IF(OFFSET('Hygiene Data'!$I$12,0,10*ROW('Hygiene Data'!I105))="","",OFFSET('Hygiene Data'!$I$12,0,10*ROW('Hygiene Data'!I105)))</f>
        <v/>
      </c>
      <c r="EF111" s="269" t="str">
        <f ca="true">+IF(OFFSET('Hygiene Data'!$I$13,0,10*ROW('Hygiene Data'!I105))="","",OFFSET('Hygiene Data'!$I$13,0,10*ROW('Hygiene Data'!I105)))</f>
        <v/>
      </c>
    </row>
    <row xmlns:x14ac="http://schemas.microsoft.com/office/spreadsheetml/2009/9/ac" r="112" x14ac:dyDescent="0.2">
      <c r="A112" s="31" t="str">
        <f ca="true">+IF(OFFSET('Water Data'!$B$2,0,10*ROW('Water Data'!E106))="","",OFFSET('Water Data'!$B$2,0,10*ROW('Water Data'!E106)))</f>
        <v/>
      </c>
      <c r="B112" s="31" t="str">
        <f ca="true">+IF(OFFSET('Water Data'!$C$2,0,10*ROW('Water Data'!F106))="","",OFFSET('Water Data'!$C$2,0,10*ROW('Water Data'!F106)))</f>
        <v/>
      </c>
      <c r="C112" s="325" t="str">
        <f t="shared" ca="true" si="1"/>
        <v/>
      </c>
      <c r="D112" s="8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9"/>
      <c r="BS112" s="269" t="str">
        <f ca="true">+IF(OFFSET('Water Data'!$D$27,0,10*ROW('Water Data'!D106))="","",OFFSET('Water Data'!$D$27,0,10*ROW('Water Data'!D106)))</f>
        <v/>
      </c>
      <c r="BT112" s="269" t="str">
        <f ca="true">+IF(OFFSET('Water Data'!$D$28,0,10*ROW('Water Data'!D106))="","",OFFSET('Water Data'!$D$28,0,10*ROW('Water Data'!D106)))</f>
        <v/>
      </c>
      <c r="BU112" s="269" t="str">
        <f ca="true">+IF(OFFSET('Water Data'!$D$29,0,10*ROW('Water Data'!D106))="","",OFFSET('Water Data'!$D$29,0,10*ROW('Water Data'!D106)))</f>
        <v/>
      </c>
      <c r="BV112" s="269" t="str">
        <f ca="true">+IF(OFFSET('Water Data'!$E$27,0,10*ROW('Water Data'!E106))="","",OFFSET('Water Data'!$E$27,0,10*ROW('Water Data'!E106)))</f>
        <v/>
      </c>
      <c r="BW112" s="269" t="str">
        <f ca="true">+IF(OFFSET('Water Data'!$E$28,0,10*ROW('Water Data'!E106))="","",OFFSET('Water Data'!$E$28,0,10*ROW('Water Data'!E106)))</f>
        <v/>
      </c>
      <c r="BX112" s="269" t="str">
        <f ca="true">+IF(OFFSET('Water Data'!$E$29,0,10*ROW('Water Data'!E106))="","",OFFSET('Water Data'!$E$29,0,10*ROW('Water Data'!E106)))</f>
        <v/>
      </c>
      <c r="BY112" s="269" t="str">
        <f ca="true">+IF(OFFSET('Water Data'!$F$27,0,10*ROW('Water Data'!F106))="","",OFFSET('Water Data'!$F$27,0,10*ROW('Water Data'!F106)))</f>
        <v/>
      </c>
      <c r="BZ112" s="269" t="str">
        <f ca="true">+IF(OFFSET('Water Data'!$F$28,0,10*ROW('Water Data'!F106))="","",OFFSET('Water Data'!$F$28,0,10*ROW('Water Data'!F106)))</f>
        <v/>
      </c>
      <c r="CA112" s="269" t="str">
        <f ca="true">+IF(OFFSET('Water Data'!$F$29,0,10*ROW('Water Data'!F106))="","",OFFSET('Water Data'!$F$29,0,10*ROW('Water Data'!F106)))</f>
        <v/>
      </c>
      <c r="CB112" s="269" t="str">
        <f ca="true">+IF(OFFSET('Water Data'!$G$27,0,10*ROW('Water Data'!G106))="","",OFFSET('Water Data'!$G$27,0,10*ROW('Water Data'!G106)))</f>
        <v/>
      </c>
      <c r="CC112" s="269" t="str">
        <f ca="true">+IF(OFFSET('Water Data'!$G$28,0,10*ROW('Water Data'!G106))="","",OFFSET('Water Data'!$G$28,0,10*ROW('Water Data'!G106)))</f>
        <v/>
      </c>
      <c r="CD112" s="269" t="str">
        <f ca="true">+IF(OFFSET('Water Data'!$G$29,0,10*ROW('Water Data'!G106))="","",OFFSET('Water Data'!$G$29,0,10*ROW('Water Data'!G106)))</f>
        <v/>
      </c>
      <c r="CE112" s="269" t="str">
        <f ca="true">+IF(OFFSET('Water Data'!$H$27,0,10*ROW('Water Data'!H106))="","",OFFSET('Water Data'!$H$27,0,10*ROW('Water Data'!H106)))</f>
        <v/>
      </c>
      <c r="CF112" s="269" t="str">
        <f ca="true">+IF(OFFSET('Water Data'!$H$28,0,10*ROW('Water Data'!H106))="","",OFFSET('Water Data'!$H$28,0,10*ROW('Water Data'!H106)))</f>
        <v/>
      </c>
      <c r="CG112" s="269" t="str">
        <f ca="true">+IF(OFFSET('Water Data'!$H$29,0,10*ROW('Water Data'!H106))="","",OFFSET('Water Data'!$H$29,0,10*ROW('Water Data'!H106)))</f>
        <v/>
      </c>
      <c r="CH112" s="269" t="str">
        <f ca="true">+IF(OFFSET('Water Data'!$I$27,0,10*ROW('Water Data'!I106))="","",OFFSET('Water Data'!$I$27,0,10*ROW('Water Data'!I106)))</f>
        <v/>
      </c>
      <c r="CI112" s="269" t="str">
        <f ca="true">+IF(OFFSET('Water Data'!$I$28,0,10*ROW('Water Data'!I106))="","",OFFSET('Water Data'!$I$28,0,10*ROW('Water Data'!I106)))</f>
        <v/>
      </c>
      <c r="CJ112" s="269" t="str">
        <f ca="true">+IF(OFFSET('Water Data'!$I$29,0,10*ROW('Water Data'!I106))="","",OFFSET('Water Data'!$I$29,0,10*ROW('Water Data'!I106)))</f>
        <v/>
      </c>
      <c r="CK112" s="269" t="str">
        <f ca="true">+IF(OFFSET('Sanitation Data'!$D$28,0,10*ROW('Sanitation Data'!D106))="","",OFFSET('Sanitation Data'!$D$28,0,10*ROW('Sanitation Data'!D106)))</f>
        <v/>
      </c>
      <c r="CL112" s="269" t="str">
        <f ca="true">+IF(OFFSET('Sanitation Data'!$D$29,0,10*ROW('Sanitation Data'!D106))="","",OFFSET('Sanitation Data'!$D$29,0,10*ROW('Sanitation Data'!D106)))</f>
        <v/>
      </c>
      <c r="CM112" s="269" t="str">
        <f ca="true">+IF(OFFSET('Sanitation Data'!$D$30,0,10*ROW('Sanitation Data'!D106))="","",OFFSET('Sanitation Data'!$D$30,0,10*ROW('Sanitation Data'!D106)))</f>
        <v/>
      </c>
      <c r="CN112" s="269" t="str">
        <f ca="true">+IF(OFFSET('Sanitation Data'!$D$31,0,10*ROW('Sanitation Data'!D106))="","",OFFSET('Sanitation Data'!$D$31,0,10*ROW('Sanitation Data'!D106)))</f>
        <v/>
      </c>
      <c r="CO112" s="269" t="str">
        <f ca="true">+IF(OFFSET('Sanitation Data'!$D$32,0,10*ROW('Sanitation Data'!D106))="","",OFFSET('Sanitation Data'!$D$32,0,10*ROW('Sanitation Data'!D106)))</f>
        <v/>
      </c>
      <c r="CP112" s="269" t="str">
        <f ca="true">+IF(OFFSET('Sanitation Data'!$E$28,0,10*ROW('Sanitation Data'!E106))="","",OFFSET('Sanitation Data'!$E$28,0,10*ROW('Sanitation Data'!E106)))</f>
        <v/>
      </c>
      <c r="CQ112" s="269" t="str">
        <f ca="true">+IF(OFFSET('Sanitation Data'!$E$29,0,10*ROW('Sanitation Data'!E106))="","",OFFSET('Sanitation Data'!$E$29,0,10*ROW('Sanitation Data'!E106)))</f>
        <v/>
      </c>
      <c r="CR112" s="269" t="str">
        <f ca="true">+IF(OFFSET('Sanitation Data'!$E$30,0,10*ROW('Sanitation Data'!E106))="","",OFFSET('Sanitation Data'!$E$30,0,10*ROW('Sanitation Data'!E106)))</f>
        <v/>
      </c>
      <c r="CS112" s="269" t="str">
        <f ca="true">+IF(OFFSET('Sanitation Data'!$E$31,0,10*ROW('Sanitation Data'!E106))="","",OFFSET('Sanitation Data'!$E$31,0,10*ROW('Sanitation Data'!E106)))</f>
        <v/>
      </c>
      <c r="CT112" s="269" t="str">
        <f ca="true">+IF(OFFSET('Sanitation Data'!$E$32,0,10*ROW('Sanitation Data'!E106))="","",OFFSET('Sanitation Data'!$E$32,0,10*ROW('Sanitation Data'!E106)))</f>
        <v/>
      </c>
      <c r="CU112" s="269" t="str">
        <f ca="true">+IF(OFFSET('Sanitation Data'!$F$28,0,10*ROW('Sanitation Data'!F106))="","",OFFSET('Sanitation Data'!$F$28,0,10*ROW('Sanitation Data'!F106)))</f>
        <v/>
      </c>
      <c r="CV112" s="269" t="str">
        <f ca="true">+IF(OFFSET('Sanitation Data'!$F$29,0,10*ROW('Sanitation Data'!F106))="","",OFFSET('Sanitation Data'!$F$29,0,10*ROW('Sanitation Data'!F106)))</f>
        <v/>
      </c>
      <c r="CW112" s="269" t="str">
        <f ca="true">+IF(OFFSET('Sanitation Data'!$F$30,0,10*ROW('Sanitation Data'!F106))="","",OFFSET('Sanitation Data'!$F$30,0,10*ROW('Sanitation Data'!F106)))</f>
        <v/>
      </c>
      <c r="CX112" s="269" t="str">
        <f ca="true">+IF(OFFSET('Sanitation Data'!$F$31,0,10*ROW('Sanitation Data'!F106))="","",OFFSET('Sanitation Data'!$F$31,0,10*ROW('Sanitation Data'!F106)))</f>
        <v/>
      </c>
      <c r="CY112" s="269" t="str">
        <f ca="true">+IF(OFFSET('Sanitation Data'!$F$32,0,10*ROW('Sanitation Data'!F106))="","",OFFSET('Sanitation Data'!$F$32,0,10*ROW('Sanitation Data'!F106)))</f>
        <v/>
      </c>
      <c r="CZ112" s="269" t="str">
        <f ca="true">+IF(OFFSET('Sanitation Data'!$G$28,0,10*ROW('Sanitation Data'!G106))="","",OFFSET('Sanitation Data'!$G$28,0,10*ROW('Sanitation Data'!G106)))</f>
        <v/>
      </c>
      <c r="DA112" s="269" t="str">
        <f ca="true">+IF(OFFSET('Sanitation Data'!$G$29,0,10*ROW('Sanitation Data'!G106))="","",OFFSET('Sanitation Data'!$G$29,0,10*ROW('Sanitation Data'!G106)))</f>
        <v/>
      </c>
      <c r="DB112" s="269" t="str">
        <f ca="true">+IF(OFFSET('Sanitation Data'!$G$30,0,10*ROW('Sanitation Data'!G106))="","",OFFSET('Sanitation Data'!$G$30,0,10*ROW('Sanitation Data'!G106)))</f>
        <v/>
      </c>
      <c r="DC112" s="269" t="str">
        <f ca="true">+IF(OFFSET('Sanitation Data'!$G$31,0,10*ROW('Sanitation Data'!G106))="","",OFFSET('Sanitation Data'!$G$31,0,10*ROW('Sanitation Data'!G106)))</f>
        <v/>
      </c>
      <c r="DD112" s="269" t="str">
        <f ca="true">+IF(OFFSET('Sanitation Data'!$G$32,0,10*ROW('Sanitation Data'!G106))="","",OFFSET('Sanitation Data'!$G$32,0,10*ROW('Sanitation Data'!G106)))</f>
        <v/>
      </c>
      <c r="DE112" s="269" t="str">
        <f ca="true">+IF(OFFSET('Sanitation Data'!$H$28,0,10*ROW('Sanitation Data'!H106))="","",OFFSET('Sanitation Data'!$H$28,0,10*ROW('Sanitation Data'!H106)))</f>
        <v/>
      </c>
      <c r="DF112" s="269" t="str">
        <f ca="true">+IF(OFFSET('Sanitation Data'!$H$29,0,10*ROW('Sanitation Data'!H106))="","",OFFSET('Sanitation Data'!$H$29,0,10*ROW('Sanitation Data'!H106)))</f>
        <v/>
      </c>
      <c r="DG112" s="269" t="str">
        <f ca="true">+IF(OFFSET('Sanitation Data'!$H$30,0,10*ROW('Sanitation Data'!H106))="","",OFFSET('Sanitation Data'!$H$30,0,10*ROW('Sanitation Data'!H106)))</f>
        <v/>
      </c>
      <c r="DH112" s="269" t="str">
        <f ca="true">+IF(OFFSET('Sanitation Data'!$H$31,0,10*ROW('Sanitation Data'!H106))="","",OFFSET('Sanitation Data'!$H$31,0,10*ROW('Sanitation Data'!H106)))</f>
        <v/>
      </c>
      <c r="DI112" s="269" t="str">
        <f ca="true">+IF(OFFSET('Sanitation Data'!$H$32,0,10*ROW('Sanitation Data'!H106))="","",OFFSET('Sanitation Data'!$H$32,0,10*ROW('Sanitation Data'!H106)))</f>
        <v/>
      </c>
      <c r="DJ112" s="269" t="str">
        <f ca="true">+IF(OFFSET('Sanitation Data'!$I$28,0,10*ROW('Sanitation Data'!I106))="","",OFFSET('Sanitation Data'!$I$28,0,10*ROW('Sanitation Data'!I106)))</f>
        <v/>
      </c>
      <c r="DK112" s="269" t="str">
        <f ca="true">+IF(OFFSET('Sanitation Data'!$I$29,0,10*ROW('Sanitation Data'!I106))="","",OFFSET('Sanitation Data'!$I$29,0,10*ROW('Sanitation Data'!I106)))</f>
        <v/>
      </c>
      <c r="DL112" s="269" t="str">
        <f ca="true">+IF(OFFSET('Sanitation Data'!$I$30,0,10*ROW('Sanitation Data'!I106))="","",OFFSET('Sanitation Data'!$I$30,0,10*ROW('Sanitation Data'!I106)))</f>
        <v/>
      </c>
      <c r="DM112" s="269" t="str">
        <f ca="true">+IF(OFFSET('Sanitation Data'!$I$31,0,10*ROW('Sanitation Data'!I106))="","",OFFSET('Sanitation Data'!$I$31,0,10*ROW('Sanitation Data'!I106)))</f>
        <v/>
      </c>
      <c r="DN112" s="269" t="str">
        <f ca="true">+IF(OFFSET('Sanitation Data'!$I$32,0,10*ROW('Sanitation Data'!I106))="","",OFFSET('Sanitation Data'!$I$32,0,10*ROW('Sanitation Data'!I106)))</f>
        <v/>
      </c>
      <c r="DO112" s="269" t="str">
        <f ca="true">+IF(OFFSET('Hygiene Data'!$D$11,0,10*ROW('Hygiene Data'!D106))="","",OFFSET('Hygiene Data'!$D$11,0,10*ROW('Hygiene Data'!D106)))</f>
        <v/>
      </c>
      <c r="DP112" s="269" t="str">
        <f ca="true">+IF(OFFSET('Hygiene Data'!$D$12,0,10*ROW('Hygiene Data'!D106))="","",OFFSET('Hygiene Data'!$D$12,0,10*ROW('Hygiene Data'!D106)))</f>
        <v/>
      </c>
      <c r="DQ112" s="269" t="str">
        <f ca="true">+IF(OFFSET('Hygiene Data'!$D$13,0,10*ROW('Hygiene Data'!D106))="","",OFFSET('Hygiene Data'!$D$13,0,10*ROW('Hygiene Data'!D106)))</f>
        <v/>
      </c>
      <c r="DR112" s="269" t="str">
        <f ca="true">+IF(OFFSET('Hygiene Data'!$E$11,0,10*ROW('Hygiene Data'!E106))="","",OFFSET('Hygiene Data'!$E$11,0,10*ROW('Hygiene Data'!E106)))</f>
        <v/>
      </c>
      <c r="DS112" s="269" t="str">
        <f ca="true">+IF(OFFSET('Hygiene Data'!$E$12,0,10*ROW('Hygiene Data'!E106))="","",OFFSET('Hygiene Data'!$E$12,0,10*ROW('Hygiene Data'!E106)))</f>
        <v/>
      </c>
      <c r="DT112" s="269" t="str">
        <f ca="true">+IF(OFFSET('Hygiene Data'!$E$13,0,10*ROW('Hygiene Data'!E106))="","",OFFSET('Hygiene Data'!$E$13,0,10*ROW('Hygiene Data'!E106)))</f>
        <v/>
      </c>
      <c r="DU112" s="269" t="str">
        <f ca="true">+IF(OFFSET('Hygiene Data'!$F$11,0,10*ROW('Hygiene Data'!F106))="","",OFFSET('Hygiene Data'!$F$11,0,10*ROW('Hygiene Data'!F106)))</f>
        <v/>
      </c>
      <c r="DV112" s="269" t="str">
        <f ca="true">+IF(OFFSET('Hygiene Data'!$F$12,0,10*ROW('Hygiene Data'!F106))="","",OFFSET('Hygiene Data'!$F$12,0,10*ROW('Hygiene Data'!F106)))</f>
        <v/>
      </c>
      <c r="DW112" s="269" t="str">
        <f ca="true">+IF(OFFSET('Hygiene Data'!$F$13,0,10*ROW('Hygiene Data'!F106))="","",OFFSET('Hygiene Data'!$F$13,0,10*ROW('Hygiene Data'!F106)))</f>
        <v/>
      </c>
      <c r="DX112" s="269" t="str">
        <f ca="true">+IF(OFFSET('Hygiene Data'!$G$11,0,10*ROW('Hygiene Data'!G106))="","",OFFSET('Hygiene Data'!$G$11,0,10*ROW('Hygiene Data'!G106)))</f>
        <v/>
      </c>
      <c r="DY112" s="269" t="str">
        <f ca="true">+IF(OFFSET('Hygiene Data'!$G$12,0,10*ROW('Hygiene Data'!G106))="","",OFFSET('Hygiene Data'!$G$12,0,10*ROW('Hygiene Data'!G106)))</f>
        <v/>
      </c>
      <c r="DZ112" s="269" t="str">
        <f ca="true">+IF(OFFSET('Hygiene Data'!$G$13,0,10*ROW('Hygiene Data'!G106))="","",OFFSET('Hygiene Data'!$G$13,0,10*ROW('Hygiene Data'!G106)))</f>
        <v/>
      </c>
      <c r="EA112" s="269" t="str">
        <f ca="true">+IF(OFFSET('Hygiene Data'!$H$11,0,10*ROW('Hygiene Data'!H106))="","",OFFSET('Hygiene Data'!$H$11,0,10*ROW('Hygiene Data'!H106)))</f>
        <v/>
      </c>
      <c r="EB112" s="269" t="str">
        <f ca="true">+IF(OFFSET('Hygiene Data'!$H$12,0,10*ROW('Hygiene Data'!H106))="","",OFFSET('Hygiene Data'!$H$12,0,10*ROW('Hygiene Data'!H106)))</f>
        <v/>
      </c>
      <c r="EC112" s="269" t="str">
        <f ca="true">+IF(OFFSET('Hygiene Data'!$H$13,0,10*ROW('Hygiene Data'!H106))="","",OFFSET('Hygiene Data'!$H$13,0,10*ROW('Hygiene Data'!H106)))</f>
        <v/>
      </c>
      <c r="ED112" s="269" t="str">
        <f ca="true">+IF(OFFSET('Hygiene Data'!$I$11,0,10*ROW('Hygiene Data'!I106))="","",OFFSET('Hygiene Data'!$I$11,0,10*ROW('Hygiene Data'!I106)))</f>
        <v/>
      </c>
      <c r="EE112" s="269" t="str">
        <f ca="true">+IF(OFFSET('Hygiene Data'!$I$12,0,10*ROW('Hygiene Data'!I106))="","",OFFSET('Hygiene Data'!$I$12,0,10*ROW('Hygiene Data'!I106)))</f>
        <v/>
      </c>
      <c r="EF112" s="269" t="str">
        <f ca="true">+IF(OFFSET('Hygiene Data'!$I$13,0,10*ROW('Hygiene Data'!I106))="","",OFFSET('Hygiene Data'!$I$13,0,10*ROW('Hygiene Data'!I106)))</f>
        <v/>
      </c>
    </row>
    <row xmlns:x14ac="http://schemas.microsoft.com/office/spreadsheetml/2009/9/ac" r="113" x14ac:dyDescent="0.2">
      <c r="A113" s="31" t="str">
        <f ca="true">+IF(OFFSET('Water Data'!$B$2,0,10*ROW('Water Data'!E107))="","",OFFSET('Water Data'!$B$2,0,10*ROW('Water Data'!E107)))</f>
        <v/>
      </c>
      <c r="B113" s="31" t="str">
        <f ca="true">+IF(OFFSET('Water Data'!$C$2,0,10*ROW('Water Data'!F107))="","",OFFSET('Water Data'!$C$2,0,10*ROW('Water Data'!F107)))</f>
        <v/>
      </c>
      <c r="C113" s="325" t="str">
        <f t="shared" ca="true" si="1"/>
        <v/>
      </c>
      <c r="D113" s="8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9"/>
      <c r="BS113" s="269" t="str">
        <f ca="true">+IF(OFFSET('Water Data'!$D$27,0,10*ROW('Water Data'!D107))="","",OFFSET('Water Data'!$D$27,0,10*ROW('Water Data'!D107)))</f>
        <v/>
      </c>
      <c r="BT113" s="269" t="str">
        <f ca="true">+IF(OFFSET('Water Data'!$D$28,0,10*ROW('Water Data'!D107))="","",OFFSET('Water Data'!$D$28,0,10*ROW('Water Data'!D107)))</f>
        <v/>
      </c>
      <c r="BU113" s="269" t="str">
        <f ca="true">+IF(OFFSET('Water Data'!$D$29,0,10*ROW('Water Data'!D107))="","",OFFSET('Water Data'!$D$29,0,10*ROW('Water Data'!D107)))</f>
        <v/>
      </c>
      <c r="BV113" s="269" t="str">
        <f ca="true">+IF(OFFSET('Water Data'!$E$27,0,10*ROW('Water Data'!E107))="","",OFFSET('Water Data'!$E$27,0,10*ROW('Water Data'!E107)))</f>
        <v/>
      </c>
      <c r="BW113" s="269" t="str">
        <f ca="true">+IF(OFFSET('Water Data'!$E$28,0,10*ROW('Water Data'!E107))="","",OFFSET('Water Data'!$E$28,0,10*ROW('Water Data'!E107)))</f>
        <v/>
      </c>
      <c r="BX113" s="269" t="str">
        <f ca="true">+IF(OFFSET('Water Data'!$E$29,0,10*ROW('Water Data'!E107))="","",OFFSET('Water Data'!$E$29,0,10*ROW('Water Data'!E107)))</f>
        <v/>
      </c>
      <c r="BY113" s="269" t="str">
        <f ca="true">+IF(OFFSET('Water Data'!$F$27,0,10*ROW('Water Data'!F107))="","",OFFSET('Water Data'!$F$27,0,10*ROW('Water Data'!F107)))</f>
        <v/>
      </c>
      <c r="BZ113" s="269" t="str">
        <f ca="true">+IF(OFFSET('Water Data'!$F$28,0,10*ROW('Water Data'!F107))="","",OFFSET('Water Data'!$F$28,0,10*ROW('Water Data'!F107)))</f>
        <v/>
      </c>
      <c r="CA113" s="269" t="str">
        <f ca="true">+IF(OFFSET('Water Data'!$F$29,0,10*ROW('Water Data'!F107))="","",OFFSET('Water Data'!$F$29,0,10*ROW('Water Data'!F107)))</f>
        <v/>
      </c>
      <c r="CB113" s="269" t="str">
        <f ca="true">+IF(OFFSET('Water Data'!$G$27,0,10*ROW('Water Data'!G107))="","",OFFSET('Water Data'!$G$27,0,10*ROW('Water Data'!G107)))</f>
        <v/>
      </c>
      <c r="CC113" s="269" t="str">
        <f ca="true">+IF(OFFSET('Water Data'!$G$28,0,10*ROW('Water Data'!G107))="","",OFFSET('Water Data'!$G$28,0,10*ROW('Water Data'!G107)))</f>
        <v/>
      </c>
      <c r="CD113" s="269" t="str">
        <f ca="true">+IF(OFFSET('Water Data'!$G$29,0,10*ROW('Water Data'!G107))="","",OFFSET('Water Data'!$G$29,0,10*ROW('Water Data'!G107)))</f>
        <v/>
      </c>
      <c r="CE113" s="269" t="str">
        <f ca="true">+IF(OFFSET('Water Data'!$H$27,0,10*ROW('Water Data'!H107))="","",OFFSET('Water Data'!$H$27,0,10*ROW('Water Data'!H107)))</f>
        <v/>
      </c>
      <c r="CF113" s="269" t="str">
        <f ca="true">+IF(OFFSET('Water Data'!$H$28,0,10*ROW('Water Data'!H107))="","",OFFSET('Water Data'!$H$28,0,10*ROW('Water Data'!H107)))</f>
        <v/>
      </c>
      <c r="CG113" s="269" t="str">
        <f ca="true">+IF(OFFSET('Water Data'!$H$29,0,10*ROW('Water Data'!H107))="","",OFFSET('Water Data'!$H$29,0,10*ROW('Water Data'!H107)))</f>
        <v/>
      </c>
      <c r="CH113" s="269" t="str">
        <f ca="true">+IF(OFFSET('Water Data'!$I$27,0,10*ROW('Water Data'!I107))="","",OFFSET('Water Data'!$I$27,0,10*ROW('Water Data'!I107)))</f>
        <v/>
      </c>
      <c r="CI113" s="269" t="str">
        <f ca="true">+IF(OFFSET('Water Data'!$I$28,0,10*ROW('Water Data'!I107))="","",OFFSET('Water Data'!$I$28,0,10*ROW('Water Data'!I107)))</f>
        <v/>
      </c>
      <c r="CJ113" s="269" t="str">
        <f ca="true">+IF(OFFSET('Water Data'!$I$29,0,10*ROW('Water Data'!I107))="","",OFFSET('Water Data'!$I$29,0,10*ROW('Water Data'!I107)))</f>
        <v/>
      </c>
      <c r="CK113" s="269" t="str">
        <f ca="true">+IF(OFFSET('Sanitation Data'!$D$28,0,10*ROW('Sanitation Data'!D107))="","",OFFSET('Sanitation Data'!$D$28,0,10*ROW('Sanitation Data'!D107)))</f>
        <v/>
      </c>
      <c r="CL113" s="269" t="str">
        <f ca="true">+IF(OFFSET('Sanitation Data'!$D$29,0,10*ROW('Sanitation Data'!D107))="","",OFFSET('Sanitation Data'!$D$29,0,10*ROW('Sanitation Data'!D107)))</f>
        <v/>
      </c>
      <c r="CM113" s="269" t="str">
        <f ca="true">+IF(OFFSET('Sanitation Data'!$D$30,0,10*ROW('Sanitation Data'!D107))="","",OFFSET('Sanitation Data'!$D$30,0,10*ROW('Sanitation Data'!D107)))</f>
        <v/>
      </c>
      <c r="CN113" s="269" t="str">
        <f ca="true">+IF(OFFSET('Sanitation Data'!$D$31,0,10*ROW('Sanitation Data'!D107))="","",OFFSET('Sanitation Data'!$D$31,0,10*ROW('Sanitation Data'!D107)))</f>
        <v/>
      </c>
      <c r="CO113" s="269" t="str">
        <f ca="true">+IF(OFFSET('Sanitation Data'!$D$32,0,10*ROW('Sanitation Data'!D107))="","",OFFSET('Sanitation Data'!$D$32,0,10*ROW('Sanitation Data'!D107)))</f>
        <v/>
      </c>
      <c r="CP113" s="269" t="str">
        <f ca="true">+IF(OFFSET('Sanitation Data'!$E$28,0,10*ROW('Sanitation Data'!E107))="","",OFFSET('Sanitation Data'!$E$28,0,10*ROW('Sanitation Data'!E107)))</f>
        <v/>
      </c>
      <c r="CQ113" s="269" t="str">
        <f ca="true">+IF(OFFSET('Sanitation Data'!$E$29,0,10*ROW('Sanitation Data'!E107))="","",OFFSET('Sanitation Data'!$E$29,0,10*ROW('Sanitation Data'!E107)))</f>
        <v/>
      </c>
      <c r="CR113" s="269" t="str">
        <f ca="true">+IF(OFFSET('Sanitation Data'!$E$30,0,10*ROW('Sanitation Data'!E107))="","",OFFSET('Sanitation Data'!$E$30,0,10*ROW('Sanitation Data'!E107)))</f>
        <v/>
      </c>
      <c r="CS113" s="269" t="str">
        <f ca="true">+IF(OFFSET('Sanitation Data'!$E$31,0,10*ROW('Sanitation Data'!E107))="","",OFFSET('Sanitation Data'!$E$31,0,10*ROW('Sanitation Data'!E107)))</f>
        <v/>
      </c>
      <c r="CT113" s="269" t="str">
        <f ca="true">+IF(OFFSET('Sanitation Data'!$E$32,0,10*ROW('Sanitation Data'!E107))="","",OFFSET('Sanitation Data'!$E$32,0,10*ROW('Sanitation Data'!E107)))</f>
        <v/>
      </c>
      <c r="CU113" s="269" t="str">
        <f ca="true">+IF(OFFSET('Sanitation Data'!$F$28,0,10*ROW('Sanitation Data'!F107))="","",OFFSET('Sanitation Data'!$F$28,0,10*ROW('Sanitation Data'!F107)))</f>
        <v/>
      </c>
      <c r="CV113" s="269" t="str">
        <f ca="true">+IF(OFFSET('Sanitation Data'!$F$29,0,10*ROW('Sanitation Data'!F107))="","",OFFSET('Sanitation Data'!$F$29,0,10*ROW('Sanitation Data'!F107)))</f>
        <v/>
      </c>
      <c r="CW113" s="269" t="str">
        <f ca="true">+IF(OFFSET('Sanitation Data'!$F$30,0,10*ROW('Sanitation Data'!F107))="","",OFFSET('Sanitation Data'!$F$30,0,10*ROW('Sanitation Data'!F107)))</f>
        <v/>
      </c>
      <c r="CX113" s="269" t="str">
        <f ca="true">+IF(OFFSET('Sanitation Data'!$F$31,0,10*ROW('Sanitation Data'!F107))="","",OFFSET('Sanitation Data'!$F$31,0,10*ROW('Sanitation Data'!F107)))</f>
        <v/>
      </c>
      <c r="CY113" s="269" t="str">
        <f ca="true">+IF(OFFSET('Sanitation Data'!$F$32,0,10*ROW('Sanitation Data'!F107))="","",OFFSET('Sanitation Data'!$F$32,0,10*ROW('Sanitation Data'!F107)))</f>
        <v/>
      </c>
      <c r="CZ113" s="269" t="str">
        <f ca="true">+IF(OFFSET('Sanitation Data'!$G$28,0,10*ROW('Sanitation Data'!G107))="","",OFFSET('Sanitation Data'!$G$28,0,10*ROW('Sanitation Data'!G107)))</f>
        <v/>
      </c>
      <c r="DA113" s="269" t="str">
        <f ca="true">+IF(OFFSET('Sanitation Data'!$G$29,0,10*ROW('Sanitation Data'!G107))="","",OFFSET('Sanitation Data'!$G$29,0,10*ROW('Sanitation Data'!G107)))</f>
        <v/>
      </c>
      <c r="DB113" s="269" t="str">
        <f ca="true">+IF(OFFSET('Sanitation Data'!$G$30,0,10*ROW('Sanitation Data'!G107))="","",OFFSET('Sanitation Data'!$G$30,0,10*ROW('Sanitation Data'!G107)))</f>
        <v/>
      </c>
      <c r="DC113" s="269" t="str">
        <f ca="true">+IF(OFFSET('Sanitation Data'!$G$31,0,10*ROW('Sanitation Data'!G107))="","",OFFSET('Sanitation Data'!$G$31,0,10*ROW('Sanitation Data'!G107)))</f>
        <v/>
      </c>
      <c r="DD113" s="269" t="str">
        <f ca="true">+IF(OFFSET('Sanitation Data'!$G$32,0,10*ROW('Sanitation Data'!G107))="","",OFFSET('Sanitation Data'!$G$32,0,10*ROW('Sanitation Data'!G107)))</f>
        <v/>
      </c>
      <c r="DE113" s="269" t="str">
        <f ca="true">+IF(OFFSET('Sanitation Data'!$H$28,0,10*ROW('Sanitation Data'!H107))="","",OFFSET('Sanitation Data'!$H$28,0,10*ROW('Sanitation Data'!H107)))</f>
        <v/>
      </c>
      <c r="DF113" s="269" t="str">
        <f ca="true">+IF(OFFSET('Sanitation Data'!$H$29,0,10*ROW('Sanitation Data'!H107))="","",OFFSET('Sanitation Data'!$H$29,0,10*ROW('Sanitation Data'!H107)))</f>
        <v/>
      </c>
      <c r="DG113" s="269" t="str">
        <f ca="true">+IF(OFFSET('Sanitation Data'!$H$30,0,10*ROW('Sanitation Data'!H107))="","",OFFSET('Sanitation Data'!$H$30,0,10*ROW('Sanitation Data'!H107)))</f>
        <v/>
      </c>
      <c r="DH113" s="269" t="str">
        <f ca="true">+IF(OFFSET('Sanitation Data'!$H$31,0,10*ROW('Sanitation Data'!H107))="","",OFFSET('Sanitation Data'!$H$31,0,10*ROW('Sanitation Data'!H107)))</f>
        <v/>
      </c>
      <c r="DI113" s="269" t="str">
        <f ca="true">+IF(OFFSET('Sanitation Data'!$H$32,0,10*ROW('Sanitation Data'!H107))="","",OFFSET('Sanitation Data'!$H$32,0,10*ROW('Sanitation Data'!H107)))</f>
        <v/>
      </c>
      <c r="DJ113" s="269" t="str">
        <f ca="true">+IF(OFFSET('Sanitation Data'!$I$28,0,10*ROW('Sanitation Data'!I107))="","",OFFSET('Sanitation Data'!$I$28,0,10*ROW('Sanitation Data'!I107)))</f>
        <v/>
      </c>
      <c r="DK113" s="269" t="str">
        <f ca="true">+IF(OFFSET('Sanitation Data'!$I$29,0,10*ROW('Sanitation Data'!I107))="","",OFFSET('Sanitation Data'!$I$29,0,10*ROW('Sanitation Data'!I107)))</f>
        <v/>
      </c>
      <c r="DL113" s="269" t="str">
        <f ca="true">+IF(OFFSET('Sanitation Data'!$I$30,0,10*ROW('Sanitation Data'!I107))="","",OFFSET('Sanitation Data'!$I$30,0,10*ROW('Sanitation Data'!I107)))</f>
        <v/>
      </c>
      <c r="DM113" s="269" t="str">
        <f ca="true">+IF(OFFSET('Sanitation Data'!$I$31,0,10*ROW('Sanitation Data'!I107))="","",OFFSET('Sanitation Data'!$I$31,0,10*ROW('Sanitation Data'!I107)))</f>
        <v/>
      </c>
      <c r="DN113" s="269" t="str">
        <f ca="true">+IF(OFFSET('Sanitation Data'!$I$32,0,10*ROW('Sanitation Data'!I107))="","",OFFSET('Sanitation Data'!$I$32,0,10*ROW('Sanitation Data'!I107)))</f>
        <v/>
      </c>
      <c r="DO113" s="269" t="str">
        <f ca="true">+IF(OFFSET('Hygiene Data'!$D$11,0,10*ROW('Hygiene Data'!D107))="","",OFFSET('Hygiene Data'!$D$11,0,10*ROW('Hygiene Data'!D107)))</f>
        <v/>
      </c>
      <c r="DP113" s="269" t="str">
        <f ca="true">+IF(OFFSET('Hygiene Data'!$D$12,0,10*ROW('Hygiene Data'!D107))="","",OFFSET('Hygiene Data'!$D$12,0,10*ROW('Hygiene Data'!D107)))</f>
        <v/>
      </c>
      <c r="DQ113" s="269" t="str">
        <f ca="true">+IF(OFFSET('Hygiene Data'!$D$13,0,10*ROW('Hygiene Data'!D107))="","",OFFSET('Hygiene Data'!$D$13,0,10*ROW('Hygiene Data'!D107)))</f>
        <v/>
      </c>
      <c r="DR113" s="269" t="str">
        <f ca="true">+IF(OFFSET('Hygiene Data'!$E$11,0,10*ROW('Hygiene Data'!E107))="","",OFFSET('Hygiene Data'!$E$11,0,10*ROW('Hygiene Data'!E107)))</f>
        <v/>
      </c>
      <c r="DS113" s="269" t="str">
        <f ca="true">+IF(OFFSET('Hygiene Data'!$E$12,0,10*ROW('Hygiene Data'!E107))="","",OFFSET('Hygiene Data'!$E$12,0,10*ROW('Hygiene Data'!E107)))</f>
        <v/>
      </c>
      <c r="DT113" s="269" t="str">
        <f ca="true">+IF(OFFSET('Hygiene Data'!$E$13,0,10*ROW('Hygiene Data'!E107))="","",OFFSET('Hygiene Data'!$E$13,0,10*ROW('Hygiene Data'!E107)))</f>
        <v/>
      </c>
      <c r="DU113" s="269" t="str">
        <f ca="true">+IF(OFFSET('Hygiene Data'!$F$11,0,10*ROW('Hygiene Data'!F107))="","",OFFSET('Hygiene Data'!$F$11,0,10*ROW('Hygiene Data'!F107)))</f>
        <v/>
      </c>
      <c r="DV113" s="269" t="str">
        <f ca="true">+IF(OFFSET('Hygiene Data'!$F$12,0,10*ROW('Hygiene Data'!F107))="","",OFFSET('Hygiene Data'!$F$12,0,10*ROW('Hygiene Data'!F107)))</f>
        <v/>
      </c>
      <c r="DW113" s="269" t="str">
        <f ca="true">+IF(OFFSET('Hygiene Data'!$F$13,0,10*ROW('Hygiene Data'!F107))="","",OFFSET('Hygiene Data'!$F$13,0,10*ROW('Hygiene Data'!F107)))</f>
        <v/>
      </c>
      <c r="DX113" s="269" t="str">
        <f ca="true">+IF(OFFSET('Hygiene Data'!$G$11,0,10*ROW('Hygiene Data'!G107))="","",OFFSET('Hygiene Data'!$G$11,0,10*ROW('Hygiene Data'!G107)))</f>
        <v/>
      </c>
      <c r="DY113" s="269" t="str">
        <f ca="true">+IF(OFFSET('Hygiene Data'!$G$12,0,10*ROW('Hygiene Data'!G107))="","",OFFSET('Hygiene Data'!$G$12,0,10*ROW('Hygiene Data'!G107)))</f>
        <v/>
      </c>
      <c r="DZ113" s="269" t="str">
        <f ca="true">+IF(OFFSET('Hygiene Data'!$G$13,0,10*ROW('Hygiene Data'!G107))="","",OFFSET('Hygiene Data'!$G$13,0,10*ROW('Hygiene Data'!G107)))</f>
        <v/>
      </c>
      <c r="EA113" s="269" t="str">
        <f ca="true">+IF(OFFSET('Hygiene Data'!$H$11,0,10*ROW('Hygiene Data'!H107))="","",OFFSET('Hygiene Data'!$H$11,0,10*ROW('Hygiene Data'!H107)))</f>
        <v/>
      </c>
      <c r="EB113" s="269" t="str">
        <f ca="true">+IF(OFFSET('Hygiene Data'!$H$12,0,10*ROW('Hygiene Data'!H107))="","",OFFSET('Hygiene Data'!$H$12,0,10*ROW('Hygiene Data'!H107)))</f>
        <v/>
      </c>
      <c r="EC113" s="269" t="str">
        <f ca="true">+IF(OFFSET('Hygiene Data'!$H$13,0,10*ROW('Hygiene Data'!H107))="","",OFFSET('Hygiene Data'!$H$13,0,10*ROW('Hygiene Data'!H107)))</f>
        <v/>
      </c>
      <c r="ED113" s="269" t="str">
        <f ca="true">+IF(OFFSET('Hygiene Data'!$I$11,0,10*ROW('Hygiene Data'!I107))="","",OFFSET('Hygiene Data'!$I$11,0,10*ROW('Hygiene Data'!I107)))</f>
        <v/>
      </c>
      <c r="EE113" s="269" t="str">
        <f ca="true">+IF(OFFSET('Hygiene Data'!$I$12,0,10*ROW('Hygiene Data'!I107))="","",OFFSET('Hygiene Data'!$I$12,0,10*ROW('Hygiene Data'!I107)))</f>
        <v/>
      </c>
      <c r="EF113" s="269" t="str">
        <f ca="true">+IF(OFFSET('Hygiene Data'!$I$13,0,10*ROW('Hygiene Data'!I107))="","",OFFSET('Hygiene Data'!$I$13,0,10*ROW('Hygiene Data'!I107)))</f>
        <v/>
      </c>
    </row>
    <row xmlns:x14ac="http://schemas.microsoft.com/office/spreadsheetml/2009/9/ac" r="114" x14ac:dyDescent="0.2">
      <c r="A114" s="31" t="str">
        <f ca="true">+IF(OFFSET('Water Data'!$B$2,0,10*ROW('Water Data'!E108))="","",OFFSET('Water Data'!$B$2,0,10*ROW('Water Data'!E108)))</f>
        <v/>
      </c>
      <c r="B114" s="31" t="str">
        <f ca="true">+IF(OFFSET('Water Data'!$C$2,0,10*ROW('Water Data'!F108))="","",OFFSET('Water Data'!$C$2,0,10*ROW('Water Data'!F108)))</f>
        <v/>
      </c>
      <c r="C114" s="325" t="str">
        <f t="shared" ca="true" si="1"/>
        <v/>
      </c>
      <c r="D114" s="8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9"/>
      <c r="BS114" s="269" t="str">
        <f ca="true">+IF(OFFSET('Water Data'!$D$27,0,10*ROW('Water Data'!D108))="","",OFFSET('Water Data'!$D$27,0,10*ROW('Water Data'!D108)))</f>
        <v/>
      </c>
      <c r="BT114" s="269" t="str">
        <f ca="true">+IF(OFFSET('Water Data'!$D$28,0,10*ROW('Water Data'!D108))="","",OFFSET('Water Data'!$D$28,0,10*ROW('Water Data'!D108)))</f>
        <v/>
      </c>
      <c r="BU114" s="269" t="str">
        <f ca="true">+IF(OFFSET('Water Data'!$D$29,0,10*ROW('Water Data'!D108))="","",OFFSET('Water Data'!$D$29,0,10*ROW('Water Data'!D108)))</f>
        <v/>
      </c>
      <c r="BV114" s="269" t="str">
        <f ca="true">+IF(OFFSET('Water Data'!$E$27,0,10*ROW('Water Data'!E108))="","",OFFSET('Water Data'!$E$27,0,10*ROW('Water Data'!E108)))</f>
        <v/>
      </c>
      <c r="BW114" s="269" t="str">
        <f ca="true">+IF(OFFSET('Water Data'!$E$28,0,10*ROW('Water Data'!E108))="","",OFFSET('Water Data'!$E$28,0,10*ROW('Water Data'!E108)))</f>
        <v/>
      </c>
      <c r="BX114" s="269" t="str">
        <f ca="true">+IF(OFFSET('Water Data'!$E$29,0,10*ROW('Water Data'!E108))="","",OFFSET('Water Data'!$E$29,0,10*ROW('Water Data'!E108)))</f>
        <v/>
      </c>
      <c r="BY114" s="269" t="str">
        <f ca="true">+IF(OFFSET('Water Data'!$F$27,0,10*ROW('Water Data'!F108))="","",OFFSET('Water Data'!$F$27,0,10*ROW('Water Data'!F108)))</f>
        <v/>
      </c>
      <c r="BZ114" s="269" t="str">
        <f ca="true">+IF(OFFSET('Water Data'!$F$28,0,10*ROW('Water Data'!F108))="","",OFFSET('Water Data'!$F$28,0,10*ROW('Water Data'!F108)))</f>
        <v/>
      </c>
      <c r="CA114" s="269" t="str">
        <f ca="true">+IF(OFFSET('Water Data'!$F$29,0,10*ROW('Water Data'!F108))="","",OFFSET('Water Data'!$F$29,0,10*ROW('Water Data'!F108)))</f>
        <v/>
      </c>
      <c r="CB114" s="269" t="str">
        <f ca="true">+IF(OFFSET('Water Data'!$G$27,0,10*ROW('Water Data'!G108))="","",OFFSET('Water Data'!$G$27,0,10*ROW('Water Data'!G108)))</f>
        <v/>
      </c>
      <c r="CC114" s="269" t="str">
        <f ca="true">+IF(OFFSET('Water Data'!$G$28,0,10*ROW('Water Data'!G108))="","",OFFSET('Water Data'!$G$28,0,10*ROW('Water Data'!G108)))</f>
        <v/>
      </c>
      <c r="CD114" s="269" t="str">
        <f ca="true">+IF(OFFSET('Water Data'!$G$29,0,10*ROW('Water Data'!G108))="","",OFFSET('Water Data'!$G$29,0,10*ROW('Water Data'!G108)))</f>
        <v/>
      </c>
      <c r="CE114" s="269" t="str">
        <f ca="true">+IF(OFFSET('Water Data'!$H$27,0,10*ROW('Water Data'!H108))="","",OFFSET('Water Data'!$H$27,0,10*ROW('Water Data'!H108)))</f>
        <v/>
      </c>
      <c r="CF114" s="269" t="str">
        <f ca="true">+IF(OFFSET('Water Data'!$H$28,0,10*ROW('Water Data'!H108))="","",OFFSET('Water Data'!$H$28,0,10*ROW('Water Data'!H108)))</f>
        <v/>
      </c>
      <c r="CG114" s="269" t="str">
        <f ca="true">+IF(OFFSET('Water Data'!$H$29,0,10*ROW('Water Data'!H108))="","",OFFSET('Water Data'!$H$29,0,10*ROW('Water Data'!H108)))</f>
        <v/>
      </c>
      <c r="CH114" s="269" t="str">
        <f ca="true">+IF(OFFSET('Water Data'!$I$27,0,10*ROW('Water Data'!I108))="","",OFFSET('Water Data'!$I$27,0,10*ROW('Water Data'!I108)))</f>
        <v/>
      </c>
      <c r="CI114" s="269" t="str">
        <f ca="true">+IF(OFFSET('Water Data'!$I$28,0,10*ROW('Water Data'!I108))="","",OFFSET('Water Data'!$I$28,0,10*ROW('Water Data'!I108)))</f>
        <v/>
      </c>
      <c r="CJ114" s="269" t="str">
        <f ca="true">+IF(OFFSET('Water Data'!$I$29,0,10*ROW('Water Data'!I108))="","",OFFSET('Water Data'!$I$29,0,10*ROW('Water Data'!I108)))</f>
        <v/>
      </c>
      <c r="CK114" s="269" t="str">
        <f ca="true">+IF(OFFSET('Sanitation Data'!$D$28,0,10*ROW('Sanitation Data'!D108))="","",OFFSET('Sanitation Data'!$D$28,0,10*ROW('Sanitation Data'!D108)))</f>
        <v/>
      </c>
      <c r="CL114" s="269" t="str">
        <f ca="true">+IF(OFFSET('Sanitation Data'!$D$29,0,10*ROW('Sanitation Data'!D108))="","",OFFSET('Sanitation Data'!$D$29,0,10*ROW('Sanitation Data'!D108)))</f>
        <v/>
      </c>
      <c r="CM114" s="269" t="str">
        <f ca="true">+IF(OFFSET('Sanitation Data'!$D$30,0,10*ROW('Sanitation Data'!D108))="","",OFFSET('Sanitation Data'!$D$30,0,10*ROW('Sanitation Data'!D108)))</f>
        <v/>
      </c>
      <c r="CN114" s="269" t="str">
        <f ca="true">+IF(OFFSET('Sanitation Data'!$D$31,0,10*ROW('Sanitation Data'!D108))="","",OFFSET('Sanitation Data'!$D$31,0,10*ROW('Sanitation Data'!D108)))</f>
        <v/>
      </c>
      <c r="CO114" s="269" t="str">
        <f ca="true">+IF(OFFSET('Sanitation Data'!$D$32,0,10*ROW('Sanitation Data'!D108))="","",OFFSET('Sanitation Data'!$D$32,0,10*ROW('Sanitation Data'!D108)))</f>
        <v/>
      </c>
      <c r="CP114" s="269" t="str">
        <f ca="true">+IF(OFFSET('Sanitation Data'!$E$28,0,10*ROW('Sanitation Data'!E108))="","",OFFSET('Sanitation Data'!$E$28,0,10*ROW('Sanitation Data'!E108)))</f>
        <v/>
      </c>
      <c r="CQ114" s="269" t="str">
        <f ca="true">+IF(OFFSET('Sanitation Data'!$E$29,0,10*ROW('Sanitation Data'!E108))="","",OFFSET('Sanitation Data'!$E$29,0,10*ROW('Sanitation Data'!E108)))</f>
        <v/>
      </c>
      <c r="CR114" s="269" t="str">
        <f ca="true">+IF(OFFSET('Sanitation Data'!$E$30,0,10*ROW('Sanitation Data'!E108))="","",OFFSET('Sanitation Data'!$E$30,0,10*ROW('Sanitation Data'!E108)))</f>
        <v/>
      </c>
      <c r="CS114" s="269" t="str">
        <f ca="true">+IF(OFFSET('Sanitation Data'!$E$31,0,10*ROW('Sanitation Data'!E108))="","",OFFSET('Sanitation Data'!$E$31,0,10*ROW('Sanitation Data'!E108)))</f>
        <v/>
      </c>
      <c r="CT114" s="269" t="str">
        <f ca="true">+IF(OFFSET('Sanitation Data'!$E$32,0,10*ROW('Sanitation Data'!E108))="","",OFFSET('Sanitation Data'!$E$32,0,10*ROW('Sanitation Data'!E108)))</f>
        <v/>
      </c>
      <c r="CU114" s="269" t="str">
        <f ca="true">+IF(OFFSET('Sanitation Data'!$F$28,0,10*ROW('Sanitation Data'!F108))="","",OFFSET('Sanitation Data'!$F$28,0,10*ROW('Sanitation Data'!F108)))</f>
        <v/>
      </c>
      <c r="CV114" s="269" t="str">
        <f ca="true">+IF(OFFSET('Sanitation Data'!$F$29,0,10*ROW('Sanitation Data'!F108))="","",OFFSET('Sanitation Data'!$F$29,0,10*ROW('Sanitation Data'!F108)))</f>
        <v/>
      </c>
      <c r="CW114" s="269" t="str">
        <f ca="true">+IF(OFFSET('Sanitation Data'!$F$30,0,10*ROW('Sanitation Data'!F108))="","",OFFSET('Sanitation Data'!$F$30,0,10*ROW('Sanitation Data'!F108)))</f>
        <v/>
      </c>
      <c r="CX114" s="269" t="str">
        <f ca="true">+IF(OFFSET('Sanitation Data'!$F$31,0,10*ROW('Sanitation Data'!F108))="","",OFFSET('Sanitation Data'!$F$31,0,10*ROW('Sanitation Data'!F108)))</f>
        <v/>
      </c>
      <c r="CY114" s="269" t="str">
        <f ca="true">+IF(OFFSET('Sanitation Data'!$F$32,0,10*ROW('Sanitation Data'!F108))="","",OFFSET('Sanitation Data'!$F$32,0,10*ROW('Sanitation Data'!F108)))</f>
        <v/>
      </c>
      <c r="CZ114" s="269" t="str">
        <f ca="true">+IF(OFFSET('Sanitation Data'!$G$28,0,10*ROW('Sanitation Data'!G108))="","",OFFSET('Sanitation Data'!$G$28,0,10*ROW('Sanitation Data'!G108)))</f>
        <v/>
      </c>
      <c r="DA114" s="269" t="str">
        <f ca="true">+IF(OFFSET('Sanitation Data'!$G$29,0,10*ROW('Sanitation Data'!G108))="","",OFFSET('Sanitation Data'!$G$29,0,10*ROW('Sanitation Data'!G108)))</f>
        <v/>
      </c>
      <c r="DB114" s="269" t="str">
        <f ca="true">+IF(OFFSET('Sanitation Data'!$G$30,0,10*ROW('Sanitation Data'!G108))="","",OFFSET('Sanitation Data'!$G$30,0,10*ROW('Sanitation Data'!G108)))</f>
        <v/>
      </c>
      <c r="DC114" s="269" t="str">
        <f ca="true">+IF(OFFSET('Sanitation Data'!$G$31,0,10*ROW('Sanitation Data'!G108))="","",OFFSET('Sanitation Data'!$G$31,0,10*ROW('Sanitation Data'!G108)))</f>
        <v/>
      </c>
      <c r="DD114" s="269" t="str">
        <f ca="true">+IF(OFFSET('Sanitation Data'!$G$32,0,10*ROW('Sanitation Data'!G108))="","",OFFSET('Sanitation Data'!$G$32,0,10*ROW('Sanitation Data'!G108)))</f>
        <v/>
      </c>
      <c r="DE114" s="269" t="str">
        <f ca="true">+IF(OFFSET('Sanitation Data'!$H$28,0,10*ROW('Sanitation Data'!H108))="","",OFFSET('Sanitation Data'!$H$28,0,10*ROW('Sanitation Data'!H108)))</f>
        <v/>
      </c>
      <c r="DF114" s="269" t="str">
        <f ca="true">+IF(OFFSET('Sanitation Data'!$H$29,0,10*ROW('Sanitation Data'!H108))="","",OFFSET('Sanitation Data'!$H$29,0,10*ROW('Sanitation Data'!H108)))</f>
        <v/>
      </c>
      <c r="DG114" s="269" t="str">
        <f ca="true">+IF(OFFSET('Sanitation Data'!$H$30,0,10*ROW('Sanitation Data'!H108))="","",OFFSET('Sanitation Data'!$H$30,0,10*ROW('Sanitation Data'!H108)))</f>
        <v/>
      </c>
      <c r="DH114" s="269" t="str">
        <f ca="true">+IF(OFFSET('Sanitation Data'!$H$31,0,10*ROW('Sanitation Data'!H108))="","",OFFSET('Sanitation Data'!$H$31,0,10*ROW('Sanitation Data'!H108)))</f>
        <v/>
      </c>
      <c r="DI114" s="269" t="str">
        <f ca="true">+IF(OFFSET('Sanitation Data'!$H$32,0,10*ROW('Sanitation Data'!H108))="","",OFFSET('Sanitation Data'!$H$32,0,10*ROW('Sanitation Data'!H108)))</f>
        <v/>
      </c>
      <c r="DJ114" s="269" t="str">
        <f ca="true">+IF(OFFSET('Sanitation Data'!$I$28,0,10*ROW('Sanitation Data'!I108))="","",OFFSET('Sanitation Data'!$I$28,0,10*ROW('Sanitation Data'!I108)))</f>
        <v/>
      </c>
      <c r="DK114" s="269" t="str">
        <f ca="true">+IF(OFFSET('Sanitation Data'!$I$29,0,10*ROW('Sanitation Data'!I108))="","",OFFSET('Sanitation Data'!$I$29,0,10*ROW('Sanitation Data'!I108)))</f>
        <v/>
      </c>
      <c r="DL114" s="269" t="str">
        <f ca="true">+IF(OFFSET('Sanitation Data'!$I$30,0,10*ROW('Sanitation Data'!I108))="","",OFFSET('Sanitation Data'!$I$30,0,10*ROW('Sanitation Data'!I108)))</f>
        <v/>
      </c>
      <c r="DM114" s="269" t="str">
        <f ca="true">+IF(OFFSET('Sanitation Data'!$I$31,0,10*ROW('Sanitation Data'!I108))="","",OFFSET('Sanitation Data'!$I$31,0,10*ROW('Sanitation Data'!I108)))</f>
        <v/>
      </c>
      <c r="DN114" s="269" t="str">
        <f ca="true">+IF(OFFSET('Sanitation Data'!$I$32,0,10*ROW('Sanitation Data'!I108))="","",OFFSET('Sanitation Data'!$I$32,0,10*ROW('Sanitation Data'!I108)))</f>
        <v/>
      </c>
      <c r="DO114" s="269" t="str">
        <f ca="true">+IF(OFFSET('Hygiene Data'!$D$11,0,10*ROW('Hygiene Data'!D108))="","",OFFSET('Hygiene Data'!$D$11,0,10*ROW('Hygiene Data'!D108)))</f>
        <v/>
      </c>
      <c r="DP114" s="269" t="str">
        <f ca="true">+IF(OFFSET('Hygiene Data'!$D$12,0,10*ROW('Hygiene Data'!D108))="","",OFFSET('Hygiene Data'!$D$12,0,10*ROW('Hygiene Data'!D108)))</f>
        <v/>
      </c>
      <c r="DQ114" s="269" t="str">
        <f ca="true">+IF(OFFSET('Hygiene Data'!$D$13,0,10*ROW('Hygiene Data'!D108))="","",OFFSET('Hygiene Data'!$D$13,0,10*ROW('Hygiene Data'!D108)))</f>
        <v/>
      </c>
      <c r="DR114" s="269" t="str">
        <f ca="true">+IF(OFFSET('Hygiene Data'!$E$11,0,10*ROW('Hygiene Data'!E108))="","",OFFSET('Hygiene Data'!$E$11,0,10*ROW('Hygiene Data'!E108)))</f>
        <v/>
      </c>
      <c r="DS114" s="269" t="str">
        <f ca="true">+IF(OFFSET('Hygiene Data'!$E$12,0,10*ROW('Hygiene Data'!E108))="","",OFFSET('Hygiene Data'!$E$12,0,10*ROW('Hygiene Data'!E108)))</f>
        <v/>
      </c>
      <c r="DT114" s="269" t="str">
        <f ca="true">+IF(OFFSET('Hygiene Data'!$E$13,0,10*ROW('Hygiene Data'!E108))="","",OFFSET('Hygiene Data'!$E$13,0,10*ROW('Hygiene Data'!E108)))</f>
        <v/>
      </c>
      <c r="DU114" s="269" t="str">
        <f ca="true">+IF(OFFSET('Hygiene Data'!$F$11,0,10*ROW('Hygiene Data'!F108))="","",OFFSET('Hygiene Data'!$F$11,0,10*ROW('Hygiene Data'!F108)))</f>
        <v/>
      </c>
      <c r="DV114" s="269" t="str">
        <f ca="true">+IF(OFFSET('Hygiene Data'!$F$12,0,10*ROW('Hygiene Data'!F108))="","",OFFSET('Hygiene Data'!$F$12,0,10*ROW('Hygiene Data'!F108)))</f>
        <v/>
      </c>
      <c r="DW114" s="269" t="str">
        <f ca="true">+IF(OFFSET('Hygiene Data'!$F$13,0,10*ROW('Hygiene Data'!F108))="","",OFFSET('Hygiene Data'!$F$13,0,10*ROW('Hygiene Data'!F108)))</f>
        <v/>
      </c>
      <c r="DX114" s="269" t="str">
        <f ca="true">+IF(OFFSET('Hygiene Data'!$G$11,0,10*ROW('Hygiene Data'!G108))="","",OFFSET('Hygiene Data'!$G$11,0,10*ROW('Hygiene Data'!G108)))</f>
        <v/>
      </c>
      <c r="DY114" s="269" t="str">
        <f ca="true">+IF(OFFSET('Hygiene Data'!$G$12,0,10*ROW('Hygiene Data'!G108))="","",OFFSET('Hygiene Data'!$G$12,0,10*ROW('Hygiene Data'!G108)))</f>
        <v/>
      </c>
      <c r="DZ114" s="269" t="str">
        <f ca="true">+IF(OFFSET('Hygiene Data'!$G$13,0,10*ROW('Hygiene Data'!G108))="","",OFFSET('Hygiene Data'!$G$13,0,10*ROW('Hygiene Data'!G108)))</f>
        <v/>
      </c>
      <c r="EA114" s="269" t="str">
        <f ca="true">+IF(OFFSET('Hygiene Data'!$H$11,0,10*ROW('Hygiene Data'!H108))="","",OFFSET('Hygiene Data'!$H$11,0,10*ROW('Hygiene Data'!H108)))</f>
        <v/>
      </c>
      <c r="EB114" s="269" t="str">
        <f ca="true">+IF(OFFSET('Hygiene Data'!$H$12,0,10*ROW('Hygiene Data'!H108))="","",OFFSET('Hygiene Data'!$H$12,0,10*ROW('Hygiene Data'!H108)))</f>
        <v/>
      </c>
      <c r="EC114" s="269" t="str">
        <f ca="true">+IF(OFFSET('Hygiene Data'!$H$13,0,10*ROW('Hygiene Data'!H108))="","",OFFSET('Hygiene Data'!$H$13,0,10*ROW('Hygiene Data'!H108)))</f>
        <v/>
      </c>
      <c r="ED114" s="269" t="str">
        <f ca="true">+IF(OFFSET('Hygiene Data'!$I$11,0,10*ROW('Hygiene Data'!I108))="","",OFFSET('Hygiene Data'!$I$11,0,10*ROW('Hygiene Data'!I108)))</f>
        <v/>
      </c>
      <c r="EE114" s="269" t="str">
        <f ca="true">+IF(OFFSET('Hygiene Data'!$I$12,0,10*ROW('Hygiene Data'!I108))="","",OFFSET('Hygiene Data'!$I$12,0,10*ROW('Hygiene Data'!I108)))</f>
        <v/>
      </c>
      <c r="EF114" s="269" t="str">
        <f ca="true">+IF(OFFSET('Hygiene Data'!$I$13,0,10*ROW('Hygiene Data'!I108))="","",OFFSET('Hygiene Data'!$I$13,0,10*ROW('Hygiene Data'!I108)))</f>
        <v/>
      </c>
    </row>
    <row xmlns:x14ac="http://schemas.microsoft.com/office/spreadsheetml/2009/9/ac" r="115" x14ac:dyDescent="0.2">
      <c r="A115" s="31" t="str">
        <f ca="true">+IF(OFFSET('Water Data'!$B$2,0,10*ROW('Water Data'!E109))="","",OFFSET('Water Data'!$B$2,0,10*ROW('Water Data'!E109)))</f>
        <v/>
      </c>
      <c r="B115" s="31" t="str">
        <f ca="true">+IF(OFFSET('Water Data'!$C$2,0,10*ROW('Water Data'!F109))="","",OFFSET('Water Data'!$C$2,0,10*ROW('Water Data'!F109)))</f>
        <v/>
      </c>
      <c r="C115" s="325" t="str">
        <f t="shared" ca="true" si="1"/>
        <v/>
      </c>
      <c r="D115" s="8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9"/>
      <c r="BS115" s="269" t="str">
        <f ca="true">+IF(OFFSET('Water Data'!$D$27,0,10*ROW('Water Data'!D109))="","",OFFSET('Water Data'!$D$27,0,10*ROW('Water Data'!D109)))</f>
        <v/>
      </c>
      <c r="BT115" s="269" t="str">
        <f ca="true">+IF(OFFSET('Water Data'!$D$28,0,10*ROW('Water Data'!D109))="","",OFFSET('Water Data'!$D$28,0,10*ROW('Water Data'!D109)))</f>
        <v/>
      </c>
      <c r="BU115" s="269" t="str">
        <f ca="true">+IF(OFFSET('Water Data'!$D$29,0,10*ROW('Water Data'!D109))="","",OFFSET('Water Data'!$D$29,0,10*ROW('Water Data'!D109)))</f>
        <v/>
      </c>
      <c r="BV115" s="269" t="str">
        <f ca="true">+IF(OFFSET('Water Data'!$E$27,0,10*ROW('Water Data'!E109))="","",OFFSET('Water Data'!$E$27,0,10*ROW('Water Data'!E109)))</f>
        <v/>
      </c>
      <c r="BW115" s="269" t="str">
        <f ca="true">+IF(OFFSET('Water Data'!$E$28,0,10*ROW('Water Data'!E109))="","",OFFSET('Water Data'!$E$28,0,10*ROW('Water Data'!E109)))</f>
        <v/>
      </c>
      <c r="BX115" s="269" t="str">
        <f ca="true">+IF(OFFSET('Water Data'!$E$29,0,10*ROW('Water Data'!E109))="","",OFFSET('Water Data'!$E$29,0,10*ROW('Water Data'!E109)))</f>
        <v/>
      </c>
      <c r="BY115" s="269" t="str">
        <f ca="true">+IF(OFFSET('Water Data'!$F$27,0,10*ROW('Water Data'!F109))="","",OFFSET('Water Data'!$F$27,0,10*ROW('Water Data'!F109)))</f>
        <v/>
      </c>
      <c r="BZ115" s="269" t="str">
        <f ca="true">+IF(OFFSET('Water Data'!$F$28,0,10*ROW('Water Data'!F109))="","",OFFSET('Water Data'!$F$28,0,10*ROW('Water Data'!F109)))</f>
        <v/>
      </c>
      <c r="CA115" s="269" t="str">
        <f ca="true">+IF(OFFSET('Water Data'!$F$29,0,10*ROW('Water Data'!F109))="","",OFFSET('Water Data'!$F$29,0,10*ROW('Water Data'!F109)))</f>
        <v/>
      </c>
      <c r="CB115" s="269" t="str">
        <f ca="true">+IF(OFFSET('Water Data'!$G$27,0,10*ROW('Water Data'!G109))="","",OFFSET('Water Data'!$G$27,0,10*ROW('Water Data'!G109)))</f>
        <v/>
      </c>
      <c r="CC115" s="269" t="str">
        <f ca="true">+IF(OFFSET('Water Data'!$G$28,0,10*ROW('Water Data'!G109))="","",OFFSET('Water Data'!$G$28,0,10*ROW('Water Data'!G109)))</f>
        <v/>
      </c>
      <c r="CD115" s="269" t="str">
        <f ca="true">+IF(OFFSET('Water Data'!$G$29,0,10*ROW('Water Data'!G109))="","",OFFSET('Water Data'!$G$29,0,10*ROW('Water Data'!G109)))</f>
        <v/>
      </c>
      <c r="CE115" s="269" t="str">
        <f ca="true">+IF(OFFSET('Water Data'!$H$27,0,10*ROW('Water Data'!H109))="","",OFFSET('Water Data'!$H$27,0,10*ROW('Water Data'!H109)))</f>
        <v/>
      </c>
      <c r="CF115" s="269" t="str">
        <f ca="true">+IF(OFFSET('Water Data'!$H$28,0,10*ROW('Water Data'!H109))="","",OFFSET('Water Data'!$H$28,0,10*ROW('Water Data'!H109)))</f>
        <v/>
      </c>
      <c r="CG115" s="269" t="str">
        <f ca="true">+IF(OFFSET('Water Data'!$H$29,0,10*ROW('Water Data'!H109))="","",OFFSET('Water Data'!$H$29,0,10*ROW('Water Data'!H109)))</f>
        <v/>
      </c>
      <c r="CH115" s="269" t="str">
        <f ca="true">+IF(OFFSET('Water Data'!$I$27,0,10*ROW('Water Data'!I109))="","",OFFSET('Water Data'!$I$27,0,10*ROW('Water Data'!I109)))</f>
        <v/>
      </c>
      <c r="CI115" s="269" t="str">
        <f ca="true">+IF(OFFSET('Water Data'!$I$28,0,10*ROW('Water Data'!I109))="","",OFFSET('Water Data'!$I$28,0,10*ROW('Water Data'!I109)))</f>
        <v/>
      </c>
      <c r="CJ115" s="269" t="str">
        <f ca="true">+IF(OFFSET('Water Data'!$I$29,0,10*ROW('Water Data'!I109))="","",OFFSET('Water Data'!$I$29,0,10*ROW('Water Data'!I109)))</f>
        <v/>
      </c>
      <c r="CK115" s="269" t="str">
        <f ca="true">+IF(OFFSET('Sanitation Data'!$D$28,0,10*ROW('Sanitation Data'!D109))="","",OFFSET('Sanitation Data'!$D$28,0,10*ROW('Sanitation Data'!D109)))</f>
        <v/>
      </c>
      <c r="CL115" s="269" t="str">
        <f ca="true">+IF(OFFSET('Sanitation Data'!$D$29,0,10*ROW('Sanitation Data'!D109))="","",OFFSET('Sanitation Data'!$D$29,0,10*ROW('Sanitation Data'!D109)))</f>
        <v/>
      </c>
      <c r="CM115" s="269" t="str">
        <f ca="true">+IF(OFFSET('Sanitation Data'!$D$30,0,10*ROW('Sanitation Data'!D109))="","",OFFSET('Sanitation Data'!$D$30,0,10*ROW('Sanitation Data'!D109)))</f>
        <v/>
      </c>
      <c r="CN115" s="269" t="str">
        <f ca="true">+IF(OFFSET('Sanitation Data'!$D$31,0,10*ROW('Sanitation Data'!D109))="","",OFFSET('Sanitation Data'!$D$31,0,10*ROW('Sanitation Data'!D109)))</f>
        <v/>
      </c>
      <c r="CO115" s="269" t="str">
        <f ca="true">+IF(OFFSET('Sanitation Data'!$D$32,0,10*ROW('Sanitation Data'!D109))="","",OFFSET('Sanitation Data'!$D$32,0,10*ROW('Sanitation Data'!D109)))</f>
        <v/>
      </c>
      <c r="CP115" s="269" t="str">
        <f ca="true">+IF(OFFSET('Sanitation Data'!$E$28,0,10*ROW('Sanitation Data'!E109))="","",OFFSET('Sanitation Data'!$E$28,0,10*ROW('Sanitation Data'!E109)))</f>
        <v/>
      </c>
      <c r="CQ115" s="269" t="str">
        <f ca="true">+IF(OFFSET('Sanitation Data'!$E$29,0,10*ROW('Sanitation Data'!E109))="","",OFFSET('Sanitation Data'!$E$29,0,10*ROW('Sanitation Data'!E109)))</f>
        <v/>
      </c>
      <c r="CR115" s="269" t="str">
        <f ca="true">+IF(OFFSET('Sanitation Data'!$E$30,0,10*ROW('Sanitation Data'!E109))="","",OFFSET('Sanitation Data'!$E$30,0,10*ROW('Sanitation Data'!E109)))</f>
        <v/>
      </c>
      <c r="CS115" s="269" t="str">
        <f ca="true">+IF(OFFSET('Sanitation Data'!$E$31,0,10*ROW('Sanitation Data'!E109))="","",OFFSET('Sanitation Data'!$E$31,0,10*ROW('Sanitation Data'!E109)))</f>
        <v/>
      </c>
      <c r="CT115" s="269" t="str">
        <f ca="true">+IF(OFFSET('Sanitation Data'!$E$32,0,10*ROW('Sanitation Data'!E109))="","",OFFSET('Sanitation Data'!$E$32,0,10*ROW('Sanitation Data'!E109)))</f>
        <v/>
      </c>
      <c r="CU115" s="269" t="str">
        <f ca="true">+IF(OFFSET('Sanitation Data'!$F$28,0,10*ROW('Sanitation Data'!F109))="","",OFFSET('Sanitation Data'!$F$28,0,10*ROW('Sanitation Data'!F109)))</f>
        <v/>
      </c>
      <c r="CV115" s="269" t="str">
        <f ca="true">+IF(OFFSET('Sanitation Data'!$F$29,0,10*ROW('Sanitation Data'!F109))="","",OFFSET('Sanitation Data'!$F$29,0,10*ROW('Sanitation Data'!F109)))</f>
        <v/>
      </c>
      <c r="CW115" s="269" t="str">
        <f ca="true">+IF(OFFSET('Sanitation Data'!$F$30,0,10*ROW('Sanitation Data'!F109))="","",OFFSET('Sanitation Data'!$F$30,0,10*ROW('Sanitation Data'!F109)))</f>
        <v/>
      </c>
      <c r="CX115" s="269" t="str">
        <f ca="true">+IF(OFFSET('Sanitation Data'!$F$31,0,10*ROW('Sanitation Data'!F109))="","",OFFSET('Sanitation Data'!$F$31,0,10*ROW('Sanitation Data'!F109)))</f>
        <v/>
      </c>
      <c r="CY115" s="269" t="str">
        <f ca="true">+IF(OFFSET('Sanitation Data'!$F$32,0,10*ROW('Sanitation Data'!F109))="","",OFFSET('Sanitation Data'!$F$32,0,10*ROW('Sanitation Data'!F109)))</f>
        <v/>
      </c>
      <c r="CZ115" s="269" t="str">
        <f ca="true">+IF(OFFSET('Sanitation Data'!$G$28,0,10*ROW('Sanitation Data'!G109))="","",OFFSET('Sanitation Data'!$G$28,0,10*ROW('Sanitation Data'!G109)))</f>
        <v/>
      </c>
      <c r="DA115" s="269" t="str">
        <f ca="true">+IF(OFFSET('Sanitation Data'!$G$29,0,10*ROW('Sanitation Data'!G109))="","",OFFSET('Sanitation Data'!$G$29,0,10*ROW('Sanitation Data'!G109)))</f>
        <v/>
      </c>
      <c r="DB115" s="269" t="str">
        <f ca="true">+IF(OFFSET('Sanitation Data'!$G$30,0,10*ROW('Sanitation Data'!G109))="","",OFFSET('Sanitation Data'!$G$30,0,10*ROW('Sanitation Data'!G109)))</f>
        <v/>
      </c>
      <c r="DC115" s="269" t="str">
        <f ca="true">+IF(OFFSET('Sanitation Data'!$G$31,0,10*ROW('Sanitation Data'!G109))="","",OFFSET('Sanitation Data'!$G$31,0,10*ROW('Sanitation Data'!G109)))</f>
        <v/>
      </c>
      <c r="DD115" s="269" t="str">
        <f ca="true">+IF(OFFSET('Sanitation Data'!$G$32,0,10*ROW('Sanitation Data'!G109))="","",OFFSET('Sanitation Data'!$G$32,0,10*ROW('Sanitation Data'!G109)))</f>
        <v/>
      </c>
      <c r="DE115" s="269" t="str">
        <f ca="true">+IF(OFFSET('Sanitation Data'!$H$28,0,10*ROW('Sanitation Data'!H109))="","",OFFSET('Sanitation Data'!$H$28,0,10*ROW('Sanitation Data'!H109)))</f>
        <v/>
      </c>
      <c r="DF115" s="269" t="str">
        <f ca="true">+IF(OFFSET('Sanitation Data'!$H$29,0,10*ROW('Sanitation Data'!H109))="","",OFFSET('Sanitation Data'!$H$29,0,10*ROW('Sanitation Data'!H109)))</f>
        <v/>
      </c>
      <c r="DG115" s="269" t="str">
        <f ca="true">+IF(OFFSET('Sanitation Data'!$H$30,0,10*ROW('Sanitation Data'!H109))="","",OFFSET('Sanitation Data'!$H$30,0,10*ROW('Sanitation Data'!H109)))</f>
        <v/>
      </c>
      <c r="DH115" s="269" t="str">
        <f ca="true">+IF(OFFSET('Sanitation Data'!$H$31,0,10*ROW('Sanitation Data'!H109))="","",OFFSET('Sanitation Data'!$H$31,0,10*ROW('Sanitation Data'!H109)))</f>
        <v/>
      </c>
      <c r="DI115" s="269" t="str">
        <f ca="true">+IF(OFFSET('Sanitation Data'!$H$32,0,10*ROW('Sanitation Data'!H109))="","",OFFSET('Sanitation Data'!$H$32,0,10*ROW('Sanitation Data'!H109)))</f>
        <v/>
      </c>
      <c r="DJ115" s="269" t="str">
        <f ca="true">+IF(OFFSET('Sanitation Data'!$I$28,0,10*ROW('Sanitation Data'!I109))="","",OFFSET('Sanitation Data'!$I$28,0,10*ROW('Sanitation Data'!I109)))</f>
        <v/>
      </c>
      <c r="DK115" s="269" t="str">
        <f ca="true">+IF(OFFSET('Sanitation Data'!$I$29,0,10*ROW('Sanitation Data'!I109))="","",OFFSET('Sanitation Data'!$I$29,0,10*ROW('Sanitation Data'!I109)))</f>
        <v/>
      </c>
      <c r="DL115" s="269" t="str">
        <f ca="true">+IF(OFFSET('Sanitation Data'!$I$30,0,10*ROW('Sanitation Data'!I109))="","",OFFSET('Sanitation Data'!$I$30,0,10*ROW('Sanitation Data'!I109)))</f>
        <v/>
      </c>
      <c r="DM115" s="269" t="str">
        <f ca="true">+IF(OFFSET('Sanitation Data'!$I$31,0,10*ROW('Sanitation Data'!I109))="","",OFFSET('Sanitation Data'!$I$31,0,10*ROW('Sanitation Data'!I109)))</f>
        <v/>
      </c>
      <c r="DN115" s="269" t="str">
        <f ca="true">+IF(OFFSET('Sanitation Data'!$I$32,0,10*ROW('Sanitation Data'!I109))="","",OFFSET('Sanitation Data'!$I$32,0,10*ROW('Sanitation Data'!I109)))</f>
        <v/>
      </c>
      <c r="DO115" s="269" t="str">
        <f ca="true">+IF(OFFSET('Hygiene Data'!$D$11,0,10*ROW('Hygiene Data'!D109))="","",OFFSET('Hygiene Data'!$D$11,0,10*ROW('Hygiene Data'!D109)))</f>
        <v/>
      </c>
      <c r="DP115" s="269" t="str">
        <f ca="true">+IF(OFFSET('Hygiene Data'!$D$12,0,10*ROW('Hygiene Data'!D109))="","",OFFSET('Hygiene Data'!$D$12,0,10*ROW('Hygiene Data'!D109)))</f>
        <v/>
      </c>
      <c r="DQ115" s="269" t="str">
        <f ca="true">+IF(OFFSET('Hygiene Data'!$D$13,0,10*ROW('Hygiene Data'!D109))="","",OFFSET('Hygiene Data'!$D$13,0,10*ROW('Hygiene Data'!D109)))</f>
        <v/>
      </c>
      <c r="DR115" s="269" t="str">
        <f ca="true">+IF(OFFSET('Hygiene Data'!$E$11,0,10*ROW('Hygiene Data'!E109))="","",OFFSET('Hygiene Data'!$E$11,0,10*ROW('Hygiene Data'!E109)))</f>
        <v/>
      </c>
      <c r="DS115" s="269" t="str">
        <f ca="true">+IF(OFFSET('Hygiene Data'!$E$12,0,10*ROW('Hygiene Data'!E109))="","",OFFSET('Hygiene Data'!$E$12,0,10*ROW('Hygiene Data'!E109)))</f>
        <v/>
      </c>
      <c r="DT115" s="269" t="str">
        <f ca="true">+IF(OFFSET('Hygiene Data'!$E$13,0,10*ROW('Hygiene Data'!E109))="","",OFFSET('Hygiene Data'!$E$13,0,10*ROW('Hygiene Data'!E109)))</f>
        <v/>
      </c>
      <c r="DU115" s="269" t="str">
        <f ca="true">+IF(OFFSET('Hygiene Data'!$F$11,0,10*ROW('Hygiene Data'!F109))="","",OFFSET('Hygiene Data'!$F$11,0,10*ROW('Hygiene Data'!F109)))</f>
        <v/>
      </c>
      <c r="DV115" s="269" t="str">
        <f ca="true">+IF(OFFSET('Hygiene Data'!$F$12,0,10*ROW('Hygiene Data'!F109))="","",OFFSET('Hygiene Data'!$F$12,0,10*ROW('Hygiene Data'!F109)))</f>
        <v/>
      </c>
      <c r="DW115" s="269" t="str">
        <f ca="true">+IF(OFFSET('Hygiene Data'!$F$13,0,10*ROW('Hygiene Data'!F109))="","",OFFSET('Hygiene Data'!$F$13,0,10*ROW('Hygiene Data'!F109)))</f>
        <v/>
      </c>
      <c r="DX115" s="269" t="str">
        <f ca="true">+IF(OFFSET('Hygiene Data'!$G$11,0,10*ROW('Hygiene Data'!G109))="","",OFFSET('Hygiene Data'!$G$11,0,10*ROW('Hygiene Data'!G109)))</f>
        <v/>
      </c>
      <c r="DY115" s="269" t="str">
        <f ca="true">+IF(OFFSET('Hygiene Data'!$G$12,0,10*ROW('Hygiene Data'!G109))="","",OFFSET('Hygiene Data'!$G$12,0,10*ROW('Hygiene Data'!G109)))</f>
        <v/>
      </c>
      <c r="DZ115" s="269" t="str">
        <f ca="true">+IF(OFFSET('Hygiene Data'!$G$13,0,10*ROW('Hygiene Data'!G109))="","",OFFSET('Hygiene Data'!$G$13,0,10*ROW('Hygiene Data'!G109)))</f>
        <v/>
      </c>
      <c r="EA115" s="269" t="str">
        <f ca="true">+IF(OFFSET('Hygiene Data'!$H$11,0,10*ROW('Hygiene Data'!H109))="","",OFFSET('Hygiene Data'!$H$11,0,10*ROW('Hygiene Data'!H109)))</f>
        <v/>
      </c>
      <c r="EB115" s="269" t="str">
        <f ca="true">+IF(OFFSET('Hygiene Data'!$H$12,0,10*ROW('Hygiene Data'!H109))="","",OFFSET('Hygiene Data'!$H$12,0,10*ROW('Hygiene Data'!H109)))</f>
        <v/>
      </c>
      <c r="EC115" s="269" t="str">
        <f ca="true">+IF(OFFSET('Hygiene Data'!$H$13,0,10*ROW('Hygiene Data'!H109))="","",OFFSET('Hygiene Data'!$H$13,0,10*ROW('Hygiene Data'!H109)))</f>
        <v/>
      </c>
      <c r="ED115" s="269" t="str">
        <f ca="true">+IF(OFFSET('Hygiene Data'!$I$11,0,10*ROW('Hygiene Data'!I109))="","",OFFSET('Hygiene Data'!$I$11,0,10*ROW('Hygiene Data'!I109)))</f>
        <v/>
      </c>
      <c r="EE115" s="269" t="str">
        <f ca="true">+IF(OFFSET('Hygiene Data'!$I$12,0,10*ROW('Hygiene Data'!I109))="","",OFFSET('Hygiene Data'!$I$12,0,10*ROW('Hygiene Data'!I109)))</f>
        <v/>
      </c>
      <c r="EF115" s="269" t="str">
        <f ca="true">+IF(OFFSET('Hygiene Data'!$I$13,0,10*ROW('Hygiene Data'!I109))="","",OFFSET('Hygiene Data'!$I$13,0,10*ROW('Hygiene Data'!I109)))</f>
        <v/>
      </c>
    </row>
    <row xmlns:x14ac="http://schemas.microsoft.com/office/spreadsheetml/2009/9/ac" r="116" x14ac:dyDescent="0.2">
      <c r="A116" s="31" t="str">
        <f ca="true">+IF(OFFSET('Water Data'!$B$2,0,10*ROW('Water Data'!E110))="","",OFFSET('Water Data'!$B$2,0,10*ROW('Water Data'!E110)))</f>
        <v/>
      </c>
      <c r="B116" s="31" t="str">
        <f ca="true">+IF(OFFSET('Water Data'!$C$2,0,10*ROW('Water Data'!F110))="","",OFFSET('Water Data'!$C$2,0,10*ROW('Water Data'!F110)))</f>
        <v/>
      </c>
      <c r="C116" s="325" t="str">
        <f t="shared" ca="true" si="1"/>
        <v/>
      </c>
      <c r="D116" s="8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9"/>
      <c r="BS116" s="269" t="str">
        <f ca="true">+IF(OFFSET('Water Data'!$D$27,0,10*ROW('Water Data'!D110))="","",OFFSET('Water Data'!$D$27,0,10*ROW('Water Data'!D110)))</f>
        <v/>
      </c>
      <c r="BT116" s="269" t="str">
        <f ca="true">+IF(OFFSET('Water Data'!$D$28,0,10*ROW('Water Data'!D110))="","",OFFSET('Water Data'!$D$28,0,10*ROW('Water Data'!D110)))</f>
        <v/>
      </c>
      <c r="BU116" s="269" t="str">
        <f ca="true">+IF(OFFSET('Water Data'!$D$29,0,10*ROW('Water Data'!D110))="","",OFFSET('Water Data'!$D$29,0,10*ROW('Water Data'!D110)))</f>
        <v/>
      </c>
      <c r="BV116" s="269" t="str">
        <f ca="true">+IF(OFFSET('Water Data'!$E$27,0,10*ROW('Water Data'!E110))="","",OFFSET('Water Data'!$E$27,0,10*ROW('Water Data'!E110)))</f>
        <v/>
      </c>
      <c r="BW116" s="269" t="str">
        <f ca="true">+IF(OFFSET('Water Data'!$E$28,0,10*ROW('Water Data'!E110))="","",OFFSET('Water Data'!$E$28,0,10*ROW('Water Data'!E110)))</f>
        <v/>
      </c>
      <c r="BX116" s="269" t="str">
        <f ca="true">+IF(OFFSET('Water Data'!$E$29,0,10*ROW('Water Data'!E110))="","",OFFSET('Water Data'!$E$29,0,10*ROW('Water Data'!E110)))</f>
        <v/>
      </c>
      <c r="BY116" s="269" t="str">
        <f ca="true">+IF(OFFSET('Water Data'!$F$27,0,10*ROW('Water Data'!F110))="","",OFFSET('Water Data'!$F$27,0,10*ROW('Water Data'!F110)))</f>
        <v/>
      </c>
      <c r="BZ116" s="269" t="str">
        <f ca="true">+IF(OFFSET('Water Data'!$F$28,0,10*ROW('Water Data'!F110))="","",OFFSET('Water Data'!$F$28,0,10*ROW('Water Data'!F110)))</f>
        <v/>
      </c>
      <c r="CA116" s="269" t="str">
        <f ca="true">+IF(OFFSET('Water Data'!$F$29,0,10*ROW('Water Data'!F110))="","",OFFSET('Water Data'!$F$29,0,10*ROW('Water Data'!F110)))</f>
        <v/>
      </c>
      <c r="CB116" s="269" t="str">
        <f ca="true">+IF(OFFSET('Water Data'!$G$27,0,10*ROW('Water Data'!G110))="","",OFFSET('Water Data'!$G$27,0,10*ROW('Water Data'!G110)))</f>
        <v/>
      </c>
      <c r="CC116" s="269" t="str">
        <f ca="true">+IF(OFFSET('Water Data'!$G$28,0,10*ROW('Water Data'!G110))="","",OFFSET('Water Data'!$G$28,0,10*ROW('Water Data'!G110)))</f>
        <v/>
      </c>
      <c r="CD116" s="269" t="str">
        <f ca="true">+IF(OFFSET('Water Data'!$G$29,0,10*ROW('Water Data'!G110))="","",OFFSET('Water Data'!$G$29,0,10*ROW('Water Data'!G110)))</f>
        <v/>
      </c>
      <c r="CE116" s="269" t="str">
        <f ca="true">+IF(OFFSET('Water Data'!$H$27,0,10*ROW('Water Data'!H110))="","",OFFSET('Water Data'!$H$27,0,10*ROW('Water Data'!H110)))</f>
        <v/>
      </c>
      <c r="CF116" s="269" t="str">
        <f ca="true">+IF(OFFSET('Water Data'!$H$28,0,10*ROW('Water Data'!H110))="","",OFFSET('Water Data'!$H$28,0,10*ROW('Water Data'!H110)))</f>
        <v/>
      </c>
      <c r="CG116" s="269" t="str">
        <f ca="true">+IF(OFFSET('Water Data'!$H$29,0,10*ROW('Water Data'!H110))="","",OFFSET('Water Data'!$H$29,0,10*ROW('Water Data'!H110)))</f>
        <v/>
      </c>
      <c r="CH116" s="269" t="str">
        <f ca="true">+IF(OFFSET('Water Data'!$I$27,0,10*ROW('Water Data'!I110))="","",OFFSET('Water Data'!$I$27,0,10*ROW('Water Data'!I110)))</f>
        <v/>
      </c>
      <c r="CI116" s="269" t="str">
        <f ca="true">+IF(OFFSET('Water Data'!$I$28,0,10*ROW('Water Data'!I110))="","",OFFSET('Water Data'!$I$28,0,10*ROW('Water Data'!I110)))</f>
        <v/>
      </c>
      <c r="CJ116" s="269" t="str">
        <f ca="true">+IF(OFFSET('Water Data'!$I$29,0,10*ROW('Water Data'!I110))="","",OFFSET('Water Data'!$I$29,0,10*ROW('Water Data'!I110)))</f>
        <v/>
      </c>
      <c r="CK116" s="269" t="str">
        <f ca="true">+IF(OFFSET('Sanitation Data'!$D$28,0,10*ROW('Sanitation Data'!D110))="","",OFFSET('Sanitation Data'!$D$28,0,10*ROW('Sanitation Data'!D110)))</f>
        <v/>
      </c>
      <c r="CL116" s="269" t="str">
        <f ca="true">+IF(OFFSET('Sanitation Data'!$D$29,0,10*ROW('Sanitation Data'!D110))="","",OFFSET('Sanitation Data'!$D$29,0,10*ROW('Sanitation Data'!D110)))</f>
        <v/>
      </c>
      <c r="CM116" s="269" t="str">
        <f ca="true">+IF(OFFSET('Sanitation Data'!$D$30,0,10*ROW('Sanitation Data'!D110))="","",OFFSET('Sanitation Data'!$D$30,0,10*ROW('Sanitation Data'!D110)))</f>
        <v/>
      </c>
      <c r="CN116" s="269" t="str">
        <f ca="true">+IF(OFFSET('Sanitation Data'!$D$31,0,10*ROW('Sanitation Data'!D110))="","",OFFSET('Sanitation Data'!$D$31,0,10*ROW('Sanitation Data'!D110)))</f>
        <v/>
      </c>
      <c r="CO116" s="269" t="str">
        <f ca="true">+IF(OFFSET('Sanitation Data'!$D$32,0,10*ROW('Sanitation Data'!D110))="","",OFFSET('Sanitation Data'!$D$32,0,10*ROW('Sanitation Data'!D110)))</f>
        <v/>
      </c>
      <c r="CP116" s="269" t="str">
        <f ca="true">+IF(OFFSET('Sanitation Data'!$E$28,0,10*ROW('Sanitation Data'!E110))="","",OFFSET('Sanitation Data'!$E$28,0,10*ROW('Sanitation Data'!E110)))</f>
        <v/>
      </c>
      <c r="CQ116" s="269" t="str">
        <f ca="true">+IF(OFFSET('Sanitation Data'!$E$29,0,10*ROW('Sanitation Data'!E110))="","",OFFSET('Sanitation Data'!$E$29,0,10*ROW('Sanitation Data'!E110)))</f>
        <v/>
      </c>
      <c r="CR116" s="269" t="str">
        <f ca="true">+IF(OFFSET('Sanitation Data'!$E$30,0,10*ROW('Sanitation Data'!E110))="","",OFFSET('Sanitation Data'!$E$30,0,10*ROW('Sanitation Data'!E110)))</f>
        <v/>
      </c>
      <c r="CS116" s="269" t="str">
        <f ca="true">+IF(OFFSET('Sanitation Data'!$E$31,0,10*ROW('Sanitation Data'!E110))="","",OFFSET('Sanitation Data'!$E$31,0,10*ROW('Sanitation Data'!E110)))</f>
        <v/>
      </c>
      <c r="CT116" s="269" t="str">
        <f ca="true">+IF(OFFSET('Sanitation Data'!$E$32,0,10*ROW('Sanitation Data'!E110))="","",OFFSET('Sanitation Data'!$E$32,0,10*ROW('Sanitation Data'!E110)))</f>
        <v/>
      </c>
      <c r="CU116" s="269" t="str">
        <f ca="true">+IF(OFFSET('Sanitation Data'!$F$28,0,10*ROW('Sanitation Data'!F110))="","",OFFSET('Sanitation Data'!$F$28,0,10*ROW('Sanitation Data'!F110)))</f>
        <v/>
      </c>
      <c r="CV116" s="269" t="str">
        <f ca="true">+IF(OFFSET('Sanitation Data'!$F$29,0,10*ROW('Sanitation Data'!F110))="","",OFFSET('Sanitation Data'!$F$29,0,10*ROW('Sanitation Data'!F110)))</f>
        <v/>
      </c>
      <c r="CW116" s="269" t="str">
        <f ca="true">+IF(OFFSET('Sanitation Data'!$F$30,0,10*ROW('Sanitation Data'!F110))="","",OFFSET('Sanitation Data'!$F$30,0,10*ROW('Sanitation Data'!F110)))</f>
        <v/>
      </c>
      <c r="CX116" s="269" t="str">
        <f ca="true">+IF(OFFSET('Sanitation Data'!$F$31,0,10*ROW('Sanitation Data'!F110))="","",OFFSET('Sanitation Data'!$F$31,0,10*ROW('Sanitation Data'!F110)))</f>
        <v/>
      </c>
      <c r="CY116" s="269" t="str">
        <f ca="true">+IF(OFFSET('Sanitation Data'!$F$32,0,10*ROW('Sanitation Data'!F110))="","",OFFSET('Sanitation Data'!$F$32,0,10*ROW('Sanitation Data'!F110)))</f>
        <v/>
      </c>
      <c r="CZ116" s="269" t="str">
        <f ca="true">+IF(OFFSET('Sanitation Data'!$G$28,0,10*ROW('Sanitation Data'!G110))="","",OFFSET('Sanitation Data'!$G$28,0,10*ROW('Sanitation Data'!G110)))</f>
        <v/>
      </c>
      <c r="DA116" s="269" t="str">
        <f ca="true">+IF(OFFSET('Sanitation Data'!$G$29,0,10*ROW('Sanitation Data'!G110))="","",OFFSET('Sanitation Data'!$G$29,0,10*ROW('Sanitation Data'!G110)))</f>
        <v/>
      </c>
      <c r="DB116" s="269" t="str">
        <f ca="true">+IF(OFFSET('Sanitation Data'!$G$30,0,10*ROW('Sanitation Data'!G110))="","",OFFSET('Sanitation Data'!$G$30,0,10*ROW('Sanitation Data'!G110)))</f>
        <v/>
      </c>
      <c r="DC116" s="269" t="str">
        <f ca="true">+IF(OFFSET('Sanitation Data'!$G$31,0,10*ROW('Sanitation Data'!G110))="","",OFFSET('Sanitation Data'!$G$31,0,10*ROW('Sanitation Data'!G110)))</f>
        <v/>
      </c>
      <c r="DD116" s="269" t="str">
        <f ca="true">+IF(OFFSET('Sanitation Data'!$G$32,0,10*ROW('Sanitation Data'!G110))="","",OFFSET('Sanitation Data'!$G$32,0,10*ROW('Sanitation Data'!G110)))</f>
        <v/>
      </c>
      <c r="DE116" s="269" t="str">
        <f ca="true">+IF(OFFSET('Sanitation Data'!$H$28,0,10*ROW('Sanitation Data'!H110))="","",OFFSET('Sanitation Data'!$H$28,0,10*ROW('Sanitation Data'!H110)))</f>
        <v/>
      </c>
      <c r="DF116" s="269" t="str">
        <f ca="true">+IF(OFFSET('Sanitation Data'!$H$29,0,10*ROW('Sanitation Data'!H110))="","",OFFSET('Sanitation Data'!$H$29,0,10*ROW('Sanitation Data'!H110)))</f>
        <v/>
      </c>
      <c r="DG116" s="269" t="str">
        <f ca="true">+IF(OFFSET('Sanitation Data'!$H$30,0,10*ROW('Sanitation Data'!H110))="","",OFFSET('Sanitation Data'!$H$30,0,10*ROW('Sanitation Data'!H110)))</f>
        <v/>
      </c>
      <c r="DH116" s="269" t="str">
        <f ca="true">+IF(OFFSET('Sanitation Data'!$H$31,0,10*ROW('Sanitation Data'!H110))="","",OFFSET('Sanitation Data'!$H$31,0,10*ROW('Sanitation Data'!H110)))</f>
        <v/>
      </c>
      <c r="DI116" s="269" t="str">
        <f ca="true">+IF(OFFSET('Sanitation Data'!$H$32,0,10*ROW('Sanitation Data'!H110))="","",OFFSET('Sanitation Data'!$H$32,0,10*ROW('Sanitation Data'!H110)))</f>
        <v/>
      </c>
      <c r="DJ116" s="269" t="str">
        <f ca="true">+IF(OFFSET('Sanitation Data'!$I$28,0,10*ROW('Sanitation Data'!I110))="","",OFFSET('Sanitation Data'!$I$28,0,10*ROW('Sanitation Data'!I110)))</f>
        <v/>
      </c>
      <c r="DK116" s="269" t="str">
        <f ca="true">+IF(OFFSET('Sanitation Data'!$I$29,0,10*ROW('Sanitation Data'!I110))="","",OFFSET('Sanitation Data'!$I$29,0,10*ROW('Sanitation Data'!I110)))</f>
        <v/>
      </c>
      <c r="DL116" s="269" t="str">
        <f ca="true">+IF(OFFSET('Sanitation Data'!$I$30,0,10*ROW('Sanitation Data'!I110))="","",OFFSET('Sanitation Data'!$I$30,0,10*ROW('Sanitation Data'!I110)))</f>
        <v/>
      </c>
      <c r="DM116" s="269" t="str">
        <f ca="true">+IF(OFFSET('Sanitation Data'!$I$31,0,10*ROW('Sanitation Data'!I110))="","",OFFSET('Sanitation Data'!$I$31,0,10*ROW('Sanitation Data'!I110)))</f>
        <v/>
      </c>
      <c r="DN116" s="269" t="str">
        <f ca="true">+IF(OFFSET('Sanitation Data'!$I$32,0,10*ROW('Sanitation Data'!I110))="","",OFFSET('Sanitation Data'!$I$32,0,10*ROW('Sanitation Data'!I110)))</f>
        <v/>
      </c>
      <c r="DO116" s="269" t="str">
        <f ca="true">+IF(OFFSET('Hygiene Data'!$D$11,0,10*ROW('Hygiene Data'!D110))="","",OFFSET('Hygiene Data'!$D$11,0,10*ROW('Hygiene Data'!D110)))</f>
        <v/>
      </c>
      <c r="DP116" s="269" t="str">
        <f ca="true">+IF(OFFSET('Hygiene Data'!$D$12,0,10*ROW('Hygiene Data'!D110))="","",OFFSET('Hygiene Data'!$D$12,0,10*ROW('Hygiene Data'!D110)))</f>
        <v/>
      </c>
      <c r="DQ116" s="269" t="str">
        <f ca="true">+IF(OFFSET('Hygiene Data'!$D$13,0,10*ROW('Hygiene Data'!D110))="","",OFFSET('Hygiene Data'!$D$13,0,10*ROW('Hygiene Data'!D110)))</f>
        <v/>
      </c>
      <c r="DR116" s="269" t="str">
        <f ca="true">+IF(OFFSET('Hygiene Data'!$E$11,0,10*ROW('Hygiene Data'!E110))="","",OFFSET('Hygiene Data'!$E$11,0,10*ROW('Hygiene Data'!E110)))</f>
        <v/>
      </c>
      <c r="DS116" s="269" t="str">
        <f ca="true">+IF(OFFSET('Hygiene Data'!$E$12,0,10*ROW('Hygiene Data'!E110))="","",OFFSET('Hygiene Data'!$E$12,0,10*ROW('Hygiene Data'!E110)))</f>
        <v/>
      </c>
      <c r="DT116" s="269" t="str">
        <f ca="true">+IF(OFFSET('Hygiene Data'!$E$13,0,10*ROW('Hygiene Data'!E110))="","",OFFSET('Hygiene Data'!$E$13,0,10*ROW('Hygiene Data'!E110)))</f>
        <v/>
      </c>
      <c r="DU116" s="269" t="str">
        <f ca="true">+IF(OFFSET('Hygiene Data'!$F$11,0,10*ROW('Hygiene Data'!F110))="","",OFFSET('Hygiene Data'!$F$11,0,10*ROW('Hygiene Data'!F110)))</f>
        <v/>
      </c>
      <c r="DV116" s="269" t="str">
        <f ca="true">+IF(OFFSET('Hygiene Data'!$F$12,0,10*ROW('Hygiene Data'!F110))="","",OFFSET('Hygiene Data'!$F$12,0,10*ROW('Hygiene Data'!F110)))</f>
        <v/>
      </c>
      <c r="DW116" s="269" t="str">
        <f ca="true">+IF(OFFSET('Hygiene Data'!$F$13,0,10*ROW('Hygiene Data'!F110))="","",OFFSET('Hygiene Data'!$F$13,0,10*ROW('Hygiene Data'!F110)))</f>
        <v/>
      </c>
      <c r="DX116" s="269" t="str">
        <f ca="true">+IF(OFFSET('Hygiene Data'!$G$11,0,10*ROW('Hygiene Data'!G110))="","",OFFSET('Hygiene Data'!$G$11,0,10*ROW('Hygiene Data'!G110)))</f>
        <v/>
      </c>
      <c r="DY116" s="269" t="str">
        <f ca="true">+IF(OFFSET('Hygiene Data'!$G$12,0,10*ROW('Hygiene Data'!G110))="","",OFFSET('Hygiene Data'!$G$12,0,10*ROW('Hygiene Data'!G110)))</f>
        <v/>
      </c>
      <c r="DZ116" s="269" t="str">
        <f ca="true">+IF(OFFSET('Hygiene Data'!$G$13,0,10*ROW('Hygiene Data'!G110))="","",OFFSET('Hygiene Data'!$G$13,0,10*ROW('Hygiene Data'!G110)))</f>
        <v/>
      </c>
      <c r="EA116" s="269" t="str">
        <f ca="true">+IF(OFFSET('Hygiene Data'!$H$11,0,10*ROW('Hygiene Data'!H110))="","",OFFSET('Hygiene Data'!$H$11,0,10*ROW('Hygiene Data'!H110)))</f>
        <v/>
      </c>
      <c r="EB116" s="269" t="str">
        <f ca="true">+IF(OFFSET('Hygiene Data'!$H$12,0,10*ROW('Hygiene Data'!H110))="","",OFFSET('Hygiene Data'!$H$12,0,10*ROW('Hygiene Data'!H110)))</f>
        <v/>
      </c>
      <c r="EC116" s="269" t="str">
        <f ca="true">+IF(OFFSET('Hygiene Data'!$H$13,0,10*ROW('Hygiene Data'!H110))="","",OFFSET('Hygiene Data'!$H$13,0,10*ROW('Hygiene Data'!H110)))</f>
        <v/>
      </c>
      <c r="ED116" s="269" t="str">
        <f ca="true">+IF(OFFSET('Hygiene Data'!$I$11,0,10*ROW('Hygiene Data'!I110))="","",OFFSET('Hygiene Data'!$I$11,0,10*ROW('Hygiene Data'!I110)))</f>
        <v/>
      </c>
      <c r="EE116" s="269" t="str">
        <f ca="true">+IF(OFFSET('Hygiene Data'!$I$12,0,10*ROW('Hygiene Data'!I110))="","",OFFSET('Hygiene Data'!$I$12,0,10*ROW('Hygiene Data'!I110)))</f>
        <v/>
      </c>
      <c r="EF116" s="269" t="str">
        <f ca="true">+IF(OFFSET('Hygiene Data'!$I$13,0,10*ROW('Hygiene Data'!I110))="","",OFFSET('Hygiene Data'!$I$13,0,10*ROW('Hygiene Data'!I110)))</f>
        <v/>
      </c>
    </row>
    <row xmlns:x14ac="http://schemas.microsoft.com/office/spreadsheetml/2009/9/ac" r="117" x14ac:dyDescent="0.2">
      <c r="A117" s="31" t="str">
        <f ca="true">+IF(OFFSET('Water Data'!$B$2,0,10*ROW('Water Data'!E111))="","",OFFSET('Water Data'!$B$2,0,10*ROW('Water Data'!E111)))</f>
        <v/>
      </c>
      <c r="B117" s="31" t="str">
        <f ca="true">+IF(OFFSET('Water Data'!$C$2,0,10*ROW('Water Data'!F111))="","",OFFSET('Water Data'!$C$2,0,10*ROW('Water Data'!F111)))</f>
        <v/>
      </c>
      <c r="C117" s="325" t="str">
        <f t="shared" ca="true" si="1"/>
        <v/>
      </c>
      <c r="D117" s="8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9"/>
      <c r="BS117" s="269" t="str">
        <f ca="true">+IF(OFFSET('Water Data'!$D$27,0,10*ROW('Water Data'!D111))="","",OFFSET('Water Data'!$D$27,0,10*ROW('Water Data'!D111)))</f>
        <v/>
      </c>
      <c r="BT117" s="269" t="str">
        <f ca="true">+IF(OFFSET('Water Data'!$D$28,0,10*ROW('Water Data'!D111))="","",OFFSET('Water Data'!$D$28,0,10*ROW('Water Data'!D111)))</f>
        <v/>
      </c>
      <c r="BU117" s="269" t="str">
        <f ca="true">+IF(OFFSET('Water Data'!$D$29,0,10*ROW('Water Data'!D111))="","",OFFSET('Water Data'!$D$29,0,10*ROW('Water Data'!D111)))</f>
        <v/>
      </c>
      <c r="BV117" s="269" t="str">
        <f ca="true">+IF(OFFSET('Water Data'!$E$27,0,10*ROW('Water Data'!E111))="","",OFFSET('Water Data'!$E$27,0,10*ROW('Water Data'!E111)))</f>
        <v/>
      </c>
      <c r="BW117" s="269" t="str">
        <f ca="true">+IF(OFFSET('Water Data'!$E$28,0,10*ROW('Water Data'!E111))="","",OFFSET('Water Data'!$E$28,0,10*ROW('Water Data'!E111)))</f>
        <v/>
      </c>
      <c r="BX117" s="269" t="str">
        <f ca="true">+IF(OFFSET('Water Data'!$E$29,0,10*ROW('Water Data'!E111))="","",OFFSET('Water Data'!$E$29,0,10*ROW('Water Data'!E111)))</f>
        <v/>
      </c>
      <c r="BY117" s="269" t="str">
        <f ca="true">+IF(OFFSET('Water Data'!$F$27,0,10*ROW('Water Data'!F111))="","",OFFSET('Water Data'!$F$27,0,10*ROW('Water Data'!F111)))</f>
        <v/>
      </c>
      <c r="BZ117" s="269" t="str">
        <f ca="true">+IF(OFFSET('Water Data'!$F$28,0,10*ROW('Water Data'!F111))="","",OFFSET('Water Data'!$F$28,0,10*ROW('Water Data'!F111)))</f>
        <v/>
      </c>
      <c r="CA117" s="269" t="str">
        <f ca="true">+IF(OFFSET('Water Data'!$F$29,0,10*ROW('Water Data'!F111))="","",OFFSET('Water Data'!$F$29,0,10*ROW('Water Data'!F111)))</f>
        <v/>
      </c>
      <c r="CB117" s="269" t="str">
        <f ca="true">+IF(OFFSET('Water Data'!$G$27,0,10*ROW('Water Data'!G111))="","",OFFSET('Water Data'!$G$27,0,10*ROW('Water Data'!G111)))</f>
        <v/>
      </c>
      <c r="CC117" s="269" t="str">
        <f ca="true">+IF(OFFSET('Water Data'!$G$28,0,10*ROW('Water Data'!G111))="","",OFFSET('Water Data'!$G$28,0,10*ROW('Water Data'!G111)))</f>
        <v/>
      </c>
      <c r="CD117" s="269" t="str">
        <f ca="true">+IF(OFFSET('Water Data'!$G$29,0,10*ROW('Water Data'!G111))="","",OFFSET('Water Data'!$G$29,0,10*ROW('Water Data'!G111)))</f>
        <v/>
      </c>
      <c r="CE117" s="269" t="str">
        <f ca="true">+IF(OFFSET('Water Data'!$H$27,0,10*ROW('Water Data'!H111))="","",OFFSET('Water Data'!$H$27,0,10*ROW('Water Data'!H111)))</f>
        <v/>
      </c>
      <c r="CF117" s="269" t="str">
        <f ca="true">+IF(OFFSET('Water Data'!$H$28,0,10*ROW('Water Data'!H111))="","",OFFSET('Water Data'!$H$28,0,10*ROW('Water Data'!H111)))</f>
        <v/>
      </c>
      <c r="CG117" s="269" t="str">
        <f ca="true">+IF(OFFSET('Water Data'!$H$29,0,10*ROW('Water Data'!H111))="","",OFFSET('Water Data'!$H$29,0,10*ROW('Water Data'!H111)))</f>
        <v/>
      </c>
      <c r="CH117" s="269" t="str">
        <f ca="true">+IF(OFFSET('Water Data'!$I$27,0,10*ROW('Water Data'!I111))="","",OFFSET('Water Data'!$I$27,0,10*ROW('Water Data'!I111)))</f>
        <v/>
      </c>
      <c r="CI117" s="269" t="str">
        <f ca="true">+IF(OFFSET('Water Data'!$I$28,0,10*ROW('Water Data'!I111))="","",OFFSET('Water Data'!$I$28,0,10*ROW('Water Data'!I111)))</f>
        <v/>
      </c>
      <c r="CJ117" s="269" t="str">
        <f ca="true">+IF(OFFSET('Water Data'!$I$29,0,10*ROW('Water Data'!I111))="","",OFFSET('Water Data'!$I$29,0,10*ROW('Water Data'!I111)))</f>
        <v/>
      </c>
      <c r="CK117" s="269" t="str">
        <f ca="true">+IF(OFFSET('Sanitation Data'!$D$28,0,10*ROW('Sanitation Data'!D111))="","",OFFSET('Sanitation Data'!$D$28,0,10*ROW('Sanitation Data'!D111)))</f>
        <v/>
      </c>
      <c r="CL117" s="269" t="str">
        <f ca="true">+IF(OFFSET('Sanitation Data'!$D$29,0,10*ROW('Sanitation Data'!D111))="","",OFFSET('Sanitation Data'!$D$29,0,10*ROW('Sanitation Data'!D111)))</f>
        <v/>
      </c>
      <c r="CM117" s="269" t="str">
        <f ca="true">+IF(OFFSET('Sanitation Data'!$D$30,0,10*ROW('Sanitation Data'!D111))="","",OFFSET('Sanitation Data'!$D$30,0,10*ROW('Sanitation Data'!D111)))</f>
        <v/>
      </c>
      <c r="CN117" s="269" t="str">
        <f ca="true">+IF(OFFSET('Sanitation Data'!$D$31,0,10*ROW('Sanitation Data'!D111))="","",OFFSET('Sanitation Data'!$D$31,0,10*ROW('Sanitation Data'!D111)))</f>
        <v/>
      </c>
      <c r="CO117" s="269" t="str">
        <f ca="true">+IF(OFFSET('Sanitation Data'!$D$32,0,10*ROW('Sanitation Data'!D111))="","",OFFSET('Sanitation Data'!$D$32,0,10*ROW('Sanitation Data'!D111)))</f>
        <v/>
      </c>
      <c r="CP117" s="269" t="str">
        <f ca="true">+IF(OFFSET('Sanitation Data'!$E$28,0,10*ROW('Sanitation Data'!E111))="","",OFFSET('Sanitation Data'!$E$28,0,10*ROW('Sanitation Data'!E111)))</f>
        <v/>
      </c>
      <c r="CQ117" s="269" t="str">
        <f ca="true">+IF(OFFSET('Sanitation Data'!$E$29,0,10*ROW('Sanitation Data'!E111))="","",OFFSET('Sanitation Data'!$E$29,0,10*ROW('Sanitation Data'!E111)))</f>
        <v/>
      </c>
      <c r="CR117" s="269" t="str">
        <f ca="true">+IF(OFFSET('Sanitation Data'!$E$30,0,10*ROW('Sanitation Data'!E111))="","",OFFSET('Sanitation Data'!$E$30,0,10*ROW('Sanitation Data'!E111)))</f>
        <v/>
      </c>
      <c r="CS117" s="269" t="str">
        <f ca="true">+IF(OFFSET('Sanitation Data'!$E$31,0,10*ROW('Sanitation Data'!E111))="","",OFFSET('Sanitation Data'!$E$31,0,10*ROW('Sanitation Data'!E111)))</f>
        <v/>
      </c>
      <c r="CT117" s="269" t="str">
        <f ca="true">+IF(OFFSET('Sanitation Data'!$E$32,0,10*ROW('Sanitation Data'!E111))="","",OFFSET('Sanitation Data'!$E$32,0,10*ROW('Sanitation Data'!E111)))</f>
        <v/>
      </c>
      <c r="CU117" s="269" t="str">
        <f ca="true">+IF(OFFSET('Sanitation Data'!$F$28,0,10*ROW('Sanitation Data'!F111))="","",OFFSET('Sanitation Data'!$F$28,0,10*ROW('Sanitation Data'!F111)))</f>
        <v/>
      </c>
      <c r="CV117" s="269" t="str">
        <f ca="true">+IF(OFFSET('Sanitation Data'!$F$29,0,10*ROW('Sanitation Data'!F111))="","",OFFSET('Sanitation Data'!$F$29,0,10*ROW('Sanitation Data'!F111)))</f>
        <v/>
      </c>
      <c r="CW117" s="269" t="str">
        <f ca="true">+IF(OFFSET('Sanitation Data'!$F$30,0,10*ROW('Sanitation Data'!F111))="","",OFFSET('Sanitation Data'!$F$30,0,10*ROW('Sanitation Data'!F111)))</f>
        <v/>
      </c>
      <c r="CX117" s="269" t="str">
        <f ca="true">+IF(OFFSET('Sanitation Data'!$F$31,0,10*ROW('Sanitation Data'!F111))="","",OFFSET('Sanitation Data'!$F$31,0,10*ROW('Sanitation Data'!F111)))</f>
        <v/>
      </c>
      <c r="CY117" s="269" t="str">
        <f ca="true">+IF(OFFSET('Sanitation Data'!$F$32,0,10*ROW('Sanitation Data'!F111))="","",OFFSET('Sanitation Data'!$F$32,0,10*ROW('Sanitation Data'!F111)))</f>
        <v/>
      </c>
      <c r="CZ117" s="269" t="str">
        <f ca="true">+IF(OFFSET('Sanitation Data'!$G$28,0,10*ROW('Sanitation Data'!G111))="","",OFFSET('Sanitation Data'!$G$28,0,10*ROW('Sanitation Data'!G111)))</f>
        <v/>
      </c>
      <c r="DA117" s="269" t="str">
        <f ca="true">+IF(OFFSET('Sanitation Data'!$G$29,0,10*ROW('Sanitation Data'!G111))="","",OFFSET('Sanitation Data'!$G$29,0,10*ROW('Sanitation Data'!G111)))</f>
        <v/>
      </c>
      <c r="DB117" s="269" t="str">
        <f ca="true">+IF(OFFSET('Sanitation Data'!$G$30,0,10*ROW('Sanitation Data'!G111))="","",OFFSET('Sanitation Data'!$G$30,0,10*ROW('Sanitation Data'!G111)))</f>
        <v/>
      </c>
      <c r="DC117" s="269" t="str">
        <f ca="true">+IF(OFFSET('Sanitation Data'!$G$31,0,10*ROW('Sanitation Data'!G111))="","",OFFSET('Sanitation Data'!$G$31,0,10*ROW('Sanitation Data'!G111)))</f>
        <v/>
      </c>
      <c r="DD117" s="269" t="str">
        <f ca="true">+IF(OFFSET('Sanitation Data'!$G$32,0,10*ROW('Sanitation Data'!G111))="","",OFFSET('Sanitation Data'!$G$32,0,10*ROW('Sanitation Data'!G111)))</f>
        <v/>
      </c>
      <c r="DE117" s="269" t="str">
        <f ca="true">+IF(OFFSET('Sanitation Data'!$H$28,0,10*ROW('Sanitation Data'!H111))="","",OFFSET('Sanitation Data'!$H$28,0,10*ROW('Sanitation Data'!H111)))</f>
        <v/>
      </c>
      <c r="DF117" s="269" t="str">
        <f ca="true">+IF(OFFSET('Sanitation Data'!$H$29,0,10*ROW('Sanitation Data'!H111))="","",OFFSET('Sanitation Data'!$H$29,0,10*ROW('Sanitation Data'!H111)))</f>
        <v/>
      </c>
      <c r="DG117" s="269" t="str">
        <f ca="true">+IF(OFFSET('Sanitation Data'!$H$30,0,10*ROW('Sanitation Data'!H111))="","",OFFSET('Sanitation Data'!$H$30,0,10*ROW('Sanitation Data'!H111)))</f>
        <v/>
      </c>
      <c r="DH117" s="269" t="str">
        <f ca="true">+IF(OFFSET('Sanitation Data'!$H$31,0,10*ROW('Sanitation Data'!H111))="","",OFFSET('Sanitation Data'!$H$31,0,10*ROW('Sanitation Data'!H111)))</f>
        <v/>
      </c>
      <c r="DI117" s="269" t="str">
        <f ca="true">+IF(OFFSET('Sanitation Data'!$H$32,0,10*ROW('Sanitation Data'!H111))="","",OFFSET('Sanitation Data'!$H$32,0,10*ROW('Sanitation Data'!H111)))</f>
        <v/>
      </c>
      <c r="DJ117" s="269" t="str">
        <f ca="true">+IF(OFFSET('Sanitation Data'!$I$28,0,10*ROW('Sanitation Data'!I111))="","",OFFSET('Sanitation Data'!$I$28,0,10*ROW('Sanitation Data'!I111)))</f>
        <v/>
      </c>
      <c r="DK117" s="269" t="str">
        <f ca="true">+IF(OFFSET('Sanitation Data'!$I$29,0,10*ROW('Sanitation Data'!I111))="","",OFFSET('Sanitation Data'!$I$29,0,10*ROW('Sanitation Data'!I111)))</f>
        <v/>
      </c>
      <c r="DL117" s="269" t="str">
        <f ca="true">+IF(OFFSET('Sanitation Data'!$I$30,0,10*ROW('Sanitation Data'!I111))="","",OFFSET('Sanitation Data'!$I$30,0,10*ROW('Sanitation Data'!I111)))</f>
        <v/>
      </c>
      <c r="DM117" s="269" t="str">
        <f ca="true">+IF(OFFSET('Sanitation Data'!$I$31,0,10*ROW('Sanitation Data'!I111))="","",OFFSET('Sanitation Data'!$I$31,0,10*ROW('Sanitation Data'!I111)))</f>
        <v/>
      </c>
      <c r="DN117" s="269" t="str">
        <f ca="true">+IF(OFFSET('Sanitation Data'!$I$32,0,10*ROW('Sanitation Data'!I111))="","",OFFSET('Sanitation Data'!$I$32,0,10*ROW('Sanitation Data'!I111)))</f>
        <v/>
      </c>
      <c r="DO117" s="269" t="str">
        <f ca="true">+IF(OFFSET('Hygiene Data'!$D$11,0,10*ROW('Hygiene Data'!D111))="","",OFFSET('Hygiene Data'!$D$11,0,10*ROW('Hygiene Data'!D111)))</f>
        <v/>
      </c>
      <c r="DP117" s="269" t="str">
        <f ca="true">+IF(OFFSET('Hygiene Data'!$D$12,0,10*ROW('Hygiene Data'!D111))="","",OFFSET('Hygiene Data'!$D$12,0,10*ROW('Hygiene Data'!D111)))</f>
        <v/>
      </c>
      <c r="DQ117" s="269" t="str">
        <f ca="true">+IF(OFFSET('Hygiene Data'!$D$13,0,10*ROW('Hygiene Data'!D111))="","",OFFSET('Hygiene Data'!$D$13,0,10*ROW('Hygiene Data'!D111)))</f>
        <v/>
      </c>
      <c r="DR117" s="269" t="str">
        <f ca="true">+IF(OFFSET('Hygiene Data'!$E$11,0,10*ROW('Hygiene Data'!E111))="","",OFFSET('Hygiene Data'!$E$11,0,10*ROW('Hygiene Data'!E111)))</f>
        <v/>
      </c>
      <c r="DS117" s="269" t="str">
        <f ca="true">+IF(OFFSET('Hygiene Data'!$E$12,0,10*ROW('Hygiene Data'!E111))="","",OFFSET('Hygiene Data'!$E$12,0,10*ROW('Hygiene Data'!E111)))</f>
        <v/>
      </c>
      <c r="DT117" s="269" t="str">
        <f ca="true">+IF(OFFSET('Hygiene Data'!$E$13,0,10*ROW('Hygiene Data'!E111))="","",OFFSET('Hygiene Data'!$E$13,0,10*ROW('Hygiene Data'!E111)))</f>
        <v/>
      </c>
      <c r="DU117" s="269" t="str">
        <f ca="true">+IF(OFFSET('Hygiene Data'!$F$11,0,10*ROW('Hygiene Data'!F111))="","",OFFSET('Hygiene Data'!$F$11,0,10*ROW('Hygiene Data'!F111)))</f>
        <v/>
      </c>
      <c r="DV117" s="269" t="str">
        <f ca="true">+IF(OFFSET('Hygiene Data'!$F$12,0,10*ROW('Hygiene Data'!F111))="","",OFFSET('Hygiene Data'!$F$12,0,10*ROW('Hygiene Data'!F111)))</f>
        <v/>
      </c>
      <c r="DW117" s="269" t="str">
        <f ca="true">+IF(OFFSET('Hygiene Data'!$F$13,0,10*ROW('Hygiene Data'!F111))="","",OFFSET('Hygiene Data'!$F$13,0,10*ROW('Hygiene Data'!F111)))</f>
        <v/>
      </c>
      <c r="DX117" s="269" t="str">
        <f ca="true">+IF(OFFSET('Hygiene Data'!$G$11,0,10*ROW('Hygiene Data'!G111))="","",OFFSET('Hygiene Data'!$G$11,0,10*ROW('Hygiene Data'!G111)))</f>
        <v/>
      </c>
      <c r="DY117" s="269" t="str">
        <f ca="true">+IF(OFFSET('Hygiene Data'!$G$12,0,10*ROW('Hygiene Data'!G111))="","",OFFSET('Hygiene Data'!$G$12,0,10*ROW('Hygiene Data'!G111)))</f>
        <v/>
      </c>
      <c r="DZ117" s="269" t="str">
        <f ca="true">+IF(OFFSET('Hygiene Data'!$G$13,0,10*ROW('Hygiene Data'!G111))="","",OFFSET('Hygiene Data'!$G$13,0,10*ROW('Hygiene Data'!G111)))</f>
        <v/>
      </c>
      <c r="EA117" s="269" t="str">
        <f ca="true">+IF(OFFSET('Hygiene Data'!$H$11,0,10*ROW('Hygiene Data'!H111))="","",OFFSET('Hygiene Data'!$H$11,0,10*ROW('Hygiene Data'!H111)))</f>
        <v/>
      </c>
      <c r="EB117" s="269" t="str">
        <f ca="true">+IF(OFFSET('Hygiene Data'!$H$12,0,10*ROW('Hygiene Data'!H111))="","",OFFSET('Hygiene Data'!$H$12,0,10*ROW('Hygiene Data'!H111)))</f>
        <v/>
      </c>
      <c r="EC117" s="269" t="str">
        <f ca="true">+IF(OFFSET('Hygiene Data'!$H$13,0,10*ROW('Hygiene Data'!H111))="","",OFFSET('Hygiene Data'!$H$13,0,10*ROW('Hygiene Data'!H111)))</f>
        <v/>
      </c>
      <c r="ED117" s="269" t="str">
        <f ca="true">+IF(OFFSET('Hygiene Data'!$I$11,0,10*ROW('Hygiene Data'!I111))="","",OFFSET('Hygiene Data'!$I$11,0,10*ROW('Hygiene Data'!I111)))</f>
        <v/>
      </c>
      <c r="EE117" s="269" t="str">
        <f ca="true">+IF(OFFSET('Hygiene Data'!$I$12,0,10*ROW('Hygiene Data'!I111))="","",OFFSET('Hygiene Data'!$I$12,0,10*ROW('Hygiene Data'!I111)))</f>
        <v/>
      </c>
      <c r="EF117" s="269" t="str">
        <f ca="true">+IF(OFFSET('Hygiene Data'!$I$13,0,10*ROW('Hygiene Data'!I111))="","",OFFSET('Hygiene Data'!$I$13,0,10*ROW('Hygiene Data'!I111)))</f>
        <v/>
      </c>
    </row>
    <row xmlns:x14ac="http://schemas.microsoft.com/office/spreadsheetml/2009/9/ac" r="118" x14ac:dyDescent="0.2">
      <c r="A118" s="31" t="str">
        <f ca="true">+IF(OFFSET('Water Data'!$B$2,0,10*ROW('Water Data'!E112))="","",OFFSET('Water Data'!$B$2,0,10*ROW('Water Data'!E112)))</f>
        <v/>
      </c>
      <c r="B118" s="31" t="str">
        <f ca="true">+IF(OFFSET('Water Data'!$C$2,0,10*ROW('Water Data'!F112))="","",OFFSET('Water Data'!$C$2,0,10*ROW('Water Data'!F112)))</f>
        <v/>
      </c>
      <c r="C118" s="325" t="str">
        <f t="shared" ca="true" si="1"/>
        <v/>
      </c>
      <c r="D118" s="8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9"/>
      <c r="BS118" s="269" t="str">
        <f ca="true">+IF(OFFSET('Water Data'!$D$27,0,10*ROW('Water Data'!D112))="","",OFFSET('Water Data'!$D$27,0,10*ROW('Water Data'!D112)))</f>
        <v/>
      </c>
      <c r="BT118" s="269" t="str">
        <f ca="true">+IF(OFFSET('Water Data'!$D$28,0,10*ROW('Water Data'!D112))="","",OFFSET('Water Data'!$D$28,0,10*ROW('Water Data'!D112)))</f>
        <v/>
      </c>
      <c r="BU118" s="269" t="str">
        <f ca="true">+IF(OFFSET('Water Data'!$D$29,0,10*ROW('Water Data'!D112))="","",OFFSET('Water Data'!$D$29,0,10*ROW('Water Data'!D112)))</f>
        <v/>
      </c>
      <c r="BV118" s="269" t="str">
        <f ca="true">+IF(OFFSET('Water Data'!$E$27,0,10*ROW('Water Data'!E112))="","",OFFSET('Water Data'!$E$27,0,10*ROW('Water Data'!E112)))</f>
        <v/>
      </c>
      <c r="BW118" s="269" t="str">
        <f ca="true">+IF(OFFSET('Water Data'!$E$28,0,10*ROW('Water Data'!E112))="","",OFFSET('Water Data'!$E$28,0,10*ROW('Water Data'!E112)))</f>
        <v/>
      </c>
      <c r="BX118" s="269" t="str">
        <f ca="true">+IF(OFFSET('Water Data'!$E$29,0,10*ROW('Water Data'!E112))="","",OFFSET('Water Data'!$E$29,0,10*ROW('Water Data'!E112)))</f>
        <v/>
      </c>
      <c r="BY118" s="269" t="str">
        <f ca="true">+IF(OFFSET('Water Data'!$F$27,0,10*ROW('Water Data'!F112))="","",OFFSET('Water Data'!$F$27,0,10*ROW('Water Data'!F112)))</f>
        <v/>
      </c>
      <c r="BZ118" s="269" t="str">
        <f ca="true">+IF(OFFSET('Water Data'!$F$28,0,10*ROW('Water Data'!F112))="","",OFFSET('Water Data'!$F$28,0,10*ROW('Water Data'!F112)))</f>
        <v/>
      </c>
      <c r="CA118" s="269" t="str">
        <f ca="true">+IF(OFFSET('Water Data'!$F$29,0,10*ROW('Water Data'!F112))="","",OFFSET('Water Data'!$F$29,0,10*ROW('Water Data'!F112)))</f>
        <v/>
      </c>
      <c r="CB118" s="269" t="str">
        <f ca="true">+IF(OFFSET('Water Data'!$G$27,0,10*ROW('Water Data'!G112))="","",OFFSET('Water Data'!$G$27,0,10*ROW('Water Data'!G112)))</f>
        <v/>
      </c>
      <c r="CC118" s="269" t="str">
        <f ca="true">+IF(OFFSET('Water Data'!$G$28,0,10*ROW('Water Data'!G112))="","",OFFSET('Water Data'!$G$28,0,10*ROW('Water Data'!G112)))</f>
        <v/>
      </c>
      <c r="CD118" s="269" t="str">
        <f ca="true">+IF(OFFSET('Water Data'!$G$29,0,10*ROW('Water Data'!G112))="","",OFFSET('Water Data'!$G$29,0,10*ROW('Water Data'!G112)))</f>
        <v/>
      </c>
      <c r="CE118" s="269" t="str">
        <f ca="true">+IF(OFFSET('Water Data'!$H$27,0,10*ROW('Water Data'!H112))="","",OFFSET('Water Data'!$H$27,0,10*ROW('Water Data'!H112)))</f>
        <v/>
      </c>
      <c r="CF118" s="269" t="str">
        <f ca="true">+IF(OFFSET('Water Data'!$H$28,0,10*ROW('Water Data'!H112))="","",OFFSET('Water Data'!$H$28,0,10*ROW('Water Data'!H112)))</f>
        <v/>
      </c>
      <c r="CG118" s="269" t="str">
        <f ca="true">+IF(OFFSET('Water Data'!$H$29,0,10*ROW('Water Data'!H112))="","",OFFSET('Water Data'!$H$29,0,10*ROW('Water Data'!H112)))</f>
        <v/>
      </c>
      <c r="CH118" s="269" t="str">
        <f ca="true">+IF(OFFSET('Water Data'!$I$27,0,10*ROW('Water Data'!I112))="","",OFFSET('Water Data'!$I$27,0,10*ROW('Water Data'!I112)))</f>
        <v/>
      </c>
      <c r="CI118" s="269" t="str">
        <f ca="true">+IF(OFFSET('Water Data'!$I$28,0,10*ROW('Water Data'!I112))="","",OFFSET('Water Data'!$I$28,0,10*ROW('Water Data'!I112)))</f>
        <v/>
      </c>
      <c r="CJ118" s="269" t="str">
        <f ca="true">+IF(OFFSET('Water Data'!$I$29,0,10*ROW('Water Data'!I112))="","",OFFSET('Water Data'!$I$29,0,10*ROW('Water Data'!I112)))</f>
        <v/>
      </c>
      <c r="CK118" s="269" t="str">
        <f ca="true">+IF(OFFSET('Sanitation Data'!$D$28,0,10*ROW('Sanitation Data'!D112))="","",OFFSET('Sanitation Data'!$D$28,0,10*ROW('Sanitation Data'!D112)))</f>
        <v/>
      </c>
      <c r="CL118" s="269" t="str">
        <f ca="true">+IF(OFFSET('Sanitation Data'!$D$29,0,10*ROW('Sanitation Data'!D112))="","",OFFSET('Sanitation Data'!$D$29,0,10*ROW('Sanitation Data'!D112)))</f>
        <v/>
      </c>
      <c r="CM118" s="269" t="str">
        <f ca="true">+IF(OFFSET('Sanitation Data'!$D$30,0,10*ROW('Sanitation Data'!D112))="","",OFFSET('Sanitation Data'!$D$30,0,10*ROW('Sanitation Data'!D112)))</f>
        <v/>
      </c>
      <c r="CN118" s="269" t="str">
        <f ca="true">+IF(OFFSET('Sanitation Data'!$D$31,0,10*ROW('Sanitation Data'!D112))="","",OFFSET('Sanitation Data'!$D$31,0,10*ROW('Sanitation Data'!D112)))</f>
        <v/>
      </c>
      <c r="CO118" s="269" t="str">
        <f ca="true">+IF(OFFSET('Sanitation Data'!$D$32,0,10*ROW('Sanitation Data'!D112))="","",OFFSET('Sanitation Data'!$D$32,0,10*ROW('Sanitation Data'!D112)))</f>
        <v/>
      </c>
      <c r="CP118" s="269" t="str">
        <f ca="true">+IF(OFFSET('Sanitation Data'!$E$28,0,10*ROW('Sanitation Data'!E112))="","",OFFSET('Sanitation Data'!$E$28,0,10*ROW('Sanitation Data'!E112)))</f>
        <v/>
      </c>
      <c r="CQ118" s="269" t="str">
        <f ca="true">+IF(OFFSET('Sanitation Data'!$E$29,0,10*ROW('Sanitation Data'!E112))="","",OFFSET('Sanitation Data'!$E$29,0,10*ROW('Sanitation Data'!E112)))</f>
        <v/>
      </c>
      <c r="CR118" s="269" t="str">
        <f ca="true">+IF(OFFSET('Sanitation Data'!$E$30,0,10*ROW('Sanitation Data'!E112))="","",OFFSET('Sanitation Data'!$E$30,0,10*ROW('Sanitation Data'!E112)))</f>
        <v/>
      </c>
      <c r="CS118" s="269" t="str">
        <f ca="true">+IF(OFFSET('Sanitation Data'!$E$31,0,10*ROW('Sanitation Data'!E112))="","",OFFSET('Sanitation Data'!$E$31,0,10*ROW('Sanitation Data'!E112)))</f>
        <v/>
      </c>
      <c r="CT118" s="269" t="str">
        <f ca="true">+IF(OFFSET('Sanitation Data'!$E$32,0,10*ROW('Sanitation Data'!E112))="","",OFFSET('Sanitation Data'!$E$32,0,10*ROW('Sanitation Data'!E112)))</f>
        <v/>
      </c>
      <c r="CU118" s="269" t="str">
        <f ca="true">+IF(OFFSET('Sanitation Data'!$F$28,0,10*ROW('Sanitation Data'!F112))="","",OFFSET('Sanitation Data'!$F$28,0,10*ROW('Sanitation Data'!F112)))</f>
        <v/>
      </c>
      <c r="CV118" s="269" t="str">
        <f ca="true">+IF(OFFSET('Sanitation Data'!$F$29,0,10*ROW('Sanitation Data'!F112))="","",OFFSET('Sanitation Data'!$F$29,0,10*ROW('Sanitation Data'!F112)))</f>
        <v/>
      </c>
      <c r="CW118" s="269" t="str">
        <f ca="true">+IF(OFFSET('Sanitation Data'!$F$30,0,10*ROW('Sanitation Data'!F112))="","",OFFSET('Sanitation Data'!$F$30,0,10*ROW('Sanitation Data'!F112)))</f>
        <v/>
      </c>
      <c r="CX118" s="269" t="str">
        <f ca="true">+IF(OFFSET('Sanitation Data'!$F$31,0,10*ROW('Sanitation Data'!F112))="","",OFFSET('Sanitation Data'!$F$31,0,10*ROW('Sanitation Data'!F112)))</f>
        <v/>
      </c>
      <c r="CY118" s="269" t="str">
        <f ca="true">+IF(OFFSET('Sanitation Data'!$F$32,0,10*ROW('Sanitation Data'!F112))="","",OFFSET('Sanitation Data'!$F$32,0,10*ROW('Sanitation Data'!F112)))</f>
        <v/>
      </c>
      <c r="CZ118" s="269" t="str">
        <f ca="true">+IF(OFFSET('Sanitation Data'!$G$28,0,10*ROW('Sanitation Data'!G112))="","",OFFSET('Sanitation Data'!$G$28,0,10*ROW('Sanitation Data'!G112)))</f>
        <v/>
      </c>
      <c r="DA118" s="269" t="str">
        <f ca="true">+IF(OFFSET('Sanitation Data'!$G$29,0,10*ROW('Sanitation Data'!G112))="","",OFFSET('Sanitation Data'!$G$29,0,10*ROW('Sanitation Data'!G112)))</f>
        <v/>
      </c>
      <c r="DB118" s="269" t="str">
        <f ca="true">+IF(OFFSET('Sanitation Data'!$G$30,0,10*ROW('Sanitation Data'!G112))="","",OFFSET('Sanitation Data'!$G$30,0,10*ROW('Sanitation Data'!G112)))</f>
        <v/>
      </c>
      <c r="DC118" s="269" t="str">
        <f ca="true">+IF(OFFSET('Sanitation Data'!$G$31,0,10*ROW('Sanitation Data'!G112))="","",OFFSET('Sanitation Data'!$G$31,0,10*ROW('Sanitation Data'!G112)))</f>
        <v/>
      </c>
      <c r="DD118" s="269" t="str">
        <f ca="true">+IF(OFFSET('Sanitation Data'!$G$32,0,10*ROW('Sanitation Data'!G112))="","",OFFSET('Sanitation Data'!$G$32,0,10*ROW('Sanitation Data'!G112)))</f>
        <v/>
      </c>
      <c r="DE118" s="269" t="str">
        <f ca="true">+IF(OFFSET('Sanitation Data'!$H$28,0,10*ROW('Sanitation Data'!H112))="","",OFFSET('Sanitation Data'!$H$28,0,10*ROW('Sanitation Data'!H112)))</f>
        <v/>
      </c>
      <c r="DF118" s="269" t="str">
        <f ca="true">+IF(OFFSET('Sanitation Data'!$H$29,0,10*ROW('Sanitation Data'!H112))="","",OFFSET('Sanitation Data'!$H$29,0,10*ROW('Sanitation Data'!H112)))</f>
        <v/>
      </c>
      <c r="DG118" s="269" t="str">
        <f ca="true">+IF(OFFSET('Sanitation Data'!$H$30,0,10*ROW('Sanitation Data'!H112))="","",OFFSET('Sanitation Data'!$H$30,0,10*ROW('Sanitation Data'!H112)))</f>
        <v/>
      </c>
      <c r="DH118" s="269" t="str">
        <f ca="true">+IF(OFFSET('Sanitation Data'!$H$31,0,10*ROW('Sanitation Data'!H112))="","",OFFSET('Sanitation Data'!$H$31,0,10*ROW('Sanitation Data'!H112)))</f>
        <v/>
      </c>
      <c r="DI118" s="269" t="str">
        <f ca="true">+IF(OFFSET('Sanitation Data'!$H$32,0,10*ROW('Sanitation Data'!H112))="","",OFFSET('Sanitation Data'!$H$32,0,10*ROW('Sanitation Data'!H112)))</f>
        <v/>
      </c>
      <c r="DJ118" s="269" t="str">
        <f ca="true">+IF(OFFSET('Sanitation Data'!$I$28,0,10*ROW('Sanitation Data'!I112))="","",OFFSET('Sanitation Data'!$I$28,0,10*ROW('Sanitation Data'!I112)))</f>
        <v/>
      </c>
      <c r="DK118" s="269" t="str">
        <f ca="true">+IF(OFFSET('Sanitation Data'!$I$29,0,10*ROW('Sanitation Data'!I112))="","",OFFSET('Sanitation Data'!$I$29,0,10*ROW('Sanitation Data'!I112)))</f>
        <v/>
      </c>
      <c r="DL118" s="269" t="str">
        <f ca="true">+IF(OFFSET('Sanitation Data'!$I$30,0,10*ROW('Sanitation Data'!I112))="","",OFFSET('Sanitation Data'!$I$30,0,10*ROW('Sanitation Data'!I112)))</f>
        <v/>
      </c>
      <c r="DM118" s="269" t="str">
        <f ca="true">+IF(OFFSET('Sanitation Data'!$I$31,0,10*ROW('Sanitation Data'!I112))="","",OFFSET('Sanitation Data'!$I$31,0,10*ROW('Sanitation Data'!I112)))</f>
        <v/>
      </c>
      <c r="DN118" s="269" t="str">
        <f ca="true">+IF(OFFSET('Sanitation Data'!$I$32,0,10*ROW('Sanitation Data'!I112))="","",OFFSET('Sanitation Data'!$I$32,0,10*ROW('Sanitation Data'!I112)))</f>
        <v/>
      </c>
      <c r="DO118" s="269" t="str">
        <f ca="true">+IF(OFFSET('Hygiene Data'!$D$11,0,10*ROW('Hygiene Data'!D112))="","",OFFSET('Hygiene Data'!$D$11,0,10*ROW('Hygiene Data'!D112)))</f>
        <v/>
      </c>
      <c r="DP118" s="269" t="str">
        <f ca="true">+IF(OFFSET('Hygiene Data'!$D$12,0,10*ROW('Hygiene Data'!D112))="","",OFFSET('Hygiene Data'!$D$12,0,10*ROW('Hygiene Data'!D112)))</f>
        <v/>
      </c>
      <c r="DQ118" s="269" t="str">
        <f ca="true">+IF(OFFSET('Hygiene Data'!$D$13,0,10*ROW('Hygiene Data'!D112))="","",OFFSET('Hygiene Data'!$D$13,0,10*ROW('Hygiene Data'!D112)))</f>
        <v/>
      </c>
      <c r="DR118" s="269" t="str">
        <f ca="true">+IF(OFFSET('Hygiene Data'!$E$11,0,10*ROW('Hygiene Data'!E112))="","",OFFSET('Hygiene Data'!$E$11,0,10*ROW('Hygiene Data'!E112)))</f>
        <v/>
      </c>
      <c r="DS118" s="269" t="str">
        <f ca="true">+IF(OFFSET('Hygiene Data'!$E$12,0,10*ROW('Hygiene Data'!E112))="","",OFFSET('Hygiene Data'!$E$12,0,10*ROW('Hygiene Data'!E112)))</f>
        <v/>
      </c>
      <c r="DT118" s="269" t="str">
        <f ca="true">+IF(OFFSET('Hygiene Data'!$E$13,0,10*ROW('Hygiene Data'!E112))="","",OFFSET('Hygiene Data'!$E$13,0,10*ROW('Hygiene Data'!E112)))</f>
        <v/>
      </c>
      <c r="DU118" s="269" t="str">
        <f ca="true">+IF(OFFSET('Hygiene Data'!$F$11,0,10*ROW('Hygiene Data'!F112))="","",OFFSET('Hygiene Data'!$F$11,0,10*ROW('Hygiene Data'!F112)))</f>
        <v/>
      </c>
      <c r="DV118" s="269" t="str">
        <f ca="true">+IF(OFFSET('Hygiene Data'!$F$12,0,10*ROW('Hygiene Data'!F112))="","",OFFSET('Hygiene Data'!$F$12,0,10*ROW('Hygiene Data'!F112)))</f>
        <v/>
      </c>
      <c r="DW118" s="269" t="str">
        <f ca="true">+IF(OFFSET('Hygiene Data'!$F$13,0,10*ROW('Hygiene Data'!F112))="","",OFFSET('Hygiene Data'!$F$13,0,10*ROW('Hygiene Data'!F112)))</f>
        <v/>
      </c>
      <c r="DX118" s="269" t="str">
        <f ca="true">+IF(OFFSET('Hygiene Data'!$G$11,0,10*ROW('Hygiene Data'!G112))="","",OFFSET('Hygiene Data'!$G$11,0,10*ROW('Hygiene Data'!G112)))</f>
        <v/>
      </c>
      <c r="DY118" s="269" t="str">
        <f ca="true">+IF(OFFSET('Hygiene Data'!$G$12,0,10*ROW('Hygiene Data'!G112))="","",OFFSET('Hygiene Data'!$G$12,0,10*ROW('Hygiene Data'!G112)))</f>
        <v/>
      </c>
      <c r="DZ118" s="269" t="str">
        <f ca="true">+IF(OFFSET('Hygiene Data'!$G$13,0,10*ROW('Hygiene Data'!G112))="","",OFFSET('Hygiene Data'!$G$13,0,10*ROW('Hygiene Data'!G112)))</f>
        <v/>
      </c>
      <c r="EA118" s="269" t="str">
        <f ca="true">+IF(OFFSET('Hygiene Data'!$H$11,0,10*ROW('Hygiene Data'!H112))="","",OFFSET('Hygiene Data'!$H$11,0,10*ROW('Hygiene Data'!H112)))</f>
        <v/>
      </c>
      <c r="EB118" s="269" t="str">
        <f ca="true">+IF(OFFSET('Hygiene Data'!$H$12,0,10*ROW('Hygiene Data'!H112))="","",OFFSET('Hygiene Data'!$H$12,0,10*ROW('Hygiene Data'!H112)))</f>
        <v/>
      </c>
      <c r="EC118" s="269" t="str">
        <f ca="true">+IF(OFFSET('Hygiene Data'!$H$13,0,10*ROW('Hygiene Data'!H112))="","",OFFSET('Hygiene Data'!$H$13,0,10*ROW('Hygiene Data'!H112)))</f>
        <v/>
      </c>
      <c r="ED118" s="269" t="str">
        <f ca="true">+IF(OFFSET('Hygiene Data'!$I$11,0,10*ROW('Hygiene Data'!I112))="","",OFFSET('Hygiene Data'!$I$11,0,10*ROW('Hygiene Data'!I112)))</f>
        <v/>
      </c>
      <c r="EE118" s="269" t="str">
        <f ca="true">+IF(OFFSET('Hygiene Data'!$I$12,0,10*ROW('Hygiene Data'!I112))="","",OFFSET('Hygiene Data'!$I$12,0,10*ROW('Hygiene Data'!I112)))</f>
        <v/>
      </c>
      <c r="EF118" s="269" t="str">
        <f ca="true">+IF(OFFSET('Hygiene Data'!$I$13,0,10*ROW('Hygiene Data'!I112))="","",OFFSET('Hygiene Data'!$I$13,0,10*ROW('Hygiene Data'!I112)))</f>
        <v/>
      </c>
    </row>
    <row xmlns:x14ac="http://schemas.microsoft.com/office/spreadsheetml/2009/9/ac" r="119" x14ac:dyDescent="0.2">
      <c r="A119" s="31" t="str">
        <f ca="true">+IF(OFFSET('Water Data'!$B$2,0,10*ROW('Water Data'!E113))="","",OFFSET('Water Data'!$B$2,0,10*ROW('Water Data'!E113)))</f>
        <v/>
      </c>
      <c r="B119" s="31" t="str">
        <f ca="true">+IF(OFFSET('Water Data'!$C$2,0,10*ROW('Water Data'!F113))="","",OFFSET('Water Data'!$C$2,0,10*ROW('Water Data'!F113)))</f>
        <v/>
      </c>
      <c r="C119" s="325" t="str">
        <f t="shared" ca="true" si="1"/>
        <v/>
      </c>
      <c r="D119" s="8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9"/>
      <c r="BS119" s="269" t="str">
        <f ca="true">+IF(OFFSET('Water Data'!$D$27,0,10*ROW('Water Data'!D113))="","",OFFSET('Water Data'!$D$27,0,10*ROW('Water Data'!D113)))</f>
        <v/>
      </c>
      <c r="BT119" s="269" t="str">
        <f ca="true">+IF(OFFSET('Water Data'!$D$28,0,10*ROW('Water Data'!D113))="","",OFFSET('Water Data'!$D$28,0,10*ROW('Water Data'!D113)))</f>
        <v/>
      </c>
      <c r="BU119" s="269" t="str">
        <f ca="true">+IF(OFFSET('Water Data'!$D$29,0,10*ROW('Water Data'!D113))="","",OFFSET('Water Data'!$D$29,0,10*ROW('Water Data'!D113)))</f>
        <v/>
      </c>
      <c r="BV119" s="269" t="str">
        <f ca="true">+IF(OFFSET('Water Data'!$E$27,0,10*ROW('Water Data'!E113))="","",OFFSET('Water Data'!$E$27,0,10*ROW('Water Data'!E113)))</f>
        <v/>
      </c>
      <c r="BW119" s="269" t="str">
        <f ca="true">+IF(OFFSET('Water Data'!$E$28,0,10*ROW('Water Data'!E113))="","",OFFSET('Water Data'!$E$28,0,10*ROW('Water Data'!E113)))</f>
        <v/>
      </c>
      <c r="BX119" s="269" t="str">
        <f ca="true">+IF(OFFSET('Water Data'!$E$29,0,10*ROW('Water Data'!E113))="","",OFFSET('Water Data'!$E$29,0,10*ROW('Water Data'!E113)))</f>
        <v/>
      </c>
      <c r="BY119" s="269" t="str">
        <f ca="true">+IF(OFFSET('Water Data'!$F$27,0,10*ROW('Water Data'!F113))="","",OFFSET('Water Data'!$F$27,0,10*ROW('Water Data'!F113)))</f>
        <v/>
      </c>
      <c r="BZ119" s="269" t="str">
        <f ca="true">+IF(OFFSET('Water Data'!$F$28,0,10*ROW('Water Data'!F113))="","",OFFSET('Water Data'!$F$28,0,10*ROW('Water Data'!F113)))</f>
        <v/>
      </c>
      <c r="CA119" s="269" t="str">
        <f ca="true">+IF(OFFSET('Water Data'!$F$29,0,10*ROW('Water Data'!F113))="","",OFFSET('Water Data'!$F$29,0,10*ROW('Water Data'!F113)))</f>
        <v/>
      </c>
      <c r="CB119" s="269" t="str">
        <f ca="true">+IF(OFFSET('Water Data'!$G$27,0,10*ROW('Water Data'!G113))="","",OFFSET('Water Data'!$G$27,0,10*ROW('Water Data'!G113)))</f>
        <v/>
      </c>
      <c r="CC119" s="269" t="str">
        <f ca="true">+IF(OFFSET('Water Data'!$G$28,0,10*ROW('Water Data'!G113))="","",OFFSET('Water Data'!$G$28,0,10*ROW('Water Data'!G113)))</f>
        <v/>
      </c>
      <c r="CD119" s="269" t="str">
        <f ca="true">+IF(OFFSET('Water Data'!$G$29,0,10*ROW('Water Data'!G113))="","",OFFSET('Water Data'!$G$29,0,10*ROW('Water Data'!G113)))</f>
        <v/>
      </c>
      <c r="CE119" s="269" t="str">
        <f ca="true">+IF(OFFSET('Water Data'!$H$27,0,10*ROW('Water Data'!H113))="","",OFFSET('Water Data'!$H$27,0,10*ROW('Water Data'!H113)))</f>
        <v/>
      </c>
      <c r="CF119" s="269" t="str">
        <f ca="true">+IF(OFFSET('Water Data'!$H$28,0,10*ROW('Water Data'!H113))="","",OFFSET('Water Data'!$H$28,0,10*ROW('Water Data'!H113)))</f>
        <v/>
      </c>
      <c r="CG119" s="269" t="str">
        <f ca="true">+IF(OFFSET('Water Data'!$H$29,0,10*ROW('Water Data'!H113))="","",OFFSET('Water Data'!$H$29,0,10*ROW('Water Data'!H113)))</f>
        <v/>
      </c>
      <c r="CH119" s="269" t="str">
        <f ca="true">+IF(OFFSET('Water Data'!$I$27,0,10*ROW('Water Data'!I113))="","",OFFSET('Water Data'!$I$27,0,10*ROW('Water Data'!I113)))</f>
        <v/>
      </c>
      <c r="CI119" s="269" t="str">
        <f ca="true">+IF(OFFSET('Water Data'!$I$28,0,10*ROW('Water Data'!I113))="","",OFFSET('Water Data'!$I$28,0,10*ROW('Water Data'!I113)))</f>
        <v/>
      </c>
      <c r="CJ119" s="269" t="str">
        <f ca="true">+IF(OFFSET('Water Data'!$I$29,0,10*ROW('Water Data'!I113))="","",OFFSET('Water Data'!$I$29,0,10*ROW('Water Data'!I113)))</f>
        <v/>
      </c>
      <c r="CK119" s="269" t="str">
        <f ca="true">+IF(OFFSET('Sanitation Data'!$D$28,0,10*ROW('Sanitation Data'!D113))="","",OFFSET('Sanitation Data'!$D$28,0,10*ROW('Sanitation Data'!D113)))</f>
        <v/>
      </c>
      <c r="CL119" s="269" t="str">
        <f ca="true">+IF(OFFSET('Sanitation Data'!$D$29,0,10*ROW('Sanitation Data'!D113))="","",OFFSET('Sanitation Data'!$D$29,0,10*ROW('Sanitation Data'!D113)))</f>
        <v/>
      </c>
      <c r="CM119" s="269" t="str">
        <f ca="true">+IF(OFFSET('Sanitation Data'!$D$30,0,10*ROW('Sanitation Data'!D113))="","",OFFSET('Sanitation Data'!$D$30,0,10*ROW('Sanitation Data'!D113)))</f>
        <v/>
      </c>
      <c r="CN119" s="269" t="str">
        <f ca="true">+IF(OFFSET('Sanitation Data'!$D$31,0,10*ROW('Sanitation Data'!D113))="","",OFFSET('Sanitation Data'!$D$31,0,10*ROW('Sanitation Data'!D113)))</f>
        <v/>
      </c>
      <c r="CO119" s="269" t="str">
        <f ca="true">+IF(OFFSET('Sanitation Data'!$D$32,0,10*ROW('Sanitation Data'!D113))="","",OFFSET('Sanitation Data'!$D$32,0,10*ROW('Sanitation Data'!D113)))</f>
        <v/>
      </c>
      <c r="CP119" s="269" t="str">
        <f ca="true">+IF(OFFSET('Sanitation Data'!$E$28,0,10*ROW('Sanitation Data'!E113))="","",OFFSET('Sanitation Data'!$E$28,0,10*ROW('Sanitation Data'!E113)))</f>
        <v/>
      </c>
      <c r="CQ119" s="269" t="str">
        <f ca="true">+IF(OFFSET('Sanitation Data'!$E$29,0,10*ROW('Sanitation Data'!E113))="","",OFFSET('Sanitation Data'!$E$29,0,10*ROW('Sanitation Data'!E113)))</f>
        <v/>
      </c>
      <c r="CR119" s="269" t="str">
        <f ca="true">+IF(OFFSET('Sanitation Data'!$E$30,0,10*ROW('Sanitation Data'!E113))="","",OFFSET('Sanitation Data'!$E$30,0,10*ROW('Sanitation Data'!E113)))</f>
        <v/>
      </c>
      <c r="CS119" s="269" t="str">
        <f ca="true">+IF(OFFSET('Sanitation Data'!$E$31,0,10*ROW('Sanitation Data'!E113))="","",OFFSET('Sanitation Data'!$E$31,0,10*ROW('Sanitation Data'!E113)))</f>
        <v/>
      </c>
      <c r="CT119" s="269" t="str">
        <f ca="true">+IF(OFFSET('Sanitation Data'!$E$32,0,10*ROW('Sanitation Data'!E113))="","",OFFSET('Sanitation Data'!$E$32,0,10*ROW('Sanitation Data'!E113)))</f>
        <v/>
      </c>
      <c r="CU119" s="269" t="str">
        <f ca="true">+IF(OFFSET('Sanitation Data'!$F$28,0,10*ROW('Sanitation Data'!F113))="","",OFFSET('Sanitation Data'!$F$28,0,10*ROW('Sanitation Data'!F113)))</f>
        <v/>
      </c>
      <c r="CV119" s="269" t="str">
        <f ca="true">+IF(OFFSET('Sanitation Data'!$F$29,0,10*ROW('Sanitation Data'!F113))="","",OFFSET('Sanitation Data'!$F$29,0,10*ROW('Sanitation Data'!F113)))</f>
        <v/>
      </c>
      <c r="CW119" s="269" t="str">
        <f ca="true">+IF(OFFSET('Sanitation Data'!$F$30,0,10*ROW('Sanitation Data'!F113))="","",OFFSET('Sanitation Data'!$F$30,0,10*ROW('Sanitation Data'!F113)))</f>
        <v/>
      </c>
      <c r="CX119" s="269" t="str">
        <f ca="true">+IF(OFFSET('Sanitation Data'!$F$31,0,10*ROW('Sanitation Data'!F113))="","",OFFSET('Sanitation Data'!$F$31,0,10*ROW('Sanitation Data'!F113)))</f>
        <v/>
      </c>
      <c r="CY119" s="269" t="str">
        <f ca="true">+IF(OFFSET('Sanitation Data'!$F$32,0,10*ROW('Sanitation Data'!F113))="","",OFFSET('Sanitation Data'!$F$32,0,10*ROW('Sanitation Data'!F113)))</f>
        <v/>
      </c>
      <c r="CZ119" s="269" t="str">
        <f ca="true">+IF(OFFSET('Sanitation Data'!$G$28,0,10*ROW('Sanitation Data'!G113))="","",OFFSET('Sanitation Data'!$G$28,0,10*ROW('Sanitation Data'!G113)))</f>
        <v/>
      </c>
      <c r="DA119" s="269" t="str">
        <f ca="true">+IF(OFFSET('Sanitation Data'!$G$29,0,10*ROW('Sanitation Data'!G113))="","",OFFSET('Sanitation Data'!$G$29,0,10*ROW('Sanitation Data'!G113)))</f>
        <v/>
      </c>
      <c r="DB119" s="269" t="str">
        <f ca="true">+IF(OFFSET('Sanitation Data'!$G$30,0,10*ROW('Sanitation Data'!G113))="","",OFFSET('Sanitation Data'!$G$30,0,10*ROW('Sanitation Data'!G113)))</f>
        <v/>
      </c>
      <c r="DC119" s="269" t="str">
        <f ca="true">+IF(OFFSET('Sanitation Data'!$G$31,0,10*ROW('Sanitation Data'!G113))="","",OFFSET('Sanitation Data'!$G$31,0,10*ROW('Sanitation Data'!G113)))</f>
        <v/>
      </c>
      <c r="DD119" s="269" t="str">
        <f ca="true">+IF(OFFSET('Sanitation Data'!$G$32,0,10*ROW('Sanitation Data'!G113))="","",OFFSET('Sanitation Data'!$G$32,0,10*ROW('Sanitation Data'!G113)))</f>
        <v/>
      </c>
      <c r="DE119" s="269" t="str">
        <f ca="true">+IF(OFFSET('Sanitation Data'!$H$28,0,10*ROW('Sanitation Data'!H113))="","",OFFSET('Sanitation Data'!$H$28,0,10*ROW('Sanitation Data'!H113)))</f>
        <v/>
      </c>
      <c r="DF119" s="269" t="str">
        <f ca="true">+IF(OFFSET('Sanitation Data'!$H$29,0,10*ROW('Sanitation Data'!H113))="","",OFFSET('Sanitation Data'!$H$29,0,10*ROW('Sanitation Data'!H113)))</f>
        <v/>
      </c>
      <c r="DG119" s="269" t="str">
        <f ca="true">+IF(OFFSET('Sanitation Data'!$H$30,0,10*ROW('Sanitation Data'!H113))="","",OFFSET('Sanitation Data'!$H$30,0,10*ROW('Sanitation Data'!H113)))</f>
        <v/>
      </c>
      <c r="DH119" s="269" t="str">
        <f ca="true">+IF(OFFSET('Sanitation Data'!$H$31,0,10*ROW('Sanitation Data'!H113))="","",OFFSET('Sanitation Data'!$H$31,0,10*ROW('Sanitation Data'!H113)))</f>
        <v/>
      </c>
      <c r="DI119" s="269" t="str">
        <f ca="true">+IF(OFFSET('Sanitation Data'!$H$32,0,10*ROW('Sanitation Data'!H113))="","",OFFSET('Sanitation Data'!$H$32,0,10*ROW('Sanitation Data'!H113)))</f>
        <v/>
      </c>
      <c r="DJ119" s="269" t="str">
        <f ca="true">+IF(OFFSET('Sanitation Data'!$I$28,0,10*ROW('Sanitation Data'!I113))="","",OFFSET('Sanitation Data'!$I$28,0,10*ROW('Sanitation Data'!I113)))</f>
        <v/>
      </c>
      <c r="DK119" s="269" t="str">
        <f ca="true">+IF(OFFSET('Sanitation Data'!$I$29,0,10*ROW('Sanitation Data'!I113))="","",OFFSET('Sanitation Data'!$I$29,0,10*ROW('Sanitation Data'!I113)))</f>
        <v/>
      </c>
      <c r="DL119" s="269" t="str">
        <f ca="true">+IF(OFFSET('Sanitation Data'!$I$30,0,10*ROW('Sanitation Data'!I113))="","",OFFSET('Sanitation Data'!$I$30,0,10*ROW('Sanitation Data'!I113)))</f>
        <v/>
      </c>
      <c r="DM119" s="269" t="str">
        <f ca="true">+IF(OFFSET('Sanitation Data'!$I$31,0,10*ROW('Sanitation Data'!I113))="","",OFFSET('Sanitation Data'!$I$31,0,10*ROW('Sanitation Data'!I113)))</f>
        <v/>
      </c>
      <c r="DN119" s="269" t="str">
        <f ca="true">+IF(OFFSET('Sanitation Data'!$I$32,0,10*ROW('Sanitation Data'!I113))="","",OFFSET('Sanitation Data'!$I$32,0,10*ROW('Sanitation Data'!I113)))</f>
        <v/>
      </c>
      <c r="DO119" s="269" t="str">
        <f ca="true">+IF(OFFSET('Hygiene Data'!$D$11,0,10*ROW('Hygiene Data'!D113))="","",OFFSET('Hygiene Data'!$D$11,0,10*ROW('Hygiene Data'!D113)))</f>
        <v/>
      </c>
      <c r="DP119" s="269" t="str">
        <f ca="true">+IF(OFFSET('Hygiene Data'!$D$12,0,10*ROW('Hygiene Data'!D113))="","",OFFSET('Hygiene Data'!$D$12,0,10*ROW('Hygiene Data'!D113)))</f>
        <v/>
      </c>
      <c r="DQ119" s="269" t="str">
        <f ca="true">+IF(OFFSET('Hygiene Data'!$D$13,0,10*ROW('Hygiene Data'!D113))="","",OFFSET('Hygiene Data'!$D$13,0,10*ROW('Hygiene Data'!D113)))</f>
        <v/>
      </c>
      <c r="DR119" s="269" t="str">
        <f ca="true">+IF(OFFSET('Hygiene Data'!$E$11,0,10*ROW('Hygiene Data'!E113))="","",OFFSET('Hygiene Data'!$E$11,0,10*ROW('Hygiene Data'!E113)))</f>
        <v/>
      </c>
      <c r="DS119" s="269" t="str">
        <f ca="true">+IF(OFFSET('Hygiene Data'!$E$12,0,10*ROW('Hygiene Data'!E113))="","",OFFSET('Hygiene Data'!$E$12,0,10*ROW('Hygiene Data'!E113)))</f>
        <v/>
      </c>
      <c r="DT119" s="269" t="str">
        <f ca="true">+IF(OFFSET('Hygiene Data'!$E$13,0,10*ROW('Hygiene Data'!E113))="","",OFFSET('Hygiene Data'!$E$13,0,10*ROW('Hygiene Data'!E113)))</f>
        <v/>
      </c>
      <c r="DU119" s="269" t="str">
        <f ca="true">+IF(OFFSET('Hygiene Data'!$F$11,0,10*ROW('Hygiene Data'!F113))="","",OFFSET('Hygiene Data'!$F$11,0,10*ROW('Hygiene Data'!F113)))</f>
        <v/>
      </c>
      <c r="DV119" s="269" t="str">
        <f ca="true">+IF(OFFSET('Hygiene Data'!$F$12,0,10*ROW('Hygiene Data'!F113))="","",OFFSET('Hygiene Data'!$F$12,0,10*ROW('Hygiene Data'!F113)))</f>
        <v/>
      </c>
      <c r="DW119" s="269" t="str">
        <f ca="true">+IF(OFFSET('Hygiene Data'!$F$13,0,10*ROW('Hygiene Data'!F113))="","",OFFSET('Hygiene Data'!$F$13,0,10*ROW('Hygiene Data'!F113)))</f>
        <v/>
      </c>
      <c r="DX119" s="269" t="str">
        <f ca="true">+IF(OFFSET('Hygiene Data'!$G$11,0,10*ROW('Hygiene Data'!G113))="","",OFFSET('Hygiene Data'!$G$11,0,10*ROW('Hygiene Data'!G113)))</f>
        <v/>
      </c>
      <c r="DY119" s="269" t="str">
        <f ca="true">+IF(OFFSET('Hygiene Data'!$G$12,0,10*ROW('Hygiene Data'!G113))="","",OFFSET('Hygiene Data'!$G$12,0,10*ROW('Hygiene Data'!G113)))</f>
        <v/>
      </c>
      <c r="DZ119" s="269" t="str">
        <f ca="true">+IF(OFFSET('Hygiene Data'!$G$13,0,10*ROW('Hygiene Data'!G113))="","",OFFSET('Hygiene Data'!$G$13,0,10*ROW('Hygiene Data'!G113)))</f>
        <v/>
      </c>
      <c r="EA119" s="269" t="str">
        <f ca="true">+IF(OFFSET('Hygiene Data'!$H$11,0,10*ROW('Hygiene Data'!H113))="","",OFFSET('Hygiene Data'!$H$11,0,10*ROW('Hygiene Data'!H113)))</f>
        <v/>
      </c>
      <c r="EB119" s="269" t="str">
        <f ca="true">+IF(OFFSET('Hygiene Data'!$H$12,0,10*ROW('Hygiene Data'!H113))="","",OFFSET('Hygiene Data'!$H$12,0,10*ROW('Hygiene Data'!H113)))</f>
        <v/>
      </c>
      <c r="EC119" s="269" t="str">
        <f ca="true">+IF(OFFSET('Hygiene Data'!$H$13,0,10*ROW('Hygiene Data'!H113))="","",OFFSET('Hygiene Data'!$H$13,0,10*ROW('Hygiene Data'!H113)))</f>
        <v/>
      </c>
      <c r="ED119" s="269" t="str">
        <f ca="true">+IF(OFFSET('Hygiene Data'!$I$11,0,10*ROW('Hygiene Data'!I113))="","",OFFSET('Hygiene Data'!$I$11,0,10*ROW('Hygiene Data'!I113)))</f>
        <v/>
      </c>
      <c r="EE119" s="269" t="str">
        <f ca="true">+IF(OFFSET('Hygiene Data'!$I$12,0,10*ROW('Hygiene Data'!I113))="","",OFFSET('Hygiene Data'!$I$12,0,10*ROW('Hygiene Data'!I113)))</f>
        <v/>
      </c>
      <c r="EF119" s="269" t="str">
        <f ca="true">+IF(OFFSET('Hygiene Data'!$I$13,0,10*ROW('Hygiene Data'!I113))="","",OFFSET('Hygiene Data'!$I$13,0,10*ROW('Hygiene Data'!I113)))</f>
        <v/>
      </c>
    </row>
    <row xmlns:x14ac="http://schemas.microsoft.com/office/spreadsheetml/2009/9/ac" r="120" x14ac:dyDescent="0.2">
      <c r="A120" s="31" t="str">
        <f ca="true">+IF(OFFSET('Water Data'!$B$2,0,10*ROW('Water Data'!E114))="","",OFFSET('Water Data'!$B$2,0,10*ROW('Water Data'!E114)))</f>
        <v/>
      </c>
      <c r="B120" s="31" t="str">
        <f ca="true">+IF(OFFSET('Water Data'!$C$2,0,10*ROW('Water Data'!F114))="","",OFFSET('Water Data'!$C$2,0,10*ROW('Water Data'!F114)))</f>
        <v/>
      </c>
      <c r="C120" s="325" t="str">
        <f t="shared" ca="true" si="1"/>
        <v/>
      </c>
      <c r="D120" s="8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9"/>
      <c r="BS120" s="269" t="str">
        <f ca="true">+IF(OFFSET('Water Data'!$D$27,0,10*ROW('Water Data'!D114))="","",OFFSET('Water Data'!$D$27,0,10*ROW('Water Data'!D114)))</f>
        <v/>
      </c>
      <c r="BT120" s="269" t="str">
        <f ca="true">+IF(OFFSET('Water Data'!$D$28,0,10*ROW('Water Data'!D114))="","",OFFSET('Water Data'!$D$28,0,10*ROW('Water Data'!D114)))</f>
        <v/>
      </c>
      <c r="BU120" s="269" t="str">
        <f ca="true">+IF(OFFSET('Water Data'!$D$29,0,10*ROW('Water Data'!D114))="","",OFFSET('Water Data'!$D$29,0,10*ROW('Water Data'!D114)))</f>
        <v/>
      </c>
      <c r="BV120" s="269" t="str">
        <f ca="true">+IF(OFFSET('Water Data'!$E$27,0,10*ROW('Water Data'!E114))="","",OFFSET('Water Data'!$E$27,0,10*ROW('Water Data'!E114)))</f>
        <v/>
      </c>
      <c r="BW120" s="269" t="str">
        <f ca="true">+IF(OFFSET('Water Data'!$E$28,0,10*ROW('Water Data'!E114))="","",OFFSET('Water Data'!$E$28,0,10*ROW('Water Data'!E114)))</f>
        <v/>
      </c>
      <c r="BX120" s="269" t="str">
        <f ca="true">+IF(OFFSET('Water Data'!$E$29,0,10*ROW('Water Data'!E114))="","",OFFSET('Water Data'!$E$29,0,10*ROW('Water Data'!E114)))</f>
        <v/>
      </c>
      <c r="BY120" s="269" t="str">
        <f ca="true">+IF(OFFSET('Water Data'!$F$27,0,10*ROW('Water Data'!F114))="","",OFFSET('Water Data'!$F$27,0,10*ROW('Water Data'!F114)))</f>
        <v/>
      </c>
      <c r="BZ120" s="269" t="str">
        <f ca="true">+IF(OFFSET('Water Data'!$F$28,0,10*ROW('Water Data'!F114))="","",OFFSET('Water Data'!$F$28,0,10*ROW('Water Data'!F114)))</f>
        <v/>
      </c>
      <c r="CA120" s="269" t="str">
        <f ca="true">+IF(OFFSET('Water Data'!$F$29,0,10*ROW('Water Data'!F114))="","",OFFSET('Water Data'!$F$29,0,10*ROW('Water Data'!F114)))</f>
        <v/>
      </c>
      <c r="CB120" s="269" t="str">
        <f ca="true">+IF(OFFSET('Water Data'!$G$27,0,10*ROW('Water Data'!G114))="","",OFFSET('Water Data'!$G$27,0,10*ROW('Water Data'!G114)))</f>
        <v/>
      </c>
      <c r="CC120" s="269" t="str">
        <f ca="true">+IF(OFFSET('Water Data'!$G$28,0,10*ROW('Water Data'!G114))="","",OFFSET('Water Data'!$G$28,0,10*ROW('Water Data'!G114)))</f>
        <v/>
      </c>
      <c r="CD120" s="269" t="str">
        <f ca="true">+IF(OFFSET('Water Data'!$G$29,0,10*ROW('Water Data'!G114))="","",OFFSET('Water Data'!$G$29,0,10*ROW('Water Data'!G114)))</f>
        <v/>
      </c>
      <c r="CE120" s="269" t="str">
        <f ca="true">+IF(OFFSET('Water Data'!$H$27,0,10*ROW('Water Data'!H114))="","",OFFSET('Water Data'!$H$27,0,10*ROW('Water Data'!H114)))</f>
        <v/>
      </c>
      <c r="CF120" s="269" t="str">
        <f ca="true">+IF(OFFSET('Water Data'!$H$28,0,10*ROW('Water Data'!H114))="","",OFFSET('Water Data'!$H$28,0,10*ROW('Water Data'!H114)))</f>
        <v/>
      </c>
      <c r="CG120" s="269" t="str">
        <f ca="true">+IF(OFFSET('Water Data'!$H$29,0,10*ROW('Water Data'!H114))="","",OFFSET('Water Data'!$H$29,0,10*ROW('Water Data'!H114)))</f>
        <v/>
      </c>
      <c r="CH120" s="269" t="str">
        <f ca="true">+IF(OFFSET('Water Data'!$I$27,0,10*ROW('Water Data'!I114))="","",OFFSET('Water Data'!$I$27,0,10*ROW('Water Data'!I114)))</f>
        <v/>
      </c>
      <c r="CI120" s="269" t="str">
        <f ca="true">+IF(OFFSET('Water Data'!$I$28,0,10*ROW('Water Data'!I114))="","",OFFSET('Water Data'!$I$28,0,10*ROW('Water Data'!I114)))</f>
        <v/>
      </c>
      <c r="CJ120" s="269" t="str">
        <f ca="true">+IF(OFFSET('Water Data'!$I$29,0,10*ROW('Water Data'!I114))="","",OFFSET('Water Data'!$I$29,0,10*ROW('Water Data'!I114)))</f>
        <v/>
      </c>
      <c r="CK120" s="269" t="str">
        <f ca="true">+IF(OFFSET('Sanitation Data'!$D$28,0,10*ROW('Sanitation Data'!D114))="","",OFFSET('Sanitation Data'!$D$28,0,10*ROW('Sanitation Data'!D114)))</f>
        <v/>
      </c>
      <c r="CL120" s="269" t="str">
        <f ca="true">+IF(OFFSET('Sanitation Data'!$D$29,0,10*ROW('Sanitation Data'!D114))="","",OFFSET('Sanitation Data'!$D$29,0,10*ROW('Sanitation Data'!D114)))</f>
        <v/>
      </c>
      <c r="CM120" s="269" t="str">
        <f ca="true">+IF(OFFSET('Sanitation Data'!$D$30,0,10*ROW('Sanitation Data'!D114))="","",OFFSET('Sanitation Data'!$D$30,0,10*ROW('Sanitation Data'!D114)))</f>
        <v/>
      </c>
      <c r="CN120" s="269" t="str">
        <f ca="true">+IF(OFFSET('Sanitation Data'!$D$31,0,10*ROW('Sanitation Data'!D114))="","",OFFSET('Sanitation Data'!$D$31,0,10*ROW('Sanitation Data'!D114)))</f>
        <v/>
      </c>
      <c r="CO120" s="269" t="str">
        <f ca="true">+IF(OFFSET('Sanitation Data'!$D$32,0,10*ROW('Sanitation Data'!D114))="","",OFFSET('Sanitation Data'!$D$32,0,10*ROW('Sanitation Data'!D114)))</f>
        <v/>
      </c>
      <c r="CP120" s="269" t="str">
        <f ca="true">+IF(OFFSET('Sanitation Data'!$E$28,0,10*ROW('Sanitation Data'!E114))="","",OFFSET('Sanitation Data'!$E$28,0,10*ROW('Sanitation Data'!E114)))</f>
        <v/>
      </c>
      <c r="CQ120" s="269" t="str">
        <f ca="true">+IF(OFFSET('Sanitation Data'!$E$29,0,10*ROW('Sanitation Data'!E114))="","",OFFSET('Sanitation Data'!$E$29,0,10*ROW('Sanitation Data'!E114)))</f>
        <v/>
      </c>
      <c r="CR120" s="269" t="str">
        <f ca="true">+IF(OFFSET('Sanitation Data'!$E$30,0,10*ROW('Sanitation Data'!E114))="","",OFFSET('Sanitation Data'!$E$30,0,10*ROW('Sanitation Data'!E114)))</f>
        <v/>
      </c>
      <c r="CS120" s="269" t="str">
        <f ca="true">+IF(OFFSET('Sanitation Data'!$E$31,0,10*ROW('Sanitation Data'!E114))="","",OFFSET('Sanitation Data'!$E$31,0,10*ROW('Sanitation Data'!E114)))</f>
        <v/>
      </c>
      <c r="CT120" s="269" t="str">
        <f ca="true">+IF(OFFSET('Sanitation Data'!$E$32,0,10*ROW('Sanitation Data'!E114))="","",OFFSET('Sanitation Data'!$E$32,0,10*ROW('Sanitation Data'!E114)))</f>
        <v/>
      </c>
      <c r="CU120" s="269" t="str">
        <f ca="true">+IF(OFFSET('Sanitation Data'!$F$28,0,10*ROW('Sanitation Data'!F114))="","",OFFSET('Sanitation Data'!$F$28,0,10*ROW('Sanitation Data'!F114)))</f>
        <v/>
      </c>
      <c r="CV120" s="269" t="str">
        <f ca="true">+IF(OFFSET('Sanitation Data'!$F$29,0,10*ROW('Sanitation Data'!F114))="","",OFFSET('Sanitation Data'!$F$29,0,10*ROW('Sanitation Data'!F114)))</f>
        <v/>
      </c>
      <c r="CW120" s="269" t="str">
        <f ca="true">+IF(OFFSET('Sanitation Data'!$F$30,0,10*ROW('Sanitation Data'!F114))="","",OFFSET('Sanitation Data'!$F$30,0,10*ROW('Sanitation Data'!F114)))</f>
        <v/>
      </c>
      <c r="CX120" s="269" t="str">
        <f ca="true">+IF(OFFSET('Sanitation Data'!$F$31,0,10*ROW('Sanitation Data'!F114))="","",OFFSET('Sanitation Data'!$F$31,0,10*ROW('Sanitation Data'!F114)))</f>
        <v/>
      </c>
      <c r="CY120" s="269" t="str">
        <f ca="true">+IF(OFFSET('Sanitation Data'!$F$32,0,10*ROW('Sanitation Data'!F114))="","",OFFSET('Sanitation Data'!$F$32,0,10*ROW('Sanitation Data'!F114)))</f>
        <v/>
      </c>
      <c r="CZ120" s="269" t="str">
        <f ca="true">+IF(OFFSET('Sanitation Data'!$G$28,0,10*ROW('Sanitation Data'!G114))="","",OFFSET('Sanitation Data'!$G$28,0,10*ROW('Sanitation Data'!G114)))</f>
        <v/>
      </c>
      <c r="DA120" s="269" t="str">
        <f ca="true">+IF(OFFSET('Sanitation Data'!$G$29,0,10*ROW('Sanitation Data'!G114))="","",OFFSET('Sanitation Data'!$G$29,0,10*ROW('Sanitation Data'!G114)))</f>
        <v/>
      </c>
      <c r="DB120" s="269" t="str">
        <f ca="true">+IF(OFFSET('Sanitation Data'!$G$30,0,10*ROW('Sanitation Data'!G114))="","",OFFSET('Sanitation Data'!$G$30,0,10*ROW('Sanitation Data'!G114)))</f>
        <v/>
      </c>
      <c r="DC120" s="269" t="str">
        <f ca="true">+IF(OFFSET('Sanitation Data'!$G$31,0,10*ROW('Sanitation Data'!G114))="","",OFFSET('Sanitation Data'!$G$31,0,10*ROW('Sanitation Data'!G114)))</f>
        <v/>
      </c>
      <c r="DD120" s="269" t="str">
        <f ca="true">+IF(OFFSET('Sanitation Data'!$G$32,0,10*ROW('Sanitation Data'!G114))="","",OFFSET('Sanitation Data'!$G$32,0,10*ROW('Sanitation Data'!G114)))</f>
        <v/>
      </c>
      <c r="DE120" s="269" t="str">
        <f ca="true">+IF(OFFSET('Sanitation Data'!$H$28,0,10*ROW('Sanitation Data'!H114))="","",OFFSET('Sanitation Data'!$H$28,0,10*ROW('Sanitation Data'!H114)))</f>
        <v/>
      </c>
      <c r="DF120" s="269" t="str">
        <f ca="true">+IF(OFFSET('Sanitation Data'!$H$29,0,10*ROW('Sanitation Data'!H114))="","",OFFSET('Sanitation Data'!$H$29,0,10*ROW('Sanitation Data'!H114)))</f>
        <v/>
      </c>
      <c r="DG120" s="269" t="str">
        <f ca="true">+IF(OFFSET('Sanitation Data'!$H$30,0,10*ROW('Sanitation Data'!H114))="","",OFFSET('Sanitation Data'!$H$30,0,10*ROW('Sanitation Data'!H114)))</f>
        <v/>
      </c>
      <c r="DH120" s="269" t="str">
        <f ca="true">+IF(OFFSET('Sanitation Data'!$H$31,0,10*ROW('Sanitation Data'!H114))="","",OFFSET('Sanitation Data'!$H$31,0,10*ROW('Sanitation Data'!H114)))</f>
        <v/>
      </c>
      <c r="DI120" s="269" t="str">
        <f ca="true">+IF(OFFSET('Sanitation Data'!$H$32,0,10*ROW('Sanitation Data'!H114))="","",OFFSET('Sanitation Data'!$H$32,0,10*ROW('Sanitation Data'!H114)))</f>
        <v/>
      </c>
      <c r="DJ120" s="269" t="str">
        <f ca="true">+IF(OFFSET('Sanitation Data'!$I$28,0,10*ROW('Sanitation Data'!I114))="","",OFFSET('Sanitation Data'!$I$28,0,10*ROW('Sanitation Data'!I114)))</f>
        <v/>
      </c>
      <c r="DK120" s="269" t="str">
        <f ca="true">+IF(OFFSET('Sanitation Data'!$I$29,0,10*ROW('Sanitation Data'!I114))="","",OFFSET('Sanitation Data'!$I$29,0,10*ROW('Sanitation Data'!I114)))</f>
        <v/>
      </c>
      <c r="DL120" s="269" t="str">
        <f ca="true">+IF(OFFSET('Sanitation Data'!$I$30,0,10*ROW('Sanitation Data'!I114))="","",OFFSET('Sanitation Data'!$I$30,0,10*ROW('Sanitation Data'!I114)))</f>
        <v/>
      </c>
      <c r="DM120" s="269" t="str">
        <f ca="true">+IF(OFFSET('Sanitation Data'!$I$31,0,10*ROW('Sanitation Data'!I114))="","",OFFSET('Sanitation Data'!$I$31,0,10*ROW('Sanitation Data'!I114)))</f>
        <v/>
      </c>
      <c r="DN120" s="269" t="str">
        <f ca="true">+IF(OFFSET('Sanitation Data'!$I$32,0,10*ROW('Sanitation Data'!I114))="","",OFFSET('Sanitation Data'!$I$32,0,10*ROW('Sanitation Data'!I114)))</f>
        <v/>
      </c>
      <c r="DO120" s="269" t="str">
        <f ca="true">+IF(OFFSET('Hygiene Data'!$D$11,0,10*ROW('Hygiene Data'!D114))="","",OFFSET('Hygiene Data'!$D$11,0,10*ROW('Hygiene Data'!D114)))</f>
        <v/>
      </c>
      <c r="DP120" s="269" t="str">
        <f ca="true">+IF(OFFSET('Hygiene Data'!$D$12,0,10*ROW('Hygiene Data'!D114))="","",OFFSET('Hygiene Data'!$D$12,0,10*ROW('Hygiene Data'!D114)))</f>
        <v/>
      </c>
      <c r="DQ120" s="269" t="str">
        <f ca="true">+IF(OFFSET('Hygiene Data'!$D$13,0,10*ROW('Hygiene Data'!D114))="","",OFFSET('Hygiene Data'!$D$13,0,10*ROW('Hygiene Data'!D114)))</f>
        <v/>
      </c>
      <c r="DR120" s="269" t="str">
        <f ca="true">+IF(OFFSET('Hygiene Data'!$E$11,0,10*ROW('Hygiene Data'!E114))="","",OFFSET('Hygiene Data'!$E$11,0,10*ROW('Hygiene Data'!E114)))</f>
        <v/>
      </c>
      <c r="DS120" s="269" t="str">
        <f ca="true">+IF(OFFSET('Hygiene Data'!$E$12,0,10*ROW('Hygiene Data'!E114))="","",OFFSET('Hygiene Data'!$E$12,0,10*ROW('Hygiene Data'!E114)))</f>
        <v/>
      </c>
      <c r="DT120" s="269" t="str">
        <f ca="true">+IF(OFFSET('Hygiene Data'!$E$13,0,10*ROW('Hygiene Data'!E114))="","",OFFSET('Hygiene Data'!$E$13,0,10*ROW('Hygiene Data'!E114)))</f>
        <v/>
      </c>
      <c r="DU120" s="269" t="str">
        <f ca="true">+IF(OFFSET('Hygiene Data'!$F$11,0,10*ROW('Hygiene Data'!F114))="","",OFFSET('Hygiene Data'!$F$11,0,10*ROW('Hygiene Data'!F114)))</f>
        <v/>
      </c>
      <c r="DV120" s="269" t="str">
        <f ca="true">+IF(OFFSET('Hygiene Data'!$F$12,0,10*ROW('Hygiene Data'!F114))="","",OFFSET('Hygiene Data'!$F$12,0,10*ROW('Hygiene Data'!F114)))</f>
        <v/>
      </c>
      <c r="DW120" s="269" t="str">
        <f ca="true">+IF(OFFSET('Hygiene Data'!$F$13,0,10*ROW('Hygiene Data'!F114))="","",OFFSET('Hygiene Data'!$F$13,0,10*ROW('Hygiene Data'!F114)))</f>
        <v/>
      </c>
      <c r="DX120" s="269" t="str">
        <f ca="true">+IF(OFFSET('Hygiene Data'!$G$11,0,10*ROW('Hygiene Data'!G114))="","",OFFSET('Hygiene Data'!$G$11,0,10*ROW('Hygiene Data'!G114)))</f>
        <v/>
      </c>
      <c r="DY120" s="269" t="str">
        <f ca="true">+IF(OFFSET('Hygiene Data'!$G$12,0,10*ROW('Hygiene Data'!G114))="","",OFFSET('Hygiene Data'!$G$12,0,10*ROW('Hygiene Data'!G114)))</f>
        <v/>
      </c>
      <c r="DZ120" s="269" t="str">
        <f ca="true">+IF(OFFSET('Hygiene Data'!$G$13,0,10*ROW('Hygiene Data'!G114))="","",OFFSET('Hygiene Data'!$G$13,0,10*ROW('Hygiene Data'!G114)))</f>
        <v/>
      </c>
      <c r="EA120" s="269" t="str">
        <f ca="true">+IF(OFFSET('Hygiene Data'!$H$11,0,10*ROW('Hygiene Data'!H114))="","",OFFSET('Hygiene Data'!$H$11,0,10*ROW('Hygiene Data'!H114)))</f>
        <v/>
      </c>
      <c r="EB120" s="269" t="str">
        <f ca="true">+IF(OFFSET('Hygiene Data'!$H$12,0,10*ROW('Hygiene Data'!H114))="","",OFFSET('Hygiene Data'!$H$12,0,10*ROW('Hygiene Data'!H114)))</f>
        <v/>
      </c>
      <c r="EC120" s="269" t="str">
        <f ca="true">+IF(OFFSET('Hygiene Data'!$H$13,0,10*ROW('Hygiene Data'!H114))="","",OFFSET('Hygiene Data'!$H$13,0,10*ROW('Hygiene Data'!H114)))</f>
        <v/>
      </c>
      <c r="ED120" s="269" t="str">
        <f ca="true">+IF(OFFSET('Hygiene Data'!$I$11,0,10*ROW('Hygiene Data'!I114))="","",OFFSET('Hygiene Data'!$I$11,0,10*ROW('Hygiene Data'!I114)))</f>
        <v/>
      </c>
      <c r="EE120" s="269" t="str">
        <f ca="true">+IF(OFFSET('Hygiene Data'!$I$12,0,10*ROW('Hygiene Data'!I114))="","",OFFSET('Hygiene Data'!$I$12,0,10*ROW('Hygiene Data'!I114)))</f>
        <v/>
      </c>
      <c r="EF120" s="269" t="str">
        <f ca="true">+IF(OFFSET('Hygiene Data'!$I$13,0,10*ROW('Hygiene Data'!I114))="","",OFFSET('Hygiene Data'!$I$13,0,10*ROW('Hygiene Data'!I114)))</f>
        <v/>
      </c>
    </row>
    <row xmlns:x14ac="http://schemas.microsoft.com/office/spreadsheetml/2009/9/ac" r="121" x14ac:dyDescent="0.2">
      <c r="A121" s="31" t="str">
        <f ca="true">+IF(OFFSET('Water Data'!$B$2,0,10*ROW('Water Data'!E115))="","",OFFSET('Water Data'!$B$2,0,10*ROW('Water Data'!E115)))</f>
        <v/>
      </c>
      <c r="B121" s="31" t="str">
        <f ca="true">+IF(OFFSET('Water Data'!$C$2,0,10*ROW('Water Data'!F115))="","",OFFSET('Water Data'!$C$2,0,10*ROW('Water Data'!F115)))</f>
        <v/>
      </c>
      <c r="C121" s="325" t="str">
        <f t="shared" ca="true" si="1"/>
        <v/>
      </c>
      <c r="D121" s="8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9"/>
      <c r="BS121" s="269" t="str">
        <f ca="true">+IF(OFFSET('Water Data'!$D$27,0,10*ROW('Water Data'!D115))="","",OFFSET('Water Data'!$D$27,0,10*ROW('Water Data'!D115)))</f>
        <v/>
      </c>
      <c r="BT121" s="269" t="str">
        <f ca="true">+IF(OFFSET('Water Data'!$D$28,0,10*ROW('Water Data'!D115))="","",OFFSET('Water Data'!$D$28,0,10*ROW('Water Data'!D115)))</f>
        <v/>
      </c>
      <c r="BU121" s="269" t="str">
        <f ca="true">+IF(OFFSET('Water Data'!$D$29,0,10*ROW('Water Data'!D115))="","",OFFSET('Water Data'!$D$29,0,10*ROW('Water Data'!D115)))</f>
        <v/>
      </c>
      <c r="BV121" s="269" t="str">
        <f ca="true">+IF(OFFSET('Water Data'!$E$27,0,10*ROW('Water Data'!E115))="","",OFFSET('Water Data'!$E$27,0,10*ROW('Water Data'!E115)))</f>
        <v/>
      </c>
      <c r="BW121" s="269" t="str">
        <f ca="true">+IF(OFFSET('Water Data'!$E$28,0,10*ROW('Water Data'!E115))="","",OFFSET('Water Data'!$E$28,0,10*ROW('Water Data'!E115)))</f>
        <v/>
      </c>
      <c r="BX121" s="269" t="str">
        <f ca="true">+IF(OFFSET('Water Data'!$E$29,0,10*ROW('Water Data'!E115))="","",OFFSET('Water Data'!$E$29,0,10*ROW('Water Data'!E115)))</f>
        <v/>
      </c>
      <c r="BY121" s="269" t="str">
        <f ca="true">+IF(OFFSET('Water Data'!$F$27,0,10*ROW('Water Data'!F115))="","",OFFSET('Water Data'!$F$27,0,10*ROW('Water Data'!F115)))</f>
        <v/>
      </c>
      <c r="BZ121" s="269" t="str">
        <f ca="true">+IF(OFFSET('Water Data'!$F$28,0,10*ROW('Water Data'!F115))="","",OFFSET('Water Data'!$F$28,0,10*ROW('Water Data'!F115)))</f>
        <v/>
      </c>
      <c r="CA121" s="269" t="str">
        <f ca="true">+IF(OFFSET('Water Data'!$F$29,0,10*ROW('Water Data'!F115))="","",OFFSET('Water Data'!$F$29,0,10*ROW('Water Data'!F115)))</f>
        <v/>
      </c>
      <c r="CB121" s="269" t="str">
        <f ca="true">+IF(OFFSET('Water Data'!$G$27,0,10*ROW('Water Data'!G115))="","",OFFSET('Water Data'!$G$27,0,10*ROW('Water Data'!G115)))</f>
        <v/>
      </c>
      <c r="CC121" s="269" t="str">
        <f ca="true">+IF(OFFSET('Water Data'!$G$28,0,10*ROW('Water Data'!G115))="","",OFFSET('Water Data'!$G$28,0,10*ROW('Water Data'!G115)))</f>
        <v/>
      </c>
      <c r="CD121" s="269" t="str">
        <f ca="true">+IF(OFFSET('Water Data'!$G$29,0,10*ROW('Water Data'!G115))="","",OFFSET('Water Data'!$G$29,0,10*ROW('Water Data'!G115)))</f>
        <v/>
      </c>
      <c r="CE121" s="269" t="str">
        <f ca="true">+IF(OFFSET('Water Data'!$H$27,0,10*ROW('Water Data'!H115))="","",OFFSET('Water Data'!$H$27,0,10*ROW('Water Data'!H115)))</f>
        <v/>
      </c>
      <c r="CF121" s="269" t="str">
        <f ca="true">+IF(OFFSET('Water Data'!$H$28,0,10*ROW('Water Data'!H115))="","",OFFSET('Water Data'!$H$28,0,10*ROW('Water Data'!H115)))</f>
        <v/>
      </c>
      <c r="CG121" s="269" t="str">
        <f ca="true">+IF(OFFSET('Water Data'!$H$29,0,10*ROW('Water Data'!H115))="","",OFFSET('Water Data'!$H$29,0,10*ROW('Water Data'!H115)))</f>
        <v/>
      </c>
      <c r="CH121" s="269" t="str">
        <f ca="true">+IF(OFFSET('Water Data'!$I$27,0,10*ROW('Water Data'!I115))="","",OFFSET('Water Data'!$I$27,0,10*ROW('Water Data'!I115)))</f>
        <v/>
      </c>
      <c r="CI121" s="269" t="str">
        <f ca="true">+IF(OFFSET('Water Data'!$I$28,0,10*ROW('Water Data'!I115))="","",OFFSET('Water Data'!$I$28,0,10*ROW('Water Data'!I115)))</f>
        <v/>
      </c>
      <c r="CJ121" s="269" t="str">
        <f ca="true">+IF(OFFSET('Water Data'!$I$29,0,10*ROW('Water Data'!I115))="","",OFFSET('Water Data'!$I$29,0,10*ROW('Water Data'!I115)))</f>
        <v/>
      </c>
      <c r="CK121" s="269" t="str">
        <f ca="true">+IF(OFFSET('Sanitation Data'!$D$28,0,10*ROW('Sanitation Data'!D115))="","",OFFSET('Sanitation Data'!$D$28,0,10*ROW('Sanitation Data'!D115)))</f>
        <v/>
      </c>
      <c r="CL121" s="269" t="str">
        <f ca="true">+IF(OFFSET('Sanitation Data'!$D$29,0,10*ROW('Sanitation Data'!D115))="","",OFFSET('Sanitation Data'!$D$29,0,10*ROW('Sanitation Data'!D115)))</f>
        <v/>
      </c>
      <c r="CM121" s="269" t="str">
        <f ca="true">+IF(OFFSET('Sanitation Data'!$D$30,0,10*ROW('Sanitation Data'!D115))="","",OFFSET('Sanitation Data'!$D$30,0,10*ROW('Sanitation Data'!D115)))</f>
        <v/>
      </c>
      <c r="CN121" s="269" t="str">
        <f ca="true">+IF(OFFSET('Sanitation Data'!$D$31,0,10*ROW('Sanitation Data'!D115))="","",OFFSET('Sanitation Data'!$D$31,0,10*ROW('Sanitation Data'!D115)))</f>
        <v/>
      </c>
      <c r="CO121" s="269" t="str">
        <f ca="true">+IF(OFFSET('Sanitation Data'!$D$32,0,10*ROW('Sanitation Data'!D115))="","",OFFSET('Sanitation Data'!$D$32,0,10*ROW('Sanitation Data'!D115)))</f>
        <v/>
      </c>
      <c r="CP121" s="269" t="str">
        <f ca="true">+IF(OFFSET('Sanitation Data'!$E$28,0,10*ROW('Sanitation Data'!E115))="","",OFFSET('Sanitation Data'!$E$28,0,10*ROW('Sanitation Data'!E115)))</f>
        <v/>
      </c>
      <c r="CQ121" s="269" t="str">
        <f ca="true">+IF(OFFSET('Sanitation Data'!$E$29,0,10*ROW('Sanitation Data'!E115))="","",OFFSET('Sanitation Data'!$E$29,0,10*ROW('Sanitation Data'!E115)))</f>
        <v/>
      </c>
      <c r="CR121" s="269" t="str">
        <f ca="true">+IF(OFFSET('Sanitation Data'!$E$30,0,10*ROW('Sanitation Data'!E115))="","",OFFSET('Sanitation Data'!$E$30,0,10*ROW('Sanitation Data'!E115)))</f>
        <v/>
      </c>
      <c r="CS121" s="269" t="str">
        <f ca="true">+IF(OFFSET('Sanitation Data'!$E$31,0,10*ROW('Sanitation Data'!E115))="","",OFFSET('Sanitation Data'!$E$31,0,10*ROW('Sanitation Data'!E115)))</f>
        <v/>
      </c>
      <c r="CT121" s="269" t="str">
        <f ca="true">+IF(OFFSET('Sanitation Data'!$E$32,0,10*ROW('Sanitation Data'!E115))="","",OFFSET('Sanitation Data'!$E$32,0,10*ROW('Sanitation Data'!E115)))</f>
        <v/>
      </c>
      <c r="CU121" s="269" t="str">
        <f ca="true">+IF(OFFSET('Sanitation Data'!$F$28,0,10*ROW('Sanitation Data'!F115))="","",OFFSET('Sanitation Data'!$F$28,0,10*ROW('Sanitation Data'!F115)))</f>
        <v/>
      </c>
      <c r="CV121" s="269" t="str">
        <f ca="true">+IF(OFFSET('Sanitation Data'!$F$29,0,10*ROW('Sanitation Data'!F115))="","",OFFSET('Sanitation Data'!$F$29,0,10*ROW('Sanitation Data'!F115)))</f>
        <v/>
      </c>
      <c r="CW121" s="269" t="str">
        <f ca="true">+IF(OFFSET('Sanitation Data'!$F$30,0,10*ROW('Sanitation Data'!F115))="","",OFFSET('Sanitation Data'!$F$30,0,10*ROW('Sanitation Data'!F115)))</f>
        <v/>
      </c>
      <c r="CX121" s="269" t="str">
        <f ca="true">+IF(OFFSET('Sanitation Data'!$F$31,0,10*ROW('Sanitation Data'!F115))="","",OFFSET('Sanitation Data'!$F$31,0,10*ROW('Sanitation Data'!F115)))</f>
        <v/>
      </c>
      <c r="CY121" s="269" t="str">
        <f ca="true">+IF(OFFSET('Sanitation Data'!$F$32,0,10*ROW('Sanitation Data'!F115))="","",OFFSET('Sanitation Data'!$F$32,0,10*ROW('Sanitation Data'!F115)))</f>
        <v/>
      </c>
      <c r="CZ121" s="269" t="str">
        <f ca="true">+IF(OFFSET('Sanitation Data'!$G$28,0,10*ROW('Sanitation Data'!G115))="","",OFFSET('Sanitation Data'!$G$28,0,10*ROW('Sanitation Data'!G115)))</f>
        <v/>
      </c>
      <c r="DA121" s="269" t="str">
        <f ca="true">+IF(OFFSET('Sanitation Data'!$G$29,0,10*ROW('Sanitation Data'!G115))="","",OFFSET('Sanitation Data'!$G$29,0,10*ROW('Sanitation Data'!G115)))</f>
        <v/>
      </c>
      <c r="DB121" s="269" t="str">
        <f ca="true">+IF(OFFSET('Sanitation Data'!$G$30,0,10*ROW('Sanitation Data'!G115))="","",OFFSET('Sanitation Data'!$G$30,0,10*ROW('Sanitation Data'!G115)))</f>
        <v/>
      </c>
      <c r="DC121" s="269" t="str">
        <f ca="true">+IF(OFFSET('Sanitation Data'!$G$31,0,10*ROW('Sanitation Data'!G115))="","",OFFSET('Sanitation Data'!$G$31,0,10*ROW('Sanitation Data'!G115)))</f>
        <v/>
      </c>
      <c r="DD121" s="269" t="str">
        <f ca="true">+IF(OFFSET('Sanitation Data'!$G$32,0,10*ROW('Sanitation Data'!G115))="","",OFFSET('Sanitation Data'!$G$32,0,10*ROW('Sanitation Data'!G115)))</f>
        <v/>
      </c>
      <c r="DE121" s="269" t="str">
        <f ca="true">+IF(OFFSET('Sanitation Data'!$H$28,0,10*ROW('Sanitation Data'!H115))="","",OFFSET('Sanitation Data'!$H$28,0,10*ROW('Sanitation Data'!H115)))</f>
        <v/>
      </c>
      <c r="DF121" s="269" t="str">
        <f ca="true">+IF(OFFSET('Sanitation Data'!$H$29,0,10*ROW('Sanitation Data'!H115))="","",OFFSET('Sanitation Data'!$H$29,0,10*ROW('Sanitation Data'!H115)))</f>
        <v/>
      </c>
      <c r="DG121" s="269" t="str">
        <f ca="true">+IF(OFFSET('Sanitation Data'!$H$30,0,10*ROW('Sanitation Data'!H115))="","",OFFSET('Sanitation Data'!$H$30,0,10*ROW('Sanitation Data'!H115)))</f>
        <v/>
      </c>
      <c r="DH121" s="269" t="str">
        <f ca="true">+IF(OFFSET('Sanitation Data'!$H$31,0,10*ROW('Sanitation Data'!H115))="","",OFFSET('Sanitation Data'!$H$31,0,10*ROW('Sanitation Data'!H115)))</f>
        <v/>
      </c>
      <c r="DI121" s="269" t="str">
        <f ca="true">+IF(OFFSET('Sanitation Data'!$H$32,0,10*ROW('Sanitation Data'!H115))="","",OFFSET('Sanitation Data'!$H$32,0,10*ROW('Sanitation Data'!H115)))</f>
        <v/>
      </c>
      <c r="DJ121" s="269" t="str">
        <f ca="true">+IF(OFFSET('Sanitation Data'!$I$28,0,10*ROW('Sanitation Data'!I115))="","",OFFSET('Sanitation Data'!$I$28,0,10*ROW('Sanitation Data'!I115)))</f>
        <v/>
      </c>
      <c r="DK121" s="269" t="str">
        <f ca="true">+IF(OFFSET('Sanitation Data'!$I$29,0,10*ROW('Sanitation Data'!I115))="","",OFFSET('Sanitation Data'!$I$29,0,10*ROW('Sanitation Data'!I115)))</f>
        <v/>
      </c>
      <c r="DL121" s="269" t="str">
        <f ca="true">+IF(OFFSET('Sanitation Data'!$I$30,0,10*ROW('Sanitation Data'!I115))="","",OFFSET('Sanitation Data'!$I$30,0,10*ROW('Sanitation Data'!I115)))</f>
        <v/>
      </c>
      <c r="DM121" s="269" t="str">
        <f ca="true">+IF(OFFSET('Sanitation Data'!$I$31,0,10*ROW('Sanitation Data'!I115))="","",OFFSET('Sanitation Data'!$I$31,0,10*ROW('Sanitation Data'!I115)))</f>
        <v/>
      </c>
      <c r="DN121" s="269" t="str">
        <f ca="true">+IF(OFFSET('Sanitation Data'!$I$32,0,10*ROW('Sanitation Data'!I115))="","",OFFSET('Sanitation Data'!$I$32,0,10*ROW('Sanitation Data'!I115)))</f>
        <v/>
      </c>
      <c r="DO121" s="269" t="str">
        <f ca="true">+IF(OFFSET('Hygiene Data'!$D$11,0,10*ROW('Hygiene Data'!D115))="","",OFFSET('Hygiene Data'!$D$11,0,10*ROW('Hygiene Data'!D115)))</f>
        <v/>
      </c>
      <c r="DP121" s="269" t="str">
        <f ca="true">+IF(OFFSET('Hygiene Data'!$D$12,0,10*ROW('Hygiene Data'!D115))="","",OFFSET('Hygiene Data'!$D$12,0,10*ROW('Hygiene Data'!D115)))</f>
        <v/>
      </c>
      <c r="DQ121" s="269" t="str">
        <f ca="true">+IF(OFFSET('Hygiene Data'!$D$13,0,10*ROW('Hygiene Data'!D115))="","",OFFSET('Hygiene Data'!$D$13,0,10*ROW('Hygiene Data'!D115)))</f>
        <v/>
      </c>
      <c r="DR121" s="269" t="str">
        <f ca="true">+IF(OFFSET('Hygiene Data'!$E$11,0,10*ROW('Hygiene Data'!E115))="","",OFFSET('Hygiene Data'!$E$11,0,10*ROW('Hygiene Data'!E115)))</f>
        <v/>
      </c>
      <c r="DS121" s="269" t="str">
        <f ca="true">+IF(OFFSET('Hygiene Data'!$E$12,0,10*ROW('Hygiene Data'!E115))="","",OFFSET('Hygiene Data'!$E$12,0,10*ROW('Hygiene Data'!E115)))</f>
        <v/>
      </c>
      <c r="DT121" s="269" t="str">
        <f ca="true">+IF(OFFSET('Hygiene Data'!$E$13,0,10*ROW('Hygiene Data'!E115))="","",OFFSET('Hygiene Data'!$E$13,0,10*ROW('Hygiene Data'!E115)))</f>
        <v/>
      </c>
      <c r="DU121" s="269" t="str">
        <f ca="true">+IF(OFFSET('Hygiene Data'!$F$11,0,10*ROW('Hygiene Data'!F115))="","",OFFSET('Hygiene Data'!$F$11,0,10*ROW('Hygiene Data'!F115)))</f>
        <v/>
      </c>
      <c r="DV121" s="269" t="str">
        <f ca="true">+IF(OFFSET('Hygiene Data'!$F$12,0,10*ROW('Hygiene Data'!F115))="","",OFFSET('Hygiene Data'!$F$12,0,10*ROW('Hygiene Data'!F115)))</f>
        <v/>
      </c>
      <c r="DW121" s="269" t="str">
        <f ca="true">+IF(OFFSET('Hygiene Data'!$F$13,0,10*ROW('Hygiene Data'!F115))="","",OFFSET('Hygiene Data'!$F$13,0,10*ROW('Hygiene Data'!F115)))</f>
        <v/>
      </c>
      <c r="DX121" s="269" t="str">
        <f ca="true">+IF(OFFSET('Hygiene Data'!$G$11,0,10*ROW('Hygiene Data'!G115))="","",OFFSET('Hygiene Data'!$G$11,0,10*ROW('Hygiene Data'!G115)))</f>
        <v/>
      </c>
      <c r="DY121" s="269" t="str">
        <f ca="true">+IF(OFFSET('Hygiene Data'!$G$12,0,10*ROW('Hygiene Data'!G115))="","",OFFSET('Hygiene Data'!$G$12,0,10*ROW('Hygiene Data'!G115)))</f>
        <v/>
      </c>
      <c r="DZ121" s="269" t="str">
        <f ca="true">+IF(OFFSET('Hygiene Data'!$G$13,0,10*ROW('Hygiene Data'!G115))="","",OFFSET('Hygiene Data'!$G$13,0,10*ROW('Hygiene Data'!G115)))</f>
        <v/>
      </c>
      <c r="EA121" s="269" t="str">
        <f ca="true">+IF(OFFSET('Hygiene Data'!$H$11,0,10*ROW('Hygiene Data'!H115))="","",OFFSET('Hygiene Data'!$H$11,0,10*ROW('Hygiene Data'!H115)))</f>
        <v/>
      </c>
      <c r="EB121" s="269" t="str">
        <f ca="true">+IF(OFFSET('Hygiene Data'!$H$12,0,10*ROW('Hygiene Data'!H115))="","",OFFSET('Hygiene Data'!$H$12,0,10*ROW('Hygiene Data'!H115)))</f>
        <v/>
      </c>
      <c r="EC121" s="269" t="str">
        <f ca="true">+IF(OFFSET('Hygiene Data'!$H$13,0,10*ROW('Hygiene Data'!H115))="","",OFFSET('Hygiene Data'!$H$13,0,10*ROW('Hygiene Data'!H115)))</f>
        <v/>
      </c>
      <c r="ED121" s="269" t="str">
        <f ca="true">+IF(OFFSET('Hygiene Data'!$I$11,0,10*ROW('Hygiene Data'!I115))="","",OFFSET('Hygiene Data'!$I$11,0,10*ROW('Hygiene Data'!I115)))</f>
        <v/>
      </c>
      <c r="EE121" s="269" t="str">
        <f ca="true">+IF(OFFSET('Hygiene Data'!$I$12,0,10*ROW('Hygiene Data'!I115))="","",OFFSET('Hygiene Data'!$I$12,0,10*ROW('Hygiene Data'!I115)))</f>
        <v/>
      </c>
      <c r="EF121" s="269" t="str">
        <f ca="true">+IF(OFFSET('Hygiene Data'!$I$13,0,10*ROW('Hygiene Data'!I115))="","",OFFSET('Hygiene Data'!$I$13,0,10*ROW('Hygiene Data'!I115)))</f>
        <v/>
      </c>
    </row>
    <row xmlns:x14ac="http://schemas.microsoft.com/office/spreadsheetml/2009/9/ac" r="122" x14ac:dyDescent="0.2">
      <c r="A122" s="31" t="str">
        <f ca="true">+IF(OFFSET('Water Data'!$B$2,0,10*ROW('Water Data'!E116))="","",OFFSET('Water Data'!$B$2,0,10*ROW('Water Data'!E116)))</f>
        <v/>
      </c>
      <c r="B122" s="31" t="str">
        <f ca="true">+IF(OFFSET('Water Data'!$C$2,0,10*ROW('Water Data'!F116))="","",OFFSET('Water Data'!$C$2,0,10*ROW('Water Data'!F116)))</f>
        <v/>
      </c>
      <c r="C122" s="325" t="str">
        <f t="shared" ca="true" si="1"/>
        <v/>
      </c>
      <c r="D122" s="8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9"/>
      <c r="BS122" s="269" t="str">
        <f ca="true">+IF(OFFSET('Water Data'!$D$27,0,10*ROW('Water Data'!D116))="","",OFFSET('Water Data'!$D$27,0,10*ROW('Water Data'!D116)))</f>
        <v/>
      </c>
      <c r="BT122" s="269" t="str">
        <f ca="true">+IF(OFFSET('Water Data'!$D$28,0,10*ROW('Water Data'!D116))="","",OFFSET('Water Data'!$D$28,0,10*ROW('Water Data'!D116)))</f>
        <v/>
      </c>
      <c r="BU122" s="269" t="str">
        <f ca="true">+IF(OFFSET('Water Data'!$D$29,0,10*ROW('Water Data'!D116))="","",OFFSET('Water Data'!$D$29,0,10*ROW('Water Data'!D116)))</f>
        <v/>
      </c>
      <c r="BV122" s="269" t="str">
        <f ca="true">+IF(OFFSET('Water Data'!$E$27,0,10*ROW('Water Data'!E116))="","",OFFSET('Water Data'!$E$27,0,10*ROW('Water Data'!E116)))</f>
        <v/>
      </c>
      <c r="BW122" s="269" t="str">
        <f ca="true">+IF(OFFSET('Water Data'!$E$28,0,10*ROW('Water Data'!E116))="","",OFFSET('Water Data'!$E$28,0,10*ROW('Water Data'!E116)))</f>
        <v/>
      </c>
      <c r="BX122" s="269" t="str">
        <f ca="true">+IF(OFFSET('Water Data'!$E$29,0,10*ROW('Water Data'!E116))="","",OFFSET('Water Data'!$E$29,0,10*ROW('Water Data'!E116)))</f>
        <v/>
      </c>
      <c r="BY122" s="269" t="str">
        <f ca="true">+IF(OFFSET('Water Data'!$F$27,0,10*ROW('Water Data'!F116))="","",OFFSET('Water Data'!$F$27,0,10*ROW('Water Data'!F116)))</f>
        <v/>
      </c>
      <c r="BZ122" s="269" t="str">
        <f ca="true">+IF(OFFSET('Water Data'!$F$28,0,10*ROW('Water Data'!F116))="","",OFFSET('Water Data'!$F$28,0,10*ROW('Water Data'!F116)))</f>
        <v/>
      </c>
      <c r="CA122" s="269" t="str">
        <f ca="true">+IF(OFFSET('Water Data'!$F$29,0,10*ROW('Water Data'!F116))="","",OFFSET('Water Data'!$F$29,0,10*ROW('Water Data'!F116)))</f>
        <v/>
      </c>
      <c r="CB122" s="269" t="str">
        <f ca="true">+IF(OFFSET('Water Data'!$G$27,0,10*ROW('Water Data'!G116))="","",OFFSET('Water Data'!$G$27,0,10*ROW('Water Data'!G116)))</f>
        <v/>
      </c>
      <c r="CC122" s="269" t="str">
        <f ca="true">+IF(OFFSET('Water Data'!$G$28,0,10*ROW('Water Data'!G116))="","",OFFSET('Water Data'!$G$28,0,10*ROW('Water Data'!G116)))</f>
        <v/>
      </c>
      <c r="CD122" s="269" t="str">
        <f ca="true">+IF(OFFSET('Water Data'!$G$29,0,10*ROW('Water Data'!G116))="","",OFFSET('Water Data'!$G$29,0,10*ROW('Water Data'!G116)))</f>
        <v/>
      </c>
      <c r="CE122" s="269" t="str">
        <f ca="true">+IF(OFFSET('Water Data'!$H$27,0,10*ROW('Water Data'!H116))="","",OFFSET('Water Data'!$H$27,0,10*ROW('Water Data'!H116)))</f>
        <v/>
      </c>
      <c r="CF122" s="269" t="str">
        <f ca="true">+IF(OFFSET('Water Data'!$H$28,0,10*ROW('Water Data'!H116))="","",OFFSET('Water Data'!$H$28,0,10*ROW('Water Data'!H116)))</f>
        <v/>
      </c>
      <c r="CG122" s="269" t="str">
        <f ca="true">+IF(OFFSET('Water Data'!$H$29,0,10*ROW('Water Data'!H116))="","",OFFSET('Water Data'!$H$29,0,10*ROW('Water Data'!H116)))</f>
        <v/>
      </c>
      <c r="CH122" s="269" t="str">
        <f ca="true">+IF(OFFSET('Water Data'!$I$27,0,10*ROW('Water Data'!I116))="","",OFFSET('Water Data'!$I$27,0,10*ROW('Water Data'!I116)))</f>
        <v/>
      </c>
      <c r="CI122" s="269" t="str">
        <f ca="true">+IF(OFFSET('Water Data'!$I$28,0,10*ROW('Water Data'!I116))="","",OFFSET('Water Data'!$I$28,0,10*ROW('Water Data'!I116)))</f>
        <v/>
      </c>
      <c r="CJ122" s="269" t="str">
        <f ca="true">+IF(OFFSET('Water Data'!$I$29,0,10*ROW('Water Data'!I116))="","",OFFSET('Water Data'!$I$29,0,10*ROW('Water Data'!I116)))</f>
        <v/>
      </c>
      <c r="CK122" s="269" t="str">
        <f ca="true">+IF(OFFSET('Sanitation Data'!$D$28,0,10*ROW('Sanitation Data'!D116))="","",OFFSET('Sanitation Data'!$D$28,0,10*ROW('Sanitation Data'!D116)))</f>
        <v/>
      </c>
      <c r="CL122" s="269" t="str">
        <f ca="true">+IF(OFFSET('Sanitation Data'!$D$29,0,10*ROW('Sanitation Data'!D116))="","",OFFSET('Sanitation Data'!$D$29,0,10*ROW('Sanitation Data'!D116)))</f>
        <v/>
      </c>
      <c r="CM122" s="269" t="str">
        <f ca="true">+IF(OFFSET('Sanitation Data'!$D$30,0,10*ROW('Sanitation Data'!D116))="","",OFFSET('Sanitation Data'!$D$30,0,10*ROW('Sanitation Data'!D116)))</f>
        <v/>
      </c>
      <c r="CN122" s="269" t="str">
        <f ca="true">+IF(OFFSET('Sanitation Data'!$D$31,0,10*ROW('Sanitation Data'!D116))="","",OFFSET('Sanitation Data'!$D$31,0,10*ROW('Sanitation Data'!D116)))</f>
        <v/>
      </c>
      <c r="CO122" s="269" t="str">
        <f ca="true">+IF(OFFSET('Sanitation Data'!$D$32,0,10*ROW('Sanitation Data'!D116))="","",OFFSET('Sanitation Data'!$D$32,0,10*ROW('Sanitation Data'!D116)))</f>
        <v/>
      </c>
      <c r="CP122" s="269" t="str">
        <f ca="true">+IF(OFFSET('Sanitation Data'!$E$28,0,10*ROW('Sanitation Data'!E116))="","",OFFSET('Sanitation Data'!$E$28,0,10*ROW('Sanitation Data'!E116)))</f>
        <v/>
      </c>
      <c r="CQ122" s="269" t="str">
        <f ca="true">+IF(OFFSET('Sanitation Data'!$E$29,0,10*ROW('Sanitation Data'!E116))="","",OFFSET('Sanitation Data'!$E$29,0,10*ROW('Sanitation Data'!E116)))</f>
        <v/>
      </c>
      <c r="CR122" s="269" t="str">
        <f ca="true">+IF(OFFSET('Sanitation Data'!$E$30,0,10*ROW('Sanitation Data'!E116))="","",OFFSET('Sanitation Data'!$E$30,0,10*ROW('Sanitation Data'!E116)))</f>
        <v/>
      </c>
      <c r="CS122" s="269" t="str">
        <f ca="true">+IF(OFFSET('Sanitation Data'!$E$31,0,10*ROW('Sanitation Data'!E116))="","",OFFSET('Sanitation Data'!$E$31,0,10*ROW('Sanitation Data'!E116)))</f>
        <v/>
      </c>
      <c r="CT122" s="269" t="str">
        <f ca="true">+IF(OFFSET('Sanitation Data'!$E$32,0,10*ROW('Sanitation Data'!E116))="","",OFFSET('Sanitation Data'!$E$32,0,10*ROW('Sanitation Data'!E116)))</f>
        <v/>
      </c>
      <c r="CU122" s="269" t="str">
        <f ca="true">+IF(OFFSET('Sanitation Data'!$F$28,0,10*ROW('Sanitation Data'!F116))="","",OFFSET('Sanitation Data'!$F$28,0,10*ROW('Sanitation Data'!F116)))</f>
        <v/>
      </c>
      <c r="CV122" s="269" t="str">
        <f ca="true">+IF(OFFSET('Sanitation Data'!$F$29,0,10*ROW('Sanitation Data'!F116))="","",OFFSET('Sanitation Data'!$F$29,0,10*ROW('Sanitation Data'!F116)))</f>
        <v/>
      </c>
      <c r="CW122" s="269" t="str">
        <f ca="true">+IF(OFFSET('Sanitation Data'!$F$30,0,10*ROW('Sanitation Data'!F116))="","",OFFSET('Sanitation Data'!$F$30,0,10*ROW('Sanitation Data'!F116)))</f>
        <v/>
      </c>
      <c r="CX122" s="269" t="str">
        <f ca="true">+IF(OFFSET('Sanitation Data'!$F$31,0,10*ROW('Sanitation Data'!F116))="","",OFFSET('Sanitation Data'!$F$31,0,10*ROW('Sanitation Data'!F116)))</f>
        <v/>
      </c>
      <c r="CY122" s="269" t="str">
        <f ca="true">+IF(OFFSET('Sanitation Data'!$F$32,0,10*ROW('Sanitation Data'!F116))="","",OFFSET('Sanitation Data'!$F$32,0,10*ROW('Sanitation Data'!F116)))</f>
        <v/>
      </c>
      <c r="CZ122" s="269" t="str">
        <f ca="true">+IF(OFFSET('Sanitation Data'!$G$28,0,10*ROW('Sanitation Data'!G116))="","",OFFSET('Sanitation Data'!$G$28,0,10*ROW('Sanitation Data'!G116)))</f>
        <v/>
      </c>
      <c r="DA122" s="269" t="str">
        <f ca="true">+IF(OFFSET('Sanitation Data'!$G$29,0,10*ROW('Sanitation Data'!G116))="","",OFFSET('Sanitation Data'!$G$29,0,10*ROW('Sanitation Data'!G116)))</f>
        <v/>
      </c>
      <c r="DB122" s="269" t="str">
        <f ca="true">+IF(OFFSET('Sanitation Data'!$G$30,0,10*ROW('Sanitation Data'!G116))="","",OFFSET('Sanitation Data'!$G$30,0,10*ROW('Sanitation Data'!G116)))</f>
        <v/>
      </c>
      <c r="DC122" s="269" t="str">
        <f ca="true">+IF(OFFSET('Sanitation Data'!$G$31,0,10*ROW('Sanitation Data'!G116))="","",OFFSET('Sanitation Data'!$G$31,0,10*ROW('Sanitation Data'!G116)))</f>
        <v/>
      </c>
      <c r="DD122" s="269" t="str">
        <f ca="true">+IF(OFFSET('Sanitation Data'!$G$32,0,10*ROW('Sanitation Data'!G116))="","",OFFSET('Sanitation Data'!$G$32,0,10*ROW('Sanitation Data'!G116)))</f>
        <v/>
      </c>
      <c r="DE122" s="269" t="str">
        <f ca="true">+IF(OFFSET('Sanitation Data'!$H$28,0,10*ROW('Sanitation Data'!H116))="","",OFFSET('Sanitation Data'!$H$28,0,10*ROW('Sanitation Data'!H116)))</f>
        <v/>
      </c>
      <c r="DF122" s="269" t="str">
        <f ca="true">+IF(OFFSET('Sanitation Data'!$H$29,0,10*ROW('Sanitation Data'!H116))="","",OFFSET('Sanitation Data'!$H$29,0,10*ROW('Sanitation Data'!H116)))</f>
        <v/>
      </c>
      <c r="DG122" s="269" t="str">
        <f ca="true">+IF(OFFSET('Sanitation Data'!$H$30,0,10*ROW('Sanitation Data'!H116))="","",OFFSET('Sanitation Data'!$H$30,0,10*ROW('Sanitation Data'!H116)))</f>
        <v/>
      </c>
      <c r="DH122" s="269" t="str">
        <f ca="true">+IF(OFFSET('Sanitation Data'!$H$31,0,10*ROW('Sanitation Data'!H116))="","",OFFSET('Sanitation Data'!$H$31,0,10*ROW('Sanitation Data'!H116)))</f>
        <v/>
      </c>
      <c r="DI122" s="269" t="str">
        <f ca="true">+IF(OFFSET('Sanitation Data'!$H$32,0,10*ROW('Sanitation Data'!H116))="","",OFFSET('Sanitation Data'!$H$32,0,10*ROW('Sanitation Data'!H116)))</f>
        <v/>
      </c>
      <c r="DJ122" s="269" t="str">
        <f ca="true">+IF(OFFSET('Sanitation Data'!$I$28,0,10*ROW('Sanitation Data'!I116))="","",OFFSET('Sanitation Data'!$I$28,0,10*ROW('Sanitation Data'!I116)))</f>
        <v/>
      </c>
      <c r="DK122" s="269" t="str">
        <f ca="true">+IF(OFFSET('Sanitation Data'!$I$29,0,10*ROW('Sanitation Data'!I116))="","",OFFSET('Sanitation Data'!$I$29,0,10*ROW('Sanitation Data'!I116)))</f>
        <v/>
      </c>
      <c r="DL122" s="269" t="str">
        <f ca="true">+IF(OFFSET('Sanitation Data'!$I$30,0,10*ROW('Sanitation Data'!I116))="","",OFFSET('Sanitation Data'!$I$30,0,10*ROW('Sanitation Data'!I116)))</f>
        <v/>
      </c>
      <c r="DM122" s="269" t="str">
        <f ca="true">+IF(OFFSET('Sanitation Data'!$I$31,0,10*ROW('Sanitation Data'!I116))="","",OFFSET('Sanitation Data'!$I$31,0,10*ROW('Sanitation Data'!I116)))</f>
        <v/>
      </c>
      <c r="DN122" s="269" t="str">
        <f ca="true">+IF(OFFSET('Sanitation Data'!$I$32,0,10*ROW('Sanitation Data'!I116))="","",OFFSET('Sanitation Data'!$I$32,0,10*ROW('Sanitation Data'!I116)))</f>
        <v/>
      </c>
      <c r="DO122" s="269" t="str">
        <f ca="true">+IF(OFFSET('Hygiene Data'!$D$11,0,10*ROW('Hygiene Data'!D116))="","",OFFSET('Hygiene Data'!$D$11,0,10*ROW('Hygiene Data'!D116)))</f>
        <v/>
      </c>
      <c r="DP122" s="269" t="str">
        <f ca="true">+IF(OFFSET('Hygiene Data'!$D$12,0,10*ROW('Hygiene Data'!D116))="","",OFFSET('Hygiene Data'!$D$12,0,10*ROW('Hygiene Data'!D116)))</f>
        <v/>
      </c>
      <c r="DQ122" s="269" t="str">
        <f ca="true">+IF(OFFSET('Hygiene Data'!$D$13,0,10*ROW('Hygiene Data'!D116))="","",OFFSET('Hygiene Data'!$D$13,0,10*ROW('Hygiene Data'!D116)))</f>
        <v/>
      </c>
      <c r="DR122" s="269" t="str">
        <f ca="true">+IF(OFFSET('Hygiene Data'!$E$11,0,10*ROW('Hygiene Data'!E116))="","",OFFSET('Hygiene Data'!$E$11,0,10*ROW('Hygiene Data'!E116)))</f>
        <v/>
      </c>
      <c r="DS122" s="269" t="str">
        <f ca="true">+IF(OFFSET('Hygiene Data'!$E$12,0,10*ROW('Hygiene Data'!E116))="","",OFFSET('Hygiene Data'!$E$12,0,10*ROW('Hygiene Data'!E116)))</f>
        <v/>
      </c>
      <c r="DT122" s="269" t="str">
        <f ca="true">+IF(OFFSET('Hygiene Data'!$E$13,0,10*ROW('Hygiene Data'!E116))="","",OFFSET('Hygiene Data'!$E$13,0,10*ROW('Hygiene Data'!E116)))</f>
        <v/>
      </c>
      <c r="DU122" s="269" t="str">
        <f ca="true">+IF(OFFSET('Hygiene Data'!$F$11,0,10*ROW('Hygiene Data'!F116))="","",OFFSET('Hygiene Data'!$F$11,0,10*ROW('Hygiene Data'!F116)))</f>
        <v/>
      </c>
      <c r="DV122" s="269" t="str">
        <f ca="true">+IF(OFFSET('Hygiene Data'!$F$12,0,10*ROW('Hygiene Data'!F116))="","",OFFSET('Hygiene Data'!$F$12,0,10*ROW('Hygiene Data'!F116)))</f>
        <v/>
      </c>
      <c r="DW122" s="269" t="str">
        <f ca="true">+IF(OFFSET('Hygiene Data'!$F$13,0,10*ROW('Hygiene Data'!F116))="","",OFFSET('Hygiene Data'!$F$13,0,10*ROW('Hygiene Data'!F116)))</f>
        <v/>
      </c>
      <c r="DX122" s="269" t="str">
        <f ca="true">+IF(OFFSET('Hygiene Data'!$G$11,0,10*ROW('Hygiene Data'!G116))="","",OFFSET('Hygiene Data'!$G$11,0,10*ROW('Hygiene Data'!G116)))</f>
        <v/>
      </c>
      <c r="DY122" s="269" t="str">
        <f ca="true">+IF(OFFSET('Hygiene Data'!$G$12,0,10*ROW('Hygiene Data'!G116))="","",OFFSET('Hygiene Data'!$G$12,0,10*ROW('Hygiene Data'!G116)))</f>
        <v/>
      </c>
      <c r="DZ122" s="269" t="str">
        <f ca="true">+IF(OFFSET('Hygiene Data'!$G$13,0,10*ROW('Hygiene Data'!G116))="","",OFFSET('Hygiene Data'!$G$13,0,10*ROW('Hygiene Data'!G116)))</f>
        <v/>
      </c>
      <c r="EA122" s="269" t="str">
        <f ca="true">+IF(OFFSET('Hygiene Data'!$H$11,0,10*ROW('Hygiene Data'!H116))="","",OFFSET('Hygiene Data'!$H$11,0,10*ROW('Hygiene Data'!H116)))</f>
        <v/>
      </c>
      <c r="EB122" s="269" t="str">
        <f ca="true">+IF(OFFSET('Hygiene Data'!$H$12,0,10*ROW('Hygiene Data'!H116))="","",OFFSET('Hygiene Data'!$H$12,0,10*ROW('Hygiene Data'!H116)))</f>
        <v/>
      </c>
      <c r="EC122" s="269" t="str">
        <f ca="true">+IF(OFFSET('Hygiene Data'!$H$13,0,10*ROW('Hygiene Data'!H116))="","",OFFSET('Hygiene Data'!$H$13,0,10*ROW('Hygiene Data'!H116)))</f>
        <v/>
      </c>
      <c r="ED122" s="269" t="str">
        <f ca="true">+IF(OFFSET('Hygiene Data'!$I$11,0,10*ROW('Hygiene Data'!I116))="","",OFFSET('Hygiene Data'!$I$11,0,10*ROW('Hygiene Data'!I116)))</f>
        <v/>
      </c>
      <c r="EE122" s="269" t="str">
        <f ca="true">+IF(OFFSET('Hygiene Data'!$I$12,0,10*ROW('Hygiene Data'!I116))="","",OFFSET('Hygiene Data'!$I$12,0,10*ROW('Hygiene Data'!I116)))</f>
        <v/>
      </c>
      <c r="EF122" s="269" t="str">
        <f ca="true">+IF(OFFSET('Hygiene Data'!$I$13,0,10*ROW('Hygiene Data'!I116))="","",OFFSET('Hygiene Data'!$I$13,0,10*ROW('Hygiene Data'!I116)))</f>
        <v/>
      </c>
    </row>
    <row xmlns:x14ac="http://schemas.microsoft.com/office/spreadsheetml/2009/9/ac" r="123" x14ac:dyDescent="0.2">
      <c r="A123" s="31" t="str">
        <f ca="true">+IF(OFFSET('Water Data'!$B$2,0,10*ROW('Water Data'!E117))="","",OFFSET('Water Data'!$B$2,0,10*ROW('Water Data'!E117)))</f>
        <v/>
      </c>
      <c r="B123" s="31" t="str">
        <f ca="true">+IF(OFFSET('Water Data'!$C$2,0,10*ROW('Water Data'!F117))="","",OFFSET('Water Data'!$C$2,0,10*ROW('Water Data'!F117)))</f>
        <v/>
      </c>
      <c r="C123" s="325" t="str">
        <f t="shared" ca="true" si="1"/>
        <v/>
      </c>
      <c r="D123" s="8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9"/>
      <c r="BS123" s="269" t="str">
        <f ca="true">+IF(OFFSET('Water Data'!$D$27,0,10*ROW('Water Data'!D117))="","",OFFSET('Water Data'!$D$27,0,10*ROW('Water Data'!D117)))</f>
        <v/>
      </c>
      <c r="BT123" s="269" t="str">
        <f ca="true">+IF(OFFSET('Water Data'!$D$28,0,10*ROW('Water Data'!D117))="","",OFFSET('Water Data'!$D$28,0,10*ROW('Water Data'!D117)))</f>
        <v/>
      </c>
      <c r="BU123" s="269" t="str">
        <f ca="true">+IF(OFFSET('Water Data'!$D$29,0,10*ROW('Water Data'!D117))="","",OFFSET('Water Data'!$D$29,0,10*ROW('Water Data'!D117)))</f>
        <v/>
      </c>
      <c r="BV123" s="269" t="str">
        <f ca="true">+IF(OFFSET('Water Data'!$E$27,0,10*ROW('Water Data'!E117))="","",OFFSET('Water Data'!$E$27,0,10*ROW('Water Data'!E117)))</f>
        <v/>
      </c>
      <c r="BW123" s="269" t="str">
        <f ca="true">+IF(OFFSET('Water Data'!$E$28,0,10*ROW('Water Data'!E117))="","",OFFSET('Water Data'!$E$28,0,10*ROW('Water Data'!E117)))</f>
        <v/>
      </c>
      <c r="BX123" s="269" t="str">
        <f ca="true">+IF(OFFSET('Water Data'!$E$29,0,10*ROW('Water Data'!E117))="","",OFFSET('Water Data'!$E$29,0,10*ROW('Water Data'!E117)))</f>
        <v/>
      </c>
      <c r="BY123" s="269" t="str">
        <f ca="true">+IF(OFFSET('Water Data'!$F$27,0,10*ROW('Water Data'!F117))="","",OFFSET('Water Data'!$F$27,0,10*ROW('Water Data'!F117)))</f>
        <v/>
      </c>
      <c r="BZ123" s="269" t="str">
        <f ca="true">+IF(OFFSET('Water Data'!$F$28,0,10*ROW('Water Data'!F117))="","",OFFSET('Water Data'!$F$28,0,10*ROW('Water Data'!F117)))</f>
        <v/>
      </c>
      <c r="CA123" s="269" t="str">
        <f ca="true">+IF(OFFSET('Water Data'!$F$29,0,10*ROW('Water Data'!F117))="","",OFFSET('Water Data'!$F$29,0,10*ROW('Water Data'!F117)))</f>
        <v/>
      </c>
      <c r="CB123" s="269" t="str">
        <f ca="true">+IF(OFFSET('Water Data'!$G$27,0,10*ROW('Water Data'!G117))="","",OFFSET('Water Data'!$G$27,0,10*ROW('Water Data'!G117)))</f>
        <v/>
      </c>
      <c r="CC123" s="269" t="str">
        <f ca="true">+IF(OFFSET('Water Data'!$G$28,0,10*ROW('Water Data'!G117))="","",OFFSET('Water Data'!$G$28,0,10*ROW('Water Data'!G117)))</f>
        <v/>
      </c>
      <c r="CD123" s="269" t="str">
        <f ca="true">+IF(OFFSET('Water Data'!$G$29,0,10*ROW('Water Data'!G117))="","",OFFSET('Water Data'!$G$29,0,10*ROW('Water Data'!G117)))</f>
        <v/>
      </c>
      <c r="CE123" s="269" t="str">
        <f ca="true">+IF(OFFSET('Water Data'!$H$27,0,10*ROW('Water Data'!H117))="","",OFFSET('Water Data'!$H$27,0,10*ROW('Water Data'!H117)))</f>
        <v/>
      </c>
      <c r="CF123" s="269" t="str">
        <f ca="true">+IF(OFFSET('Water Data'!$H$28,0,10*ROW('Water Data'!H117))="","",OFFSET('Water Data'!$H$28,0,10*ROW('Water Data'!H117)))</f>
        <v/>
      </c>
      <c r="CG123" s="269" t="str">
        <f ca="true">+IF(OFFSET('Water Data'!$H$29,0,10*ROW('Water Data'!H117))="","",OFFSET('Water Data'!$H$29,0,10*ROW('Water Data'!H117)))</f>
        <v/>
      </c>
      <c r="CH123" s="269" t="str">
        <f ca="true">+IF(OFFSET('Water Data'!$I$27,0,10*ROW('Water Data'!I117))="","",OFFSET('Water Data'!$I$27,0,10*ROW('Water Data'!I117)))</f>
        <v/>
      </c>
      <c r="CI123" s="269" t="str">
        <f ca="true">+IF(OFFSET('Water Data'!$I$28,0,10*ROW('Water Data'!I117))="","",OFFSET('Water Data'!$I$28,0,10*ROW('Water Data'!I117)))</f>
        <v/>
      </c>
      <c r="CJ123" s="269" t="str">
        <f ca="true">+IF(OFFSET('Water Data'!$I$29,0,10*ROW('Water Data'!I117))="","",OFFSET('Water Data'!$I$29,0,10*ROW('Water Data'!I117)))</f>
        <v/>
      </c>
      <c r="CK123" s="269" t="str">
        <f ca="true">+IF(OFFSET('Sanitation Data'!$D$28,0,10*ROW('Sanitation Data'!D117))="","",OFFSET('Sanitation Data'!$D$28,0,10*ROW('Sanitation Data'!D117)))</f>
        <v/>
      </c>
      <c r="CL123" s="269" t="str">
        <f ca="true">+IF(OFFSET('Sanitation Data'!$D$29,0,10*ROW('Sanitation Data'!D117))="","",OFFSET('Sanitation Data'!$D$29,0,10*ROW('Sanitation Data'!D117)))</f>
        <v/>
      </c>
      <c r="CM123" s="269" t="str">
        <f ca="true">+IF(OFFSET('Sanitation Data'!$D$30,0,10*ROW('Sanitation Data'!D117))="","",OFFSET('Sanitation Data'!$D$30,0,10*ROW('Sanitation Data'!D117)))</f>
        <v/>
      </c>
      <c r="CN123" s="269" t="str">
        <f ca="true">+IF(OFFSET('Sanitation Data'!$D$31,0,10*ROW('Sanitation Data'!D117))="","",OFFSET('Sanitation Data'!$D$31,0,10*ROW('Sanitation Data'!D117)))</f>
        <v/>
      </c>
      <c r="CO123" s="269" t="str">
        <f ca="true">+IF(OFFSET('Sanitation Data'!$D$32,0,10*ROW('Sanitation Data'!D117))="","",OFFSET('Sanitation Data'!$D$32,0,10*ROW('Sanitation Data'!D117)))</f>
        <v/>
      </c>
      <c r="CP123" s="269" t="str">
        <f ca="true">+IF(OFFSET('Sanitation Data'!$E$28,0,10*ROW('Sanitation Data'!E117))="","",OFFSET('Sanitation Data'!$E$28,0,10*ROW('Sanitation Data'!E117)))</f>
        <v/>
      </c>
      <c r="CQ123" s="269" t="str">
        <f ca="true">+IF(OFFSET('Sanitation Data'!$E$29,0,10*ROW('Sanitation Data'!E117))="","",OFFSET('Sanitation Data'!$E$29,0,10*ROW('Sanitation Data'!E117)))</f>
        <v/>
      </c>
      <c r="CR123" s="269" t="str">
        <f ca="true">+IF(OFFSET('Sanitation Data'!$E$30,0,10*ROW('Sanitation Data'!E117))="","",OFFSET('Sanitation Data'!$E$30,0,10*ROW('Sanitation Data'!E117)))</f>
        <v/>
      </c>
      <c r="CS123" s="269" t="str">
        <f ca="true">+IF(OFFSET('Sanitation Data'!$E$31,0,10*ROW('Sanitation Data'!E117))="","",OFFSET('Sanitation Data'!$E$31,0,10*ROW('Sanitation Data'!E117)))</f>
        <v/>
      </c>
      <c r="CT123" s="269" t="str">
        <f ca="true">+IF(OFFSET('Sanitation Data'!$E$32,0,10*ROW('Sanitation Data'!E117))="","",OFFSET('Sanitation Data'!$E$32,0,10*ROW('Sanitation Data'!E117)))</f>
        <v/>
      </c>
      <c r="CU123" s="269" t="str">
        <f ca="true">+IF(OFFSET('Sanitation Data'!$F$28,0,10*ROW('Sanitation Data'!F117))="","",OFFSET('Sanitation Data'!$F$28,0,10*ROW('Sanitation Data'!F117)))</f>
        <v/>
      </c>
      <c r="CV123" s="269" t="str">
        <f ca="true">+IF(OFFSET('Sanitation Data'!$F$29,0,10*ROW('Sanitation Data'!F117))="","",OFFSET('Sanitation Data'!$F$29,0,10*ROW('Sanitation Data'!F117)))</f>
        <v/>
      </c>
      <c r="CW123" s="269" t="str">
        <f ca="true">+IF(OFFSET('Sanitation Data'!$F$30,0,10*ROW('Sanitation Data'!F117))="","",OFFSET('Sanitation Data'!$F$30,0,10*ROW('Sanitation Data'!F117)))</f>
        <v/>
      </c>
      <c r="CX123" s="269" t="str">
        <f ca="true">+IF(OFFSET('Sanitation Data'!$F$31,0,10*ROW('Sanitation Data'!F117))="","",OFFSET('Sanitation Data'!$F$31,0,10*ROW('Sanitation Data'!F117)))</f>
        <v/>
      </c>
      <c r="CY123" s="269" t="str">
        <f ca="true">+IF(OFFSET('Sanitation Data'!$F$32,0,10*ROW('Sanitation Data'!F117))="","",OFFSET('Sanitation Data'!$F$32,0,10*ROW('Sanitation Data'!F117)))</f>
        <v/>
      </c>
      <c r="CZ123" s="269" t="str">
        <f ca="true">+IF(OFFSET('Sanitation Data'!$G$28,0,10*ROW('Sanitation Data'!G117))="","",OFFSET('Sanitation Data'!$G$28,0,10*ROW('Sanitation Data'!G117)))</f>
        <v/>
      </c>
      <c r="DA123" s="269" t="str">
        <f ca="true">+IF(OFFSET('Sanitation Data'!$G$29,0,10*ROW('Sanitation Data'!G117))="","",OFFSET('Sanitation Data'!$G$29,0,10*ROW('Sanitation Data'!G117)))</f>
        <v/>
      </c>
      <c r="DB123" s="269" t="str">
        <f ca="true">+IF(OFFSET('Sanitation Data'!$G$30,0,10*ROW('Sanitation Data'!G117))="","",OFFSET('Sanitation Data'!$G$30,0,10*ROW('Sanitation Data'!G117)))</f>
        <v/>
      </c>
      <c r="DC123" s="269" t="str">
        <f ca="true">+IF(OFFSET('Sanitation Data'!$G$31,0,10*ROW('Sanitation Data'!G117))="","",OFFSET('Sanitation Data'!$G$31,0,10*ROW('Sanitation Data'!G117)))</f>
        <v/>
      </c>
      <c r="DD123" s="269" t="str">
        <f ca="true">+IF(OFFSET('Sanitation Data'!$G$32,0,10*ROW('Sanitation Data'!G117))="","",OFFSET('Sanitation Data'!$G$32,0,10*ROW('Sanitation Data'!G117)))</f>
        <v/>
      </c>
      <c r="DE123" s="269" t="str">
        <f ca="true">+IF(OFFSET('Sanitation Data'!$H$28,0,10*ROW('Sanitation Data'!H117))="","",OFFSET('Sanitation Data'!$H$28,0,10*ROW('Sanitation Data'!H117)))</f>
        <v/>
      </c>
      <c r="DF123" s="269" t="str">
        <f ca="true">+IF(OFFSET('Sanitation Data'!$H$29,0,10*ROW('Sanitation Data'!H117))="","",OFFSET('Sanitation Data'!$H$29,0,10*ROW('Sanitation Data'!H117)))</f>
        <v/>
      </c>
      <c r="DG123" s="269" t="str">
        <f ca="true">+IF(OFFSET('Sanitation Data'!$H$30,0,10*ROW('Sanitation Data'!H117))="","",OFFSET('Sanitation Data'!$H$30,0,10*ROW('Sanitation Data'!H117)))</f>
        <v/>
      </c>
      <c r="DH123" s="269" t="str">
        <f ca="true">+IF(OFFSET('Sanitation Data'!$H$31,0,10*ROW('Sanitation Data'!H117))="","",OFFSET('Sanitation Data'!$H$31,0,10*ROW('Sanitation Data'!H117)))</f>
        <v/>
      </c>
      <c r="DI123" s="269" t="str">
        <f ca="true">+IF(OFFSET('Sanitation Data'!$H$32,0,10*ROW('Sanitation Data'!H117))="","",OFFSET('Sanitation Data'!$H$32,0,10*ROW('Sanitation Data'!H117)))</f>
        <v/>
      </c>
      <c r="DJ123" s="269" t="str">
        <f ca="true">+IF(OFFSET('Sanitation Data'!$I$28,0,10*ROW('Sanitation Data'!I117))="","",OFFSET('Sanitation Data'!$I$28,0,10*ROW('Sanitation Data'!I117)))</f>
        <v/>
      </c>
      <c r="DK123" s="269" t="str">
        <f ca="true">+IF(OFFSET('Sanitation Data'!$I$29,0,10*ROW('Sanitation Data'!I117))="","",OFFSET('Sanitation Data'!$I$29,0,10*ROW('Sanitation Data'!I117)))</f>
        <v/>
      </c>
      <c r="DL123" s="269" t="str">
        <f ca="true">+IF(OFFSET('Sanitation Data'!$I$30,0,10*ROW('Sanitation Data'!I117))="","",OFFSET('Sanitation Data'!$I$30,0,10*ROW('Sanitation Data'!I117)))</f>
        <v/>
      </c>
      <c r="DM123" s="269" t="str">
        <f ca="true">+IF(OFFSET('Sanitation Data'!$I$31,0,10*ROW('Sanitation Data'!I117))="","",OFFSET('Sanitation Data'!$I$31,0,10*ROW('Sanitation Data'!I117)))</f>
        <v/>
      </c>
      <c r="DN123" s="269" t="str">
        <f ca="true">+IF(OFFSET('Sanitation Data'!$I$32,0,10*ROW('Sanitation Data'!I117))="","",OFFSET('Sanitation Data'!$I$32,0,10*ROW('Sanitation Data'!I117)))</f>
        <v/>
      </c>
      <c r="DO123" s="269" t="str">
        <f ca="true">+IF(OFFSET('Hygiene Data'!$D$11,0,10*ROW('Hygiene Data'!D117))="","",OFFSET('Hygiene Data'!$D$11,0,10*ROW('Hygiene Data'!D117)))</f>
        <v/>
      </c>
      <c r="DP123" s="269" t="str">
        <f ca="true">+IF(OFFSET('Hygiene Data'!$D$12,0,10*ROW('Hygiene Data'!D117))="","",OFFSET('Hygiene Data'!$D$12,0,10*ROW('Hygiene Data'!D117)))</f>
        <v/>
      </c>
      <c r="DQ123" s="269" t="str">
        <f ca="true">+IF(OFFSET('Hygiene Data'!$D$13,0,10*ROW('Hygiene Data'!D117))="","",OFFSET('Hygiene Data'!$D$13,0,10*ROW('Hygiene Data'!D117)))</f>
        <v/>
      </c>
      <c r="DR123" s="269" t="str">
        <f ca="true">+IF(OFFSET('Hygiene Data'!$E$11,0,10*ROW('Hygiene Data'!E117))="","",OFFSET('Hygiene Data'!$E$11,0,10*ROW('Hygiene Data'!E117)))</f>
        <v/>
      </c>
      <c r="DS123" s="269" t="str">
        <f ca="true">+IF(OFFSET('Hygiene Data'!$E$12,0,10*ROW('Hygiene Data'!E117))="","",OFFSET('Hygiene Data'!$E$12,0,10*ROW('Hygiene Data'!E117)))</f>
        <v/>
      </c>
      <c r="DT123" s="269" t="str">
        <f ca="true">+IF(OFFSET('Hygiene Data'!$E$13,0,10*ROW('Hygiene Data'!E117))="","",OFFSET('Hygiene Data'!$E$13,0,10*ROW('Hygiene Data'!E117)))</f>
        <v/>
      </c>
      <c r="DU123" s="269" t="str">
        <f ca="true">+IF(OFFSET('Hygiene Data'!$F$11,0,10*ROW('Hygiene Data'!F117))="","",OFFSET('Hygiene Data'!$F$11,0,10*ROW('Hygiene Data'!F117)))</f>
        <v/>
      </c>
      <c r="DV123" s="269" t="str">
        <f ca="true">+IF(OFFSET('Hygiene Data'!$F$12,0,10*ROW('Hygiene Data'!F117))="","",OFFSET('Hygiene Data'!$F$12,0,10*ROW('Hygiene Data'!F117)))</f>
        <v/>
      </c>
      <c r="DW123" s="269" t="str">
        <f ca="true">+IF(OFFSET('Hygiene Data'!$F$13,0,10*ROW('Hygiene Data'!F117))="","",OFFSET('Hygiene Data'!$F$13,0,10*ROW('Hygiene Data'!F117)))</f>
        <v/>
      </c>
      <c r="DX123" s="269" t="str">
        <f ca="true">+IF(OFFSET('Hygiene Data'!$G$11,0,10*ROW('Hygiene Data'!G117))="","",OFFSET('Hygiene Data'!$G$11,0,10*ROW('Hygiene Data'!G117)))</f>
        <v/>
      </c>
      <c r="DY123" s="269" t="str">
        <f ca="true">+IF(OFFSET('Hygiene Data'!$G$12,0,10*ROW('Hygiene Data'!G117))="","",OFFSET('Hygiene Data'!$G$12,0,10*ROW('Hygiene Data'!G117)))</f>
        <v/>
      </c>
      <c r="DZ123" s="269" t="str">
        <f ca="true">+IF(OFFSET('Hygiene Data'!$G$13,0,10*ROW('Hygiene Data'!G117))="","",OFFSET('Hygiene Data'!$G$13,0,10*ROW('Hygiene Data'!G117)))</f>
        <v/>
      </c>
      <c r="EA123" s="269" t="str">
        <f ca="true">+IF(OFFSET('Hygiene Data'!$H$11,0,10*ROW('Hygiene Data'!H117))="","",OFFSET('Hygiene Data'!$H$11,0,10*ROW('Hygiene Data'!H117)))</f>
        <v/>
      </c>
      <c r="EB123" s="269" t="str">
        <f ca="true">+IF(OFFSET('Hygiene Data'!$H$12,0,10*ROW('Hygiene Data'!H117))="","",OFFSET('Hygiene Data'!$H$12,0,10*ROW('Hygiene Data'!H117)))</f>
        <v/>
      </c>
      <c r="EC123" s="269" t="str">
        <f ca="true">+IF(OFFSET('Hygiene Data'!$H$13,0,10*ROW('Hygiene Data'!H117))="","",OFFSET('Hygiene Data'!$H$13,0,10*ROW('Hygiene Data'!H117)))</f>
        <v/>
      </c>
      <c r="ED123" s="269" t="str">
        <f ca="true">+IF(OFFSET('Hygiene Data'!$I$11,0,10*ROW('Hygiene Data'!I117))="","",OFFSET('Hygiene Data'!$I$11,0,10*ROW('Hygiene Data'!I117)))</f>
        <v/>
      </c>
      <c r="EE123" s="269" t="str">
        <f ca="true">+IF(OFFSET('Hygiene Data'!$I$12,0,10*ROW('Hygiene Data'!I117))="","",OFFSET('Hygiene Data'!$I$12,0,10*ROW('Hygiene Data'!I117)))</f>
        <v/>
      </c>
      <c r="EF123" s="269" t="str">
        <f ca="true">+IF(OFFSET('Hygiene Data'!$I$13,0,10*ROW('Hygiene Data'!I117))="","",OFFSET('Hygiene Data'!$I$13,0,10*ROW('Hygiene Data'!I117)))</f>
        <v/>
      </c>
    </row>
    <row xmlns:x14ac="http://schemas.microsoft.com/office/spreadsheetml/2009/9/ac" r="124" x14ac:dyDescent="0.2">
      <c r="A124" s="31" t="str">
        <f ca="true">+IF(OFFSET('Water Data'!$B$2,0,10*ROW('Water Data'!E118))="","",OFFSET('Water Data'!$B$2,0,10*ROW('Water Data'!E118)))</f>
        <v/>
      </c>
      <c r="B124" s="31" t="str">
        <f ca="true">+IF(OFFSET('Water Data'!$C$2,0,10*ROW('Water Data'!F118))="","",OFFSET('Water Data'!$C$2,0,10*ROW('Water Data'!F118)))</f>
        <v/>
      </c>
      <c r="C124" s="325" t="str">
        <f t="shared" ca="true" si="1"/>
        <v/>
      </c>
      <c r="D124" s="8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9"/>
      <c r="BS124" s="269" t="str">
        <f ca="true">+IF(OFFSET('Water Data'!$D$27,0,10*ROW('Water Data'!D118))="","",OFFSET('Water Data'!$D$27,0,10*ROW('Water Data'!D118)))</f>
        <v/>
      </c>
      <c r="BT124" s="269" t="str">
        <f ca="true">+IF(OFFSET('Water Data'!$D$28,0,10*ROW('Water Data'!D118))="","",OFFSET('Water Data'!$D$28,0,10*ROW('Water Data'!D118)))</f>
        <v/>
      </c>
      <c r="BU124" s="269" t="str">
        <f ca="true">+IF(OFFSET('Water Data'!$D$29,0,10*ROW('Water Data'!D118))="","",OFFSET('Water Data'!$D$29,0,10*ROW('Water Data'!D118)))</f>
        <v/>
      </c>
      <c r="BV124" s="269" t="str">
        <f ca="true">+IF(OFFSET('Water Data'!$E$27,0,10*ROW('Water Data'!E118))="","",OFFSET('Water Data'!$E$27,0,10*ROW('Water Data'!E118)))</f>
        <v/>
      </c>
      <c r="BW124" s="269" t="str">
        <f ca="true">+IF(OFFSET('Water Data'!$E$28,0,10*ROW('Water Data'!E118))="","",OFFSET('Water Data'!$E$28,0,10*ROW('Water Data'!E118)))</f>
        <v/>
      </c>
      <c r="BX124" s="269" t="str">
        <f ca="true">+IF(OFFSET('Water Data'!$E$29,0,10*ROW('Water Data'!E118))="","",OFFSET('Water Data'!$E$29,0,10*ROW('Water Data'!E118)))</f>
        <v/>
      </c>
      <c r="BY124" s="269" t="str">
        <f ca="true">+IF(OFFSET('Water Data'!$F$27,0,10*ROW('Water Data'!F118))="","",OFFSET('Water Data'!$F$27,0,10*ROW('Water Data'!F118)))</f>
        <v/>
      </c>
      <c r="BZ124" s="269" t="str">
        <f ca="true">+IF(OFFSET('Water Data'!$F$28,0,10*ROW('Water Data'!F118))="","",OFFSET('Water Data'!$F$28,0,10*ROW('Water Data'!F118)))</f>
        <v/>
      </c>
      <c r="CA124" s="269" t="str">
        <f ca="true">+IF(OFFSET('Water Data'!$F$29,0,10*ROW('Water Data'!F118))="","",OFFSET('Water Data'!$F$29,0,10*ROW('Water Data'!F118)))</f>
        <v/>
      </c>
      <c r="CB124" s="269" t="str">
        <f ca="true">+IF(OFFSET('Water Data'!$G$27,0,10*ROW('Water Data'!G118))="","",OFFSET('Water Data'!$G$27,0,10*ROW('Water Data'!G118)))</f>
        <v/>
      </c>
      <c r="CC124" s="269" t="str">
        <f ca="true">+IF(OFFSET('Water Data'!$G$28,0,10*ROW('Water Data'!G118))="","",OFFSET('Water Data'!$G$28,0,10*ROW('Water Data'!G118)))</f>
        <v/>
      </c>
      <c r="CD124" s="269" t="str">
        <f ca="true">+IF(OFFSET('Water Data'!$G$29,0,10*ROW('Water Data'!G118))="","",OFFSET('Water Data'!$G$29,0,10*ROW('Water Data'!G118)))</f>
        <v/>
      </c>
      <c r="CE124" s="269" t="str">
        <f ca="true">+IF(OFFSET('Water Data'!$H$27,0,10*ROW('Water Data'!H118))="","",OFFSET('Water Data'!$H$27,0,10*ROW('Water Data'!H118)))</f>
        <v/>
      </c>
      <c r="CF124" s="269" t="str">
        <f ca="true">+IF(OFFSET('Water Data'!$H$28,0,10*ROW('Water Data'!H118))="","",OFFSET('Water Data'!$H$28,0,10*ROW('Water Data'!H118)))</f>
        <v/>
      </c>
      <c r="CG124" s="269" t="str">
        <f ca="true">+IF(OFFSET('Water Data'!$H$29,0,10*ROW('Water Data'!H118))="","",OFFSET('Water Data'!$H$29,0,10*ROW('Water Data'!H118)))</f>
        <v/>
      </c>
      <c r="CH124" s="269" t="str">
        <f ca="true">+IF(OFFSET('Water Data'!$I$27,0,10*ROW('Water Data'!I118))="","",OFFSET('Water Data'!$I$27,0,10*ROW('Water Data'!I118)))</f>
        <v/>
      </c>
      <c r="CI124" s="269" t="str">
        <f ca="true">+IF(OFFSET('Water Data'!$I$28,0,10*ROW('Water Data'!I118))="","",OFFSET('Water Data'!$I$28,0,10*ROW('Water Data'!I118)))</f>
        <v/>
      </c>
      <c r="CJ124" s="269" t="str">
        <f ca="true">+IF(OFFSET('Water Data'!$I$29,0,10*ROW('Water Data'!I118))="","",OFFSET('Water Data'!$I$29,0,10*ROW('Water Data'!I118)))</f>
        <v/>
      </c>
      <c r="CK124" s="269" t="str">
        <f ca="true">+IF(OFFSET('Sanitation Data'!$D$28,0,10*ROW('Sanitation Data'!D118))="","",OFFSET('Sanitation Data'!$D$28,0,10*ROW('Sanitation Data'!D118)))</f>
        <v/>
      </c>
      <c r="CL124" s="269" t="str">
        <f ca="true">+IF(OFFSET('Sanitation Data'!$D$29,0,10*ROW('Sanitation Data'!D118))="","",OFFSET('Sanitation Data'!$D$29,0,10*ROW('Sanitation Data'!D118)))</f>
        <v/>
      </c>
      <c r="CM124" s="269" t="str">
        <f ca="true">+IF(OFFSET('Sanitation Data'!$D$30,0,10*ROW('Sanitation Data'!D118))="","",OFFSET('Sanitation Data'!$D$30,0,10*ROW('Sanitation Data'!D118)))</f>
        <v/>
      </c>
      <c r="CN124" s="269" t="str">
        <f ca="true">+IF(OFFSET('Sanitation Data'!$D$31,0,10*ROW('Sanitation Data'!D118))="","",OFFSET('Sanitation Data'!$D$31,0,10*ROW('Sanitation Data'!D118)))</f>
        <v/>
      </c>
      <c r="CO124" s="269" t="str">
        <f ca="true">+IF(OFFSET('Sanitation Data'!$D$32,0,10*ROW('Sanitation Data'!D118))="","",OFFSET('Sanitation Data'!$D$32,0,10*ROW('Sanitation Data'!D118)))</f>
        <v/>
      </c>
      <c r="CP124" s="269" t="str">
        <f ca="true">+IF(OFFSET('Sanitation Data'!$E$28,0,10*ROW('Sanitation Data'!E118))="","",OFFSET('Sanitation Data'!$E$28,0,10*ROW('Sanitation Data'!E118)))</f>
        <v/>
      </c>
      <c r="CQ124" s="269" t="str">
        <f ca="true">+IF(OFFSET('Sanitation Data'!$E$29,0,10*ROW('Sanitation Data'!E118))="","",OFFSET('Sanitation Data'!$E$29,0,10*ROW('Sanitation Data'!E118)))</f>
        <v/>
      </c>
      <c r="CR124" s="269" t="str">
        <f ca="true">+IF(OFFSET('Sanitation Data'!$E$30,0,10*ROW('Sanitation Data'!E118))="","",OFFSET('Sanitation Data'!$E$30,0,10*ROW('Sanitation Data'!E118)))</f>
        <v/>
      </c>
      <c r="CS124" s="269" t="str">
        <f ca="true">+IF(OFFSET('Sanitation Data'!$E$31,0,10*ROW('Sanitation Data'!E118))="","",OFFSET('Sanitation Data'!$E$31,0,10*ROW('Sanitation Data'!E118)))</f>
        <v/>
      </c>
      <c r="CT124" s="269" t="str">
        <f ca="true">+IF(OFFSET('Sanitation Data'!$E$32,0,10*ROW('Sanitation Data'!E118))="","",OFFSET('Sanitation Data'!$E$32,0,10*ROW('Sanitation Data'!E118)))</f>
        <v/>
      </c>
      <c r="CU124" s="269" t="str">
        <f ca="true">+IF(OFFSET('Sanitation Data'!$F$28,0,10*ROW('Sanitation Data'!F118))="","",OFFSET('Sanitation Data'!$F$28,0,10*ROW('Sanitation Data'!F118)))</f>
        <v/>
      </c>
      <c r="CV124" s="269" t="str">
        <f ca="true">+IF(OFFSET('Sanitation Data'!$F$29,0,10*ROW('Sanitation Data'!F118))="","",OFFSET('Sanitation Data'!$F$29,0,10*ROW('Sanitation Data'!F118)))</f>
        <v/>
      </c>
      <c r="CW124" s="269" t="str">
        <f ca="true">+IF(OFFSET('Sanitation Data'!$F$30,0,10*ROW('Sanitation Data'!F118))="","",OFFSET('Sanitation Data'!$F$30,0,10*ROW('Sanitation Data'!F118)))</f>
        <v/>
      </c>
      <c r="CX124" s="269" t="str">
        <f ca="true">+IF(OFFSET('Sanitation Data'!$F$31,0,10*ROW('Sanitation Data'!F118))="","",OFFSET('Sanitation Data'!$F$31,0,10*ROW('Sanitation Data'!F118)))</f>
        <v/>
      </c>
      <c r="CY124" s="269" t="str">
        <f ca="true">+IF(OFFSET('Sanitation Data'!$F$32,0,10*ROW('Sanitation Data'!F118))="","",OFFSET('Sanitation Data'!$F$32,0,10*ROW('Sanitation Data'!F118)))</f>
        <v/>
      </c>
      <c r="CZ124" s="269" t="str">
        <f ca="true">+IF(OFFSET('Sanitation Data'!$G$28,0,10*ROW('Sanitation Data'!G118))="","",OFFSET('Sanitation Data'!$G$28,0,10*ROW('Sanitation Data'!G118)))</f>
        <v/>
      </c>
      <c r="DA124" s="269" t="str">
        <f ca="true">+IF(OFFSET('Sanitation Data'!$G$29,0,10*ROW('Sanitation Data'!G118))="","",OFFSET('Sanitation Data'!$G$29,0,10*ROW('Sanitation Data'!G118)))</f>
        <v/>
      </c>
      <c r="DB124" s="269" t="str">
        <f ca="true">+IF(OFFSET('Sanitation Data'!$G$30,0,10*ROW('Sanitation Data'!G118))="","",OFFSET('Sanitation Data'!$G$30,0,10*ROW('Sanitation Data'!G118)))</f>
        <v/>
      </c>
      <c r="DC124" s="269" t="str">
        <f ca="true">+IF(OFFSET('Sanitation Data'!$G$31,0,10*ROW('Sanitation Data'!G118))="","",OFFSET('Sanitation Data'!$G$31,0,10*ROW('Sanitation Data'!G118)))</f>
        <v/>
      </c>
      <c r="DD124" s="269" t="str">
        <f ca="true">+IF(OFFSET('Sanitation Data'!$G$32,0,10*ROW('Sanitation Data'!G118))="","",OFFSET('Sanitation Data'!$G$32,0,10*ROW('Sanitation Data'!G118)))</f>
        <v/>
      </c>
      <c r="DE124" s="269" t="str">
        <f ca="true">+IF(OFFSET('Sanitation Data'!$H$28,0,10*ROW('Sanitation Data'!H118))="","",OFFSET('Sanitation Data'!$H$28,0,10*ROW('Sanitation Data'!H118)))</f>
        <v/>
      </c>
      <c r="DF124" s="269" t="str">
        <f ca="true">+IF(OFFSET('Sanitation Data'!$H$29,0,10*ROW('Sanitation Data'!H118))="","",OFFSET('Sanitation Data'!$H$29,0,10*ROW('Sanitation Data'!H118)))</f>
        <v/>
      </c>
      <c r="DG124" s="269" t="str">
        <f ca="true">+IF(OFFSET('Sanitation Data'!$H$30,0,10*ROW('Sanitation Data'!H118))="","",OFFSET('Sanitation Data'!$H$30,0,10*ROW('Sanitation Data'!H118)))</f>
        <v/>
      </c>
      <c r="DH124" s="269" t="str">
        <f ca="true">+IF(OFFSET('Sanitation Data'!$H$31,0,10*ROW('Sanitation Data'!H118))="","",OFFSET('Sanitation Data'!$H$31,0,10*ROW('Sanitation Data'!H118)))</f>
        <v/>
      </c>
      <c r="DI124" s="269" t="str">
        <f ca="true">+IF(OFFSET('Sanitation Data'!$H$32,0,10*ROW('Sanitation Data'!H118))="","",OFFSET('Sanitation Data'!$H$32,0,10*ROW('Sanitation Data'!H118)))</f>
        <v/>
      </c>
      <c r="DJ124" s="269" t="str">
        <f ca="true">+IF(OFFSET('Sanitation Data'!$I$28,0,10*ROW('Sanitation Data'!I118))="","",OFFSET('Sanitation Data'!$I$28,0,10*ROW('Sanitation Data'!I118)))</f>
        <v/>
      </c>
      <c r="DK124" s="269" t="str">
        <f ca="true">+IF(OFFSET('Sanitation Data'!$I$29,0,10*ROW('Sanitation Data'!I118))="","",OFFSET('Sanitation Data'!$I$29,0,10*ROW('Sanitation Data'!I118)))</f>
        <v/>
      </c>
      <c r="DL124" s="269" t="str">
        <f ca="true">+IF(OFFSET('Sanitation Data'!$I$30,0,10*ROW('Sanitation Data'!I118))="","",OFFSET('Sanitation Data'!$I$30,0,10*ROW('Sanitation Data'!I118)))</f>
        <v/>
      </c>
      <c r="DM124" s="269" t="str">
        <f ca="true">+IF(OFFSET('Sanitation Data'!$I$31,0,10*ROW('Sanitation Data'!I118))="","",OFFSET('Sanitation Data'!$I$31,0,10*ROW('Sanitation Data'!I118)))</f>
        <v/>
      </c>
      <c r="DN124" s="269" t="str">
        <f ca="true">+IF(OFFSET('Sanitation Data'!$I$32,0,10*ROW('Sanitation Data'!I118))="","",OFFSET('Sanitation Data'!$I$32,0,10*ROW('Sanitation Data'!I118)))</f>
        <v/>
      </c>
      <c r="DO124" s="269" t="str">
        <f ca="true">+IF(OFFSET('Hygiene Data'!$D$11,0,10*ROW('Hygiene Data'!D118))="","",OFFSET('Hygiene Data'!$D$11,0,10*ROW('Hygiene Data'!D118)))</f>
        <v/>
      </c>
      <c r="DP124" s="269" t="str">
        <f ca="true">+IF(OFFSET('Hygiene Data'!$D$12,0,10*ROW('Hygiene Data'!D118))="","",OFFSET('Hygiene Data'!$D$12,0,10*ROW('Hygiene Data'!D118)))</f>
        <v/>
      </c>
      <c r="DQ124" s="269" t="str">
        <f ca="true">+IF(OFFSET('Hygiene Data'!$D$13,0,10*ROW('Hygiene Data'!D118))="","",OFFSET('Hygiene Data'!$D$13,0,10*ROW('Hygiene Data'!D118)))</f>
        <v/>
      </c>
      <c r="DR124" s="269" t="str">
        <f ca="true">+IF(OFFSET('Hygiene Data'!$E$11,0,10*ROW('Hygiene Data'!E118))="","",OFFSET('Hygiene Data'!$E$11,0,10*ROW('Hygiene Data'!E118)))</f>
        <v/>
      </c>
      <c r="DS124" s="269" t="str">
        <f ca="true">+IF(OFFSET('Hygiene Data'!$E$12,0,10*ROW('Hygiene Data'!E118))="","",OFFSET('Hygiene Data'!$E$12,0,10*ROW('Hygiene Data'!E118)))</f>
        <v/>
      </c>
      <c r="DT124" s="269" t="str">
        <f ca="true">+IF(OFFSET('Hygiene Data'!$E$13,0,10*ROW('Hygiene Data'!E118))="","",OFFSET('Hygiene Data'!$E$13,0,10*ROW('Hygiene Data'!E118)))</f>
        <v/>
      </c>
      <c r="DU124" s="269" t="str">
        <f ca="true">+IF(OFFSET('Hygiene Data'!$F$11,0,10*ROW('Hygiene Data'!F118))="","",OFFSET('Hygiene Data'!$F$11,0,10*ROW('Hygiene Data'!F118)))</f>
        <v/>
      </c>
      <c r="DV124" s="269" t="str">
        <f ca="true">+IF(OFFSET('Hygiene Data'!$F$12,0,10*ROW('Hygiene Data'!F118))="","",OFFSET('Hygiene Data'!$F$12,0,10*ROW('Hygiene Data'!F118)))</f>
        <v/>
      </c>
      <c r="DW124" s="269" t="str">
        <f ca="true">+IF(OFFSET('Hygiene Data'!$F$13,0,10*ROW('Hygiene Data'!F118))="","",OFFSET('Hygiene Data'!$F$13,0,10*ROW('Hygiene Data'!F118)))</f>
        <v/>
      </c>
      <c r="DX124" s="269" t="str">
        <f ca="true">+IF(OFFSET('Hygiene Data'!$G$11,0,10*ROW('Hygiene Data'!G118))="","",OFFSET('Hygiene Data'!$G$11,0,10*ROW('Hygiene Data'!G118)))</f>
        <v/>
      </c>
      <c r="DY124" s="269" t="str">
        <f ca="true">+IF(OFFSET('Hygiene Data'!$G$12,0,10*ROW('Hygiene Data'!G118))="","",OFFSET('Hygiene Data'!$G$12,0,10*ROW('Hygiene Data'!G118)))</f>
        <v/>
      </c>
      <c r="DZ124" s="269" t="str">
        <f ca="true">+IF(OFFSET('Hygiene Data'!$G$13,0,10*ROW('Hygiene Data'!G118))="","",OFFSET('Hygiene Data'!$G$13,0,10*ROW('Hygiene Data'!G118)))</f>
        <v/>
      </c>
      <c r="EA124" s="269" t="str">
        <f ca="true">+IF(OFFSET('Hygiene Data'!$H$11,0,10*ROW('Hygiene Data'!H118))="","",OFFSET('Hygiene Data'!$H$11,0,10*ROW('Hygiene Data'!H118)))</f>
        <v/>
      </c>
      <c r="EB124" s="269" t="str">
        <f ca="true">+IF(OFFSET('Hygiene Data'!$H$12,0,10*ROW('Hygiene Data'!H118))="","",OFFSET('Hygiene Data'!$H$12,0,10*ROW('Hygiene Data'!H118)))</f>
        <v/>
      </c>
      <c r="EC124" s="269" t="str">
        <f ca="true">+IF(OFFSET('Hygiene Data'!$H$13,0,10*ROW('Hygiene Data'!H118))="","",OFFSET('Hygiene Data'!$H$13,0,10*ROW('Hygiene Data'!H118)))</f>
        <v/>
      </c>
      <c r="ED124" s="269" t="str">
        <f ca="true">+IF(OFFSET('Hygiene Data'!$I$11,0,10*ROW('Hygiene Data'!I118))="","",OFFSET('Hygiene Data'!$I$11,0,10*ROW('Hygiene Data'!I118)))</f>
        <v/>
      </c>
      <c r="EE124" s="269" t="str">
        <f ca="true">+IF(OFFSET('Hygiene Data'!$I$12,0,10*ROW('Hygiene Data'!I118))="","",OFFSET('Hygiene Data'!$I$12,0,10*ROW('Hygiene Data'!I118)))</f>
        <v/>
      </c>
      <c r="EF124" s="269" t="str">
        <f ca="true">+IF(OFFSET('Hygiene Data'!$I$13,0,10*ROW('Hygiene Data'!I118))="","",OFFSET('Hygiene Data'!$I$13,0,10*ROW('Hygiene Data'!I118)))</f>
        <v/>
      </c>
    </row>
    <row xmlns:x14ac="http://schemas.microsoft.com/office/spreadsheetml/2009/9/ac" r="125" x14ac:dyDescent="0.2">
      <c r="A125" s="31" t="str">
        <f ca="true">+IF(OFFSET('Water Data'!$B$2,0,10*ROW('Water Data'!E119))="","",OFFSET('Water Data'!$B$2,0,10*ROW('Water Data'!E119)))</f>
        <v/>
      </c>
      <c r="B125" s="31" t="str">
        <f ca="true">+IF(OFFSET('Water Data'!$C$2,0,10*ROW('Water Data'!F119))="","",OFFSET('Water Data'!$C$2,0,10*ROW('Water Data'!F119)))</f>
        <v/>
      </c>
      <c r="C125" s="325" t="str">
        <f t="shared" ca="true" si="1"/>
        <v/>
      </c>
      <c r="D125" s="8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9"/>
      <c r="BS125" s="269" t="str">
        <f ca="true">+IF(OFFSET('Water Data'!$D$27,0,10*ROW('Water Data'!D119))="","",OFFSET('Water Data'!$D$27,0,10*ROW('Water Data'!D119)))</f>
        <v/>
      </c>
      <c r="BT125" s="269" t="str">
        <f ca="true">+IF(OFFSET('Water Data'!$D$28,0,10*ROW('Water Data'!D119))="","",OFFSET('Water Data'!$D$28,0,10*ROW('Water Data'!D119)))</f>
        <v/>
      </c>
      <c r="BU125" s="269" t="str">
        <f ca="true">+IF(OFFSET('Water Data'!$D$29,0,10*ROW('Water Data'!D119))="","",OFFSET('Water Data'!$D$29,0,10*ROW('Water Data'!D119)))</f>
        <v/>
      </c>
      <c r="BV125" s="269" t="str">
        <f ca="true">+IF(OFFSET('Water Data'!$E$27,0,10*ROW('Water Data'!E119))="","",OFFSET('Water Data'!$E$27,0,10*ROW('Water Data'!E119)))</f>
        <v/>
      </c>
      <c r="BW125" s="269" t="str">
        <f ca="true">+IF(OFFSET('Water Data'!$E$28,0,10*ROW('Water Data'!E119))="","",OFFSET('Water Data'!$E$28,0,10*ROW('Water Data'!E119)))</f>
        <v/>
      </c>
      <c r="BX125" s="269" t="str">
        <f ca="true">+IF(OFFSET('Water Data'!$E$29,0,10*ROW('Water Data'!E119))="","",OFFSET('Water Data'!$E$29,0,10*ROW('Water Data'!E119)))</f>
        <v/>
      </c>
      <c r="BY125" s="269" t="str">
        <f ca="true">+IF(OFFSET('Water Data'!$F$27,0,10*ROW('Water Data'!F119))="","",OFFSET('Water Data'!$F$27,0,10*ROW('Water Data'!F119)))</f>
        <v/>
      </c>
      <c r="BZ125" s="269" t="str">
        <f ca="true">+IF(OFFSET('Water Data'!$F$28,0,10*ROW('Water Data'!F119))="","",OFFSET('Water Data'!$F$28,0,10*ROW('Water Data'!F119)))</f>
        <v/>
      </c>
      <c r="CA125" s="269" t="str">
        <f ca="true">+IF(OFFSET('Water Data'!$F$29,0,10*ROW('Water Data'!F119))="","",OFFSET('Water Data'!$F$29,0,10*ROW('Water Data'!F119)))</f>
        <v/>
      </c>
      <c r="CB125" s="269" t="str">
        <f ca="true">+IF(OFFSET('Water Data'!$G$27,0,10*ROW('Water Data'!G119))="","",OFFSET('Water Data'!$G$27,0,10*ROW('Water Data'!G119)))</f>
        <v/>
      </c>
      <c r="CC125" s="269" t="str">
        <f ca="true">+IF(OFFSET('Water Data'!$G$28,0,10*ROW('Water Data'!G119))="","",OFFSET('Water Data'!$G$28,0,10*ROW('Water Data'!G119)))</f>
        <v/>
      </c>
      <c r="CD125" s="269" t="str">
        <f ca="true">+IF(OFFSET('Water Data'!$G$29,0,10*ROW('Water Data'!G119))="","",OFFSET('Water Data'!$G$29,0,10*ROW('Water Data'!G119)))</f>
        <v/>
      </c>
      <c r="CE125" s="269" t="str">
        <f ca="true">+IF(OFFSET('Water Data'!$H$27,0,10*ROW('Water Data'!H119))="","",OFFSET('Water Data'!$H$27,0,10*ROW('Water Data'!H119)))</f>
        <v/>
      </c>
      <c r="CF125" s="269" t="str">
        <f ca="true">+IF(OFFSET('Water Data'!$H$28,0,10*ROW('Water Data'!H119))="","",OFFSET('Water Data'!$H$28,0,10*ROW('Water Data'!H119)))</f>
        <v/>
      </c>
      <c r="CG125" s="269" t="str">
        <f ca="true">+IF(OFFSET('Water Data'!$H$29,0,10*ROW('Water Data'!H119))="","",OFFSET('Water Data'!$H$29,0,10*ROW('Water Data'!H119)))</f>
        <v/>
      </c>
      <c r="CH125" s="269" t="str">
        <f ca="true">+IF(OFFSET('Water Data'!$I$27,0,10*ROW('Water Data'!I119))="","",OFFSET('Water Data'!$I$27,0,10*ROW('Water Data'!I119)))</f>
        <v/>
      </c>
      <c r="CI125" s="269" t="str">
        <f ca="true">+IF(OFFSET('Water Data'!$I$28,0,10*ROW('Water Data'!I119))="","",OFFSET('Water Data'!$I$28,0,10*ROW('Water Data'!I119)))</f>
        <v/>
      </c>
      <c r="CJ125" s="269" t="str">
        <f ca="true">+IF(OFFSET('Water Data'!$I$29,0,10*ROW('Water Data'!I119))="","",OFFSET('Water Data'!$I$29,0,10*ROW('Water Data'!I119)))</f>
        <v/>
      </c>
      <c r="CK125" s="269" t="str">
        <f ca="true">+IF(OFFSET('Sanitation Data'!$D$28,0,10*ROW('Sanitation Data'!D119))="","",OFFSET('Sanitation Data'!$D$28,0,10*ROW('Sanitation Data'!D119)))</f>
        <v/>
      </c>
      <c r="CL125" s="269" t="str">
        <f ca="true">+IF(OFFSET('Sanitation Data'!$D$29,0,10*ROW('Sanitation Data'!D119))="","",OFFSET('Sanitation Data'!$D$29,0,10*ROW('Sanitation Data'!D119)))</f>
        <v/>
      </c>
      <c r="CM125" s="269" t="str">
        <f ca="true">+IF(OFFSET('Sanitation Data'!$D$30,0,10*ROW('Sanitation Data'!D119))="","",OFFSET('Sanitation Data'!$D$30,0,10*ROW('Sanitation Data'!D119)))</f>
        <v/>
      </c>
      <c r="CN125" s="269" t="str">
        <f ca="true">+IF(OFFSET('Sanitation Data'!$D$31,0,10*ROW('Sanitation Data'!D119))="","",OFFSET('Sanitation Data'!$D$31,0,10*ROW('Sanitation Data'!D119)))</f>
        <v/>
      </c>
      <c r="CO125" s="269" t="str">
        <f ca="true">+IF(OFFSET('Sanitation Data'!$D$32,0,10*ROW('Sanitation Data'!D119))="","",OFFSET('Sanitation Data'!$D$32,0,10*ROW('Sanitation Data'!D119)))</f>
        <v/>
      </c>
      <c r="CP125" s="269" t="str">
        <f ca="true">+IF(OFFSET('Sanitation Data'!$E$28,0,10*ROW('Sanitation Data'!E119))="","",OFFSET('Sanitation Data'!$E$28,0,10*ROW('Sanitation Data'!E119)))</f>
        <v/>
      </c>
      <c r="CQ125" s="269" t="str">
        <f ca="true">+IF(OFFSET('Sanitation Data'!$E$29,0,10*ROW('Sanitation Data'!E119))="","",OFFSET('Sanitation Data'!$E$29,0,10*ROW('Sanitation Data'!E119)))</f>
        <v/>
      </c>
      <c r="CR125" s="269" t="str">
        <f ca="true">+IF(OFFSET('Sanitation Data'!$E$30,0,10*ROW('Sanitation Data'!E119))="","",OFFSET('Sanitation Data'!$E$30,0,10*ROW('Sanitation Data'!E119)))</f>
        <v/>
      </c>
      <c r="CS125" s="269" t="str">
        <f ca="true">+IF(OFFSET('Sanitation Data'!$E$31,0,10*ROW('Sanitation Data'!E119))="","",OFFSET('Sanitation Data'!$E$31,0,10*ROW('Sanitation Data'!E119)))</f>
        <v/>
      </c>
      <c r="CT125" s="269" t="str">
        <f ca="true">+IF(OFFSET('Sanitation Data'!$E$32,0,10*ROW('Sanitation Data'!E119))="","",OFFSET('Sanitation Data'!$E$32,0,10*ROW('Sanitation Data'!E119)))</f>
        <v/>
      </c>
      <c r="CU125" s="269" t="str">
        <f ca="true">+IF(OFFSET('Sanitation Data'!$F$28,0,10*ROW('Sanitation Data'!F119))="","",OFFSET('Sanitation Data'!$F$28,0,10*ROW('Sanitation Data'!F119)))</f>
        <v/>
      </c>
      <c r="CV125" s="269" t="str">
        <f ca="true">+IF(OFFSET('Sanitation Data'!$F$29,0,10*ROW('Sanitation Data'!F119))="","",OFFSET('Sanitation Data'!$F$29,0,10*ROW('Sanitation Data'!F119)))</f>
        <v/>
      </c>
      <c r="CW125" s="269" t="str">
        <f ca="true">+IF(OFFSET('Sanitation Data'!$F$30,0,10*ROW('Sanitation Data'!F119))="","",OFFSET('Sanitation Data'!$F$30,0,10*ROW('Sanitation Data'!F119)))</f>
        <v/>
      </c>
      <c r="CX125" s="269" t="str">
        <f ca="true">+IF(OFFSET('Sanitation Data'!$F$31,0,10*ROW('Sanitation Data'!F119))="","",OFFSET('Sanitation Data'!$F$31,0,10*ROW('Sanitation Data'!F119)))</f>
        <v/>
      </c>
      <c r="CY125" s="269" t="str">
        <f ca="true">+IF(OFFSET('Sanitation Data'!$F$32,0,10*ROW('Sanitation Data'!F119))="","",OFFSET('Sanitation Data'!$F$32,0,10*ROW('Sanitation Data'!F119)))</f>
        <v/>
      </c>
      <c r="CZ125" s="269" t="str">
        <f ca="true">+IF(OFFSET('Sanitation Data'!$G$28,0,10*ROW('Sanitation Data'!G119))="","",OFFSET('Sanitation Data'!$G$28,0,10*ROW('Sanitation Data'!G119)))</f>
        <v/>
      </c>
      <c r="DA125" s="269" t="str">
        <f ca="true">+IF(OFFSET('Sanitation Data'!$G$29,0,10*ROW('Sanitation Data'!G119))="","",OFFSET('Sanitation Data'!$G$29,0,10*ROW('Sanitation Data'!G119)))</f>
        <v/>
      </c>
      <c r="DB125" s="269" t="str">
        <f ca="true">+IF(OFFSET('Sanitation Data'!$G$30,0,10*ROW('Sanitation Data'!G119))="","",OFFSET('Sanitation Data'!$G$30,0,10*ROW('Sanitation Data'!G119)))</f>
        <v/>
      </c>
      <c r="DC125" s="269" t="str">
        <f ca="true">+IF(OFFSET('Sanitation Data'!$G$31,0,10*ROW('Sanitation Data'!G119))="","",OFFSET('Sanitation Data'!$G$31,0,10*ROW('Sanitation Data'!G119)))</f>
        <v/>
      </c>
      <c r="DD125" s="269" t="str">
        <f ca="true">+IF(OFFSET('Sanitation Data'!$G$32,0,10*ROW('Sanitation Data'!G119))="","",OFFSET('Sanitation Data'!$G$32,0,10*ROW('Sanitation Data'!G119)))</f>
        <v/>
      </c>
      <c r="DE125" s="269" t="str">
        <f ca="true">+IF(OFFSET('Sanitation Data'!$H$28,0,10*ROW('Sanitation Data'!H119))="","",OFFSET('Sanitation Data'!$H$28,0,10*ROW('Sanitation Data'!H119)))</f>
        <v/>
      </c>
      <c r="DF125" s="269" t="str">
        <f ca="true">+IF(OFFSET('Sanitation Data'!$H$29,0,10*ROW('Sanitation Data'!H119))="","",OFFSET('Sanitation Data'!$H$29,0,10*ROW('Sanitation Data'!H119)))</f>
        <v/>
      </c>
      <c r="DG125" s="269" t="str">
        <f ca="true">+IF(OFFSET('Sanitation Data'!$H$30,0,10*ROW('Sanitation Data'!H119))="","",OFFSET('Sanitation Data'!$H$30,0,10*ROW('Sanitation Data'!H119)))</f>
        <v/>
      </c>
      <c r="DH125" s="269" t="str">
        <f ca="true">+IF(OFFSET('Sanitation Data'!$H$31,0,10*ROW('Sanitation Data'!H119))="","",OFFSET('Sanitation Data'!$H$31,0,10*ROW('Sanitation Data'!H119)))</f>
        <v/>
      </c>
      <c r="DI125" s="269" t="str">
        <f ca="true">+IF(OFFSET('Sanitation Data'!$H$32,0,10*ROW('Sanitation Data'!H119))="","",OFFSET('Sanitation Data'!$H$32,0,10*ROW('Sanitation Data'!H119)))</f>
        <v/>
      </c>
      <c r="DJ125" s="269" t="str">
        <f ca="true">+IF(OFFSET('Sanitation Data'!$I$28,0,10*ROW('Sanitation Data'!I119))="","",OFFSET('Sanitation Data'!$I$28,0,10*ROW('Sanitation Data'!I119)))</f>
        <v/>
      </c>
      <c r="DK125" s="269" t="str">
        <f ca="true">+IF(OFFSET('Sanitation Data'!$I$29,0,10*ROW('Sanitation Data'!I119))="","",OFFSET('Sanitation Data'!$I$29,0,10*ROW('Sanitation Data'!I119)))</f>
        <v/>
      </c>
      <c r="DL125" s="269" t="str">
        <f ca="true">+IF(OFFSET('Sanitation Data'!$I$30,0,10*ROW('Sanitation Data'!I119))="","",OFFSET('Sanitation Data'!$I$30,0,10*ROW('Sanitation Data'!I119)))</f>
        <v/>
      </c>
      <c r="DM125" s="269" t="str">
        <f ca="true">+IF(OFFSET('Sanitation Data'!$I$31,0,10*ROW('Sanitation Data'!I119))="","",OFFSET('Sanitation Data'!$I$31,0,10*ROW('Sanitation Data'!I119)))</f>
        <v/>
      </c>
      <c r="DN125" s="269" t="str">
        <f ca="true">+IF(OFFSET('Sanitation Data'!$I$32,0,10*ROW('Sanitation Data'!I119))="","",OFFSET('Sanitation Data'!$I$32,0,10*ROW('Sanitation Data'!I119)))</f>
        <v/>
      </c>
      <c r="DO125" s="269" t="str">
        <f ca="true">+IF(OFFSET('Hygiene Data'!$D$11,0,10*ROW('Hygiene Data'!D119))="","",OFFSET('Hygiene Data'!$D$11,0,10*ROW('Hygiene Data'!D119)))</f>
        <v/>
      </c>
      <c r="DP125" s="269" t="str">
        <f ca="true">+IF(OFFSET('Hygiene Data'!$D$12,0,10*ROW('Hygiene Data'!D119))="","",OFFSET('Hygiene Data'!$D$12,0,10*ROW('Hygiene Data'!D119)))</f>
        <v/>
      </c>
      <c r="DQ125" s="269" t="str">
        <f ca="true">+IF(OFFSET('Hygiene Data'!$D$13,0,10*ROW('Hygiene Data'!D119))="","",OFFSET('Hygiene Data'!$D$13,0,10*ROW('Hygiene Data'!D119)))</f>
        <v/>
      </c>
      <c r="DR125" s="269" t="str">
        <f ca="true">+IF(OFFSET('Hygiene Data'!$E$11,0,10*ROW('Hygiene Data'!E119))="","",OFFSET('Hygiene Data'!$E$11,0,10*ROW('Hygiene Data'!E119)))</f>
        <v/>
      </c>
      <c r="DS125" s="269" t="str">
        <f ca="true">+IF(OFFSET('Hygiene Data'!$E$12,0,10*ROW('Hygiene Data'!E119))="","",OFFSET('Hygiene Data'!$E$12,0,10*ROW('Hygiene Data'!E119)))</f>
        <v/>
      </c>
      <c r="DT125" s="269" t="str">
        <f ca="true">+IF(OFFSET('Hygiene Data'!$E$13,0,10*ROW('Hygiene Data'!E119))="","",OFFSET('Hygiene Data'!$E$13,0,10*ROW('Hygiene Data'!E119)))</f>
        <v/>
      </c>
      <c r="DU125" s="269" t="str">
        <f ca="true">+IF(OFFSET('Hygiene Data'!$F$11,0,10*ROW('Hygiene Data'!F119))="","",OFFSET('Hygiene Data'!$F$11,0,10*ROW('Hygiene Data'!F119)))</f>
        <v/>
      </c>
      <c r="DV125" s="269" t="str">
        <f ca="true">+IF(OFFSET('Hygiene Data'!$F$12,0,10*ROW('Hygiene Data'!F119))="","",OFFSET('Hygiene Data'!$F$12,0,10*ROW('Hygiene Data'!F119)))</f>
        <v/>
      </c>
      <c r="DW125" s="269" t="str">
        <f ca="true">+IF(OFFSET('Hygiene Data'!$F$13,0,10*ROW('Hygiene Data'!F119))="","",OFFSET('Hygiene Data'!$F$13,0,10*ROW('Hygiene Data'!F119)))</f>
        <v/>
      </c>
      <c r="DX125" s="269" t="str">
        <f ca="true">+IF(OFFSET('Hygiene Data'!$G$11,0,10*ROW('Hygiene Data'!G119))="","",OFFSET('Hygiene Data'!$G$11,0,10*ROW('Hygiene Data'!G119)))</f>
        <v/>
      </c>
      <c r="DY125" s="269" t="str">
        <f ca="true">+IF(OFFSET('Hygiene Data'!$G$12,0,10*ROW('Hygiene Data'!G119))="","",OFFSET('Hygiene Data'!$G$12,0,10*ROW('Hygiene Data'!G119)))</f>
        <v/>
      </c>
      <c r="DZ125" s="269" t="str">
        <f ca="true">+IF(OFFSET('Hygiene Data'!$G$13,0,10*ROW('Hygiene Data'!G119))="","",OFFSET('Hygiene Data'!$G$13,0,10*ROW('Hygiene Data'!G119)))</f>
        <v/>
      </c>
      <c r="EA125" s="269" t="str">
        <f ca="true">+IF(OFFSET('Hygiene Data'!$H$11,0,10*ROW('Hygiene Data'!H119))="","",OFFSET('Hygiene Data'!$H$11,0,10*ROW('Hygiene Data'!H119)))</f>
        <v/>
      </c>
      <c r="EB125" s="269" t="str">
        <f ca="true">+IF(OFFSET('Hygiene Data'!$H$12,0,10*ROW('Hygiene Data'!H119))="","",OFFSET('Hygiene Data'!$H$12,0,10*ROW('Hygiene Data'!H119)))</f>
        <v/>
      </c>
      <c r="EC125" s="269" t="str">
        <f ca="true">+IF(OFFSET('Hygiene Data'!$H$13,0,10*ROW('Hygiene Data'!H119))="","",OFFSET('Hygiene Data'!$H$13,0,10*ROW('Hygiene Data'!H119)))</f>
        <v/>
      </c>
      <c r="ED125" s="269" t="str">
        <f ca="true">+IF(OFFSET('Hygiene Data'!$I$11,0,10*ROW('Hygiene Data'!I119))="","",OFFSET('Hygiene Data'!$I$11,0,10*ROW('Hygiene Data'!I119)))</f>
        <v/>
      </c>
      <c r="EE125" s="269" t="str">
        <f ca="true">+IF(OFFSET('Hygiene Data'!$I$12,0,10*ROW('Hygiene Data'!I119))="","",OFFSET('Hygiene Data'!$I$12,0,10*ROW('Hygiene Data'!I119)))</f>
        <v/>
      </c>
      <c r="EF125" s="269" t="str">
        <f ca="true">+IF(OFFSET('Hygiene Data'!$I$13,0,10*ROW('Hygiene Data'!I119))="","",OFFSET('Hygiene Data'!$I$13,0,10*ROW('Hygiene Data'!I119)))</f>
        <v/>
      </c>
    </row>
    <row xmlns:x14ac="http://schemas.microsoft.com/office/spreadsheetml/2009/9/ac" r="126" x14ac:dyDescent="0.2">
      <c r="A126" s="31" t="str">
        <f ca="true">+IF(OFFSET('Water Data'!$B$2,0,10*ROW('Water Data'!E120))="","",OFFSET('Water Data'!$B$2,0,10*ROW('Water Data'!E120)))</f>
        <v/>
      </c>
      <c r="B126" s="31" t="str">
        <f ca="true">+IF(OFFSET('Water Data'!$C$2,0,10*ROW('Water Data'!F120))="","",OFFSET('Water Data'!$C$2,0,10*ROW('Water Data'!F120)))</f>
        <v/>
      </c>
      <c r="C126" s="325" t="str">
        <f t="shared" ca="true" si="1"/>
        <v/>
      </c>
      <c r="D126" s="8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9"/>
      <c r="BS126" s="269" t="str">
        <f ca="true">+IF(OFFSET('Water Data'!$D$27,0,10*ROW('Water Data'!D120))="","",OFFSET('Water Data'!$D$27,0,10*ROW('Water Data'!D120)))</f>
        <v/>
      </c>
      <c r="BT126" s="269" t="str">
        <f ca="true">+IF(OFFSET('Water Data'!$D$28,0,10*ROW('Water Data'!D120))="","",OFFSET('Water Data'!$D$28,0,10*ROW('Water Data'!D120)))</f>
        <v/>
      </c>
      <c r="BU126" s="269" t="str">
        <f ca="true">+IF(OFFSET('Water Data'!$D$29,0,10*ROW('Water Data'!D120))="","",OFFSET('Water Data'!$D$29,0,10*ROW('Water Data'!D120)))</f>
        <v/>
      </c>
      <c r="BV126" s="269" t="str">
        <f ca="true">+IF(OFFSET('Water Data'!$E$27,0,10*ROW('Water Data'!E120))="","",OFFSET('Water Data'!$E$27,0,10*ROW('Water Data'!E120)))</f>
        <v/>
      </c>
      <c r="BW126" s="269" t="str">
        <f ca="true">+IF(OFFSET('Water Data'!$E$28,0,10*ROW('Water Data'!E120))="","",OFFSET('Water Data'!$E$28,0,10*ROW('Water Data'!E120)))</f>
        <v/>
      </c>
      <c r="BX126" s="269" t="str">
        <f ca="true">+IF(OFFSET('Water Data'!$E$29,0,10*ROW('Water Data'!E120))="","",OFFSET('Water Data'!$E$29,0,10*ROW('Water Data'!E120)))</f>
        <v/>
      </c>
      <c r="BY126" s="269" t="str">
        <f ca="true">+IF(OFFSET('Water Data'!$F$27,0,10*ROW('Water Data'!F120))="","",OFFSET('Water Data'!$F$27,0,10*ROW('Water Data'!F120)))</f>
        <v/>
      </c>
      <c r="BZ126" s="269" t="str">
        <f ca="true">+IF(OFFSET('Water Data'!$F$28,0,10*ROW('Water Data'!F120))="","",OFFSET('Water Data'!$F$28,0,10*ROW('Water Data'!F120)))</f>
        <v/>
      </c>
      <c r="CA126" s="269" t="str">
        <f ca="true">+IF(OFFSET('Water Data'!$F$29,0,10*ROW('Water Data'!F120))="","",OFFSET('Water Data'!$F$29,0,10*ROW('Water Data'!F120)))</f>
        <v/>
      </c>
      <c r="CB126" s="269" t="str">
        <f ca="true">+IF(OFFSET('Water Data'!$G$27,0,10*ROW('Water Data'!G120))="","",OFFSET('Water Data'!$G$27,0,10*ROW('Water Data'!G120)))</f>
        <v/>
      </c>
      <c r="CC126" s="269" t="str">
        <f ca="true">+IF(OFFSET('Water Data'!$G$28,0,10*ROW('Water Data'!G120))="","",OFFSET('Water Data'!$G$28,0,10*ROW('Water Data'!G120)))</f>
        <v/>
      </c>
      <c r="CD126" s="269" t="str">
        <f ca="true">+IF(OFFSET('Water Data'!$G$29,0,10*ROW('Water Data'!G120))="","",OFFSET('Water Data'!$G$29,0,10*ROW('Water Data'!G120)))</f>
        <v/>
      </c>
      <c r="CE126" s="269" t="str">
        <f ca="true">+IF(OFFSET('Water Data'!$H$27,0,10*ROW('Water Data'!H120))="","",OFFSET('Water Data'!$H$27,0,10*ROW('Water Data'!H120)))</f>
        <v/>
      </c>
      <c r="CF126" s="269" t="str">
        <f ca="true">+IF(OFFSET('Water Data'!$H$28,0,10*ROW('Water Data'!H120))="","",OFFSET('Water Data'!$H$28,0,10*ROW('Water Data'!H120)))</f>
        <v/>
      </c>
      <c r="CG126" s="269" t="str">
        <f ca="true">+IF(OFFSET('Water Data'!$H$29,0,10*ROW('Water Data'!H120))="","",OFFSET('Water Data'!$H$29,0,10*ROW('Water Data'!H120)))</f>
        <v/>
      </c>
      <c r="CH126" s="269" t="str">
        <f ca="true">+IF(OFFSET('Water Data'!$I$27,0,10*ROW('Water Data'!I120))="","",OFFSET('Water Data'!$I$27,0,10*ROW('Water Data'!I120)))</f>
        <v/>
      </c>
      <c r="CI126" s="269" t="str">
        <f ca="true">+IF(OFFSET('Water Data'!$I$28,0,10*ROW('Water Data'!I120))="","",OFFSET('Water Data'!$I$28,0,10*ROW('Water Data'!I120)))</f>
        <v/>
      </c>
      <c r="CJ126" s="269" t="str">
        <f ca="true">+IF(OFFSET('Water Data'!$I$29,0,10*ROW('Water Data'!I120))="","",OFFSET('Water Data'!$I$29,0,10*ROW('Water Data'!I120)))</f>
        <v/>
      </c>
      <c r="CK126" s="269" t="str">
        <f ca="true">+IF(OFFSET('Sanitation Data'!$D$28,0,10*ROW('Sanitation Data'!D120))="","",OFFSET('Sanitation Data'!$D$28,0,10*ROW('Sanitation Data'!D120)))</f>
        <v/>
      </c>
      <c r="CL126" s="269" t="str">
        <f ca="true">+IF(OFFSET('Sanitation Data'!$D$29,0,10*ROW('Sanitation Data'!D120))="","",OFFSET('Sanitation Data'!$D$29,0,10*ROW('Sanitation Data'!D120)))</f>
        <v/>
      </c>
      <c r="CM126" s="269" t="str">
        <f ca="true">+IF(OFFSET('Sanitation Data'!$D$30,0,10*ROW('Sanitation Data'!D120))="","",OFFSET('Sanitation Data'!$D$30,0,10*ROW('Sanitation Data'!D120)))</f>
        <v/>
      </c>
      <c r="CN126" s="269" t="str">
        <f ca="true">+IF(OFFSET('Sanitation Data'!$D$31,0,10*ROW('Sanitation Data'!D120))="","",OFFSET('Sanitation Data'!$D$31,0,10*ROW('Sanitation Data'!D120)))</f>
        <v/>
      </c>
      <c r="CO126" s="269" t="str">
        <f ca="true">+IF(OFFSET('Sanitation Data'!$D$32,0,10*ROW('Sanitation Data'!D120))="","",OFFSET('Sanitation Data'!$D$32,0,10*ROW('Sanitation Data'!D120)))</f>
        <v/>
      </c>
      <c r="CP126" s="269" t="str">
        <f ca="true">+IF(OFFSET('Sanitation Data'!$E$28,0,10*ROW('Sanitation Data'!E120))="","",OFFSET('Sanitation Data'!$E$28,0,10*ROW('Sanitation Data'!E120)))</f>
        <v/>
      </c>
      <c r="CQ126" s="269" t="str">
        <f ca="true">+IF(OFFSET('Sanitation Data'!$E$29,0,10*ROW('Sanitation Data'!E120))="","",OFFSET('Sanitation Data'!$E$29,0,10*ROW('Sanitation Data'!E120)))</f>
        <v/>
      </c>
      <c r="CR126" s="269" t="str">
        <f ca="true">+IF(OFFSET('Sanitation Data'!$E$30,0,10*ROW('Sanitation Data'!E120))="","",OFFSET('Sanitation Data'!$E$30,0,10*ROW('Sanitation Data'!E120)))</f>
        <v/>
      </c>
      <c r="CS126" s="269" t="str">
        <f ca="true">+IF(OFFSET('Sanitation Data'!$E$31,0,10*ROW('Sanitation Data'!E120))="","",OFFSET('Sanitation Data'!$E$31,0,10*ROW('Sanitation Data'!E120)))</f>
        <v/>
      </c>
      <c r="CT126" s="269" t="str">
        <f ca="true">+IF(OFFSET('Sanitation Data'!$E$32,0,10*ROW('Sanitation Data'!E120))="","",OFFSET('Sanitation Data'!$E$32,0,10*ROW('Sanitation Data'!E120)))</f>
        <v/>
      </c>
      <c r="CU126" s="269" t="str">
        <f ca="true">+IF(OFFSET('Sanitation Data'!$F$28,0,10*ROW('Sanitation Data'!F120))="","",OFFSET('Sanitation Data'!$F$28,0,10*ROW('Sanitation Data'!F120)))</f>
        <v/>
      </c>
      <c r="CV126" s="269" t="str">
        <f ca="true">+IF(OFFSET('Sanitation Data'!$F$29,0,10*ROW('Sanitation Data'!F120))="","",OFFSET('Sanitation Data'!$F$29,0,10*ROW('Sanitation Data'!F120)))</f>
        <v/>
      </c>
      <c r="CW126" s="269" t="str">
        <f ca="true">+IF(OFFSET('Sanitation Data'!$F$30,0,10*ROW('Sanitation Data'!F120))="","",OFFSET('Sanitation Data'!$F$30,0,10*ROW('Sanitation Data'!F120)))</f>
        <v/>
      </c>
      <c r="CX126" s="269" t="str">
        <f ca="true">+IF(OFFSET('Sanitation Data'!$F$31,0,10*ROW('Sanitation Data'!F120))="","",OFFSET('Sanitation Data'!$F$31,0,10*ROW('Sanitation Data'!F120)))</f>
        <v/>
      </c>
      <c r="CY126" s="269" t="str">
        <f ca="true">+IF(OFFSET('Sanitation Data'!$F$32,0,10*ROW('Sanitation Data'!F120))="","",OFFSET('Sanitation Data'!$F$32,0,10*ROW('Sanitation Data'!F120)))</f>
        <v/>
      </c>
      <c r="CZ126" s="269" t="str">
        <f ca="true">+IF(OFFSET('Sanitation Data'!$G$28,0,10*ROW('Sanitation Data'!G120))="","",OFFSET('Sanitation Data'!$G$28,0,10*ROW('Sanitation Data'!G120)))</f>
        <v/>
      </c>
      <c r="DA126" s="269" t="str">
        <f ca="true">+IF(OFFSET('Sanitation Data'!$G$29,0,10*ROW('Sanitation Data'!G120))="","",OFFSET('Sanitation Data'!$G$29,0,10*ROW('Sanitation Data'!G120)))</f>
        <v/>
      </c>
      <c r="DB126" s="269" t="str">
        <f ca="true">+IF(OFFSET('Sanitation Data'!$G$30,0,10*ROW('Sanitation Data'!G120))="","",OFFSET('Sanitation Data'!$G$30,0,10*ROW('Sanitation Data'!G120)))</f>
        <v/>
      </c>
      <c r="DC126" s="269" t="str">
        <f ca="true">+IF(OFFSET('Sanitation Data'!$G$31,0,10*ROW('Sanitation Data'!G120))="","",OFFSET('Sanitation Data'!$G$31,0,10*ROW('Sanitation Data'!G120)))</f>
        <v/>
      </c>
      <c r="DD126" s="269" t="str">
        <f ca="true">+IF(OFFSET('Sanitation Data'!$G$32,0,10*ROW('Sanitation Data'!G120))="","",OFFSET('Sanitation Data'!$G$32,0,10*ROW('Sanitation Data'!G120)))</f>
        <v/>
      </c>
      <c r="DE126" s="269" t="str">
        <f ca="true">+IF(OFFSET('Sanitation Data'!$H$28,0,10*ROW('Sanitation Data'!H120))="","",OFFSET('Sanitation Data'!$H$28,0,10*ROW('Sanitation Data'!H120)))</f>
        <v/>
      </c>
      <c r="DF126" s="269" t="str">
        <f ca="true">+IF(OFFSET('Sanitation Data'!$H$29,0,10*ROW('Sanitation Data'!H120))="","",OFFSET('Sanitation Data'!$H$29,0,10*ROW('Sanitation Data'!H120)))</f>
        <v/>
      </c>
      <c r="DG126" s="269" t="str">
        <f ca="true">+IF(OFFSET('Sanitation Data'!$H$30,0,10*ROW('Sanitation Data'!H120))="","",OFFSET('Sanitation Data'!$H$30,0,10*ROW('Sanitation Data'!H120)))</f>
        <v/>
      </c>
      <c r="DH126" s="269" t="str">
        <f ca="true">+IF(OFFSET('Sanitation Data'!$H$31,0,10*ROW('Sanitation Data'!H120))="","",OFFSET('Sanitation Data'!$H$31,0,10*ROW('Sanitation Data'!H120)))</f>
        <v/>
      </c>
      <c r="DI126" s="269" t="str">
        <f ca="true">+IF(OFFSET('Sanitation Data'!$H$32,0,10*ROW('Sanitation Data'!H120))="","",OFFSET('Sanitation Data'!$H$32,0,10*ROW('Sanitation Data'!H120)))</f>
        <v/>
      </c>
      <c r="DJ126" s="269" t="str">
        <f ca="true">+IF(OFFSET('Sanitation Data'!$I$28,0,10*ROW('Sanitation Data'!I120))="","",OFFSET('Sanitation Data'!$I$28,0,10*ROW('Sanitation Data'!I120)))</f>
        <v/>
      </c>
      <c r="DK126" s="269" t="str">
        <f ca="true">+IF(OFFSET('Sanitation Data'!$I$29,0,10*ROW('Sanitation Data'!I120))="","",OFFSET('Sanitation Data'!$I$29,0,10*ROW('Sanitation Data'!I120)))</f>
        <v/>
      </c>
      <c r="DL126" s="269" t="str">
        <f ca="true">+IF(OFFSET('Sanitation Data'!$I$30,0,10*ROW('Sanitation Data'!I120))="","",OFFSET('Sanitation Data'!$I$30,0,10*ROW('Sanitation Data'!I120)))</f>
        <v/>
      </c>
      <c r="DM126" s="269" t="str">
        <f ca="true">+IF(OFFSET('Sanitation Data'!$I$31,0,10*ROW('Sanitation Data'!I120))="","",OFFSET('Sanitation Data'!$I$31,0,10*ROW('Sanitation Data'!I120)))</f>
        <v/>
      </c>
      <c r="DN126" s="269" t="str">
        <f ca="true">+IF(OFFSET('Sanitation Data'!$I$32,0,10*ROW('Sanitation Data'!I120))="","",OFFSET('Sanitation Data'!$I$32,0,10*ROW('Sanitation Data'!I120)))</f>
        <v/>
      </c>
      <c r="DO126" s="269" t="str">
        <f ca="true">+IF(OFFSET('Hygiene Data'!$D$11,0,10*ROW('Hygiene Data'!D120))="","",OFFSET('Hygiene Data'!$D$11,0,10*ROW('Hygiene Data'!D120)))</f>
        <v/>
      </c>
      <c r="DP126" s="269" t="str">
        <f ca="true">+IF(OFFSET('Hygiene Data'!$D$12,0,10*ROW('Hygiene Data'!D120))="","",OFFSET('Hygiene Data'!$D$12,0,10*ROW('Hygiene Data'!D120)))</f>
        <v/>
      </c>
      <c r="DQ126" s="269" t="str">
        <f ca="true">+IF(OFFSET('Hygiene Data'!$D$13,0,10*ROW('Hygiene Data'!D120))="","",OFFSET('Hygiene Data'!$D$13,0,10*ROW('Hygiene Data'!D120)))</f>
        <v/>
      </c>
      <c r="DR126" s="269" t="str">
        <f ca="true">+IF(OFFSET('Hygiene Data'!$E$11,0,10*ROW('Hygiene Data'!E120))="","",OFFSET('Hygiene Data'!$E$11,0,10*ROW('Hygiene Data'!E120)))</f>
        <v/>
      </c>
      <c r="DS126" s="269" t="str">
        <f ca="true">+IF(OFFSET('Hygiene Data'!$E$12,0,10*ROW('Hygiene Data'!E120))="","",OFFSET('Hygiene Data'!$E$12,0,10*ROW('Hygiene Data'!E120)))</f>
        <v/>
      </c>
      <c r="DT126" s="269" t="str">
        <f ca="true">+IF(OFFSET('Hygiene Data'!$E$13,0,10*ROW('Hygiene Data'!E120))="","",OFFSET('Hygiene Data'!$E$13,0,10*ROW('Hygiene Data'!E120)))</f>
        <v/>
      </c>
      <c r="DU126" s="269" t="str">
        <f ca="true">+IF(OFFSET('Hygiene Data'!$F$11,0,10*ROW('Hygiene Data'!F120))="","",OFFSET('Hygiene Data'!$F$11,0,10*ROW('Hygiene Data'!F120)))</f>
        <v/>
      </c>
      <c r="DV126" s="269" t="str">
        <f ca="true">+IF(OFFSET('Hygiene Data'!$F$12,0,10*ROW('Hygiene Data'!F120))="","",OFFSET('Hygiene Data'!$F$12,0,10*ROW('Hygiene Data'!F120)))</f>
        <v/>
      </c>
      <c r="DW126" s="269" t="str">
        <f ca="true">+IF(OFFSET('Hygiene Data'!$F$13,0,10*ROW('Hygiene Data'!F120))="","",OFFSET('Hygiene Data'!$F$13,0,10*ROW('Hygiene Data'!F120)))</f>
        <v/>
      </c>
      <c r="DX126" s="269" t="str">
        <f ca="true">+IF(OFFSET('Hygiene Data'!$G$11,0,10*ROW('Hygiene Data'!G120))="","",OFFSET('Hygiene Data'!$G$11,0,10*ROW('Hygiene Data'!G120)))</f>
        <v/>
      </c>
      <c r="DY126" s="269" t="str">
        <f ca="true">+IF(OFFSET('Hygiene Data'!$G$12,0,10*ROW('Hygiene Data'!G120))="","",OFFSET('Hygiene Data'!$G$12,0,10*ROW('Hygiene Data'!G120)))</f>
        <v/>
      </c>
      <c r="DZ126" s="269" t="str">
        <f ca="true">+IF(OFFSET('Hygiene Data'!$G$13,0,10*ROW('Hygiene Data'!G120))="","",OFFSET('Hygiene Data'!$G$13,0,10*ROW('Hygiene Data'!G120)))</f>
        <v/>
      </c>
      <c r="EA126" s="269" t="str">
        <f ca="true">+IF(OFFSET('Hygiene Data'!$H$11,0,10*ROW('Hygiene Data'!H120))="","",OFFSET('Hygiene Data'!$H$11,0,10*ROW('Hygiene Data'!H120)))</f>
        <v/>
      </c>
      <c r="EB126" s="269" t="str">
        <f ca="true">+IF(OFFSET('Hygiene Data'!$H$12,0,10*ROW('Hygiene Data'!H120))="","",OFFSET('Hygiene Data'!$H$12,0,10*ROW('Hygiene Data'!H120)))</f>
        <v/>
      </c>
      <c r="EC126" s="269" t="str">
        <f ca="true">+IF(OFFSET('Hygiene Data'!$H$13,0,10*ROW('Hygiene Data'!H120))="","",OFFSET('Hygiene Data'!$H$13,0,10*ROW('Hygiene Data'!H120)))</f>
        <v/>
      </c>
      <c r="ED126" s="269" t="str">
        <f ca="true">+IF(OFFSET('Hygiene Data'!$I$11,0,10*ROW('Hygiene Data'!I120))="","",OFFSET('Hygiene Data'!$I$11,0,10*ROW('Hygiene Data'!I120)))</f>
        <v/>
      </c>
      <c r="EE126" s="269" t="str">
        <f ca="true">+IF(OFFSET('Hygiene Data'!$I$12,0,10*ROW('Hygiene Data'!I120))="","",OFFSET('Hygiene Data'!$I$12,0,10*ROW('Hygiene Data'!I120)))</f>
        <v/>
      </c>
      <c r="EF126" s="269" t="str">
        <f ca="true">+IF(OFFSET('Hygiene Data'!$I$13,0,10*ROW('Hygiene Data'!I120))="","",OFFSET('Hygiene Data'!$I$13,0,10*ROW('Hygiene Data'!I120)))</f>
        <v/>
      </c>
    </row>
    <row xmlns:x14ac="http://schemas.microsoft.com/office/spreadsheetml/2009/9/ac" r="127" x14ac:dyDescent="0.2">
      <c r="A127" s="31" t="str">
        <f ca="true">+IF(OFFSET('Water Data'!$B$2,0,10*ROW('Water Data'!E121))="","",OFFSET('Water Data'!$B$2,0,10*ROW('Water Data'!E121)))</f>
        <v/>
      </c>
      <c r="B127" s="31" t="str">
        <f ca="true">+IF(OFFSET('Water Data'!$C$2,0,10*ROW('Water Data'!F121))="","",OFFSET('Water Data'!$C$2,0,10*ROW('Water Data'!F121)))</f>
        <v/>
      </c>
      <c r="C127" s="325" t="str">
        <f t="shared" ca="true" si="1"/>
        <v/>
      </c>
      <c r="D127" s="8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9"/>
      <c r="BS127" s="269" t="str">
        <f ca="true">+IF(OFFSET('Water Data'!$D$27,0,10*ROW('Water Data'!D121))="","",OFFSET('Water Data'!$D$27,0,10*ROW('Water Data'!D121)))</f>
        <v/>
      </c>
      <c r="BT127" s="269" t="str">
        <f ca="true">+IF(OFFSET('Water Data'!$D$28,0,10*ROW('Water Data'!D121))="","",OFFSET('Water Data'!$D$28,0,10*ROW('Water Data'!D121)))</f>
        <v/>
      </c>
      <c r="BU127" s="269" t="str">
        <f ca="true">+IF(OFFSET('Water Data'!$D$29,0,10*ROW('Water Data'!D121))="","",OFFSET('Water Data'!$D$29,0,10*ROW('Water Data'!D121)))</f>
        <v/>
      </c>
      <c r="BV127" s="269" t="str">
        <f ca="true">+IF(OFFSET('Water Data'!$E$27,0,10*ROW('Water Data'!E121))="","",OFFSET('Water Data'!$E$27,0,10*ROW('Water Data'!E121)))</f>
        <v/>
      </c>
      <c r="BW127" s="269" t="str">
        <f ca="true">+IF(OFFSET('Water Data'!$E$28,0,10*ROW('Water Data'!E121))="","",OFFSET('Water Data'!$E$28,0,10*ROW('Water Data'!E121)))</f>
        <v/>
      </c>
      <c r="BX127" s="269" t="str">
        <f ca="true">+IF(OFFSET('Water Data'!$E$29,0,10*ROW('Water Data'!E121))="","",OFFSET('Water Data'!$E$29,0,10*ROW('Water Data'!E121)))</f>
        <v/>
      </c>
      <c r="BY127" s="269" t="str">
        <f ca="true">+IF(OFFSET('Water Data'!$F$27,0,10*ROW('Water Data'!F121))="","",OFFSET('Water Data'!$F$27,0,10*ROW('Water Data'!F121)))</f>
        <v/>
      </c>
      <c r="BZ127" s="269" t="str">
        <f ca="true">+IF(OFFSET('Water Data'!$F$28,0,10*ROW('Water Data'!F121))="","",OFFSET('Water Data'!$F$28,0,10*ROW('Water Data'!F121)))</f>
        <v/>
      </c>
      <c r="CA127" s="269" t="str">
        <f ca="true">+IF(OFFSET('Water Data'!$F$29,0,10*ROW('Water Data'!F121))="","",OFFSET('Water Data'!$F$29,0,10*ROW('Water Data'!F121)))</f>
        <v/>
      </c>
      <c r="CB127" s="269" t="str">
        <f ca="true">+IF(OFFSET('Water Data'!$G$27,0,10*ROW('Water Data'!G121))="","",OFFSET('Water Data'!$G$27,0,10*ROW('Water Data'!G121)))</f>
        <v/>
      </c>
      <c r="CC127" s="269" t="str">
        <f ca="true">+IF(OFFSET('Water Data'!$G$28,0,10*ROW('Water Data'!G121))="","",OFFSET('Water Data'!$G$28,0,10*ROW('Water Data'!G121)))</f>
        <v/>
      </c>
      <c r="CD127" s="269" t="str">
        <f ca="true">+IF(OFFSET('Water Data'!$G$29,0,10*ROW('Water Data'!G121))="","",OFFSET('Water Data'!$G$29,0,10*ROW('Water Data'!G121)))</f>
        <v/>
      </c>
      <c r="CE127" s="269" t="str">
        <f ca="true">+IF(OFFSET('Water Data'!$H$27,0,10*ROW('Water Data'!H121))="","",OFFSET('Water Data'!$H$27,0,10*ROW('Water Data'!H121)))</f>
        <v/>
      </c>
      <c r="CF127" s="269" t="str">
        <f ca="true">+IF(OFFSET('Water Data'!$H$28,0,10*ROW('Water Data'!H121))="","",OFFSET('Water Data'!$H$28,0,10*ROW('Water Data'!H121)))</f>
        <v/>
      </c>
      <c r="CG127" s="269" t="str">
        <f ca="true">+IF(OFFSET('Water Data'!$H$29,0,10*ROW('Water Data'!H121))="","",OFFSET('Water Data'!$H$29,0,10*ROW('Water Data'!H121)))</f>
        <v/>
      </c>
      <c r="CH127" s="269" t="str">
        <f ca="true">+IF(OFFSET('Water Data'!$I$27,0,10*ROW('Water Data'!I121))="","",OFFSET('Water Data'!$I$27,0,10*ROW('Water Data'!I121)))</f>
        <v/>
      </c>
      <c r="CI127" s="269" t="str">
        <f ca="true">+IF(OFFSET('Water Data'!$I$28,0,10*ROW('Water Data'!I121))="","",OFFSET('Water Data'!$I$28,0,10*ROW('Water Data'!I121)))</f>
        <v/>
      </c>
      <c r="CJ127" s="269" t="str">
        <f ca="true">+IF(OFFSET('Water Data'!$I$29,0,10*ROW('Water Data'!I121))="","",OFFSET('Water Data'!$I$29,0,10*ROW('Water Data'!I121)))</f>
        <v/>
      </c>
      <c r="CK127" s="269" t="str">
        <f ca="true">+IF(OFFSET('Sanitation Data'!$D$28,0,10*ROW('Sanitation Data'!D121))="","",OFFSET('Sanitation Data'!$D$28,0,10*ROW('Sanitation Data'!D121)))</f>
        <v/>
      </c>
      <c r="CL127" s="269" t="str">
        <f ca="true">+IF(OFFSET('Sanitation Data'!$D$29,0,10*ROW('Sanitation Data'!D121))="","",OFFSET('Sanitation Data'!$D$29,0,10*ROW('Sanitation Data'!D121)))</f>
        <v/>
      </c>
      <c r="CM127" s="269" t="str">
        <f ca="true">+IF(OFFSET('Sanitation Data'!$D$30,0,10*ROW('Sanitation Data'!D121))="","",OFFSET('Sanitation Data'!$D$30,0,10*ROW('Sanitation Data'!D121)))</f>
        <v/>
      </c>
      <c r="CN127" s="269" t="str">
        <f ca="true">+IF(OFFSET('Sanitation Data'!$D$31,0,10*ROW('Sanitation Data'!D121))="","",OFFSET('Sanitation Data'!$D$31,0,10*ROW('Sanitation Data'!D121)))</f>
        <v/>
      </c>
      <c r="CO127" s="269" t="str">
        <f ca="true">+IF(OFFSET('Sanitation Data'!$D$32,0,10*ROW('Sanitation Data'!D121))="","",OFFSET('Sanitation Data'!$D$32,0,10*ROW('Sanitation Data'!D121)))</f>
        <v/>
      </c>
      <c r="CP127" s="269" t="str">
        <f ca="true">+IF(OFFSET('Sanitation Data'!$E$28,0,10*ROW('Sanitation Data'!E121))="","",OFFSET('Sanitation Data'!$E$28,0,10*ROW('Sanitation Data'!E121)))</f>
        <v/>
      </c>
      <c r="CQ127" s="269" t="str">
        <f ca="true">+IF(OFFSET('Sanitation Data'!$E$29,0,10*ROW('Sanitation Data'!E121))="","",OFFSET('Sanitation Data'!$E$29,0,10*ROW('Sanitation Data'!E121)))</f>
        <v/>
      </c>
      <c r="CR127" s="269" t="str">
        <f ca="true">+IF(OFFSET('Sanitation Data'!$E$30,0,10*ROW('Sanitation Data'!E121))="","",OFFSET('Sanitation Data'!$E$30,0,10*ROW('Sanitation Data'!E121)))</f>
        <v/>
      </c>
      <c r="CS127" s="269" t="str">
        <f ca="true">+IF(OFFSET('Sanitation Data'!$E$31,0,10*ROW('Sanitation Data'!E121))="","",OFFSET('Sanitation Data'!$E$31,0,10*ROW('Sanitation Data'!E121)))</f>
        <v/>
      </c>
      <c r="CT127" s="269" t="str">
        <f ca="true">+IF(OFFSET('Sanitation Data'!$E$32,0,10*ROW('Sanitation Data'!E121))="","",OFFSET('Sanitation Data'!$E$32,0,10*ROW('Sanitation Data'!E121)))</f>
        <v/>
      </c>
      <c r="CU127" s="269" t="str">
        <f ca="true">+IF(OFFSET('Sanitation Data'!$F$28,0,10*ROW('Sanitation Data'!F121))="","",OFFSET('Sanitation Data'!$F$28,0,10*ROW('Sanitation Data'!F121)))</f>
        <v/>
      </c>
      <c r="CV127" s="269" t="str">
        <f ca="true">+IF(OFFSET('Sanitation Data'!$F$29,0,10*ROW('Sanitation Data'!F121))="","",OFFSET('Sanitation Data'!$F$29,0,10*ROW('Sanitation Data'!F121)))</f>
        <v/>
      </c>
      <c r="CW127" s="269" t="str">
        <f ca="true">+IF(OFFSET('Sanitation Data'!$F$30,0,10*ROW('Sanitation Data'!F121))="","",OFFSET('Sanitation Data'!$F$30,0,10*ROW('Sanitation Data'!F121)))</f>
        <v/>
      </c>
      <c r="CX127" s="269" t="str">
        <f ca="true">+IF(OFFSET('Sanitation Data'!$F$31,0,10*ROW('Sanitation Data'!F121))="","",OFFSET('Sanitation Data'!$F$31,0,10*ROW('Sanitation Data'!F121)))</f>
        <v/>
      </c>
      <c r="CY127" s="269" t="str">
        <f ca="true">+IF(OFFSET('Sanitation Data'!$F$32,0,10*ROW('Sanitation Data'!F121))="","",OFFSET('Sanitation Data'!$F$32,0,10*ROW('Sanitation Data'!F121)))</f>
        <v/>
      </c>
      <c r="CZ127" s="269" t="str">
        <f ca="true">+IF(OFFSET('Sanitation Data'!$G$28,0,10*ROW('Sanitation Data'!G121))="","",OFFSET('Sanitation Data'!$G$28,0,10*ROW('Sanitation Data'!G121)))</f>
        <v/>
      </c>
      <c r="DA127" s="269" t="str">
        <f ca="true">+IF(OFFSET('Sanitation Data'!$G$29,0,10*ROW('Sanitation Data'!G121))="","",OFFSET('Sanitation Data'!$G$29,0,10*ROW('Sanitation Data'!G121)))</f>
        <v/>
      </c>
      <c r="DB127" s="269" t="str">
        <f ca="true">+IF(OFFSET('Sanitation Data'!$G$30,0,10*ROW('Sanitation Data'!G121))="","",OFFSET('Sanitation Data'!$G$30,0,10*ROW('Sanitation Data'!G121)))</f>
        <v/>
      </c>
      <c r="DC127" s="269" t="str">
        <f ca="true">+IF(OFFSET('Sanitation Data'!$G$31,0,10*ROW('Sanitation Data'!G121))="","",OFFSET('Sanitation Data'!$G$31,0,10*ROW('Sanitation Data'!G121)))</f>
        <v/>
      </c>
      <c r="DD127" s="269" t="str">
        <f ca="true">+IF(OFFSET('Sanitation Data'!$G$32,0,10*ROW('Sanitation Data'!G121))="","",OFFSET('Sanitation Data'!$G$32,0,10*ROW('Sanitation Data'!G121)))</f>
        <v/>
      </c>
      <c r="DE127" s="269" t="str">
        <f ca="true">+IF(OFFSET('Sanitation Data'!$H$28,0,10*ROW('Sanitation Data'!H121))="","",OFFSET('Sanitation Data'!$H$28,0,10*ROW('Sanitation Data'!H121)))</f>
        <v/>
      </c>
      <c r="DF127" s="269" t="str">
        <f ca="true">+IF(OFFSET('Sanitation Data'!$H$29,0,10*ROW('Sanitation Data'!H121))="","",OFFSET('Sanitation Data'!$H$29,0,10*ROW('Sanitation Data'!H121)))</f>
        <v/>
      </c>
      <c r="DG127" s="269" t="str">
        <f ca="true">+IF(OFFSET('Sanitation Data'!$H$30,0,10*ROW('Sanitation Data'!H121))="","",OFFSET('Sanitation Data'!$H$30,0,10*ROW('Sanitation Data'!H121)))</f>
        <v/>
      </c>
      <c r="DH127" s="269" t="str">
        <f ca="true">+IF(OFFSET('Sanitation Data'!$H$31,0,10*ROW('Sanitation Data'!H121))="","",OFFSET('Sanitation Data'!$H$31,0,10*ROW('Sanitation Data'!H121)))</f>
        <v/>
      </c>
      <c r="DI127" s="269" t="str">
        <f ca="true">+IF(OFFSET('Sanitation Data'!$H$32,0,10*ROW('Sanitation Data'!H121))="","",OFFSET('Sanitation Data'!$H$32,0,10*ROW('Sanitation Data'!H121)))</f>
        <v/>
      </c>
      <c r="DJ127" s="269" t="str">
        <f ca="true">+IF(OFFSET('Sanitation Data'!$I$28,0,10*ROW('Sanitation Data'!I121))="","",OFFSET('Sanitation Data'!$I$28,0,10*ROW('Sanitation Data'!I121)))</f>
        <v/>
      </c>
      <c r="DK127" s="269" t="str">
        <f ca="true">+IF(OFFSET('Sanitation Data'!$I$29,0,10*ROW('Sanitation Data'!I121))="","",OFFSET('Sanitation Data'!$I$29,0,10*ROW('Sanitation Data'!I121)))</f>
        <v/>
      </c>
      <c r="DL127" s="269" t="str">
        <f ca="true">+IF(OFFSET('Sanitation Data'!$I$30,0,10*ROW('Sanitation Data'!I121))="","",OFFSET('Sanitation Data'!$I$30,0,10*ROW('Sanitation Data'!I121)))</f>
        <v/>
      </c>
      <c r="DM127" s="269" t="str">
        <f ca="true">+IF(OFFSET('Sanitation Data'!$I$31,0,10*ROW('Sanitation Data'!I121))="","",OFFSET('Sanitation Data'!$I$31,0,10*ROW('Sanitation Data'!I121)))</f>
        <v/>
      </c>
      <c r="DN127" s="269" t="str">
        <f ca="true">+IF(OFFSET('Sanitation Data'!$I$32,0,10*ROW('Sanitation Data'!I121))="","",OFFSET('Sanitation Data'!$I$32,0,10*ROW('Sanitation Data'!I121)))</f>
        <v/>
      </c>
      <c r="DO127" s="269" t="str">
        <f ca="true">+IF(OFFSET('Hygiene Data'!$D$11,0,10*ROW('Hygiene Data'!D121))="","",OFFSET('Hygiene Data'!$D$11,0,10*ROW('Hygiene Data'!D121)))</f>
        <v/>
      </c>
      <c r="DP127" s="269" t="str">
        <f ca="true">+IF(OFFSET('Hygiene Data'!$D$12,0,10*ROW('Hygiene Data'!D121))="","",OFFSET('Hygiene Data'!$D$12,0,10*ROW('Hygiene Data'!D121)))</f>
        <v/>
      </c>
      <c r="DQ127" s="269" t="str">
        <f ca="true">+IF(OFFSET('Hygiene Data'!$D$13,0,10*ROW('Hygiene Data'!D121))="","",OFFSET('Hygiene Data'!$D$13,0,10*ROW('Hygiene Data'!D121)))</f>
        <v/>
      </c>
      <c r="DR127" s="269" t="str">
        <f ca="true">+IF(OFFSET('Hygiene Data'!$E$11,0,10*ROW('Hygiene Data'!E121))="","",OFFSET('Hygiene Data'!$E$11,0,10*ROW('Hygiene Data'!E121)))</f>
        <v/>
      </c>
      <c r="DS127" s="269" t="str">
        <f ca="true">+IF(OFFSET('Hygiene Data'!$E$12,0,10*ROW('Hygiene Data'!E121))="","",OFFSET('Hygiene Data'!$E$12,0,10*ROW('Hygiene Data'!E121)))</f>
        <v/>
      </c>
      <c r="DT127" s="269" t="str">
        <f ca="true">+IF(OFFSET('Hygiene Data'!$E$13,0,10*ROW('Hygiene Data'!E121))="","",OFFSET('Hygiene Data'!$E$13,0,10*ROW('Hygiene Data'!E121)))</f>
        <v/>
      </c>
      <c r="DU127" s="269" t="str">
        <f ca="true">+IF(OFFSET('Hygiene Data'!$F$11,0,10*ROW('Hygiene Data'!F121))="","",OFFSET('Hygiene Data'!$F$11,0,10*ROW('Hygiene Data'!F121)))</f>
        <v/>
      </c>
      <c r="DV127" s="269" t="str">
        <f ca="true">+IF(OFFSET('Hygiene Data'!$F$12,0,10*ROW('Hygiene Data'!F121))="","",OFFSET('Hygiene Data'!$F$12,0,10*ROW('Hygiene Data'!F121)))</f>
        <v/>
      </c>
      <c r="DW127" s="269" t="str">
        <f ca="true">+IF(OFFSET('Hygiene Data'!$F$13,0,10*ROW('Hygiene Data'!F121))="","",OFFSET('Hygiene Data'!$F$13,0,10*ROW('Hygiene Data'!F121)))</f>
        <v/>
      </c>
      <c r="DX127" s="269" t="str">
        <f ca="true">+IF(OFFSET('Hygiene Data'!$G$11,0,10*ROW('Hygiene Data'!G121))="","",OFFSET('Hygiene Data'!$G$11,0,10*ROW('Hygiene Data'!G121)))</f>
        <v/>
      </c>
      <c r="DY127" s="269" t="str">
        <f ca="true">+IF(OFFSET('Hygiene Data'!$G$12,0,10*ROW('Hygiene Data'!G121))="","",OFFSET('Hygiene Data'!$G$12,0,10*ROW('Hygiene Data'!G121)))</f>
        <v/>
      </c>
      <c r="DZ127" s="269" t="str">
        <f ca="true">+IF(OFFSET('Hygiene Data'!$G$13,0,10*ROW('Hygiene Data'!G121))="","",OFFSET('Hygiene Data'!$G$13,0,10*ROW('Hygiene Data'!G121)))</f>
        <v/>
      </c>
      <c r="EA127" s="269" t="str">
        <f ca="true">+IF(OFFSET('Hygiene Data'!$H$11,0,10*ROW('Hygiene Data'!H121))="","",OFFSET('Hygiene Data'!$H$11,0,10*ROW('Hygiene Data'!H121)))</f>
        <v/>
      </c>
      <c r="EB127" s="269" t="str">
        <f ca="true">+IF(OFFSET('Hygiene Data'!$H$12,0,10*ROW('Hygiene Data'!H121))="","",OFFSET('Hygiene Data'!$H$12,0,10*ROW('Hygiene Data'!H121)))</f>
        <v/>
      </c>
      <c r="EC127" s="269" t="str">
        <f ca="true">+IF(OFFSET('Hygiene Data'!$H$13,0,10*ROW('Hygiene Data'!H121))="","",OFFSET('Hygiene Data'!$H$13,0,10*ROW('Hygiene Data'!H121)))</f>
        <v/>
      </c>
      <c r="ED127" s="269" t="str">
        <f ca="true">+IF(OFFSET('Hygiene Data'!$I$11,0,10*ROW('Hygiene Data'!I121))="","",OFFSET('Hygiene Data'!$I$11,0,10*ROW('Hygiene Data'!I121)))</f>
        <v/>
      </c>
      <c r="EE127" s="269" t="str">
        <f ca="true">+IF(OFFSET('Hygiene Data'!$I$12,0,10*ROW('Hygiene Data'!I121))="","",OFFSET('Hygiene Data'!$I$12,0,10*ROW('Hygiene Data'!I121)))</f>
        <v/>
      </c>
      <c r="EF127" s="269" t="str">
        <f ca="true">+IF(OFFSET('Hygiene Data'!$I$13,0,10*ROW('Hygiene Data'!I121))="","",OFFSET('Hygiene Data'!$I$13,0,10*ROW('Hygiene Data'!I121)))</f>
        <v/>
      </c>
    </row>
    <row xmlns:x14ac="http://schemas.microsoft.com/office/spreadsheetml/2009/9/ac" r="128" x14ac:dyDescent="0.2">
      <c r="A128" s="31" t="str">
        <f ca="true">+IF(OFFSET('Water Data'!$B$2,0,10*ROW('Water Data'!E122))="","",OFFSET('Water Data'!$B$2,0,10*ROW('Water Data'!E122)))</f>
        <v/>
      </c>
      <c r="B128" s="31" t="str">
        <f ca="true">+IF(OFFSET('Water Data'!$C$2,0,10*ROW('Water Data'!F122))="","",OFFSET('Water Data'!$C$2,0,10*ROW('Water Data'!F122)))</f>
        <v/>
      </c>
      <c r="C128" s="325" t="str">
        <f t="shared" ca="true" si="1"/>
        <v/>
      </c>
      <c r="D128" s="8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9"/>
      <c r="BS128" s="269" t="str">
        <f ca="true">+IF(OFFSET('Water Data'!$D$27,0,10*ROW('Water Data'!D122))="","",OFFSET('Water Data'!$D$27,0,10*ROW('Water Data'!D122)))</f>
        <v/>
      </c>
      <c r="BT128" s="269" t="str">
        <f ca="true">+IF(OFFSET('Water Data'!$D$28,0,10*ROW('Water Data'!D122))="","",OFFSET('Water Data'!$D$28,0,10*ROW('Water Data'!D122)))</f>
        <v/>
      </c>
      <c r="BU128" s="269" t="str">
        <f ca="true">+IF(OFFSET('Water Data'!$D$29,0,10*ROW('Water Data'!D122))="","",OFFSET('Water Data'!$D$29,0,10*ROW('Water Data'!D122)))</f>
        <v/>
      </c>
      <c r="BV128" s="269" t="str">
        <f ca="true">+IF(OFFSET('Water Data'!$E$27,0,10*ROW('Water Data'!E122))="","",OFFSET('Water Data'!$E$27,0,10*ROW('Water Data'!E122)))</f>
        <v/>
      </c>
      <c r="BW128" s="269" t="str">
        <f ca="true">+IF(OFFSET('Water Data'!$E$28,0,10*ROW('Water Data'!E122))="","",OFFSET('Water Data'!$E$28,0,10*ROW('Water Data'!E122)))</f>
        <v/>
      </c>
      <c r="BX128" s="269" t="str">
        <f ca="true">+IF(OFFSET('Water Data'!$E$29,0,10*ROW('Water Data'!E122))="","",OFFSET('Water Data'!$E$29,0,10*ROW('Water Data'!E122)))</f>
        <v/>
      </c>
      <c r="BY128" s="269" t="str">
        <f ca="true">+IF(OFFSET('Water Data'!$F$27,0,10*ROW('Water Data'!F122))="","",OFFSET('Water Data'!$F$27,0,10*ROW('Water Data'!F122)))</f>
        <v/>
      </c>
      <c r="BZ128" s="269" t="str">
        <f ca="true">+IF(OFFSET('Water Data'!$F$28,0,10*ROW('Water Data'!F122))="","",OFFSET('Water Data'!$F$28,0,10*ROW('Water Data'!F122)))</f>
        <v/>
      </c>
      <c r="CA128" s="269" t="str">
        <f ca="true">+IF(OFFSET('Water Data'!$F$29,0,10*ROW('Water Data'!F122))="","",OFFSET('Water Data'!$F$29,0,10*ROW('Water Data'!F122)))</f>
        <v/>
      </c>
      <c r="CB128" s="269" t="str">
        <f ca="true">+IF(OFFSET('Water Data'!$G$27,0,10*ROW('Water Data'!G122))="","",OFFSET('Water Data'!$G$27,0,10*ROW('Water Data'!G122)))</f>
        <v/>
      </c>
      <c r="CC128" s="269" t="str">
        <f ca="true">+IF(OFFSET('Water Data'!$G$28,0,10*ROW('Water Data'!G122))="","",OFFSET('Water Data'!$G$28,0,10*ROW('Water Data'!G122)))</f>
        <v/>
      </c>
      <c r="CD128" s="269" t="str">
        <f ca="true">+IF(OFFSET('Water Data'!$G$29,0,10*ROW('Water Data'!G122))="","",OFFSET('Water Data'!$G$29,0,10*ROW('Water Data'!G122)))</f>
        <v/>
      </c>
      <c r="CE128" s="269" t="str">
        <f ca="true">+IF(OFFSET('Water Data'!$H$27,0,10*ROW('Water Data'!H122))="","",OFFSET('Water Data'!$H$27,0,10*ROW('Water Data'!H122)))</f>
        <v/>
      </c>
      <c r="CF128" s="269" t="str">
        <f ca="true">+IF(OFFSET('Water Data'!$H$28,0,10*ROW('Water Data'!H122))="","",OFFSET('Water Data'!$H$28,0,10*ROW('Water Data'!H122)))</f>
        <v/>
      </c>
      <c r="CG128" s="269" t="str">
        <f ca="true">+IF(OFFSET('Water Data'!$H$29,0,10*ROW('Water Data'!H122))="","",OFFSET('Water Data'!$H$29,0,10*ROW('Water Data'!H122)))</f>
        <v/>
      </c>
      <c r="CH128" s="269" t="str">
        <f ca="true">+IF(OFFSET('Water Data'!$I$27,0,10*ROW('Water Data'!I122))="","",OFFSET('Water Data'!$I$27,0,10*ROW('Water Data'!I122)))</f>
        <v/>
      </c>
      <c r="CI128" s="269" t="str">
        <f ca="true">+IF(OFFSET('Water Data'!$I$28,0,10*ROW('Water Data'!I122))="","",OFFSET('Water Data'!$I$28,0,10*ROW('Water Data'!I122)))</f>
        <v/>
      </c>
      <c r="CJ128" s="269" t="str">
        <f ca="true">+IF(OFFSET('Water Data'!$I$29,0,10*ROW('Water Data'!I122))="","",OFFSET('Water Data'!$I$29,0,10*ROW('Water Data'!I122)))</f>
        <v/>
      </c>
      <c r="CK128" s="269" t="str">
        <f ca="true">+IF(OFFSET('Sanitation Data'!$D$28,0,10*ROW('Sanitation Data'!D122))="","",OFFSET('Sanitation Data'!$D$28,0,10*ROW('Sanitation Data'!D122)))</f>
        <v/>
      </c>
      <c r="CL128" s="269" t="str">
        <f ca="true">+IF(OFFSET('Sanitation Data'!$D$29,0,10*ROW('Sanitation Data'!D122))="","",OFFSET('Sanitation Data'!$D$29,0,10*ROW('Sanitation Data'!D122)))</f>
        <v/>
      </c>
      <c r="CM128" s="269" t="str">
        <f ca="true">+IF(OFFSET('Sanitation Data'!$D$30,0,10*ROW('Sanitation Data'!D122))="","",OFFSET('Sanitation Data'!$D$30,0,10*ROW('Sanitation Data'!D122)))</f>
        <v/>
      </c>
      <c r="CN128" s="269" t="str">
        <f ca="true">+IF(OFFSET('Sanitation Data'!$D$31,0,10*ROW('Sanitation Data'!D122))="","",OFFSET('Sanitation Data'!$D$31,0,10*ROW('Sanitation Data'!D122)))</f>
        <v/>
      </c>
      <c r="CO128" s="269" t="str">
        <f ca="true">+IF(OFFSET('Sanitation Data'!$D$32,0,10*ROW('Sanitation Data'!D122))="","",OFFSET('Sanitation Data'!$D$32,0,10*ROW('Sanitation Data'!D122)))</f>
        <v/>
      </c>
      <c r="CP128" s="269" t="str">
        <f ca="true">+IF(OFFSET('Sanitation Data'!$E$28,0,10*ROW('Sanitation Data'!E122))="","",OFFSET('Sanitation Data'!$E$28,0,10*ROW('Sanitation Data'!E122)))</f>
        <v/>
      </c>
      <c r="CQ128" s="269" t="str">
        <f ca="true">+IF(OFFSET('Sanitation Data'!$E$29,0,10*ROW('Sanitation Data'!E122))="","",OFFSET('Sanitation Data'!$E$29,0,10*ROW('Sanitation Data'!E122)))</f>
        <v/>
      </c>
      <c r="CR128" s="269" t="str">
        <f ca="true">+IF(OFFSET('Sanitation Data'!$E$30,0,10*ROW('Sanitation Data'!E122))="","",OFFSET('Sanitation Data'!$E$30,0,10*ROW('Sanitation Data'!E122)))</f>
        <v/>
      </c>
      <c r="CS128" s="269" t="str">
        <f ca="true">+IF(OFFSET('Sanitation Data'!$E$31,0,10*ROW('Sanitation Data'!E122))="","",OFFSET('Sanitation Data'!$E$31,0,10*ROW('Sanitation Data'!E122)))</f>
        <v/>
      </c>
      <c r="CT128" s="269" t="str">
        <f ca="true">+IF(OFFSET('Sanitation Data'!$E$32,0,10*ROW('Sanitation Data'!E122))="","",OFFSET('Sanitation Data'!$E$32,0,10*ROW('Sanitation Data'!E122)))</f>
        <v/>
      </c>
      <c r="CU128" s="269" t="str">
        <f ca="true">+IF(OFFSET('Sanitation Data'!$F$28,0,10*ROW('Sanitation Data'!F122))="","",OFFSET('Sanitation Data'!$F$28,0,10*ROW('Sanitation Data'!F122)))</f>
        <v/>
      </c>
      <c r="CV128" s="269" t="str">
        <f ca="true">+IF(OFFSET('Sanitation Data'!$F$29,0,10*ROW('Sanitation Data'!F122))="","",OFFSET('Sanitation Data'!$F$29,0,10*ROW('Sanitation Data'!F122)))</f>
        <v/>
      </c>
      <c r="CW128" s="269" t="str">
        <f ca="true">+IF(OFFSET('Sanitation Data'!$F$30,0,10*ROW('Sanitation Data'!F122))="","",OFFSET('Sanitation Data'!$F$30,0,10*ROW('Sanitation Data'!F122)))</f>
        <v/>
      </c>
      <c r="CX128" s="269" t="str">
        <f ca="true">+IF(OFFSET('Sanitation Data'!$F$31,0,10*ROW('Sanitation Data'!F122))="","",OFFSET('Sanitation Data'!$F$31,0,10*ROW('Sanitation Data'!F122)))</f>
        <v/>
      </c>
      <c r="CY128" s="269" t="str">
        <f ca="true">+IF(OFFSET('Sanitation Data'!$F$32,0,10*ROW('Sanitation Data'!F122))="","",OFFSET('Sanitation Data'!$F$32,0,10*ROW('Sanitation Data'!F122)))</f>
        <v/>
      </c>
      <c r="CZ128" s="269" t="str">
        <f ca="true">+IF(OFFSET('Sanitation Data'!$G$28,0,10*ROW('Sanitation Data'!G122))="","",OFFSET('Sanitation Data'!$G$28,0,10*ROW('Sanitation Data'!G122)))</f>
        <v/>
      </c>
      <c r="DA128" s="269" t="str">
        <f ca="true">+IF(OFFSET('Sanitation Data'!$G$29,0,10*ROW('Sanitation Data'!G122))="","",OFFSET('Sanitation Data'!$G$29,0,10*ROW('Sanitation Data'!G122)))</f>
        <v/>
      </c>
      <c r="DB128" s="269" t="str">
        <f ca="true">+IF(OFFSET('Sanitation Data'!$G$30,0,10*ROW('Sanitation Data'!G122))="","",OFFSET('Sanitation Data'!$G$30,0,10*ROW('Sanitation Data'!G122)))</f>
        <v/>
      </c>
      <c r="DC128" s="269" t="str">
        <f ca="true">+IF(OFFSET('Sanitation Data'!$G$31,0,10*ROW('Sanitation Data'!G122))="","",OFFSET('Sanitation Data'!$G$31,0,10*ROW('Sanitation Data'!G122)))</f>
        <v/>
      </c>
      <c r="DD128" s="269" t="str">
        <f ca="true">+IF(OFFSET('Sanitation Data'!$G$32,0,10*ROW('Sanitation Data'!G122))="","",OFFSET('Sanitation Data'!$G$32,0,10*ROW('Sanitation Data'!G122)))</f>
        <v/>
      </c>
      <c r="DE128" s="269" t="str">
        <f ca="true">+IF(OFFSET('Sanitation Data'!$H$28,0,10*ROW('Sanitation Data'!H122))="","",OFFSET('Sanitation Data'!$H$28,0,10*ROW('Sanitation Data'!H122)))</f>
        <v/>
      </c>
      <c r="DF128" s="269" t="str">
        <f ca="true">+IF(OFFSET('Sanitation Data'!$H$29,0,10*ROW('Sanitation Data'!H122))="","",OFFSET('Sanitation Data'!$H$29,0,10*ROW('Sanitation Data'!H122)))</f>
        <v/>
      </c>
      <c r="DG128" s="269" t="str">
        <f ca="true">+IF(OFFSET('Sanitation Data'!$H$30,0,10*ROW('Sanitation Data'!H122))="","",OFFSET('Sanitation Data'!$H$30,0,10*ROW('Sanitation Data'!H122)))</f>
        <v/>
      </c>
      <c r="DH128" s="269" t="str">
        <f ca="true">+IF(OFFSET('Sanitation Data'!$H$31,0,10*ROW('Sanitation Data'!H122))="","",OFFSET('Sanitation Data'!$H$31,0,10*ROW('Sanitation Data'!H122)))</f>
        <v/>
      </c>
      <c r="DI128" s="269" t="str">
        <f ca="true">+IF(OFFSET('Sanitation Data'!$H$32,0,10*ROW('Sanitation Data'!H122))="","",OFFSET('Sanitation Data'!$H$32,0,10*ROW('Sanitation Data'!H122)))</f>
        <v/>
      </c>
      <c r="DJ128" s="269" t="str">
        <f ca="true">+IF(OFFSET('Sanitation Data'!$I$28,0,10*ROW('Sanitation Data'!I122))="","",OFFSET('Sanitation Data'!$I$28,0,10*ROW('Sanitation Data'!I122)))</f>
        <v/>
      </c>
      <c r="DK128" s="269" t="str">
        <f ca="true">+IF(OFFSET('Sanitation Data'!$I$29,0,10*ROW('Sanitation Data'!I122))="","",OFFSET('Sanitation Data'!$I$29,0,10*ROW('Sanitation Data'!I122)))</f>
        <v/>
      </c>
      <c r="DL128" s="269" t="str">
        <f ca="true">+IF(OFFSET('Sanitation Data'!$I$30,0,10*ROW('Sanitation Data'!I122))="","",OFFSET('Sanitation Data'!$I$30,0,10*ROW('Sanitation Data'!I122)))</f>
        <v/>
      </c>
      <c r="DM128" s="269" t="str">
        <f ca="true">+IF(OFFSET('Sanitation Data'!$I$31,0,10*ROW('Sanitation Data'!I122))="","",OFFSET('Sanitation Data'!$I$31,0,10*ROW('Sanitation Data'!I122)))</f>
        <v/>
      </c>
      <c r="DN128" s="269" t="str">
        <f ca="true">+IF(OFFSET('Sanitation Data'!$I$32,0,10*ROW('Sanitation Data'!I122))="","",OFFSET('Sanitation Data'!$I$32,0,10*ROW('Sanitation Data'!I122)))</f>
        <v/>
      </c>
      <c r="DO128" s="269" t="str">
        <f ca="true">+IF(OFFSET('Hygiene Data'!$D$11,0,10*ROW('Hygiene Data'!D122))="","",OFFSET('Hygiene Data'!$D$11,0,10*ROW('Hygiene Data'!D122)))</f>
        <v/>
      </c>
      <c r="DP128" s="269" t="str">
        <f ca="true">+IF(OFFSET('Hygiene Data'!$D$12,0,10*ROW('Hygiene Data'!D122))="","",OFFSET('Hygiene Data'!$D$12,0,10*ROW('Hygiene Data'!D122)))</f>
        <v/>
      </c>
      <c r="DQ128" s="269" t="str">
        <f ca="true">+IF(OFFSET('Hygiene Data'!$D$13,0,10*ROW('Hygiene Data'!D122))="","",OFFSET('Hygiene Data'!$D$13,0,10*ROW('Hygiene Data'!D122)))</f>
        <v/>
      </c>
      <c r="DR128" s="269" t="str">
        <f ca="true">+IF(OFFSET('Hygiene Data'!$E$11,0,10*ROW('Hygiene Data'!E122))="","",OFFSET('Hygiene Data'!$E$11,0,10*ROW('Hygiene Data'!E122)))</f>
        <v/>
      </c>
      <c r="DS128" s="269" t="str">
        <f ca="true">+IF(OFFSET('Hygiene Data'!$E$12,0,10*ROW('Hygiene Data'!E122))="","",OFFSET('Hygiene Data'!$E$12,0,10*ROW('Hygiene Data'!E122)))</f>
        <v/>
      </c>
      <c r="DT128" s="269" t="str">
        <f ca="true">+IF(OFFSET('Hygiene Data'!$E$13,0,10*ROW('Hygiene Data'!E122))="","",OFFSET('Hygiene Data'!$E$13,0,10*ROW('Hygiene Data'!E122)))</f>
        <v/>
      </c>
      <c r="DU128" s="269" t="str">
        <f ca="true">+IF(OFFSET('Hygiene Data'!$F$11,0,10*ROW('Hygiene Data'!F122))="","",OFFSET('Hygiene Data'!$F$11,0,10*ROW('Hygiene Data'!F122)))</f>
        <v/>
      </c>
      <c r="DV128" s="269" t="str">
        <f ca="true">+IF(OFFSET('Hygiene Data'!$F$12,0,10*ROW('Hygiene Data'!F122))="","",OFFSET('Hygiene Data'!$F$12,0,10*ROW('Hygiene Data'!F122)))</f>
        <v/>
      </c>
      <c r="DW128" s="269" t="str">
        <f ca="true">+IF(OFFSET('Hygiene Data'!$F$13,0,10*ROW('Hygiene Data'!F122))="","",OFFSET('Hygiene Data'!$F$13,0,10*ROW('Hygiene Data'!F122)))</f>
        <v/>
      </c>
      <c r="DX128" s="269" t="str">
        <f ca="true">+IF(OFFSET('Hygiene Data'!$G$11,0,10*ROW('Hygiene Data'!G122))="","",OFFSET('Hygiene Data'!$G$11,0,10*ROW('Hygiene Data'!G122)))</f>
        <v/>
      </c>
      <c r="DY128" s="269" t="str">
        <f ca="true">+IF(OFFSET('Hygiene Data'!$G$12,0,10*ROW('Hygiene Data'!G122))="","",OFFSET('Hygiene Data'!$G$12,0,10*ROW('Hygiene Data'!G122)))</f>
        <v/>
      </c>
      <c r="DZ128" s="269" t="str">
        <f ca="true">+IF(OFFSET('Hygiene Data'!$G$13,0,10*ROW('Hygiene Data'!G122))="","",OFFSET('Hygiene Data'!$G$13,0,10*ROW('Hygiene Data'!G122)))</f>
        <v/>
      </c>
      <c r="EA128" s="269" t="str">
        <f ca="true">+IF(OFFSET('Hygiene Data'!$H$11,0,10*ROW('Hygiene Data'!H122))="","",OFFSET('Hygiene Data'!$H$11,0,10*ROW('Hygiene Data'!H122)))</f>
        <v/>
      </c>
      <c r="EB128" s="269" t="str">
        <f ca="true">+IF(OFFSET('Hygiene Data'!$H$12,0,10*ROW('Hygiene Data'!H122))="","",OFFSET('Hygiene Data'!$H$12,0,10*ROW('Hygiene Data'!H122)))</f>
        <v/>
      </c>
      <c r="EC128" s="269" t="str">
        <f ca="true">+IF(OFFSET('Hygiene Data'!$H$13,0,10*ROW('Hygiene Data'!H122))="","",OFFSET('Hygiene Data'!$H$13,0,10*ROW('Hygiene Data'!H122)))</f>
        <v/>
      </c>
      <c r="ED128" s="269" t="str">
        <f ca="true">+IF(OFFSET('Hygiene Data'!$I$11,0,10*ROW('Hygiene Data'!I122))="","",OFFSET('Hygiene Data'!$I$11,0,10*ROW('Hygiene Data'!I122)))</f>
        <v/>
      </c>
      <c r="EE128" s="269" t="str">
        <f ca="true">+IF(OFFSET('Hygiene Data'!$I$12,0,10*ROW('Hygiene Data'!I122))="","",OFFSET('Hygiene Data'!$I$12,0,10*ROW('Hygiene Data'!I122)))</f>
        <v/>
      </c>
      <c r="EF128" s="269" t="str">
        <f ca="true">+IF(OFFSET('Hygiene Data'!$I$13,0,10*ROW('Hygiene Data'!I122))="","",OFFSET('Hygiene Data'!$I$13,0,10*ROW('Hygiene Data'!I122)))</f>
        <v/>
      </c>
    </row>
    <row xmlns:x14ac="http://schemas.microsoft.com/office/spreadsheetml/2009/9/ac" r="129" x14ac:dyDescent="0.2">
      <c r="A129" s="31" t="str">
        <f ca="true">+IF(OFFSET('Water Data'!$B$2,0,10*ROW('Water Data'!E123))="","",OFFSET('Water Data'!$B$2,0,10*ROW('Water Data'!E123)))</f>
        <v/>
      </c>
      <c r="B129" s="31" t="str">
        <f ca="true">+IF(OFFSET('Water Data'!$C$2,0,10*ROW('Water Data'!F123))="","",OFFSET('Water Data'!$C$2,0,10*ROW('Water Data'!F123)))</f>
        <v/>
      </c>
      <c r="C129" s="325" t="str">
        <f t="shared" ca="true" si="1"/>
        <v/>
      </c>
      <c r="D129" s="8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9"/>
      <c r="BS129" s="269" t="str">
        <f ca="true">+IF(OFFSET('Water Data'!$D$27,0,10*ROW('Water Data'!D123))="","",OFFSET('Water Data'!$D$27,0,10*ROW('Water Data'!D123)))</f>
        <v/>
      </c>
      <c r="BT129" s="269" t="str">
        <f ca="true">+IF(OFFSET('Water Data'!$D$28,0,10*ROW('Water Data'!D123))="","",OFFSET('Water Data'!$D$28,0,10*ROW('Water Data'!D123)))</f>
        <v/>
      </c>
      <c r="BU129" s="269" t="str">
        <f ca="true">+IF(OFFSET('Water Data'!$D$29,0,10*ROW('Water Data'!D123))="","",OFFSET('Water Data'!$D$29,0,10*ROW('Water Data'!D123)))</f>
        <v/>
      </c>
      <c r="BV129" s="269" t="str">
        <f ca="true">+IF(OFFSET('Water Data'!$E$27,0,10*ROW('Water Data'!E123))="","",OFFSET('Water Data'!$E$27,0,10*ROW('Water Data'!E123)))</f>
        <v/>
      </c>
      <c r="BW129" s="269" t="str">
        <f ca="true">+IF(OFFSET('Water Data'!$E$28,0,10*ROW('Water Data'!E123))="","",OFFSET('Water Data'!$E$28,0,10*ROW('Water Data'!E123)))</f>
        <v/>
      </c>
      <c r="BX129" s="269" t="str">
        <f ca="true">+IF(OFFSET('Water Data'!$E$29,0,10*ROW('Water Data'!E123))="","",OFFSET('Water Data'!$E$29,0,10*ROW('Water Data'!E123)))</f>
        <v/>
      </c>
      <c r="BY129" s="269" t="str">
        <f ca="true">+IF(OFFSET('Water Data'!$F$27,0,10*ROW('Water Data'!F123))="","",OFFSET('Water Data'!$F$27,0,10*ROW('Water Data'!F123)))</f>
        <v/>
      </c>
      <c r="BZ129" s="269" t="str">
        <f ca="true">+IF(OFFSET('Water Data'!$F$28,0,10*ROW('Water Data'!F123))="","",OFFSET('Water Data'!$F$28,0,10*ROW('Water Data'!F123)))</f>
        <v/>
      </c>
      <c r="CA129" s="269" t="str">
        <f ca="true">+IF(OFFSET('Water Data'!$F$29,0,10*ROW('Water Data'!F123))="","",OFFSET('Water Data'!$F$29,0,10*ROW('Water Data'!F123)))</f>
        <v/>
      </c>
      <c r="CB129" s="269" t="str">
        <f ca="true">+IF(OFFSET('Water Data'!$G$27,0,10*ROW('Water Data'!G123))="","",OFFSET('Water Data'!$G$27,0,10*ROW('Water Data'!G123)))</f>
        <v/>
      </c>
      <c r="CC129" s="269" t="str">
        <f ca="true">+IF(OFFSET('Water Data'!$G$28,0,10*ROW('Water Data'!G123))="","",OFFSET('Water Data'!$G$28,0,10*ROW('Water Data'!G123)))</f>
        <v/>
      </c>
      <c r="CD129" s="269" t="str">
        <f ca="true">+IF(OFFSET('Water Data'!$G$29,0,10*ROW('Water Data'!G123))="","",OFFSET('Water Data'!$G$29,0,10*ROW('Water Data'!G123)))</f>
        <v/>
      </c>
      <c r="CE129" s="269" t="str">
        <f ca="true">+IF(OFFSET('Water Data'!$H$27,0,10*ROW('Water Data'!H123))="","",OFFSET('Water Data'!$H$27,0,10*ROW('Water Data'!H123)))</f>
        <v/>
      </c>
      <c r="CF129" s="269" t="str">
        <f ca="true">+IF(OFFSET('Water Data'!$H$28,0,10*ROW('Water Data'!H123))="","",OFFSET('Water Data'!$H$28,0,10*ROW('Water Data'!H123)))</f>
        <v/>
      </c>
      <c r="CG129" s="269" t="str">
        <f ca="true">+IF(OFFSET('Water Data'!$H$29,0,10*ROW('Water Data'!H123))="","",OFFSET('Water Data'!$H$29,0,10*ROW('Water Data'!H123)))</f>
        <v/>
      </c>
      <c r="CH129" s="269" t="str">
        <f ca="true">+IF(OFFSET('Water Data'!$I$27,0,10*ROW('Water Data'!I123))="","",OFFSET('Water Data'!$I$27,0,10*ROW('Water Data'!I123)))</f>
        <v/>
      </c>
      <c r="CI129" s="269" t="str">
        <f ca="true">+IF(OFFSET('Water Data'!$I$28,0,10*ROW('Water Data'!I123))="","",OFFSET('Water Data'!$I$28,0,10*ROW('Water Data'!I123)))</f>
        <v/>
      </c>
      <c r="CJ129" s="269" t="str">
        <f ca="true">+IF(OFFSET('Water Data'!$I$29,0,10*ROW('Water Data'!I123))="","",OFFSET('Water Data'!$I$29,0,10*ROW('Water Data'!I123)))</f>
        <v/>
      </c>
      <c r="CK129" s="269" t="str">
        <f ca="true">+IF(OFFSET('Sanitation Data'!$D$28,0,10*ROW('Sanitation Data'!D123))="","",OFFSET('Sanitation Data'!$D$28,0,10*ROW('Sanitation Data'!D123)))</f>
        <v/>
      </c>
      <c r="CL129" s="269" t="str">
        <f ca="true">+IF(OFFSET('Sanitation Data'!$D$29,0,10*ROW('Sanitation Data'!D123))="","",OFFSET('Sanitation Data'!$D$29,0,10*ROW('Sanitation Data'!D123)))</f>
        <v/>
      </c>
      <c r="CM129" s="269" t="str">
        <f ca="true">+IF(OFFSET('Sanitation Data'!$D$30,0,10*ROW('Sanitation Data'!D123))="","",OFFSET('Sanitation Data'!$D$30,0,10*ROW('Sanitation Data'!D123)))</f>
        <v/>
      </c>
      <c r="CN129" s="269" t="str">
        <f ca="true">+IF(OFFSET('Sanitation Data'!$D$31,0,10*ROW('Sanitation Data'!D123))="","",OFFSET('Sanitation Data'!$D$31,0,10*ROW('Sanitation Data'!D123)))</f>
        <v/>
      </c>
      <c r="CO129" s="269" t="str">
        <f ca="true">+IF(OFFSET('Sanitation Data'!$D$32,0,10*ROW('Sanitation Data'!D123))="","",OFFSET('Sanitation Data'!$D$32,0,10*ROW('Sanitation Data'!D123)))</f>
        <v/>
      </c>
      <c r="CP129" s="269" t="str">
        <f ca="true">+IF(OFFSET('Sanitation Data'!$E$28,0,10*ROW('Sanitation Data'!E123))="","",OFFSET('Sanitation Data'!$E$28,0,10*ROW('Sanitation Data'!E123)))</f>
        <v/>
      </c>
      <c r="CQ129" s="269" t="str">
        <f ca="true">+IF(OFFSET('Sanitation Data'!$E$29,0,10*ROW('Sanitation Data'!E123))="","",OFFSET('Sanitation Data'!$E$29,0,10*ROW('Sanitation Data'!E123)))</f>
        <v/>
      </c>
      <c r="CR129" s="269" t="str">
        <f ca="true">+IF(OFFSET('Sanitation Data'!$E$30,0,10*ROW('Sanitation Data'!E123))="","",OFFSET('Sanitation Data'!$E$30,0,10*ROW('Sanitation Data'!E123)))</f>
        <v/>
      </c>
      <c r="CS129" s="269" t="str">
        <f ca="true">+IF(OFFSET('Sanitation Data'!$E$31,0,10*ROW('Sanitation Data'!E123))="","",OFFSET('Sanitation Data'!$E$31,0,10*ROW('Sanitation Data'!E123)))</f>
        <v/>
      </c>
      <c r="CT129" s="269" t="str">
        <f ca="true">+IF(OFFSET('Sanitation Data'!$E$32,0,10*ROW('Sanitation Data'!E123))="","",OFFSET('Sanitation Data'!$E$32,0,10*ROW('Sanitation Data'!E123)))</f>
        <v/>
      </c>
      <c r="CU129" s="269" t="str">
        <f ca="true">+IF(OFFSET('Sanitation Data'!$F$28,0,10*ROW('Sanitation Data'!F123))="","",OFFSET('Sanitation Data'!$F$28,0,10*ROW('Sanitation Data'!F123)))</f>
        <v/>
      </c>
      <c r="CV129" s="269" t="str">
        <f ca="true">+IF(OFFSET('Sanitation Data'!$F$29,0,10*ROW('Sanitation Data'!F123))="","",OFFSET('Sanitation Data'!$F$29,0,10*ROW('Sanitation Data'!F123)))</f>
        <v/>
      </c>
      <c r="CW129" s="269" t="str">
        <f ca="true">+IF(OFFSET('Sanitation Data'!$F$30,0,10*ROW('Sanitation Data'!F123))="","",OFFSET('Sanitation Data'!$F$30,0,10*ROW('Sanitation Data'!F123)))</f>
        <v/>
      </c>
      <c r="CX129" s="269" t="str">
        <f ca="true">+IF(OFFSET('Sanitation Data'!$F$31,0,10*ROW('Sanitation Data'!F123))="","",OFFSET('Sanitation Data'!$F$31,0,10*ROW('Sanitation Data'!F123)))</f>
        <v/>
      </c>
      <c r="CY129" s="269" t="str">
        <f ca="true">+IF(OFFSET('Sanitation Data'!$F$32,0,10*ROW('Sanitation Data'!F123))="","",OFFSET('Sanitation Data'!$F$32,0,10*ROW('Sanitation Data'!F123)))</f>
        <v/>
      </c>
      <c r="CZ129" s="269" t="str">
        <f ca="true">+IF(OFFSET('Sanitation Data'!$G$28,0,10*ROW('Sanitation Data'!G123))="","",OFFSET('Sanitation Data'!$G$28,0,10*ROW('Sanitation Data'!G123)))</f>
        <v/>
      </c>
      <c r="DA129" s="269" t="str">
        <f ca="true">+IF(OFFSET('Sanitation Data'!$G$29,0,10*ROW('Sanitation Data'!G123))="","",OFFSET('Sanitation Data'!$G$29,0,10*ROW('Sanitation Data'!G123)))</f>
        <v/>
      </c>
      <c r="DB129" s="269" t="str">
        <f ca="true">+IF(OFFSET('Sanitation Data'!$G$30,0,10*ROW('Sanitation Data'!G123))="","",OFFSET('Sanitation Data'!$G$30,0,10*ROW('Sanitation Data'!G123)))</f>
        <v/>
      </c>
      <c r="DC129" s="269" t="str">
        <f ca="true">+IF(OFFSET('Sanitation Data'!$G$31,0,10*ROW('Sanitation Data'!G123))="","",OFFSET('Sanitation Data'!$G$31,0,10*ROW('Sanitation Data'!G123)))</f>
        <v/>
      </c>
      <c r="DD129" s="269" t="str">
        <f ca="true">+IF(OFFSET('Sanitation Data'!$G$32,0,10*ROW('Sanitation Data'!G123))="","",OFFSET('Sanitation Data'!$G$32,0,10*ROW('Sanitation Data'!G123)))</f>
        <v/>
      </c>
      <c r="DE129" s="269" t="str">
        <f ca="true">+IF(OFFSET('Sanitation Data'!$H$28,0,10*ROW('Sanitation Data'!H123))="","",OFFSET('Sanitation Data'!$H$28,0,10*ROW('Sanitation Data'!H123)))</f>
        <v/>
      </c>
      <c r="DF129" s="269" t="str">
        <f ca="true">+IF(OFFSET('Sanitation Data'!$H$29,0,10*ROW('Sanitation Data'!H123))="","",OFFSET('Sanitation Data'!$H$29,0,10*ROW('Sanitation Data'!H123)))</f>
        <v/>
      </c>
      <c r="DG129" s="269" t="str">
        <f ca="true">+IF(OFFSET('Sanitation Data'!$H$30,0,10*ROW('Sanitation Data'!H123))="","",OFFSET('Sanitation Data'!$H$30,0,10*ROW('Sanitation Data'!H123)))</f>
        <v/>
      </c>
      <c r="DH129" s="269" t="str">
        <f ca="true">+IF(OFFSET('Sanitation Data'!$H$31,0,10*ROW('Sanitation Data'!H123))="","",OFFSET('Sanitation Data'!$H$31,0,10*ROW('Sanitation Data'!H123)))</f>
        <v/>
      </c>
      <c r="DI129" s="269" t="str">
        <f ca="true">+IF(OFFSET('Sanitation Data'!$H$32,0,10*ROW('Sanitation Data'!H123))="","",OFFSET('Sanitation Data'!$H$32,0,10*ROW('Sanitation Data'!H123)))</f>
        <v/>
      </c>
      <c r="DJ129" s="269" t="str">
        <f ca="true">+IF(OFFSET('Sanitation Data'!$I$28,0,10*ROW('Sanitation Data'!I123))="","",OFFSET('Sanitation Data'!$I$28,0,10*ROW('Sanitation Data'!I123)))</f>
        <v/>
      </c>
      <c r="DK129" s="269" t="str">
        <f ca="true">+IF(OFFSET('Sanitation Data'!$I$29,0,10*ROW('Sanitation Data'!I123))="","",OFFSET('Sanitation Data'!$I$29,0,10*ROW('Sanitation Data'!I123)))</f>
        <v/>
      </c>
      <c r="DL129" s="269" t="str">
        <f ca="true">+IF(OFFSET('Sanitation Data'!$I$30,0,10*ROW('Sanitation Data'!I123))="","",OFFSET('Sanitation Data'!$I$30,0,10*ROW('Sanitation Data'!I123)))</f>
        <v/>
      </c>
      <c r="DM129" s="269" t="str">
        <f ca="true">+IF(OFFSET('Sanitation Data'!$I$31,0,10*ROW('Sanitation Data'!I123))="","",OFFSET('Sanitation Data'!$I$31,0,10*ROW('Sanitation Data'!I123)))</f>
        <v/>
      </c>
      <c r="DN129" s="269" t="str">
        <f ca="true">+IF(OFFSET('Sanitation Data'!$I$32,0,10*ROW('Sanitation Data'!I123))="","",OFFSET('Sanitation Data'!$I$32,0,10*ROW('Sanitation Data'!I123)))</f>
        <v/>
      </c>
      <c r="DO129" s="269" t="str">
        <f ca="true">+IF(OFFSET('Hygiene Data'!$D$11,0,10*ROW('Hygiene Data'!D123))="","",OFFSET('Hygiene Data'!$D$11,0,10*ROW('Hygiene Data'!D123)))</f>
        <v/>
      </c>
      <c r="DP129" s="269" t="str">
        <f ca="true">+IF(OFFSET('Hygiene Data'!$D$12,0,10*ROW('Hygiene Data'!D123))="","",OFFSET('Hygiene Data'!$D$12,0,10*ROW('Hygiene Data'!D123)))</f>
        <v/>
      </c>
      <c r="DQ129" s="269" t="str">
        <f ca="true">+IF(OFFSET('Hygiene Data'!$D$13,0,10*ROW('Hygiene Data'!D123))="","",OFFSET('Hygiene Data'!$D$13,0,10*ROW('Hygiene Data'!D123)))</f>
        <v/>
      </c>
      <c r="DR129" s="269" t="str">
        <f ca="true">+IF(OFFSET('Hygiene Data'!$E$11,0,10*ROW('Hygiene Data'!E123))="","",OFFSET('Hygiene Data'!$E$11,0,10*ROW('Hygiene Data'!E123)))</f>
        <v/>
      </c>
      <c r="DS129" s="269" t="str">
        <f ca="true">+IF(OFFSET('Hygiene Data'!$E$12,0,10*ROW('Hygiene Data'!E123))="","",OFFSET('Hygiene Data'!$E$12,0,10*ROW('Hygiene Data'!E123)))</f>
        <v/>
      </c>
      <c r="DT129" s="269" t="str">
        <f ca="true">+IF(OFFSET('Hygiene Data'!$E$13,0,10*ROW('Hygiene Data'!E123))="","",OFFSET('Hygiene Data'!$E$13,0,10*ROW('Hygiene Data'!E123)))</f>
        <v/>
      </c>
      <c r="DU129" s="269" t="str">
        <f ca="true">+IF(OFFSET('Hygiene Data'!$F$11,0,10*ROW('Hygiene Data'!F123))="","",OFFSET('Hygiene Data'!$F$11,0,10*ROW('Hygiene Data'!F123)))</f>
        <v/>
      </c>
      <c r="DV129" s="269" t="str">
        <f ca="true">+IF(OFFSET('Hygiene Data'!$F$12,0,10*ROW('Hygiene Data'!F123))="","",OFFSET('Hygiene Data'!$F$12,0,10*ROW('Hygiene Data'!F123)))</f>
        <v/>
      </c>
      <c r="DW129" s="269" t="str">
        <f ca="true">+IF(OFFSET('Hygiene Data'!$F$13,0,10*ROW('Hygiene Data'!F123))="","",OFFSET('Hygiene Data'!$F$13,0,10*ROW('Hygiene Data'!F123)))</f>
        <v/>
      </c>
      <c r="DX129" s="269" t="str">
        <f ca="true">+IF(OFFSET('Hygiene Data'!$G$11,0,10*ROW('Hygiene Data'!G123))="","",OFFSET('Hygiene Data'!$G$11,0,10*ROW('Hygiene Data'!G123)))</f>
        <v/>
      </c>
      <c r="DY129" s="269" t="str">
        <f ca="true">+IF(OFFSET('Hygiene Data'!$G$12,0,10*ROW('Hygiene Data'!G123))="","",OFFSET('Hygiene Data'!$G$12,0,10*ROW('Hygiene Data'!G123)))</f>
        <v/>
      </c>
      <c r="DZ129" s="269" t="str">
        <f ca="true">+IF(OFFSET('Hygiene Data'!$G$13,0,10*ROW('Hygiene Data'!G123))="","",OFFSET('Hygiene Data'!$G$13,0,10*ROW('Hygiene Data'!G123)))</f>
        <v/>
      </c>
      <c r="EA129" s="269" t="str">
        <f ca="true">+IF(OFFSET('Hygiene Data'!$H$11,0,10*ROW('Hygiene Data'!H123))="","",OFFSET('Hygiene Data'!$H$11,0,10*ROW('Hygiene Data'!H123)))</f>
        <v/>
      </c>
      <c r="EB129" s="269" t="str">
        <f ca="true">+IF(OFFSET('Hygiene Data'!$H$12,0,10*ROW('Hygiene Data'!H123))="","",OFFSET('Hygiene Data'!$H$12,0,10*ROW('Hygiene Data'!H123)))</f>
        <v/>
      </c>
      <c r="EC129" s="269" t="str">
        <f ca="true">+IF(OFFSET('Hygiene Data'!$H$13,0,10*ROW('Hygiene Data'!H123))="","",OFFSET('Hygiene Data'!$H$13,0,10*ROW('Hygiene Data'!H123)))</f>
        <v/>
      </c>
      <c r="ED129" s="269" t="str">
        <f ca="true">+IF(OFFSET('Hygiene Data'!$I$11,0,10*ROW('Hygiene Data'!I123))="","",OFFSET('Hygiene Data'!$I$11,0,10*ROW('Hygiene Data'!I123)))</f>
        <v/>
      </c>
      <c r="EE129" s="269" t="str">
        <f ca="true">+IF(OFFSET('Hygiene Data'!$I$12,0,10*ROW('Hygiene Data'!I123))="","",OFFSET('Hygiene Data'!$I$12,0,10*ROW('Hygiene Data'!I123)))</f>
        <v/>
      </c>
      <c r="EF129" s="269" t="str">
        <f ca="true">+IF(OFFSET('Hygiene Data'!$I$13,0,10*ROW('Hygiene Data'!I123))="","",OFFSET('Hygiene Data'!$I$13,0,10*ROW('Hygiene Data'!I123)))</f>
        <v/>
      </c>
    </row>
    <row xmlns:x14ac="http://schemas.microsoft.com/office/spreadsheetml/2009/9/ac" r="130" x14ac:dyDescent="0.2">
      <c r="A130" s="31" t="str">
        <f ca="true">+IF(OFFSET('Water Data'!$B$2,0,10*ROW('Water Data'!E124))="","",OFFSET('Water Data'!$B$2,0,10*ROW('Water Data'!E124)))</f>
        <v/>
      </c>
      <c r="B130" s="31" t="str">
        <f ca="true">+IF(OFFSET('Water Data'!$C$2,0,10*ROW('Water Data'!F124))="","",OFFSET('Water Data'!$C$2,0,10*ROW('Water Data'!F124)))</f>
        <v/>
      </c>
      <c r="C130" s="325" t="str">
        <f t="shared" ca="true" si="1"/>
        <v/>
      </c>
      <c r="D130" s="8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9"/>
      <c r="BS130" s="269" t="str">
        <f ca="true">+IF(OFFSET('Water Data'!$D$27,0,10*ROW('Water Data'!D124))="","",OFFSET('Water Data'!$D$27,0,10*ROW('Water Data'!D124)))</f>
        <v/>
      </c>
      <c r="BT130" s="269" t="str">
        <f ca="true">+IF(OFFSET('Water Data'!$D$28,0,10*ROW('Water Data'!D124))="","",OFFSET('Water Data'!$D$28,0,10*ROW('Water Data'!D124)))</f>
        <v/>
      </c>
      <c r="BU130" s="269" t="str">
        <f ca="true">+IF(OFFSET('Water Data'!$D$29,0,10*ROW('Water Data'!D124))="","",OFFSET('Water Data'!$D$29,0,10*ROW('Water Data'!D124)))</f>
        <v/>
      </c>
      <c r="BV130" s="269" t="str">
        <f ca="true">+IF(OFFSET('Water Data'!$E$27,0,10*ROW('Water Data'!E124))="","",OFFSET('Water Data'!$E$27,0,10*ROW('Water Data'!E124)))</f>
        <v/>
      </c>
      <c r="BW130" s="269" t="str">
        <f ca="true">+IF(OFFSET('Water Data'!$E$28,0,10*ROW('Water Data'!E124))="","",OFFSET('Water Data'!$E$28,0,10*ROW('Water Data'!E124)))</f>
        <v/>
      </c>
      <c r="BX130" s="269" t="str">
        <f ca="true">+IF(OFFSET('Water Data'!$E$29,0,10*ROW('Water Data'!E124))="","",OFFSET('Water Data'!$E$29,0,10*ROW('Water Data'!E124)))</f>
        <v/>
      </c>
      <c r="BY130" s="269" t="str">
        <f ca="true">+IF(OFFSET('Water Data'!$F$27,0,10*ROW('Water Data'!F124))="","",OFFSET('Water Data'!$F$27,0,10*ROW('Water Data'!F124)))</f>
        <v/>
      </c>
      <c r="BZ130" s="269" t="str">
        <f ca="true">+IF(OFFSET('Water Data'!$F$28,0,10*ROW('Water Data'!F124))="","",OFFSET('Water Data'!$F$28,0,10*ROW('Water Data'!F124)))</f>
        <v/>
      </c>
      <c r="CA130" s="269" t="str">
        <f ca="true">+IF(OFFSET('Water Data'!$F$29,0,10*ROW('Water Data'!F124))="","",OFFSET('Water Data'!$F$29,0,10*ROW('Water Data'!F124)))</f>
        <v/>
      </c>
      <c r="CB130" s="269" t="str">
        <f ca="true">+IF(OFFSET('Water Data'!$G$27,0,10*ROW('Water Data'!G124))="","",OFFSET('Water Data'!$G$27,0,10*ROW('Water Data'!G124)))</f>
        <v/>
      </c>
      <c r="CC130" s="269" t="str">
        <f ca="true">+IF(OFFSET('Water Data'!$G$28,0,10*ROW('Water Data'!G124))="","",OFFSET('Water Data'!$G$28,0,10*ROW('Water Data'!G124)))</f>
        <v/>
      </c>
      <c r="CD130" s="269" t="str">
        <f ca="true">+IF(OFFSET('Water Data'!$G$29,0,10*ROW('Water Data'!G124))="","",OFFSET('Water Data'!$G$29,0,10*ROW('Water Data'!G124)))</f>
        <v/>
      </c>
      <c r="CE130" s="269" t="str">
        <f ca="true">+IF(OFFSET('Water Data'!$H$27,0,10*ROW('Water Data'!H124))="","",OFFSET('Water Data'!$H$27,0,10*ROW('Water Data'!H124)))</f>
        <v/>
      </c>
      <c r="CF130" s="269" t="str">
        <f ca="true">+IF(OFFSET('Water Data'!$H$28,0,10*ROW('Water Data'!H124))="","",OFFSET('Water Data'!$H$28,0,10*ROW('Water Data'!H124)))</f>
        <v/>
      </c>
      <c r="CG130" s="269" t="str">
        <f ca="true">+IF(OFFSET('Water Data'!$H$29,0,10*ROW('Water Data'!H124))="","",OFFSET('Water Data'!$H$29,0,10*ROW('Water Data'!H124)))</f>
        <v/>
      </c>
      <c r="CH130" s="269" t="str">
        <f ca="true">+IF(OFFSET('Water Data'!$I$27,0,10*ROW('Water Data'!I124))="","",OFFSET('Water Data'!$I$27,0,10*ROW('Water Data'!I124)))</f>
        <v/>
      </c>
      <c r="CI130" s="269" t="str">
        <f ca="true">+IF(OFFSET('Water Data'!$I$28,0,10*ROW('Water Data'!I124))="","",OFFSET('Water Data'!$I$28,0,10*ROW('Water Data'!I124)))</f>
        <v/>
      </c>
      <c r="CJ130" s="269" t="str">
        <f ca="true">+IF(OFFSET('Water Data'!$I$29,0,10*ROW('Water Data'!I124))="","",OFFSET('Water Data'!$I$29,0,10*ROW('Water Data'!I124)))</f>
        <v/>
      </c>
      <c r="CK130" s="269" t="str">
        <f ca="true">+IF(OFFSET('Sanitation Data'!$D$28,0,10*ROW('Sanitation Data'!D124))="","",OFFSET('Sanitation Data'!$D$28,0,10*ROW('Sanitation Data'!D124)))</f>
        <v/>
      </c>
      <c r="CL130" s="269" t="str">
        <f ca="true">+IF(OFFSET('Sanitation Data'!$D$29,0,10*ROW('Sanitation Data'!D124))="","",OFFSET('Sanitation Data'!$D$29,0,10*ROW('Sanitation Data'!D124)))</f>
        <v/>
      </c>
      <c r="CM130" s="269" t="str">
        <f ca="true">+IF(OFFSET('Sanitation Data'!$D$30,0,10*ROW('Sanitation Data'!D124))="","",OFFSET('Sanitation Data'!$D$30,0,10*ROW('Sanitation Data'!D124)))</f>
        <v/>
      </c>
      <c r="CN130" s="269" t="str">
        <f ca="true">+IF(OFFSET('Sanitation Data'!$D$31,0,10*ROW('Sanitation Data'!D124))="","",OFFSET('Sanitation Data'!$D$31,0,10*ROW('Sanitation Data'!D124)))</f>
        <v/>
      </c>
      <c r="CO130" s="269" t="str">
        <f ca="true">+IF(OFFSET('Sanitation Data'!$D$32,0,10*ROW('Sanitation Data'!D124))="","",OFFSET('Sanitation Data'!$D$32,0,10*ROW('Sanitation Data'!D124)))</f>
        <v/>
      </c>
      <c r="CP130" s="269" t="str">
        <f ca="true">+IF(OFFSET('Sanitation Data'!$E$28,0,10*ROW('Sanitation Data'!E124))="","",OFFSET('Sanitation Data'!$E$28,0,10*ROW('Sanitation Data'!E124)))</f>
        <v/>
      </c>
      <c r="CQ130" s="269" t="str">
        <f ca="true">+IF(OFFSET('Sanitation Data'!$E$29,0,10*ROW('Sanitation Data'!E124))="","",OFFSET('Sanitation Data'!$E$29,0,10*ROW('Sanitation Data'!E124)))</f>
        <v/>
      </c>
      <c r="CR130" s="269" t="str">
        <f ca="true">+IF(OFFSET('Sanitation Data'!$E$30,0,10*ROW('Sanitation Data'!E124))="","",OFFSET('Sanitation Data'!$E$30,0,10*ROW('Sanitation Data'!E124)))</f>
        <v/>
      </c>
      <c r="CS130" s="269" t="str">
        <f ca="true">+IF(OFFSET('Sanitation Data'!$E$31,0,10*ROW('Sanitation Data'!E124))="","",OFFSET('Sanitation Data'!$E$31,0,10*ROW('Sanitation Data'!E124)))</f>
        <v/>
      </c>
      <c r="CT130" s="269" t="str">
        <f ca="true">+IF(OFFSET('Sanitation Data'!$E$32,0,10*ROW('Sanitation Data'!E124))="","",OFFSET('Sanitation Data'!$E$32,0,10*ROW('Sanitation Data'!E124)))</f>
        <v/>
      </c>
      <c r="CU130" s="269" t="str">
        <f ca="true">+IF(OFFSET('Sanitation Data'!$F$28,0,10*ROW('Sanitation Data'!F124))="","",OFFSET('Sanitation Data'!$F$28,0,10*ROW('Sanitation Data'!F124)))</f>
        <v/>
      </c>
      <c r="CV130" s="269" t="str">
        <f ca="true">+IF(OFFSET('Sanitation Data'!$F$29,0,10*ROW('Sanitation Data'!F124))="","",OFFSET('Sanitation Data'!$F$29,0,10*ROW('Sanitation Data'!F124)))</f>
        <v/>
      </c>
      <c r="CW130" s="269" t="str">
        <f ca="true">+IF(OFFSET('Sanitation Data'!$F$30,0,10*ROW('Sanitation Data'!F124))="","",OFFSET('Sanitation Data'!$F$30,0,10*ROW('Sanitation Data'!F124)))</f>
        <v/>
      </c>
      <c r="CX130" s="269" t="str">
        <f ca="true">+IF(OFFSET('Sanitation Data'!$F$31,0,10*ROW('Sanitation Data'!F124))="","",OFFSET('Sanitation Data'!$F$31,0,10*ROW('Sanitation Data'!F124)))</f>
        <v/>
      </c>
      <c r="CY130" s="269" t="str">
        <f ca="true">+IF(OFFSET('Sanitation Data'!$F$32,0,10*ROW('Sanitation Data'!F124))="","",OFFSET('Sanitation Data'!$F$32,0,10*ROW('Sanitation Data'!F124)))</f>
        <v/>
      </c>
      <c r="CZ130" s="269" t="str">
        <f ca="true">+IF(OFFSET('Sanitation Data'!$G$28,0,10*ROW('Sanitation Data'!G124))="","",OFFSET('Sanitation Data'!$G$28,0,10*ROW('Sanitation Data'!G124)))</f>
        <v/>
      </c>
      <c r="DA130" s="269" t="str">
        <f ca="true">+IF(OFFSET('Sanitation Data'!$G$29,0,10*ROW('Sanitation Data'!G124))="","",OFFSET('Sanitation Data'!$G$29,0,10*ROW('Sanitation Data'!G124)))</f>
        <v/>
      </c>
      <c r="DB130" s="269" t="str">
        <f ca="true">+IF(OFFSET('Sanitation Data'!$G$30,0,10*ROW('Sanitation Data'!G124))="","",OFFSET('Sanitation Data'!$G$30,0,10*ROW('Sanitation Data'!G124)))</f>
        <v/>
      </c>
      <c r="DC130" s="269" t="str">
        <f ca="true">+IF(OFFSET('Sanitation Data'!$G$31,0,10*ROW('Sanitation Data'!G124))="","",OFFSET('Sanitation Data'!$G$31,0,10*ROW('Sanitation Data'!G124)))</f>
        <v/>
      </c>
      <c r="DD130" s="269" t="str">
        <f ca="true">+IF(OFFSET('Sanitation Data'!$G$32,0,10*ROW('Sanitation Data'!G124))="","",OFFSET('Sanitation Data'!$G$32,0,10*ROW('Sanitation Data'!G124)))</f>
        <v/>
      </c>
      <c r="DE130" s="269" t="str">
        <f ca="true">+IF(OFFSET('Sanitation Data'!$H$28,0,10*ROW('Sanitation Data'!H124))="","",OFFSET('Sanitation Data'!$H$28,0,10*ROW('Sanitation Data'!H124)))</f>
        <v/>
      </c>
      <c r="DF130" s="269" t="str">
        <f ca="true">+IF(OFFSET('Sanitation Data'!$H$29,0,10*ROW('Sanitation Data'!H124))="","",OFFSET('Sanitation Data'!$H$29,0,10*ROW('Sanitation Data'!H124)))</f>
        <v/>
      </c>
      <c r="DG130" s="269" t="str">
        <f ca="true">+IF(OFFSET('Sanitation Data'!$H$30,0,10*ROW('Sanitation Data'!H124))="","",OFFSET('Sanitation Data'!$H$30,0,10*ROW('Sanitation Data'!H124)))</f>
        <v/>
      </c>
      <c r="DH130" s="269" t="str">
        <f ca="true">+IF(OFFSET('Sanitation Data'!$H$31,0,10*ROW('Sanitation Data'!H124))="","",OFFSET('Sanitation Data'!$H$31,0,10*ROW('Sanitation Data'!H124)))</f>
        <v/>
      </c>
      <c r="DI130" s="269" t="str">
        <f ca="true">+IF(OFFSET('Sanitation Data'!$H$32,0,10*ROW('Sanitation Data'!H124))="","",OFFSET('Sanitation Data'!$H$32,0,10*ROW('Sanitation Data'!H124)))</f>
        <v/>
      </c>
      <c r="DJ130" s="269" t="str">
        <f ca="true">+IF(OFFSET('Sanitation Data'!$I$28,0,10*ROW('Sanitation Data'!I124))="","",OFFSET('Sanitation Data'!$I$28,0,10*ROW('Sanitation Data'!I124)))</f>
        <v/>
      </c>
      <c r="DK130" s="269" t="str">
        <f ca="true">+IF(OFFSET('Sanitation Data'!$I$29,0,10*ROW('Sanitation Data'!I124))="","",OFFSET('Sanitation Data'!$I$29,0,10*ROW('Sanitation Data'!I124)))</f>
        <v/>
      </c>
      <c r="DL130" s="269" t="str">
        <f ca="true">+IF(OFFSET('Sanitation Data'!$I$30,0,10*ROW('Sanitation Data'!I124))="","",OFFSET('Sanitation Data'!$I$30,0,10*ROW('Sanitation Data'!I124)))</f>
        <v/>
      </c>
      <c r="DM130" s="269" t="str">
        <f ca="true">+IF(OFFSET('Sanitation Data'!$I$31,0,10*ROW('Sanitation Data'!I124))="","",OFFSET('Sanitation Data'!$I$31,0,10*ROW('Sanitation Data'!I124)))</f>
        <v/>
      </c>
      <c r="DN130" s="269" t="str">
        <f ca="true">+IF(OFFSET('Sanitation Data'!$I$32,0,10*ROW('Sanitation Data'!I124))="","",OFFSET('Sanitation Data'!$I$32,0,10*ROW('Sanitation Data'!I124)))</f>
        <v/>
      </c>
      <c r="DO130" s="269" t="str">
        <f ca="true">+IF(OFFSET('Hygiene Data'!$D$11,0,10*ROW('Hygiene Data'!D124))="","",OFFSET('Hygiene Data'!$D$11,0,10*ROW('Hygiene Data'!D124)))</f>
        <v/>
      </c>
      <c r="DP130" s="269" t="str">
        <f ca="true">+IF(OFFSET('Hygiene Data'!$D$12,0,10*ROW('Hygiene Data'!D124))="","",OFFSET('Hygiene Data'!$D$12,0,10*ROW('Hygiene Data'!D124)))</f>
        <v/>
      </c>
      <c r="DQ130" s="269" t="str">
        <f ca="true">+IF(OFFSET('Hygiene Data'!$D$13,0,10*ROW('Hygiene Data'!D124))="","",OFFSET('Hygiene Data'!$D$13,0,10*ROW('Hygiene Data'!D124)))</f>
        <v/>
      </c>
      <c r="DR130" s="269" t="str">
        <f ca="true">+IF(OFFSET('Hygiene Data'!$E$11,0,10*ROW('Hygiene Data'!E124))="","",OFFSET('Hygiene Data'!$E$11,0,10*ROW('Hygiene Data'!E124)))</f>
        <v/>
      </c>
      <c r="DS130" s="269" t="str">
        <f ca="true">+IF(OFFSET('Hygiene Data'!$E$12,0,10*ROW('Hygiene Data'!E124))="","",OFFSET('Hygiene Data'!$E$12,0,10*ROW('Hygiene Data'!E124)))</f>
        <v/>
      </c>
      <c r="DT130" s="269" t="str">
        <f ca="true">+IF(OFFSET('Hygiene Data'!$E$13,0,10*ROW('Hygiene Data'!E124))="","",OFFSET('Hygiene Data'!$E$13,0,10*ROW('Hygiene Data'!E124)))</f>
        <v/>
      </c>
      <c r="DU130" s="269" t="str">
        <f ca="true">+IF(OFFSET('Hygiene Data'!$F$11,0,10*ROW('Hygiene Data'!F124))="","",OFFSET('Hygiene Data'!$F$11,0,10*ROW('Hygiene Data'!F124)))</f>
        <v/>
      </c>
      <c r="DV130" s="269" t="str">
        <f ca="true">+IF(OFFSET('Hygiene Data'!$F$12,0,10*ROW('Hygiene Data'!F124))="","",OFFSET('Hygiene Data'!$F$12,0,10*ROW('Hygiene Data'!F124)))</f>
        <v/>
      </c>
      <c r="DW130" s="269" t="str">
        <f ca="true">+IF(OFFSET('Hygiene Data'!$F$13,0,10*ROW('Hygiene Data'!F124))="","",OFFSET('Hygiene Data'!$F$13,0,10*ROW('Hygiene Data'!F124)))</f>
        <v/>
      </c>
      <c r="DX130" s="269" t="str">
        <f ca="true">+IF(OFFSET('Hygiene Data'!$G$11,0,10*ROW('Hygiene Data'!G124))="","",OFFSET('Hygiene Data'!$G$11,0,10*ROW('Hygiene Data'!G124)))</f>
        <v/>
      </c>
      <c r="DY130" s="269" t="str">
        <f ca="true">+IF(OFFSET('Hygiene Data'!$G$12,0,10*ROW('Hygiene Data'!G124))="","",OFFSET('Hygiene Data'!$G$12,0,10*ROW('Hygiene Data'!G124)))</f>
        <v/>
      </c>
      <c r="DZ130" s="269" t="str">
        <f ca="true">+IF(OFFSET('Hygiene Data'!$G$13,0,10*ROW('Hygiene Data'!G124))="","",OFFSET('Hygiene Data'!$G$13,0,10*ROW('Hygiene Data'!G124)))</f>
        <v/>
      </c>
      <c r="EA130" s="269" t="str">
        <f ca="true">+IF(OFFSET('Hygiene Data'!$H$11,0,10*ROW('Hygiene Data'!H124))="","",OFFSET('Hygiene Data'!$H$11,0,10*ROW('Hygiene Data'!H124)))</f>
        <v/>
      </c>
      <c r="EB130" s="269" t="str">
        <f ca="true">+IF(OFFSET('Hygiene Data'!$H$12,0,10*ROW('Hygiene Data'!H124))="","",OFFSET('Hygiene Data'!$H$12,0,10*ROW('Hygiene Data'!H124)))</f>
        <v/>
      </c>
      <c r="EC130" s="269" t="str">
        <f ca="true">+IF(OFFSET('Hygiene Data'!$H$13,0,10*ROW('Hygiene Data'!H124))="","",OFFSET('Hygiene Data'!$H$13,0,10*ROW('Hygiene Data'!H124)))</f>
        <v/>
      </c>
      <c r="ED130" s="269" t="str">
        <f ca="true">+IF(OFFSET('Hygiene Data'!$I$11,0,10*ROW('Hygiene Data'!I124))="","",OFFSET('Hygiene Data'!$I$11,0,10*ROW('Hygiene Data'!I124)))</f>
        <v/>
      </c>
      <c r="EE130" s="269" t="str">
        <f ca="true">+IF(OFFSET('Hygiene Data'!$I$12,0,10*ROW('Hygiene Data'!I124))="","",OFFSET('Hygiene Data'!$I$12,0,10*ROW('Hygiene Data'!I124)))</f>
        <v/>
      </c>
      <c r="EF130" s="269" t="str">
        <f ca="true">+IF(OFFSET('Hygiene Data'!$I$13,0,10*ROW('Hygiene Data'!I124))="","",OFFSET('Hygiene Data'!$I$13,0,10*ROW('Hygiene Data'!I124)))</f>
        <v/>
      </c>
    </row>
    <row xmlns:x14ac="http://schemas.microsoft.com/office/spreadsheetml/2009/9/ac" r="131" x14ac:dyDescent="0.2">
      <c r="A131" s="31" t="str">
        <f ca="true">+IF(OFFSET('Water Data'!$B$2,0,10*ROW('Water Data'!E125))="","",OFFSET('Water Data'!$B$2,0,10*ROW('Water Data'!E125)))</f>
        <v/>
      </c>
      <c r="B131" s="31" t="str">
        <f ca="true">+IF(OFFSET('Water Data'!$C$2,0,10*ROW('Water Data'!F125))="","",OFFSET('Water Data'!$C$2,0,10*ROW('Water Data'!F125)))</f>
        <v/>
      </c>
      <c r="C131" s="325" t="str">
        <f t="shared" ca="true" si="1"/>
        <v/>
      </c>
      <c r="D131" s="8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9"/>
      <c r="BS131" s="269" t="str">
        <f ca="true">+IF(OFFSET('Water Data'!$D$27,0,10*ROW('Water Data'!D125))="","",OFFSET('Water Data'!$D$27,0,10*ROW('Water Data'!D125)))</f>
        <v/>
      </c>
      <c r="BT131" s="269" t="str">
        <f ca="true">+IF(OFFSET('Water Data'!$D$28,0,10*ROW('Water Data'!D125))="","",OFFSET('Water Data'!$D$28,0,10*ROW('Water Data'!D125)))</f>
        <v/>
      </c>
      <c r="BU131" s="269" t="str">
        <f ca="true">+IF(OFFSET('Water Data'!$D$29,0,10*ROW('Water Data'!D125))="","",OFFSET('Water Data'!$D$29,0,10*ROW('Water Data'!D125)))</f>
        <v/>
      </c>
      <c r="BV131" s="269" t="str">
        <f ca="true">+IF(OFFSET('Water Data'!$E$27,0,10*ROW('Water Data'!E125))="","",OFFSET('Water Data'!$E$27,0,10*ROW('Water Data'!E125)))</f>
        <v/>
      </c>
      <c r="BW131" s="269" t="str">
        <f ca="true">+IF(OFFSET('Water Data'!$E$28,0,10*ROW('Water Data'!E125))="","",OFFSET('Water Data'!$E$28,0,10*ROW('Water Data'!E125)))</f>
        <v/>
      </c>
      <c r="BX131" s="269" t="str">
        <f ca="true">+IF(OFFSET('Water Data'!$E$29,0,10*ROW('Water Data'!E125))="","",OFFSET('Water Data'!$E$29,0,10*ROW('Water Data'!E125)))</f>
        <v/>
      </c>
      <c r="BY131" s="269" t="str">
        <f ca="true">+IF(OFFSET('Water Data'!$F$27,0,10*ROW('Water Data'!F125))="","",OFFSET('Water Data'!$F$27,0,10*ROW('Water Data'!F125)))</f>
        <v/>
      </c>
      <c r="BZ131" s="269" t="str">
        <f ca="true">+IF(OFFSET('Water Data'!$F$28,0,10*ROW('Water Data'!F125))="","",OFFSET('Water Data'!$F$28,0,10*ROW('Water Data'!F125)))</f>
        <v/>
      </c>
      <c r="CA131" s="269" t="str">
        <f ca="true">+IF(OFFSET('Water Data'!$F$29,0,10*ROW('Water Data'!F125))="","",OFFSET('Water Data'!$F$29,0,10*ROW('Water Data'!F125)))</f>
        <v/>
      </c>
      <c r="CB131" s="269" t="str">
        <f ca="true">+IF(OFFSET('Water Data'!$G$27,0,10*ROW('Water Data'!G125))="","",OFFSET('Water Data'!$G$27,0,10*ROW('Water Data'!G125)))</f>
        <v/>
      </c>
      <c r="CC131" s="269" t="str">
        <f ca="true">+IF(OFFSET('Water Data'!$G$28,0,10*ROW('Water Data'!G125))="","",OFFSET('Water Data'!$G$28,0,10*ROW('Water Data'!G125)))</f>
        <v/>
      </c>
      <c r="CD131" s="269" t="str">
        <f ca="true">+IF(OFFSET('Water Data'!$G$29,0,10*ROW('Water Data'!G125))="","",OFFSET('Water Data'!$G$29,0,10*ROW('Water Data'!G125)))</f>
        <v/>
      </c>
      <c r="CE131" s="269" t="str">
        <f ca="true">+IF(OFFSET('Water Data'!$H$27,0,10*ROW('Water Data'!H125))="","",OFFSET('Water Data'!$H$27,0,10*ROW('Water Data'!H125)))</f>
        <v/>
      </c>
      <c r="CF131" s="269" t="str">
        <f ca="true">+IF(OFFSET('Water Data'!$H$28,0,10*ROW('Water Data'!H125))="","",OFFSET('Water Data'!$H$28,0,10*ROW('Water Data'!H125)))</f>
        <v/>
      </c>
      <c r="CG131" s="269" t="str">
        <f ca="true">+IF(OFFSET('Water Data'!$H$29,0,10*ROW('Water Data'!H125))="","",OFFSET('Water Data'!$H$29,0,10*ROW('Water Data'!H125)))</f>
        <v/>
      </c>
      <c r="CH131" s="269" t="str">
        <f ca="true">+IF(OFFSET('Water Data'!$I$27,0,10*ROW('Water Data'!I125))="","",OFFSET('Water Data'!$I$27,0,10*ROW('Water Data'!I125)))</f>
        <v/>
      </c>
      <c r="CI131" s="269" t="str">
        <f ca="true">+IF(OFFSET('Water Data'!$I$28,0,10*ROW('Water Data'!I125))="","",OFFSET('Water Data'!$I$28,0,10*ROW('Water Data'!I125)))</f>
        <v/>
      </c>
      <c r="CJ131" s="269" t="str">
        <f ca="true">+IF(OFFSET('Water Data'!$I$29,0,10*ROW('Water Data'!I125))="","",OFFSET('Water Data'!$I$29,0,10*ROW('Water Data'!I125)))</f>
        <v/>
      </c>
      <c r="CK131" s="269" t="str">
        <f ca="true">+IF(OFFSET('Sanitation Data'!$D$28,0,10*ROW('Sanitation Data'!D125))="","",OFFSET('Sanitation Data'!$D$28,0,10*ROW('Sanitation Data'!D125)))</f>
        <v/>
      </c>
      <c r="CL131" s="269" t="str">
        <f ca="true">+IF(OFFSET('Sanitation Data'!$D$29,0,10*ROW('Sanitation Data'!D125))="","",OFFSET('Sanitation Data'!$D$29,0,10*ROW('Sanitation Data'!D125)))</f>
        <v/>
      </c>
      <c r="CM131" s="269" t="str">
        <f ca="true">+IF(OFFSET('Sanitation Data'!$D$30,0,10*ROW('Sanitation Data'!D125))="","",OFFSET('Sanitation Data'!$D$30,0,10*ROW('Sanitation Data'!D125)))</f>
        <v/>
      </c>
      <c r="CN131" s="269" t="str">
        <f ca="true">+IF(OFFSET('Sanitation Data'!$D$31,0,10*ROW('Sanitation Data'!D125))="","",OFFSET('Sanitation Data'!$D$31,0,10*ROW('Sanitation Data'!D125)))</f>
        <v/>
      </c>
      <c r="CO131" s="269" t="str">
        <f ca="true">+IF(OFFSET('Sanitation Data'!$D$32,0,10*ROW('Sanitation Data'!D125))="","",OFFSET('Sanitation Data'!$D$32,0,10*ROW('Sanitation Data'!D125)))</f>
        <v/>
      </c>
      <c r="CP131" s="269" t="str">
        <f ca="true">+IF(OFFSET('Sanitation Data'!$E$28,0,10*ROW('Sanitation Data'!E125))="","",OFFSET('Sanitation Data'!$E$28,0,10*ROW('Sanitation Data'!E125)))</f>
        <v/>
      </c>
      <c r="CQ131" s="269" t="str">
        <f ca="true">+IF(OFFSET('Sanitation Data'!$E$29,0,10*ROW('Sanitation Data'!E125))="","",OFFSET('Sanitation Data'!$E$29,0,10*ROW('Sanitation Data'!E125)))</f>
        <v/>
      </c>
      <c r="CR131" s="269" t="str">
        <f ca="true">+IF(OFFSET('Sanitation Data'!$E$30,0,10*ROW('Sanitation Data'!E125))="","",OFFSET('Sanitation Data'!$E$30,0,10*ROW('Sanitation Data'!E125)))</f>
        <v/>
      </c>
      <c r="CS131" s="269" t="str">
        <f ca="true">+IF(OFFSET('Sanitation Data'!$E$31,0,10*ROW('Sanitation Data'!E125))="","",OFFSET('Sanitation Data'!$E$31,0,10*ROW('Sanitation Data'!E125)))</f>
        <v/>
      </c>
      <c r="CT131" s="269" t="str">
        <f ca="true">+IF(OFFSET('Sanitation Data'!$E$32,0,10*ROW('Sanitation Data'!E125))="","",OFFSET('Sanitation Data'!$E$32,0,10*ROW('Sanitation Data'!E125)))</f>
        <v/>
      </c>
      <c r="CU131" s="269" t="str">
        <f ca="true">+IF(OFFSET('Sanitation Data'!$F$28,0,10*ROW('Sanitation Data'!F125))="","",OFFSET('Sanitation Data'!$F$28,0,10*ROW('Sanitation Data'!F125)))</f>
        <v/>
      </c>
      <c r="CV131" s="269" t="str">
        <f ca="true">+IF(OFFSET('Sanitation Data'!$F$29,0,10*ROW('Sanitation Data'!F125))="","",OFFSET('Sanitation Data'!$F$29,0,10*ROW('Sanitation Data'!F125)))</f>
        <v/>
      </c>
      <c r="CW131" s="269" t="str">
        <f ca="true">+IF(OFFSET('Sanitation Data'!$F$30,0,10*ROW('Sanitation Data'!F125))="","",OFFSET('Sanitation Data'!$F$30,0,10*ROW('Sanitation Data'!F125)))</f>
        <v/>
      </c>
      <c r="CX131" s="269" t="str">
        <f ca="true">+IF(OFFSET('Sanitation Data'!$F$31,0,10*ROW('Sanitation Data'!F125))="","",OFFSET('Sanitation Data'!$F$31,0,10*ROW('Sanitation Data'!F125)))</f>
        <v/>
      </c>
      <c r="CY131" s="269" t="str">
        <f ca="true">+IF(OFFSET('Sanitation Data'!$F$32,0,10*ROW('Sanitation Data'!F125))="","",OFFSET('Sanitation Data'!$F$32,0,10*ROW('Sanitation Data'!F125)))</f>
        <v/>
      </c>
      <c r="CZ131" s="269" t="str">
        <f ca="true">+IF(OFFSET('Sanitation Data'!$G$28,0,10*ROW('Sanitation Data'!G125))="","",OFFSET('Sanitation Data'!$G$28,0,10*ROW('Sanitation Data'!G125)))</f>
        <v/>
      </c>
      <c r="DA131" s="269" t="str">
        <f ca="true">+IF(OFFSET('Sanitation Data'!$G$29,0,10*ROW('Sanitation Data'!G125))="","",OFFSET('Sanitation Data'!$G$29,0,10*ROW('Sanitation Data'!G125)))</f>
        <v/>
      </c>
      <c r="DB131" s="269" t="str">
        <f ca="true">+IF(OFFSET('Sanitation Data'!$G$30,0,10*ROW('Sanitation Data'!G125))="","",OFFSET('Sanitation Data'!$G$30,0,10*ROW('Sanitation Data'!G125)))</f>
        <v/>
      </c>
      <c r="DC131" s="269" t="str">
        <f ca="true">+IF(OFFSET('Sanitation Data'!$G$31,0,10*ROW('Sanitation Data'!G125))="","",OFFSET('Sanitation Data'!$G$31,0,10*ROW('Sanitation Data'!G125)))</f>
        <v/>
      </c>
      <c r="DD131" s="269" t="str">
        <f ca="true">+IF(OFFSET('Sanitation Data'!$G$32,0,10*ROW('Sanitation Data'!G125))="","",OFFSET('Sanitation Data'!$G$32,0,10*ROW('Sanitation Data'!G125)))</f>
        <v/>
      </c>
      <c r="DE131" s="269" t="str">
        <f ca="true">+IF(OFFSET('Sanitation Data'!$H$28,0,10*ROW('Sanitation Data'!H125))="","",OFFSET('Sanitation Data'!$H$28,0,10*ROW('Sanitation Data'!H125)))</f>
        <v/>
      </c>
      <c r="DF131" s="269" t="str">
        <f ca="true">+IF(OFFSET('Sanitation Data'!$H$29,0,10*ROW('Sanitation Data'!H125))="","",OFFSET('Sanitation Data'!$H$29,0,10*ROW('Sanitation Data'!H125)))</f>
        <v/>
      </c>
      <c r="DG131" s="269" t="str">
        <f ca="true">+IF(OFFSET('Sanitation Data'!$H$30,0,10*ROW('Sanitation Data'!H125))="","",OFFSET('Sanitation Data'!$H$30,0,10*ROW('Sanitation Data'!H125)))</f>
        <v/>
      </c>
      <c r="DH131" s="269" t="str">
        <f ca="true">+IF(OFFSET('Sanitation Data'!$H$31,0,10*ROW('Sanitation Data'!H125))="","",OFFSET('Sanitation Data'!$H$31,0,10*ROW('Sanitation Data'!H125)))</f>
        <v/>
      </c>
      <c r="DI131" s="269" t="str">
        <f ca="true">+IF(OFFSET('Sanitation Data'!$H$32,0,10*ROW('Sanitation Data'!H125))="","",OFFSET('Sanitation Data'!$H$32,0,10*ROW('Sanitation Data'!H125)))</f>
        <v/>
      </c>
      <c r="DJ131" s="269" t="str">
        <f ca="true">+IF(OFFSET('Sanitation Data'!$I$28,0,10*ROW('Sanitation Data'!I125))="","",OFFSET('Sanitation Data'!$I$28,0,10*ROW('Sanitation Data'!I125)))</f>
        <v/>
      </c>
      <c r="DK131" s="269" t="str">
        <f ca="true">+IF(OFFSET('Sanitation Data'!$I$29,0,10*ROW('Sanitation Data'!I125))="","",OFFSET('Sanitation Data'!$I$29,0,10*ROW('Sanitation Data'!I125)))</f>
        <v/>
      </c>
      <c r="DL131" s="269" t="str">
        <f ca="true">+IF(OFFSET('Sanitation Data'!$I$30,0,10*ROW('Sanitation Data'!I125))="","",OFFSET('Sanitation Data'!$I$30,0,10*ROW('Sanitation Data'!I125)))</f>
        <v/>
      </c>
      <c r="DM131" s="269" t="str">
        <f ca="true">+IF(OFFSET('Sanitation Data'!$I$31,0,10*ROW('Sanitation Data'!I125))="","",OFFSET('Sanitation Data'!$I$31,0,10*ROW('Sanitation Data'!I125)))</f>
        <v/>
      </c>
      <c r="DN131" s="269" t="str">
        <f ca="true">+IF(OFFSET('Sanitation Data'!$I$32,0,10*ROW('Sanitation Data'!I125))="","",OFFSET('Sanitation Data'!$I$32,0,10*ROW('Sanitation Data'!I125)))</f>
        <v/>
      </c>
      <c r="DO131" s="269" t="str">
        <f ca="true">+IF(OFFSET('Hygiene Data'!$D$11,0,10*ROW('Hygiene Data'!D125))="","",OFFSET('Hygiene Data'!$D$11,0,10*ROW('Hygiene Data'!D125)))</f>
        <v/>
      </c>
      <c r="DP131" s="269" t="str">
        <f ca="true">+IF(OFFSET('Hygiene Data'!$D$12,0,10*ROW('Hygiene Data'!D125))="","",OFFSET('Hygiene Data'!$D$12,0,10*ROW('Hygiene Data'!D125)))</f>
        <v/>
      </c>
      <c r="DQ131" s="269" t="str">
        <f ca="true">+IF(OFFSET('Hygiene Data'!$D$13,0,10*ROW('Hygiene Data'!D125))="","",OFFSET('Hygiene Data'!$D$13,0,10*ROW('Hygiene Data'!D125)))</f>
        <v/>
      </c>
      <c r="DR131" s="269" t="str">
        <f ca="true">+IF(OFFSET('Hygiene Data'!$E$11,0,10*ROW('Hygiene Data'!E125))="","",OFFSET('Hygiene Data'!$E$11,0,10*ROW('Hygiene Data'!E125)))</f>
        <v/>
      </c>
      <c r="DS131" s="269" t="str">
        <f ca="true">+IF(OFFSET('Hygiene Data'!$E$12,0,10*ROW('Hygiene Data'!E125))="","",OFFSET('Hygiene Data'!$E$12,0,10*ROW('Hygiene Data'!E125)))</f>
        <v/>
      </c>
      <c r="DT131" s="269" t="str">
        <f ca="true">+IF(OFFSET('Hygiene Data'!$E$13,0,10*ROW('Hygiene Data'!E125))="","",OFFSET('Hygiene Data'!$E$13,0,10*ROW('Hygiene Data'!E125)))</f>
        <v/>
      </c>
      <c r="DU131" s="269" t="str">
        <f ca="true">+IF(OFFSET('Hygiene Data'!$F$11,0,10*ROW('Hygiene Data'!F125))="","",OFFSET('Hygiene Data'!$F$11,0,10*ROW('Hygiene Data'!F125)))</f>
        <v/>
      </c>
      <c r="DV131" s="269" t="str">
        <f ca="true">+IF(OFFSET('Hygiene Data'!$F$12,0,10*ROW('Hygiene Data'!F125))="","",OFFSET('Hygiene Data'!$F$12,0,10*ROW('Hygiene Data'!F125)))</f>
        <v/>
      </c>
      <c r="DW131" s="269" t="str">
        <f ca="true">+IF(OFFSET('Hygiene Data'!$F$13,0,10*ROW('Hygiene Data'!F125))="","",OFFSET('Hygiene Data'!$F$13,0,10*ROW('Hygiene Data'!F125)))</f>
        <v/>
      </c>
      <c r="DX131" s="269" t="str">
        <f ca="true">+IF(OFFSET('Hygiene Data'!$G$11,0,10*ROW('Hygiene Data'!G125))="","",OFFSET('Hygiene Data'!$G$11,0,10*ROW('Hygiene Data'!G125)))</f>
        <v/>
      </c>
      <c r="DY131" s="269" t="str">
        <f ca="true">+IF(OFFSET('Hygiene Data'!$G$12,0,10*ROW('Hygiene Data'!G125))="","",OFFSET('Hygiene Data'!$G$12,0,10*ROW('Hygiene Data'!G125)))</f>
        <v/>
      </c>
      <c r="DZ131" s="269" t="str">
        <f ca="true">+IF(OFFSET('Hygiene Data'!$G$13,0,10*ROW('Hygiene Data'!G125))="","",OFFSET('Hygiene Data'!$G$13,0,10*ROW('Hygiene Data'!G125)))</f>
        <v/>
      </c>
      <c r="EA131" s="269" t="str">
        <f ca="true">+IF(OFFSET('Hygiene Data'!$H$11,0,10*ROW('Hygiene Data'!H125))="","",OFFSET('Hygiene Data'!$H$11,0,10*ROW('Hygiene Data'!H125)))</f>
        <v/>
      </c>
      <c r="EB131" s="269" t="str">
        <f ca="true">+IF(OFFSET('Hygiene Data'!$H$12,0,10*ROW('Hygiene Data'!H125))="","",OFFSET('Hygiene Data'!$H$12,0,10*ROW('Hygiene Data'!H125)))</f>
        <v/>
      </c>
      <c r="EC131" s="269" t="str">
        <f ca="true">+IF(OFFSET('Hygiene Data'!$H$13,0,10*ROW('Hygiene Data'!H125))="","",OFFSET('Hygiene Data'!$H$13,0,10*ROW('Hygiene Data'!H125)))</f>
        <v/>
      </c>
      <c r="ED131" s="269" t="str">
        <f ca="true">+IF(OFFSET('Hygiene Data'!$I$11,0,10*ROW('Hygiene Data'!I125))="","",OFFSET('Hygiene Data'!$I$11,0,10*ROW('Hygiene Data'!I125)))</f>
        <v/>
      </c>
      <c r="EE131" s="269" t="str">
        <f ca="true">+IF(OFFSET('Hygiene Data'!$I$12,0,10*ROW('Hygiene Data'!I125))="","",OFFSET('Hygiene Data'!$I$12,0,10*ROW('Hygiene Data'!I125)))</f>
        <v/>
      </c>
      <c r="EF131" s="269" t="str">
        <f ca="true">+IF(OFFSET('Hygiene Data'!$I$13,0,10*ROW('Hygiene Data'!I125))="","",OFFSET('Hygiene Data'!$I$13,0,10*ROW('Hygiene Data'!I125)))</f>
        <v/>
      </c>
    </row>
    <row xmlns:x14ac="http://schemas.microsoft.com/office/spreadsheetml/2009/9/ac" r="132" x14ac:dyDescent="0.2">
      <c r="A132" s="31" t="str">
        <f ca="true">+IF(OFFSET('Water Data'!$B$2,0,10*ROW('Water Data'!E126))="","",OFFSET('Water Data'!$B$2,0,10*ROW('Water Data'!E126)))</f>
        <v/>
      </c>
      <c r="B132" s="31" t="str">
        <f ca="true">+IF(OFFSET('Water Data'!$C$2,0,10*ROW('Water Data'!F126))="","",OFFSET('Water Data'!$C$2,0,10*ROW('Water Data'!F126)))</f>
        <v/>
      </c>
      <c r="C132" s="325" t="str">
        <f t="shared" ca="true" si="1"/>
        <v/>
      </c>
      <c r="D132" s="8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9"/>
      <c r="BS132" s="269" t="str">
        <f ca="true">+IF(OFFSET('Water Data'!$D$27,0,10*ROW('Water Data'!D126))="","",OFFSET('Water Data'!$D$27,0,10*ROW('Water Data'!D126)))</f>
        <v/>
      </c>
      <c r="BT132" s="269" t="str">
        <f ca="true">+IF(OFFSET('Water Data'!$D$28,0,10*ROW('Water Data'!D126))="","",OFFSET('Water Data'!$D$28,0,10*ROW('Water Data'!D126)))</f>
        <v/>
      </c>
      <c r="BU132" s="269" t="str">
        <f ca="true">+IF(OFFSET('Water Data'!$D$29,0,10*ROW('Water Data'!D126))="","",OFFSET('Water Data'!$D$29,0,10*ROW('Water Data'!D126)))</f>
        <v/>
      </c>
      <c r="BV132" s="269" t="str">
        <f ca="true">+IF(OFFSET('Water Data'!$E$27,0,10*ROW('Water Data'!E126))="","",OFFSET('Water Data'!$E$27,0,10*ROW('Water Data'!E126)))</f>
        <v/>
      </c>
      <c r="BW132" s="269" t="str">
        <f ca="true">+IF(OFFSET('Water Data'!$E$28,0,10*ROW('Water Data'!E126))="","",OFFSET('Water Data'!$E$28,0,10*ROW('Water Data'!E126)))</f>
        <v/>
      </c>
      <c r="BX132" s="269" t="str">
        <f ca="true">+IF(OFFSET('Water Data'!$E$29,0,10*ROW('Water Data'!E126))="","",OFFSET('Water Data'!$E$29,0,10*ROW('Water Data'!E126)))</f>
        <v/>
      </c>
      <c r="BY132" s="269" t="str">
        <f ca="true">+IF(OFFSET('Water Data'!$F$27,0,10*ROW('Water Data'!F126))="","",OFFSET('Water Data'!$F$27,0,10*ROW('Water Data'!F126)))</f>
        <v/>
      </c>
      <c r="BZ132" s="269" t="str">
        <f ca="true">+IF(OFFSET('Water Data'!$F$28,0,10*ROW('Water Data'!F126))="","",OFFSET('Water Data'!$F$28,0,10*ROW('Water Data'!F126)))</f>
        <v/>
      </c>
      <c r="CA132" s="269" t="str">
        <f ca="true">+IF(OFFSET('Water Data'!$F$29,0,10*ROW('Water Data'!F126))="","",OFFSET('Water Data'!$F$29,0,10*ROW('Water Data'!F126)))</f>
        <v/>
      </c>
      <c r="CB132" s="269" t="str">
        <f ca="true">+IF(OFFSET('Water Data'!$G$27,0,10*ROW('Water Data'!G126))="","",OFFSET('Water Data'!$G$27,0,10*ROW('Water Data'!G126)))</f>
        <v/>
      </c>
      <c r="CC132" s="269" t="str">
        <f ca="true">+IF(OFFSET('Water Data'!$G$28,0,10*ROW('Water Data'!G126))="","",OFFSET('Water Data'!$G$28,0,10*ROW('Water Data'!G126)))</f>
        <v/>
      </c>
      <c r="CD132" s="269" t="str">
        <f ca="true">+IF(OFFSET('Water Data'!$G$29,0,10*ROW('Water Data'!G126))="","",OFFSET('Water Data'!$G$29,0,10*ROW('Water Data'!G126)))</f>
        <v/>
      </c>
      <c r="CE132" s="269" t="str">
        <f ca="true">+IF(OFFSET('Water Data'!$H$27,0,10*ROW('Water Data'!H126))="","",OFFSET('Water Data'!$H$27,0,10*ROW('Water Data'!H126)))</f>
        <v/>
      </c>
      <c r="CF132" s="269" t="str">
        <f ca="true">+IF(OFFSET('Water Data'!$H$28,0,10*ROW('Water Data'!H126))="","",OFFSET('Water Data'!$H$28,0,10*ROW('Water Data'!H126)))</f>
        <v/>
      </c>
      <c r="CG132" s="269" t="str">
        <f ca="true">+IF(OFFSET('Water Data'!$H$29,0,10*ROW('Water Data'!H126))="","",OFFSET('Water Data'!$H$29,0,10*ROW('Water Data'!H126)))</f>
        <v/>
      </c>
      <c r="CH132" s="269" t="str">
        <f ca="true">+IF(OFFSET('Water Data'!$I$27,0,10*ROW('Water Data'!I126))="","",OFFSET('Water Data'!$I$27,0,10*ROW('Water Data'!I126)))</f>
        <v/>
      </c>
      <c r="CI132" s="269" t="str">
        <f ca="true">+IF(OFFSET('Water Data'!$I$28,0,10*ROW('Water Data'!I126))="","",OFFSET('Water Data'!$I$28,0,10*ROW('Water Data'!I126)))</f>
        <v/>
      </c>
      <c r="CJ132" s="269" t="str">
        <f ca="true">+IF(OFFSET('Water Data'!$I$29,0,10*ROW('Water Data'!I126))="","",OFFSET('Water Data'!$I$29,0,10*ROW('Water Data'!I126)))</f>
        <v/>
      </c>
      <c r="CK132" s="269" t="str">
        <f ca="true">+IF(OFFSET('Sanitation Data'!$D$28,0,10*ROW('Sanitation Data'!D126))="","",OFFSET('Sanitation Data'!$D$28,0,10*ROW('Sanitation Data'!D126)))</f>
        <v/>
      </c>
      <c r="CL132" s="269" t="str">
        <f ca="true">+IF(OFFSET('Sanitation Data'!$D$29,0,10*ROW('Sanitation Data'!D126))="","",OFFSET('Sanitation Data'!$D$29,0,10*ROW('Sanitation Data'!D126)))</f>
        <v/>
      </c>
      <c r="CM132" s="269" t="str">
        <f ca="true">+IF(OFFSET('Sanitation Data'!$D$30,0,10*ROW('Sanitation Data'!D126))="","",OFFSET('Sanitation Data'!$D$30,0,10*ROW('Sanitation Data'!D126)))</f>
        <v/>
      </c>
      <c r="CN132" s="269" t="str">
        <f ca="true">+IF(OFFSET('Sanitation Data'!$D$31,0,10*ROW('Sanitation Data'!D126))="","",OFFSET('Sanitation Data'!$D$31,0,10*ROW('Sanitation Data'!D126)))</f>
        <v/>
      </c>
      <c r="CO132" s="269" t="str">
        <f ca="true">+IF(OFFSET('Sanitation Data'!$D$32,0,10*ROW('Sanitation Data'!D126))="","",OFFSET('Sanitation Data'!$D$32,0,10*ROW('Sanitation Data'!D126)))</f>
        <v/>
      </c>
      <c r="CP132" s="269" t="str">
        <f ca="true">+IF(OFFSET('Sanitation Data'!$E$28,0,10*ROW('Sanitation Data'!E126))="","",OFFSET('Sanitation Data'!$E$28,0,10*ROW('Sanitation Data'!E126)))</f>
        <v/>
      </c>
      <c r="CQ132" s="269" t="str">
        <f ca="true">+IF(OFFSET('Sanitation Data'!$E$29,0,10*ROW('Sanitation Data'!E126))="","",OFFSET('Sanitation Data'!$E$29,0,10*ROW('Sanitation Data'!E126)))</f>
        <v/>
      </c>
      <c r="CR132" s="269" t="str">
        <f ca="true">+IF(OFFSET('Sanitation Data'!$E$30,0,10*ROW('Sanitation Data'!E126))="","",OFFSET('Sanitation Data'!$E$30,0,10*ROW('Sanitation Data'!E126)))</f>
        <v/>
      </c>
      <c r="CS132" s="269" t="str">
        <f ca="true">+IF(OFFSET('Sanitation Data'!$E$31,0,10*ROW('Sanitation Data'!E126))="","",OFFSET('Sanitation Data'!$E$31,0,10*ROW('Sanitation Data'!E126)))</f>
        <v/>
      </c>
      <c r="CT132" s="269" t="str">
        <f ca="true">+IF(OFFSET('Sanitation Data'!$E$32,0,10*ROW('Sanitation Data'!E126))="","",OFFSET('Sanitation Data'!$E$32,0,10*ROW('Sanitation Data'!E126)))</f>
        <v/>
      </c>
      <c r="CU132" s="269" t="str">
        <f ca="true">+IF(OFFSET('Sanitation Data'!$F$28,0,10*ROW('Sanitation Data'!F126))="","",OFFSET('Sanitation Data'!$F$28,0,10*ROW('Sanitation Data'!F126)))</f>
        <v/>
      </c>
      <c r="CV132" s="269" t="str">
        <f ca="true">+IF(OFFSET('Sanitation Data'!$F$29,0,10*ROW('Sanitation Data'!F126))="","",OFFSET('Sanitation Data'!$F$29,0,10*ROW('Sanitation Data'!F126)))</f>
        <v/>
      </c>
      <c r="CW132" s="269" t="str">
        <f ca="true">+IF(OFFSET('Sanitation Data'!$F$30,0,10*ROW('Sanitation Data'!F126))="","",OFFSET('Sanitation Data'!$F$30,0,10*ROW('Sanitation Data'!F126)))</f>
        <v/>
      </c>
      <c r="CX132" s="269" t="str">
        <f ca="true">+IF(OFFSET('Sanitation Data'!$F$31,0,10*ROW('Sanitation Data'!F126))="","",OFFSET('Sanitation Data'!$F$31,0,10*ROW('Sanitation Data'!F126)))</f>
        <v/>
      </c>
      <c r="CY132" s="269" t="str">
        <f ca="true">+IF(OFFSET('Sanitation Data'!$F$32,0,10*ROW('Sanitation Data'!F126))="","",OFFSET('Sanitation Data'!$F$32,0,10*ROW('Sanitation Data'!F126)))</f>
        <v/>
      </c>
      <c r="CZ132" s="269" t="str">
        <f ca="true">+IF(OFFSET('Sanitation Data'!$G$28,0,10*ROW('Sanitation Data'!G126))="","",OFFSET('Sanitation Data'!$G$28,0,10*ROW('Sanitation Data'!G126)))</f>
        <v/>
      </c>
      <c r="DA132" s="269" t="str">
        <f ca="true">+IF(OFFSET('Sanitation Data'!$G$29,0,10*ROW('Sanitation Data'!G126))="","",OFFSET('Sanitation Data'!$G$29,0,10*ROW('Sanitation Data'!G126)))</f>
        <v/>
      </c>
      <c r="DB132" s="269" t="str">
        <f ca="true">+IF(OFFSET('Sanitation Data'!$G$30,0,10*ROW('Sanitation Data'!G126))="","",OFFSET('Sanitation Data'!$G$30,0,10*ROW('Sanitation Data'!G126)))</f>
        <v/>
      </c>
      <c r="DC132" s="269" t="str">
        <f ca="true">+IF(OFFSET('Sanitation Data'!$G$31,0,10*ROW('Sanitation Data'!G126))="","",OFFSET('Sanitation Data'!$G$31,0,10*ROW('Sanitation Data'!G126)))</f>
        <v/>
      </c>
      <c r="DD132" s="269" t="str">
        <f ca="true">+IF(OFFSET('Sanitation Data'!$G$32,0,10*ROW('Sanitation Data'!G126))="","",OFFSET('Sanitation Data'!$G$32,0,10*ROW('Sanitation Data'!G126)))</f>
        <v/>
      </c>
      <c r="DE132" s="269" t="str">
        <f ca="true">+IF(OFFSET('Sanitation Data'!$H$28,0,10*ROW('Sanitation Data'!H126))="","",OFFSET('Sanitation Data'!$H$28,0,10*ROW('Sanitation Data'!H126)))</f>
        <v/>
      </c>
      <c r="DF132" s="269" t="str">
        <f ca="true">+IF(OFFSET('Sanitation Data'!$H$29,0,10*ROW('Sanitation Data'!H126))="","",OFFSET('Sanitation Data'!$H$29,0,10*ROW('Sanitation Data'!H126)))</f>
        <v/>
      </c>
      <c r="DG132" s="269" t="str">
        <f ca="true">+IF(OFFSET('Sanitation Data'!$H$30,0,10*ROW('Sanitation Data'!H126))="","",OFFSET('Sanitation Data'!$H$30,0,10*ROW('Sanitation Data'!H126)))</f>
        <v/>
      </c>
      <c r="DH132" s="269" t="str">
        <f ca="true">+IF(OFFSET('Sanitation Data'!$H$31,0,10*ROW('Sanitation Data'!H126))="","",OFFSET('Sanitation Data'!$H$31,0,10*ROW('Sanitation Data'!H126)))</f>
        <v/>
      </c>
      <c r="DI132" s="269" t="str">
        <f ca="true">+IF(OFFSET('Sanitation Data'!$H$32,0,10*ROW('Sanitation Data'!H126))="","",OFFSET('Sanitation Data'!$H$32,0,10*ROW('Sanitation Data'!H126)))</f>
        <v/>
      </c>
      <c r="DJ132" s="269" t="str">
        <f ca="true">+IF(OFFSET('Sanitation Data'!$I$28,0,10*ROW('Sanitation Data'!I126))="","",OFFSET('Sanitation Data'!$I$28,0,10*ROW('Sanitation Data'!I126)))</f>
        <v/>
      </c>
      <c r="DK132" s="269" t="str">
        <f ca="true">+IF(OFFSET('Sanitation Data'!$I$29,0,10*ROW('Sanitation Data'!I126))="","",OFFSET('Sanitation Data'!$I$29,0,10*ROW('Sanitation Data'!I126)))</f>
        <v/>
      </c>
      <c r="DL132" s="269" t="str">
        <f ca="true">+IF(OFFSET('Sanitation Data'!$I$30,0,10*ROW('Sanitation Data'!I126))="","",OFFSET('Sanitation Data'!$I$30,0,10*ROW('Sanitation Data'!I126)))</f>
        <v/>
      </c>
      <c r="DM132" s="269" t="str">
        <f ca="true">+IF(OFFSET('Sanitation Data'!$I$31,0,10*ROW('Sanitation Data'!I126))="","",OFFSET('Sanitation Data'!$I$31,0,10*ROW('Sanitation Data'!I126)))</f>
        <v/>
      </c>
      <c r="DN132" s="269" t="str">
        <f ca="true">+IF(OFFSET('Sanitation Data'!$I$32,0,10*ROW('Sanitation Data'!I126))="","",OFFSET('Sanitation Data'!$I$32,0,10*ROW('Sanitation Data'!I126)))</f>
        <v/>
      </c>
      <c r="DO132" s="269" t="str">
        <f ca="true">+IF(OFFSET('Hygiene Data'!$D$11,0,10*ROW('Hygiene Data'!D126))="","",OFFSET('Hygiene Data'!$D$11,0,10*ROW('Hygiene Data'!D126)))</f>
        <v/>
      </c>
      <c r="DP132" s="269" t="str">
        <f ca="true">+IF(OFFSET('Hygiene Data'!$D$12,0,10*ROW('Hygiene Data'!D126))="","",OFFSET('Hygiene Data'!$D$12,0,10*ROW('Hygiene Data'!D126)))</f>
        <v/>
      </c>
      <c r="DQ132" s="269" t="str">
        <f ca="true">+IF(OFFSET('Hygiene Data'!$D$13,0,10*ROW('Hygiene Data'!D126))="","",OFFSET('Hygiene Data'!$D$13,0,10*ROW('Hygiene Data'!D126)))</f>
        <v/>
      </c>
      <c r="DR132" s="269" t="str">
        <f ca="true">+IF(OFFSET('Hygiene Data'!$E$11,0,10*ROW('Hygiene Data'!E126))="","",OFFSET('Hygiene Data'!$E$11,0,10*ROW('Hygiene Data'!E126)))</f>
        <v/>
      </c>
      <c r="DS132" s="269" t="str">
        <f ca="true">+IF(OFFSET('Hygiene Data'!$E$12,0,10*ROW('Hygiene Data'!E126))="","",OFFSET('Hygiene Data'!$E$12,0,10*ROW('Hygiene Data'!E126)))</f>
        <v/>
      </c>
      <c r="DT132" s="269" t="str">
        <f ca="true">+IF(OFFSET('Hygiene Data'!$E$13,0,10*ROW('Hygiene Data'!E126))="","",OFFSET('Hygiene Data'!$E$13,0,10*ROW('Hygiene Data'!E126)))</f>
        <v/>
      </c>
      <c r="DU132" s="269" t="str">
        <f ca="true">+IF(OFFSET('Hygiene Data'!$F$11,0,10*ROW('Hygiene Data'!F126))="","",OFFSET('Hygiene Data'!$F$11,0,10*ROW('Hygiene Data'!F126)))</f>
        <v/>
      </c>
      <c r="DV132" s="269" t="str">
        <f ca="true">+IF(OFFSET('Hygiene Data'!$F$12,0,10*ROW('Hygiene Data'!F126))="","",OFFSET('Hygiene Data'!$F$12,0,10*ROW('Hygiene Data'!F126)))</f>
        <v/>
      </c>
      <c r="DW132" s="269" t="str">
        <f ca="true">+IF(OFFSET('Hygiene Data'!$F$13,0,10*ROW('Hygiene Data'!F126))="","",OFFSET('Hygiene Data'!$F$13,0,10*ROW('Hygiene Data'!F126)))</f>
        <v/>
      </c>
      <c r="DX132" s="269" t="str">
        <f ca="true">+IF(OFFSET('Hygiene Data'!$G$11,0,10*ROW('Hygiene Data'!G126))="","",OFFSET('Hygiene Data'!$G$11,0,10*ROW('Hygiene Data'!G126)))</f>
        <v/>
      </c>
      <c r="DY132" s="269" t="str">
        <f ca="true">+IF(OFFSET('Hygiene Data'!$G$12,0,10*ROW('Hygiene Data'!G126))="","",OFFSET('Hygiene Data'!$G$12,0,10*ROW('Hygiene Data'!G126)))</f>
        <v/>
      </c>
      <c r="DZ132" s="269" t="str">
        <f ca="true">+IF(OFFSET('Hygiene Data'!$G$13,0,10*ROW('Hygiene Data'!G126))="","",OFFSET('Hygiene Data'!$G$13,0,10*ROW('Hygiene Data'!G126)))</f>
        <v/>
      </c>
      <c r="EA132" s="269" t="str">
        <f ca="true">+IF(OFFSET('Hygiene Data'!$H$11,0,10*ROW('Hygiene Data'!H126))="","",OFFSET('Hygiene Data'!$H$11,0,10*ROW('Hygiene Data'!H126)))</f>
        <v/>
      </c>
      <c r="EB132" s="269" t="str">
        <f ca="true">+IF(OFFSET('Hygiene Data'!$H$12,0,10*ROW('Hygiene Data'!H126))="","",OFFSET('Hygiene Data'!$H$12,0,10*ROW('Hygiene Data'!H126)))</f>
        <v/>
      </c>
      <c r="EC132" s="269" t="str">
        <f ca="true">+IF(OFFSET('Hygiene Data'!$H$13,0,10*ROW('Hygiene Data'!H126))="","",OFFSET('Hygiene Data'!$H$13,0,10*ROW('Hygiene Data'!H126)))</f>
        <v/>
      </c>
      <c r="ED132" s="269" t="str">
        <f ca="true">+IF(OFFSET('Hygiene Data'!$I$11,0,10*ROW('Hygiene Data'!I126))="","",OFFSET('Hygiene Data'!$I$11,0,10*ROW('Hygiene Data'!I126)))</f>
        <v/>
      </c>
      <c r="EE132" s="269" t="str">
        <f ca="true">+IF(OFFSET('Hygiene Data'!$I$12,0,10*ROW('Hygiene Data'!I126))="","",OFFSET('Hygiene Data'!$I$12,0,10*ROW('Hygiene Data'!I126)))</f>
        <v/>
      </c>
      <c r="EF132" s="269" t="str">
        <f ca="true">+IF(OFFSET('Hygiene Data'!$I$13,0,10*ROW('Hygiene Data'!I126))="","",OFFSET('Hygiene Data'!$I$13,0,10*ROW('Hygiene Data'!I126)))</f>
        <v/>
      </c>
    </row>
    <row xmlns:x14ac="http://schemas.microsoft.com/office/spreadsheetml/2009/9/ac" r="133" x14ac:dyDescent="0.2">
      <c r="A133" s="31" t="str">
        <f ca="true">+IF(OFFSET('Water Data'!$B$2,0,10*ROW('Water Data'!E127))="","",OFFSET('Water Data'!$B$2,0,10*ROW('Water Data'!E127)))</f>
        <v/>
      </c>
      <c r="B133" s="31" t="str">
        <f ca="true">+IF(OFFSET('Water Data'!$C$2,0,10*ROW('Water Data'!F127))="","",OFFSET('Water Data'!$C$2,0,10*ROW('Water Data'!F127)))</f>
        <v/>
      </c>
      <c r="C133" s="325" t="str">
        <f t="shared" ca="true" si="1"/>
        <v/>
      </c>
      <c r="D133" s="8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9"/>
      <c r="BS133" s="269" t="str">
        <f ca="true">+IF(OFFSET('Water Data'!$D$27,0,10*ROW('Water Data'!D127))="","",OFFSET('Water Data'!$D$27,0,10*ROW('Water Data'!D127)))</f>
        <v/>
      </c>
      <c r="BT133" s="269" t="str">
        <f ca="true">+IF(OFFSET('Water Data'!$D$28,0,10*ROW('Water Data'!D127))="","",OFFSET('Water Data'!$D$28,0,10*ROW('Water Data'!D127)))</f>
        <v/>
      </c>
      <c r="BU133" s="269" t="str">
        <f ca="true">+IF(OFFSET('Water Data'!$D$29,0,10*ROW('Water Data'!D127))="","",OFFSET('Water Data'!$D$29,0,10*ROW('Water Data'!D127)))</f>
        <v/>
      </c>
      <c r="BV133" s="269" t="str">
        <f ca="true">+IF(OFFSET('Water Data'!$E$27,0,10*ROW('Water Data'!E127))="","",OFFSET('Water Data'!$E$27,0,10*ROW('Water Data'!E127)))</f>
        <v/>
      </c>
      <c r="BW133" s="269" t="str">
        <f ca="true">+IF(OFFSET('Water Data'!$E$28,0,10*ROW('Water Data'!E127))="","",OFFSET('Water Data'!$E$28,0,10*ROW('Water Data'!E127)))</f>
        <v/>
      </c>
      <c r="BX133" s="269" t="str">
        <f ca="true">+IF(OFFSET('Water Data'!$E$29,0,10*ROW('Water Data'!E127))="","",OFFSET('Water Data'!$E$29,0,10*ROW('Water Data'!E127)))</f>
        <v/>
      </c>
      <c r="BY133" s="269" t="str">
        <f ca="true">+IF(OFFSET('Water Data'!$F$27,0,10*ROW('Water Data'!F127))="","",OFFSET('Water Data'!$F$27,0,10*ROW('Water Data'!F127)))</f>
        <v/>
      </c>
      <c r="BZ133" s="269" t="str">
        <f ca="true">+IF(OFFSET('Water Data'!$F$28,0,10*ROW('Water Data'!F127))="","",OFFSET('Water Data'!$F$28,0,10*ROW('Water Data'!F127)))</f>
        <v/>
      </c>
      <c r="CA133" s="269" t="str">
        <f ca="true">+IF(OFFSET('Water Data'!$F$29,0,10*ROW('Water Data'!F127))="","",OFFSET('Water Data'!$F$29,0,10*ROW('Water Data'!F127)))</f>
        <v/>
      </c>
      <c r="CB133" s="269" t="str">
        <f ca="true">+IF(OFFSET('Water Data'!$G$27,0,10*ROW('Water Data'!G127))="","",OFFSET('Water Data'!$G$27,0,10*ROW('Water Data'!G127)))</f>
        <v/>
      </c>
      <c r="CC133" s="269" t="str">
        <f ca="true">+IF(OFFSET('Water Data'!$G$28,0,10*ROW('Water Data'!G127))="","",OFFSET('Water Data'!$G$28,0,10*ROW('Water Data'!G127)))</f>
        <v/>
      </c>
      <c r="CD133" s="269" t="str">
        <f ca="true">+IF(OFFSET('Water Data'!$G$29,0,10*ROW('Water Data'!G127))="","",OFFSET('Water Data'!$G$29,0,10*ROW('Water Data'!G127)))</f>
        <v/>
      </c>
      <c r="CE133" s="269" t="str">
        <f ca="true">+IF(OFFSET('Water Data'!$H$27,0,10*ROW('Water Data'!H127))="","",OFFSET('Water Data'!$H$27,0,10*ROW('Water Data'!H127)))</f>
        <v/>
      </c>
      <c r="CF133" s="269" t="str">
        <f ca="true">+IF(OFFSET('Water Data'!$H$28,0,10*ROW('Water Data'!H127))="","",OFFSET('Water Data'!$H$28,0,10*ROW('Water Data'!H127)))</f>
        <v/>
      </c>
      <c r="CG133" s="269" t="str">
        <f ca="true">+IF(OFFSET('Water Data'!$H$29,0,10*ROW('Water Data'!H127))="","",OFFSET('Water Data'!$H$29,0,10*ROW('Water Data'!H127)))</f>
        <v/>
      </c>
      <c r="CH133" s="269" t="str">
        <f ca="true">+IF(OFFSET('Water Data'!$I$27,0,10*ROW('Water Data'!I127))="","",OFFSET('Water Data'!$I$27,0,10*ROW('Water Data'!I127)))</f>
        <v/>
      </c>
      <c r="CI133" s="269" t="str">
        <f ca="true">+IF(OFFSET('Water Data'!$I$28,0,10*ROW('Water Data'!I127))="","",OFFSET('Water Data'!$I$28,0,10*ROW('Water Data'!I127)))</f>
        <v/>
      </c>
      <c r="CJ133" s="269" t="str">
        <f ca="true">+IF(OFFSET('Water Data'!$I$29,0,10*ROW('Water Data'!I127))="","",OFFSET('Water Data'!$I$29,0,10*ROW('Water Data'!I127)))</f>
        <v/>
      </c>
      <c r="CK133" s="269" t="str">
        <f ca="true">+IF(OFFSET('Sanitation Data'!$D$28,0,10*ROW('Sanitation Data'!D127))="","",OFFSET('Sanitation Data'!$D$28,0,10*ROW('Sanitation Data'!D127)))</f>
        <v/>
      </c>
      <c r="CL133" s="269" t="str">
        <f ca="true">+IF(OFFSET('Sanitation Data'!$D$29,0,10*ROW('Sanitation Data'!D127))="","",OFFSET('Sanitation Data'!$D$29,0,10*ROW('Sanitation Data'!D127)))</f>
        <v/>
      </c>
      <c r="CM133" s="269" t="str">
        <f ca="true">+IF(OFFSET('Sanitation Data'!$D$30,0,10*ROW('Sanitation Data'!D127))="","",OFFSET('Sanitation Data'!$D$30,0,10*ROW('Sanitation Data'!D127)))</f>
        <v/>
      </c>
      <c r="CN133" s="269" t="str">
        <f ca="true">+IF(OFFSET('Sanitation Data'!$D$31,0,10*ROW('Sanitation Data'!D127))="","",OFFSET('Sanitation Data'!$D$31,0,10*ROW('Sanitation Data'!D127)))</f>
        <v/>
      </c>
      <c r="CO133" s="269" t="str">
        <f ca="true">+IF(OFFSET('Sanitation Data'!$D$32,0,10*ROW('Sanitation Data'!D127))="","",OFFSET('Sanitation Data'!$D$32,0,10*ROW('Sanitation Data'!D127)))</f>
        <v/>
      </c>
      <c r="CP133" s="269" t="str">
        <f ca="true">+IF(OFFSET('Sanitation Data'!$E$28,0,10*ROW('Sanitation Data'!E127))="","",OFFSET('Sanitation Data'!$E$28,0,10*ROW('Sanitation Data'!E127)))</f>
        <v/>
      </c>
      <c r="CQ133" s="269" t="str">
        <f ca="true">+IF(OFFSET('Sanitation Data'!$E$29,0,10*ROW('Sanitation Data'!E127))="","",OFFSET('Sanitation Data'!$E$29,0,10*ROW('Sanitation Data'!E127)))</f>
        <v/>
      </c>
      <c r="CR133" s="269" t="str">
        <f ca="true">+IF(OFFSET('Sanitation Data'!$E$30,0,10*ROW('Sanitation Data'!E127))="","",OFFSET('Sanitation Data'!$E$30,0,10*ROW('Sanitation Data'!E127)))</f>
        <v/>
      </c>
      <c r="CS133" s="269" t="str">
        <f ca="true">+IF(OFFSET('Sanitation Data'!$E$31,0,10*ROW('Sanitation Data'!E127))="","",OFFSET('Sanitation Data'!$E$31,0,10*ROW('Sanitation Data'!E127)))</f>
        <v/>
      </c>
      <c r="CT133" s="269" t="str">
        <f ca="true">+IF(OFFSET('Sanitation Data'!$E$32,0,10*ROW('Sanitation Data'!E127))="","",OFFSET('Sanitation Data'!$E$32,0,10*ROW('Sanitation Data'!E127)))</f>
        <v/>
      </c>
      <c r="CU133" s="269" t="str">
        <f ca="true">+IF(OFFSET('Sanitation Data'!$F$28,0,10*ROW('Sanitation Data'!F127))="","",OFFSET('Sanitation Data'!$F$28,0,10*ROW('Sanitation Data'!F127)))</f>
        <v/>
      </c>
      <c r="CV133" s="269" t="str">
        <f ca="true">+IF(OFFSET('Sanitation Data'!$F$29,0,10*ROW('Sanitation Data'!F127))="","",OFFSET('Sanitation Data'!$F$29,0,10*ROW('Sanitation Data'!F127)))</f>
        <v/>
      </c>
      <c r="CW133" s="269" t="str">
        <f ca="true">+IF(OFFSET('Sanitation Data'!$F$30,0,10*ROW('Sanitation Data'!F127))="","",OFFSET('Sanitation Data'!$F$30,0,10*ROW('Sanitation Data'!F127)))</f>
        <v/>
      </c>
      <c r="CX133" s="269" t="str">
        <f ca="true">+IF(OFFSET('Sanitation Data'!$F$31,0,10*ROW('Sanitation Data'!F127))="","",OFFSET('Sanitation Data'!$F$31,0,10*ROW('Sanitation Data'!F127)))</f>
        <v/>
      </c>
      <c r="CY133" s="269" t="str">
        <f ca="true">+IF(OFFSET('Sanitation Data'!$F$32,0,10*ROW('Sanitation Data'!F127))="","",OFFSET('Sanitation Data'!$F$32,0,10*ROW('Sanitation Data'!F127)))</f>
        <v/>
      </c>
      <c r="CZ133" s="269" t="str">
        <f ca="true">+IF(OFFSET('Sanitation Data'!$G$28,0,10*ROW('Sanitation Data'!G127))="","",OFFSET('Sanitation Data'!$G$28,0,10*ROW('Sanitation Data'!G127)))</f>
        <v/>
      </c>
      <c r="DA133" s="269" t="str">
        <f ca="true">+IF(OFFSET('Sanitation Data'!$G$29,0,10*ROW('Sanitation Data'!G127))="","",OFFSET('Sanitation Data'!$G$29,0,10*ROW('Sanitation Data'!G127)))</f>
        <v/>
      </c>
      <c r="DB133" s="269" t="str">
        <f ca="true">+IF(OFFSET('Sanitation Data'!$G$30,0,10*ROW('Sanitation Data'!G127))="","",OFFSET('Sanitation Data'!$G$30,0,10*ROW('Sanitation Data'!G127)))</f>
        <v/>
      </c>
      <c r="DC133" s="269" t="str">
        <f ca="true">+IF(OFFSET('Sanitation Data'!$G$31,0,10*ROW('Sanitation Data'!G127))="","",OFFSET('Sanitation Data'!$G$31,0,10*ROW('Sanitation Data'!G127)))</f>
        <v/>
      </c>
      <c r="DD133" s="269" t="str">
        <f ca="true">+IF(OFFSET('Sanitation Data'!$G$32,0,10*ROW('Sanitation Data'!G127))="","",OFFSET('Sanitation Data'!$G$32,0,10*ROW('Sanitation Data'!G127)))</f>
        <v/>
      </c>
      <c r="DE133" s="269" t="str">
        <f ca="true">+IF(OFFSET('Sanitation Data'!$H$28,0,10*ROW('Sanitation Data'!H127))="","",OFFSET('Sanitation Data'!$H$28,0,10*ROW('Sanitation Data'!H127)))</f>
        <v/>
      </c>
      <c r="DF133" s="269" t="str">
        <f ca="true">+IF(OFFSET('Sanitation Data'!$H$29,0,10*ROW('Sanitation Data'!H127))="","",OFFSET('Sanitation Data'!$H$29,0,10*ROW('Sanitation Data'!H127)))</f>
        <v/>
      </c>
      <c r="DG133" s="269" t="str">
        <f ca="true">+IF(OFFSET('Sanitation Data'!$H$30,0,10*ROW('Sanitation Data'!H127))="","",OFFSET('Sanitation Data'!$H$30,0,10*ROW('Sanitation Data'!H127)))</f>
        <v/>
      </c>
      <c r="DH133" s="269" t="str">
        <f ca="true">+IF(OFFSET('Sanitation Data'!$H$31,0,10*ROW('Sanitation Data'!H127))="","",OFFSET('Sanitation Data'!$H$31,0,10*ROW('Sanitation Data'!H127)))</f>
        <v/>
      </c>
      <c r="DI133" s="269" t="str">
        <f ca="true">+IF(OFFSET('Sanitation Data'!$H$32,0,10*ROW('Sanitation Data'!H127))="","",OFFSET('Sanitation Data'!$H$32,0,10*ROW('Sanitation Data'!H127)))</f>
        <v/>
      </c>
      <c r="DJ133" s="269" t="str">
        <f ca="true">+IF(OFFSET('Sanitation Data'!$I$28,0,10*ROW('Sanitation Data'!I127))="","",OFFSET('Sanitation Data'!$I$28,0,10*ROW('Sanitation Data'!I127)))</f>
        <v/>
      </c>
      <c r="DK133" s="269" t="str">
        <f ca="true">+IF(OFFSET('Sanitation Data'!$I$29,0,10*ROW('Sanitation Data'!I127))="","",OFFSET('Sanitation Data'!$I$29,0,10*ROW('Sanitation Data'!I127)))</f>
        <v/>
      </c>
      <c r="DL133" s="269" t="str">
        <f ca="true">+IF(OFFSET('Sanitation Data'!$I$30,0,10*ROW('Sanitation Data'!I127))="","",OFFSET('Sanitation Data'!$I$30,0,10*ROW('Sanitation Data'!I127)))</f>
        <v/>
      </c>
      <c r="DM133" s="269" t="str">
        <f ca="true">+IF(OFFSET('Sanitation Data'!$I$31,0,10*ROW('Sanitation Data'!I127))="","",OFFSET('Sanitation Data'!$I$31,0,10*ROW('Sanitation Data'!I127)))</f>
        <v/>
      </c>
      <c r="DN133" s="269" t="str">
        <f ca="true">+IF(OFFSET('Sanitation Data'!$I$32,0,10*ROW('Sanitation Data'!I127))="","",OFFSET('Sanitation Data'!$I$32,0,10*ROW('Sanitation Data'!I127)))</f>
        <v/>
      </c>
      <c r="DO133" s="269" t="str">
        <f ca="true">+IF(OFFSET('Hygiene Data'!$D$11,0,10*ROW('Hygiene Data'!D127))="","",OFFSET('Hygiene Data'!$D$11,0,10*ROW('Hygiene Data'!D127)))</f>
        <v/>
      </c>
      <c r="DP133" s="269" t="str">
        <f ca="true">+IF(OFFSET('Hygiene Data'!$D$12,0,10*ROW('Hygiene Data'!D127))="","",OFFSET('Hygiene Data'!$D$12,0,10*ROW('Hygiene Data'!D127)))</f>
        <v/>
      </c>
      <c r="DQ133" s="269" t="str">
        <f ca="true">+IF(OFFSET('Hygiene Data'!$D$13,0,10*ROW('Hygiene Data'!D127))="","",OFFSET('Hygiene Data'!$D$13,0,10*ROW('Hygiene Data'!D127)))</f>
        <v/>
      </c>
      <c r="DR133" s="269" t="str">
        <f ca="true">+IF(OFFSET('Hygiene Data'!$E$11,0,10*ROW('Hygiene Data'!E127))="","",OFFSET('Hygiene Data'!$E$11,0,10*ROW('Hygiene Data'!E127)))</f>
        <v/>
      </c>
      <c r="DS133" s="269" t="str">
        <f ca="true">+IF(OFFSET('Hygiene Data'!$E$12,0,10*ROW('Hygiene Data'!E127))="","",OFFSET('Hygiene Data'!$E$12,0,10*ROW('Hygiene Data'!E127)))</f>
        <v/>
      </c>
      <c r="DT133" s="269" t="str">
        <f ca="true">+IF(OFFSET('Hygiene Data'!$E$13,0,10*ROW('Hygiene Data'!E127))="","",OFFSET('Hygiene Data'!$E$13,0,10*ROW('Hygiene Data'!E127)))</f>
        <v/>
      </c>
      <c r="DU133" s="269" t="str">
        <f ca="true">+IF(OFFSET('Hygiene Data'!$F$11,0,10*ROW('Hygiene Data'!F127))="","",OFFSET('Hygiene Data'!$F$11,0,10*ROW('Hygiene Data'!F127)))</f>
        <v/>
      </c>
      <c r="DV133" s="269" t="str">
        <f ca="true">+IF(OFFSET('Hygiene Data'!$F$12,0,10*ROW('Hygiene Data'!F127))="","",OFFSET('Hygiene Data'!$F$12,0,10*ROW('Hygiene Data'!F127)))</f>
        <v/>
      </c>
      <c r="DW133" s="269" t="str">
        <f ca="true">+IF(OFFSET('Hygiene Data'!$F$13,0,10*ROW('Hygiene Data'!F127))="","",OFFSET('Hygiene Data'!$F$13,0,10*ROW('Hygiene Data'!F127)))</f>
        <v/>
      </c>
      <c r="DX133" s="269" t="str">
        <f ca="true">+IF(OFFSET('Hygiene Data'!$G$11,0,10*ROW('Hygiene Data'!G127))="","",OFFSET('Hygiene Data'!$G$11,0,10*ROW('Hygiene Data'!G127)))</f>
        <v/>
      </c>
      <c r="DY133" s="269" t="str">
        <f ca="true">+IF(OFFSET('Hygiene Data'!$G$12,0,10*ROW('Hygiene Data'!G127))="","",OFFSET('Hygiene Data'!$G$12,0,10*ROW('Hygiene Data'!G127)))</f>
        <v/>
      </c>
      <c r="DZ133" s="269" t="str">
        <f ca="true">+IF(OFFSET('Hygiene Data'!$G$13,0,10*ROW('Hygiene Data'!G127))="","",OFFSET('Hygiene Data'!$G$13,0,10*ROW('Hygiene Data'!G127)))</f>
        <v/>
      </c>
      <c r="EA133" s="269" t="str">
        <f ca="true">+IF(OFFSET('Hygiene Data'!$H$11,0,10*ROW('Hygiene Data'!H127))="","",OFFSET('Hygiene Data'!$H$11,0,10*ROW('Hygiene Data'!H127)))</f>
        <v/>
      </c>
      <c r="EB133" s="269" t="str">
        <f ca="true">+IF(OFFSET('Hygiene Data'!$H$12,0,10*ROW('Hygiene Data'!H127))="","",OFFSET('Hygiene Data'!$H$12,0,10*ROW('Hygiene Data'!H127)))</f>
        <v/>
      </c>
      <c r="EC133" s="269" t="str">
        <f ca="true">+IF(OFFSET('Hygiene Data'!$H$13,0,10*ROW('Hygiene Data'!H127))="","",OFFSET('Hygiene Data'!$H$13,0,10*ROW('Hygiene Data'!H127)))</f>
        <v/>
      </c>
      <c r="ED133" s="269" t="str">
        <f ca="true">+IF(OFFSET('Hygiene Data'!$I$11,0,10*ROW('Hygiene Data'!I127))="","",OFFSET('Hygiene Data'!$I$11,0,10*ROW('Hygiene Data'!I127)))</f>
        <v/>
      </c>
      <c r="EE133" s="269" t="str">
        <f ca="true">+IF(OFFSET('Hygiene Data'!$I$12,0,10*ROW('Hygiene Data'!I127))="","",OFFSET('Hygiene Data'!$I$12,0,10*ROW('Hygiene Data'!I127)))</f>
        <v/>
      </c>
      <c r="EF133" s="269" t="str">
        <f ca="true">+IF(OFFSET('Hygiene Data'!$I$13,0,10*ROW('Hygiene Data'!I127))="","",OFFSET('Hygiene Data'!$I$13,0,10*ROW('Hygiene Data'!I127)))</f>
        <v/>
      </c>
    </row>
    <row xmlns:x14ac="http://schemas.microsoft.com/office/spreadsheetml/2009/9/ac" r="134" x14ac:dyDescent="0.2">
      <c r="A134" s="31" t="str">
        <f ca="true">+IF(OFFSET('Water Data'!$B$2,0,10*ROW('Water Data'!E128))="","",OFFSET('Water Data'!$B$2,0,10*ROW('Water Data'!E128)))</f>
        <v/>
      </c>
      <c r="B134" s="31" t="str">
        <f ca="true">+IF(OFFSET('Water Data'!$C$2,0,10*ROW('Water Data'!F128))="","",OFFSET('Water Data'!$C$2,0,10*ROW('Water Data'!F128)))</f>
        <v/>
      </c>
      <c r="C134" s="325" t="str">
        <f t="shared" ca="true" si="1"/>
        <v/>
      </c>
      <c r="D134" s="8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9"/>
      <c r="BS134" s="269" t="str">
        <f ca="true">+IF(OFFSET('Water Data'!$D$27,0,10*ROW('Water Data'!D128))="","",OFFSET('Water Data'!$D$27,0,10*ROW('Water Data'!D128)))</f>
        <v/>
      </c>
      <c r="BT134" s="269" t="str">
        <f ca="true">+IF(OFFSET('Water Data'!$D$28,0,10*ROW('Water Data'!D128))="","",OFFSET('Water Data'!$D$28,0,10*ROW('Water Data'!D128)))</f>
        <v/>
      </c>
      <c r="BU134" s="269" t="str">
        <f ca="true">+IF(OFFSET('Water Data'!$D$29,0,10*ROW('Water Data'!D128))="","",OFFSET('Water Data'!$D$29,0,10*ROW('Water Data'!D128)))</f>
        <v/>
      </c>
      <c r="BV134" s="269" t="str">
        <f ca="true">+IF(OFFSET('Water Data'!$E$27,0,10*ROW('Water Data'!E128))="","",OFFSET('Water Data'!$E$27,0,10*ROW('Water Data'!E128)))</f>
        <v/>
      </c>
      <c r="BW134" s="269" t="str">
        <f ca="true">+IF(OFFSET('Water Data'!$E$28,0,10*ROW('Water Data'!E128))="","",OFFSET('Water Data'!$E$28,0,10*ROW('Water Data'!E128)))</f>
        <v/>
      </c>
      <c r="BX134" s="269" t="str">
        <f ca="true">+IF(OFFSET('Water Data'!$E$29,0,10*ROW('Water Data'!E128))="","",OFFSET('Water Data'!$E$29,0,10*ROW('Water Data'!E128)))</f>
        <v/>
      </c>
      <c r="BY134" s="269" t="str">
        <f ca="true">+IF(OFFSET('Water Data'!$F$27,0,10*ROW('Water Data'!F128))="","",OFFSET('Water Data'!$F$27,0,10*ROW('Water Data'!F128)))</f>
        <v/>
      </c>
      <c r="BZ134" s="269" t="str">
        <f ca="true">+IF(OFFSET('Water Data'!$F$28,0,10*ROW('Water Data'!F128))="","",OFFSET('Water Data'!$F$28,0,10*ROW('Water Data'!F128)))</f>
        <v/>
      </c>
      <c r="CA134" s="269" t="str">
        <f ca="true">+IF(OFFSET('Water Data'!$F$29,0,10*ROW('Water Data'!F128))="","",OFFSET('Water Data'!$F$29,0,10*ROW('Water Data'!F128)))</f>
        <v/>
      </c>
      <c r="CB134" s="269" t="str">
        <f ca="true">+IF(OFFSET('Water Data'!$G$27,0,10*ROW('Water Data'!G128))="","",OFFSET('Water Data'!$G$27,0,10*ROW('Water Data'!G128)))</f>
        <v/>
      </c>
      <c r="CC134" s="269" t="str">
        <f ca="true">+IF(OFFSET('Water Data'!$G$28,0,10*ROW('Water Data'!G128))="","",OFFSET('Water Data'!$G$28,0,10*ROW('Water Data'!G128)))</f>
        <v/>
      </c>
      <c r="CD134" s="269" t="str">
        <f ca="true">+IF(OFFSET('Water Data'!$G$29,0,10*ROW('Water Data'!G128))="","",OFFSET('Water Data'!$G$29,0,10*ROW('Water Data'!G128)))</f>
        <v/>
      </c>
      <c r="CE134" s="269" t="str">
        <f ca="true">+IF(OFFSET('Water Data'!$H$27,0,10*ROW('Water Data'!H128))="","",OFFSET('Water Data'!$H$27,0,10*ROW('Water Data'!H128)))</f>
        <v/>
      </c>
      <c r="CF134" s="269" t="str">
        <f ca="true">+IF(OFFSET('Water Data'!$H$28,0,10*ROW('Water Data'!H128))="","",OFFSET('Water Data'!$H$28,0,10*ROW('Water Data'!H128)))</f>
        <v/>
      </c>
      <c r="CG134" s="269" t="str">
        <f ca="true">+IF(OFFSET('Water Data'!$H$29,0,10*ROW('Water Data'!H128))="","",OFFSET('Water Data'!$H$29,0,10*ROW('Water Data'!H128)))</f>
        <v/>
      </c>
      <c r="CH134" s="269" t="str">
        <f ca="true">+IF(OFFSET('Water Data'!$I$27,0,10*ROW('Water Data'!I128))="","",OFFSET('Water Data'!$I$27,0,10*ROW('Water Data'!I128)))</f>
        <v/>
      </c>
      <c r="CI134" s="269" t="str">
        <f ca="true">+IF(OFFSET('Water Data'!$I$28,0,10*ROW('Water Data'!I128))="","",OFFSET('Water Data'!$I$28,0,10*ROW('Water Data'!I128)))</f>
        <v/>
      </c>
      <c r="CJ134" s="269" t="str">
        <f ca="true">+IF(OFFSET('Water Data'!$I$29,0,10*ROW('Water Data'!I128))="","",OFFSET('Water Data'!$I$29,0,10*ROW('Water Data'!I128)))</f>
        <v/>
      </c>
      <c r="CK134" s="269" t="str">
        <f ca="true">+IF(OFFSET('Sanitation Data'!$D$28,0,10*ROW('Sanitation Data'!D128))="","",OFFSET('Sanitation Data'!$D$28,0,10*ROW('Sanitation Data'!D128)))</f>
        <v/>
      </c>
      <c r="CL134" s="269" t="str">
        <f ca="true">+IF(OFFSET('Sanitation Data'!$D$29,0,10*ROW('Sanitation Data'!D128))="","",OFFSET('Sanitation Data'!$D$29,0,10*ROW('Sanitation Data'!D128)))</f>
        <v/>
      </c>
      <c r="CM134" s="269" t="str">
        <f ca="true">+IF(OFFSET('Sanitation Data'!$D$30,0,10*ROW('Sanitation Data'!D128))="","",OFFSET('Sanitation Data'!$D$30,0,10*ROW('Sanitation Data'!D128)))</f>
        <v/>
      </c>
      <c r="CN134" s="269" t="str">
        <f ca="true">+IF(OFFSET('Sanitation Data'!$D$31,0,10*ROW('Sanitation Data'!D128))="","",OFFSET('Sanitation Data'!$D$31,0,10*ROW('Sanitation Data'!D128)))</f>
        <v/>
      </c>
      <c r="CO134" s="269" t="str">
        <f ca="true">+IF(OFFSET('Sanitation Data'!$D$32,0,10*ROW('Sanitation Data'!D128))="","",OFFSET('Sanitation Data'!$D$32,0,10*ROW('Sanitation Data'!D128)))</f>
        <v/>
      </c>
      <c r="CP134" s="269" t="str">
        <f ca="true">+IF(OFFSET('Sanitation Data'!$E$28,0,10*ROW('Sanitation Data'!E128))="","",OFFSET('Sanitation Data'!$E$28,0,10*ROW('Sanitation Data'!E128)))</f>
        <v/>
      </c>
      <c r="CQ134" s="269" t="str">
        <f ca="true">+IF(OFFSET('Sanitation Data'!$E$29,0,10*ROW('Sanitation Data'!E128))="","",OFFSET('Sanitation Data'!$E$29,0,10*ROW('Sanitation Data'!E128)))</f>
        <v/>
      </c>
      <c r="CR134" s="269" t="str">
        <f ca="true">+IF(OFFSET('Sanitation Data'!$E$30,0,10*ROW('Sanitation Data'!E128))="","",OFFSET('Sanitation Data'!$E$30,0,10*ROW('Sanitation Data'!E128)))</f>
        <v/>
      </c>
      <c r="CS134" s="269" t="str">
        <f ca="true">+IF(OFFSET('Sanitation Data'!$E$31,0,10*ROW('Sanitation Data'!E128))="","",OFFSET('Sanitation Data'!$E$31,0,10*ROW('Sanitation Data'!E128)))</f>
        <v/>
      </c>
      <c r="CT134" s="269" t="str">
        <f ca="true">+IF(OFFSET('Sanitation Data'!$E$32,0,10*ROW('Sanitation Data'!E128))="","",OFFSET('Sanitation Data'!$E$32,0,10*ROW('Sanitation Data'!E128)))</f>
        <v/>
      </c>
      <c r="CU134" s="269" t="str">
        <f ca="true">+IF(OFFSET('Sanitation Data'!$F$28,0,10*ROW('Sanitation Data'!F128))="","",OFFSET('Sanitation Data'!$F$28,0,10*ROW('Sanitation Data'!F128)))</f>
        <v/>
      </c>
      <c r="CV134" s="269" t="str">
        <f ca="true">+IF(OFFSET('Sanitation Data'!$F$29,0,10*ROW('Sanitation Data'!F128))="","",OFFSET('Sanitation Data'!$F$29,0,10*ROW('Sanitation Data'!F128)))</f>
        <v/>
      </c>
      <c r="CW134" s="269" t="str">
        <f ca="true">+IF(OFFSET('Sanitation Data'!$F$30,0,10*ROW('Sanitation Data'!F128))="","",OFFSET('Sanitation Data'!$F$30,0,10*ROW('Sanitation Data'!F128)))</f>
        <v/>
      </c>
      <c r="CX134" s="269" t="str">
        <f ca="true">+IF(OFFSET('Sanitation Data'!$F$31,0,10*ROW('Sanitation Data'!F128))="","",OFFSET('Sanitation Data'!$F$31,0,10*ROW('Sanitation Data'!F128)))</f>
        <v/>
      </c>
      <c r="CY134" s="269" t="str">
        <f ca="true">+IF(OFFSET('Sanitation Data'!$F$32,0,10*ROW('Sanitation Data'!F128))="","",OFFSET('Sanitation Data'!$F$32,0,10*ROW('Sanitation Data'!F128)))</f>
        <v/>
      </c>
      <c r="CZ134" s="269" t="str">
        <f ca="true">+IF(OFFSET('Sanitation Data'!$G$28,0,10*ROW('Sanitation Data'!G128))="","",OFFSET('Sanitation Data'!$G$28,0,10*ROW('Sanitation Data'!G128)))</f>
        <v/>
      </c>
      <c r="DA134" s="269" t="str">
        <f ca="true">+IF(OFFSET('Sanitation Data'!$G$29,0,10*ROW('Sanitation Data'!G128))="","",OFFSET('Sanitation Data'!$G$29,0,10*ROW('Sanitation Data'!G128)))</f>
        <v/>
      </c>
      <c r="DB134" s="269" t="str">
        <f ca="true">+IF(OFFSET('Sanitation Data'!$G$30,0,10*ROW('Sanitation Data'!G128))="","",OFFSET('Sanitation Data'!$G$30,0,10*ROW('Sanitation Data'!G128)))</f>
        <v/>
      </c>
      <c r="DC134" s="269" t="str">
        <f ca="true">+IF(OFFSET('Sanitation Data'!$G$31,0,10*ROW('Sanitation Data'!G128))="","",OFFSET('Sanitation Data'!$G$31,0,10*ROW('Sanitation Data'!G128)))</f>
        <v/>
      </c>
      <c r="DD134" s="269" t="str">
        <f ca="true">+IF(OFFSET('Sanitation Data'!$G$32,0,10*ROW('Sanitation Data'!G128))="","",OFFSET('Sanitation Data'!$G$32,0,10*ROW('Sanitation Data'!G128)))</f>
        <v/>
      </c>
      <c r="DE134" s="269" t="str">
        <f ca="true">+IF(OFFSET('Sanitation Data'!$H$28,0,10*ROW('Sanitation Data'!H128))="","",OFFSET('Sanitation Data'!$H$28,0,10*ROW('Sanitation Data'!H128)))</f>
        <v/>
      </c>
      <c r="DF134" s="269" t="str">
        <f ca="true">+IF(OFFSET('Sanitation Data'!$H$29,0,10*ROW('Sanitation Data'!H128))="","",OFFSET('Sanitation Data'!$H$29,0,10*ROW('Sanitation Data'!H128)))</f>
        <v/>
      </c>
      <c r="DG134" s="269" t="str">
        <f ca="true">+IF(OFFSET('Sanitation Data'!$H$30,0,10*ROW('Sanitation Data'!H128))="","",OFFSET('Sanitation Data'!$H$30,0,10*ROW('Sanitation Data'!H128)))</f>
        <v/>
      </c>
      <c r="DH134" s="269" t="str">
        <f ca="true">+IF(OFFSET('Sanitation Data'!$H$31,0,10*ROW('Sanitation Data'!H128))="","",OFFSET('Sanitation Data'!$H$31,0,10*ROW('Sanitation Data'!H128)))</f>
        <v/>
      </c>
      <c r="DI134" s="269" t="str">
        <f ca="true">+IF(OFFSET('Sanitation Data'!$H$32,0,10*ROW('Sanitation Data'!H128))="","",OFFSET('Sanitation Data'!$H$32,0,10*ROW('Sanitation Data'!H128)))</f>
        <v/>
      </c>
      <c r="DJ134" s="269" t="str">
        <f ca="true">+IF(OFFSET('Sanitation Data'!$I$28,0,10*ROW('Sanitation Data'!I128))="","",OFFSET('Sanitation Data'!$I$28,0,10*ROW('Sanitation Data'!I128)))</f>
        <v/>
      </c>
      <c r="DK134" s="269" t="str">
        <f ca="true">+IF(OFFSET('Sanitation Data'!$I$29,0,10*ROW('Sanitation Data'!I128))="","",OFFSET('Sanitation Data'!$I$29,0,10*ROW('Sanitation Data'!I128)))</f>
        <v/>
      </c>
      <c r="DL134" s="269" t="str">
        <f ca="true">+IF(OFFSET('Sanitation Data'!$I$30,0,10*ROW('Sanitation Data'!I128))="","",OFFSET('Sanitation Data'!$I$30,0,10*ROW('Sanitation Data'!I128)))</f>
        <v/>
      </c>
      <c r="DM134" s="269" t="str">
        <f ca="true">+IF(OFFSET('Sanitation Data'!$I$31,0,10*ROW('Sanitation Data'!I128))="","",OFFSET('Sanitation Data'!$I$31,0,10*ROW('Sanitation Data'!I128)))</f>
        <v/>
      </c>
      <c r="DN134" s="269" t="str">
        <f ca="true">+IF(OFFSET('Sanitation Data'!$I$32,0,10*ROW('Sanitation Data'!I128))="","",OFFSET('Sanitation Data'!$I$32,0,10*ROW('Sanitation Data'!I128)))</f>
        <v/>
      </c>
      <c r="DO134" s="269" t="str">
        <f ca="true">+IF(OFFSET('Hygiene Data'!$D$11,0,10*ROW('Hygiene Data'!D128))="","",OFFSET('Hygiene Data'!$D$11,0,10*ROW('Hygiene Data'!D128)))</f>
        <v/>
      </c>
      <c r="DP134" s="269" t="str">
        <f ca="true">+IF(OFFSET('Hygiene Data'!$D$12,0,10*ROW('Hygiene Data'!D128))="","",OFFSET('Hygiene Data'!$D$12,0,10*ROW('Hygiene Data'!D128)))</f>
        <v/>
      </c>
      <c r="DQ134" s="269" t="str">
        <f ca="true">+IF(OFFSET('Hygiene Data'!$D$13,0,10*ROW('Hygiene Data'!D128))="","",OFFSET('Hygiene Data'!$D$13,0,10*ROW('Hygiene Data'!D128)))</f>
        <v/>
      </c>
      <c r="DR134" s="269" t="str">
        <f ca="true">+IF(OFFSET('Hygiene Data'!$E$11,0,10*ROW('Hygiene Data'!E128))="","",OFFSET('Hygiene Data'!$E$11,0,10*ROW('Hygiene Data'!E128)))</f>
        <v/>
      </c>
      <c r="DS134" s="269" t="str">
        <f ca="true">+IF(OFFSET('Hygiene Data'!$E$12,0,10*ROW('Hygiene Data'!E128))="","",OFFSET('Hygiene Data'!$E$12,0,10*ROW('Hygiene Data'!E128)))</f>
        <v/>
      </c>
      <c r="DT134" s="269" t="str">
        <f ca="true">+IF(OFFSET('Hygiene Data'!$E$13,0,10*ROW('Hygiene Data'!E128))="","",OFFSET('Hygiene Data'!$E$13,0,10*ROW('Hygiene Data'!E128)))</f>
        <v/>
      </c>
      <c r="DU134" s="269" t="str">
        <f ca="true">+IF(OFFSET('Hygiene Data'!$F$11,0,10*ROW('Hygiene Data'!F128))="","",OFFSET('Hygiene Data'!$F$11,0,10*ROW('Hygiene Data'!F128)))</f>
        <v/>
      </c>
      <c r="DV134" s="269" t="str">
        <f ca="true">+IF(OFFSET('Hygiene Data'!$F$12,0,10*ROW('Hygiene Data'!F128))="","",OFFSET('Hygiene Data'!$F$12,0,10*ROW('Hygiene Data'!F128)))</f>
        <v/>
      </c>
      <c r="DW134" s="269" t="str">
        <f ca="true">+IF(OFFSET('Hygiene Data'!$F$13,0,10*ROW('Hygiene Data'!F128))="","",OFFSET('Hygiene Data'!$F$13,0,10*ROW('Hygiene Data'!F128)))</f>
        <v/>
      </c>
      <c r="DX134" s="269" t="str">
        <f ca="true">+IF(OFFSET('Hygiene Data'!$G$11,0,10*ROW('Hygiene Data'!G128))="","",OFFSET('Hygiene Data'!$G$11,0,10*ROW('Hygiene Data'!G128)))</f>
        <v/>
      </c>
      <c r="DY134" s="269" t="str">
        <f ca="true">+IF(OFFSET('Hygiene Data'!$G$12,0,10*ROW('Hygiene Data'!G128))="","",OFFSET('Hygiene Data'!$G$12,0,10*ROW('Hygiene Data'!G128)))</f>
        <v/>
      </c>
      <c r="DZ134" s="269" t="str">
        <f ca="true">+IF(OFFSET('Hygiene Data'!$G$13,0,10*ROW('Hygiene Data'!G128))="","",OFFSET('Hygiene Data'!$G$13,0,10*ROW('Hygiene Data'!G128)))</f>
        <v/>
      </c>
      <c r="EA134" s="269" t="str">
        <f ca="true">+IF(OFFSET('Hygiene Data'!$H$11,0,10*ROW('Hygiene Data'!H128))="","",OFFSET('Hygiene Data'!$H$11,0,10*ROW('Hygiene Data'!H128)))</f>
        <v/>
      </c>
      <c r="EB134" s="269" t="str">
        <f ca="true">+IF(OFFSET('Hygiene Data'!$H$12,0,10*ROW('Hygiene Data'!H128))="","",OFFSET('Hygiene Data'!$H$12,0,10*ROW('Hygiene Data'!H128)))</f>
        <v/>
      </c>
      <c r="EC134" s="269" t="str">
        <f ca="true">+IF(OFFSET('Hygiene Data'!$H$13,0,10*ROW('Hygiene Data'!H128))="","",OFFSET('Hygiene Data'!$H$13,0,10*ROW('Hygiene Data'!H128)))</f>
        <v/>
      </c>
      <c r="ED134" s="269" t="str">
        <f ca="true">+IF(OFFSET('Hygiene Data'!$I$11,0,10*ROW('Hygiene Data'!I128))="","",OFFSET('Hygiene Data'!$I$11,0,10*ROW('Hygiene Data'!I128)))</f>
        <v/>
      </c>
      <c r="EE134" s="269" t="str">
        <f ca="true">+IF(OFFSET('Hygiene Data'!$I$12,0,10*ROW('Hygiene Data'!I128))="","",OFFSET('Hygiene Data'!$I$12,0,10*ROW('Hygiene Data'!I128)))</f>
        <v/>
      </c>
      <c r="EF134" s="269" t="str">
        <f ca="true">+IF(OFFSET('Hygiene Data'!$I$13,0,10*ROW('Hygiene Data'!I128))="","",OFFSET('Hygiene Data'!$I$13,0,10*ROW('Hygiene Data'!I128)))</f>
        <v/>
      </c>
    </row>
    <row xmlns:x14ac="http://schemas.microsoft.com/office/spreadsheetml/2009/9/ac" r="135" x14ac:dyDescent="0.2">
      <c r="A135" s="31" t="str">
        <f ca="true">+IF(OFFSET('Water Data'!$B$2,0,10*ROW('Water Data'!E129))="","",OFFSET('Water Data'!$B$2,0,10*ROW('Water Data'!E129)))</f>
        <v/>
      </c>
      <c r="B135" s="31" t="str">
        <f ca="true">+IF(OFFSET('Water Data'!$C$2,0,10*ROW('Water Data'!F129))="","",OFFSET('Water Data'!$C$2,0,10*ROW('Water Data'!F129)))</f>
        <v/>
      </c>
      <c r="C135" s="325" t="str">
        <f t="shared" ref="C135:C198" ca="true" si="2">+IF(ISNUMBER(VALUE(MID(A135,5,4))), VALUE(MID(A135, 5,4)),"")</f>
        <v/>
      </c>
      <c r="D135" s="8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9"/>
      <c r="BS135" s="269" t="str">
        <f ca="true">+IF(OFFSET('Water Data'!$D$27,0,10*ROW('Water Data'!D129))="","",OFFSET('Water Data'!$D$27,0,10*ROW('Water Data'!D129)))</f>
        <v/>
      </c>
      <c r="BT135" s="269" t="str">
        <f ca="true">+IF(OFFSET('Water Data'!$D$28,0,10*ROW('Water Data'!D129))="","",OFFSET('Water Data'!$D$28,0,10*ROW('Water Data'!D129)))</f>
        <v/>
      </c>
      <c r="BU135" s="269" t="str">
        <f ca="true">+IF(OFFSET('Water Data'!$D$29,0,10*ROW('Water Data'!D129))="","",OFFSET('Water Data'!$D$29,0,10*ROW('Water Data'!D129)))</f>
        <v/>
      </c>
      <c r="BV135" s="269" t="str">
        <f ca="true">+IF(OFFSET('Water Data'!$E$27,0,10*ROW('Water Data'!E129))="","",OFFSET('Water Data'!$E$27,0,10*ROW('Water Data'!E129)))</f>
        <v/>
      </c>
      <c r="BW135" s="269" t="str">
        <f ca="true">+IF(OFFSET('Water Data'!$E$28,0,10*ROW('Water Data'!E129))="","",OFFSET('Water Data'!$E$28,0,10*ROW('Water Data'!E129)))</f>
        <v/>
      </c>
      <c r="BX135" s="269" t="str">
        <f ca="true">+IF(OFFSET('Water Data'!$E$29,0,10*ROW('Water Data'!E129))="","",OFFSET('Water Data'!$E$29,0,10*ROW('Water Data'!E129)))</f>
        <v/>
      </c>
      <c r="BY135" s="269" t="str">
        <f ca="true">+IF(OFFSET('Water Data'!$F$27,0,10*ROW('Water Data'!F129))="","",OFFSET('Water Data'!$F$27,0,10*ROW('Water Data'!F129)))</f>
        <v/>
      </c>
      <c r="BZ135" s="269" t="str">
        <f ca="true">+IF(OFFSET('Water Data'!$F$28,0,10*ROW('Water Data'!F129))="","",OFFSET('Water Data'!$F$28,0,10*ROW('Water Data'!F129)))</f>
        <v/>
      </c>
      <c r="CA135" s="269" t="str">
        <f ca="true">+IF(OFFSET('Water Data'!$F$29,0,10*ROW('Water Data'!F129))="","",OFFSET('Water Data'!$F$29,0,10*ROW('Water Data'!F129)))</f>
        <v/>
      </c>
      <c r="CB135" s="269" t="str">
        <f ca="true">+IF(OFFSET('Water Data'!$G$27,0,10*ROW('Water Data'!G129))="","",OFFSET('Water Data'!$G$27,0,10*ROW('Water Data'!G129)))</f>
        <v/>
      </c>
      <c r="CC135" s="269" t="str">
        <f ca="true">+IF(OFFSET('Water Data'!$G$28,0,10*ROW('Water Data'!G129))="","",OFFSET('Water Data'!$G$28,0,10*ROW('Water Data'!G129)))</f>
        <v/>
      </c>
      <c r="CD135" s="269" t="str">
        <f ca="true">+IF(OFFSET('Water Data'!$G$29,0,10*ROW('Water Data'!G129))="","",OFFSET('Water Data'!$G$29,0,10*ROW('Water Data'!G129)))</f>
        <v/>
      </c>
      <c r="CE135" s="269" t="str">
        <f ca="true">+IF(OFFSET('Water Data'!$H$27,0,10*ROW('Water Data'!H129))="","",OFFSET('Water Data'!$H$27,0,10*ROW('Water Data'!H129)))</f>
        <v/>
      </c>
      <c r="CF135" s="269" t="str">
        <f ca="true">+IF(OFFSET('Water Data'!$H$28,0,10*ROW('Water Data'!H129))="","",OFFSET('Water Data'!$H$28,0,10*ROW('Water Data'!H129)))</f>
        <v/>
      </c>
      <c r="CG135" s="269" t="str">
        <f ca="true">+IF(OFFSET('Water Data'!$H$29,0,10*ROW('Water Data'!H129))="","",OFFSET('Water Data'!$H$29,0,10*ROW('Water Data'!H129)))</f>
        <v/>
      </c>
      <c r="CH135" s="269" t="str">
        <f ca="true">+IF(OFFSET('Water Data'!$I$27,0,10*ROW('Water Data'!I129))="","",OFFSET('Water Data'!$I$27,0,10*ROW('Water Data'!I129)))</f>
        <v/>
      </c>
      <c r="CI135" s="269" t="str">
        <f ca="true">+IF(OFFSET('Water Data'!$I$28,0,10*ROW('Water Data'!I129))="","",OFFSET('Water Data'!$I$28,0,10*ROW('Water Data'!I129)))</f>
        <v/>
      </c>
      <c r="CJ135" s="269" t="str">
        <f ca="true">+IF(OFFSET('Water Data'!$I$29,0,10*ROW('Water Data'!I129))="","",OFFSET('Water Data'!$I$29,0,10*ROW('Water Data'!I129)))</f>
        <v/>
      </c>
      <c r="CK135" s="269" t="str">
        <f ca="true">+IF(OFFSET('Sanitation Data'!$D$28,0,10*ROW('Sanitation Data'!D129))="","",OFFSET('Sanitation Data'!$D$28,0,10*ROW('Sanitation Data'!D129)))</f>
        <v/>
      </c>
      <c r="CL135" s="269" t="str">
        <f ca="true">+IF(OFFSET('Sanitation Data'!$D$29,0,10*ROW('Sanitation Data'!D129))="","",OFFSET('Sanitation Data'!$D$29,0,10*ROW('Sanitation Data'!D129)))</f>
        <v/>
      </c>
      <c r="CM135" s="269" t="str">
        <f ca="true">+IF(OFFSET('Sanitation Data'!$D$30,0,10*ROW('Sanitation Data'!D129))="","",OFFSET('Sanitation Data'!$D$30,0,10*ROW('Sanitation Data'!D129)))</f>
        <v/>
      </c>
      <c r="CN135" s="269" t="str">
        <f ca="true">+IF(OFFSET('Sanitation Data'!$D$31,0,10*ROW('Sanitation Data'!D129))="","",OFFSET('Sanitation Data'!$D$31,0,10*ROW('Sanitation Data'!D129)))</f>
        <v/>
      </c>
      <c r="CO135" s="269" t="str">
        <f ca="true">+IF(OFFSET('Sanitation Data'!$D$32,0,10*ROW('Sanitation Data'!D129))="","",OFFSET('Sanitation Data'!$D$32,0,10*ROW('Sanitation Data'!D129)))</f>
        <v/>
      </c>
      <c r="CP135" s="269" t="str">
        <f ca="true">+IF(OFFSET('Sanitation Data'!$E$28,0,10*ROW('Sanitation Data'!E129))="","",OFFSET('Sanitation Data'!$E$28,0,10*ROW('Sanitation Data'!E129)))</f>
        <v/>
      </c>
      <c r="CQ135" s="269" t="str">
        <f ca="true">+IF(OFFSET('Sanitation Data'!$E$29,0,10*ROW('Sanitation Data'!E129))="","",OFFSET('Sanitation Data'!$E$29,0,10*ROW('Sanitation Data'!E129)))</f>
        <v/>
      </c>
      <c r="CR135" s="269" t="str">
        <f ca="true">+IF(OFFSET('Sanitation Data'!$E$30,0,10*ROW('Sanitation Data'!E129))="","",OFFSET('Sanitation Data'!$E$30,0,10*ROW('Sanitation Data'!E129)))</f>
        <v/>
      </c>
      <c r="CS135" s="269" t="str">
        <f ca="true">+IF(OFFSET('Sanitation Data'!$E$31,0,10*ROW('Sanitation Data'!E129))="","",OFFSET('Sanitation Data'!$E$31,0,10*ROW('Sanitation Data'!E129)))</f>
        <v/>
      </c>
      <c r="CT135" s="269" t="str">
        <f ca="true">+IF(OFFSET('Sanitation Data'!$E$32,0,10*ROW('Sanitation Data'!E129))="","",OFFSET('Sanitation Data'!$E$32,0,10*ROW('Sanitation Data'!E129)))</f>
        <v/>
      </c>
      <c r="CU135" s="269" t="str">
        <f ca="true">+IF(OFFSET('Sanitation Data'!$F$28,0,10*ROW('Sanitation Data'!F129))="","",OFFSET('Sanitation Data'!$F$28,0,10*ROW('Sanitation Data'!F129)))</f>
        <v/>
      </c>
      <c r="CV135" s="269" t="str">
        <f ca="true">+IF(OFFSET('Sanitation Data'!$F$29,0,10*ROW('Sanitation Data'!F129))="","",OFFSET('Sanitation Data'!$F$29,0,10*ROW('Sanitation Data'!F129)))</f>
        <v/>
      </c>
      <c r="CW135" s="269" t="str">
        <f ca="true">+IF(OFFSET('Sanitation Data'!$F$30,0,10*ROW('Sanitation Data'!F129))="","",OFFSET('Sanitation Data'!$F$30,0,10*ROW('Sanitation Data'!F129)))</f>
        <v/>
      </c>
      <c r="CX135" s="269" t="str">
        <f ca="true">+IF(OFFSET('Sanitation Data'!$F$31,0,10*ROW('Sanitation Data'!F129))="","",OFFSET('Sanitation Data'!$F$31,0,10*ROW('Sanitation Data'!F129)))</f>
        <v/>
      </c>
      <c r="CY135" s="269" t="str">
        <f ca="true">+IF(OFFSET('Sanitation Data'!$F$32,0,10*ROW('Sanitation Data'!F129))="","",OFFSET('Sanitation Data'!$F$32,0,10*ROW('Sanitation Data'!F129)))</f>
        <v/>
      </c>
      <c r="CZ135" s="269" t="str">
        <f ca="true">+IF(OFFSET('Sanitation Data'!$G$28,0,10*ROW('Sanitation Data'!G129))="","",OFFSET('Sanitation Data'!$G$28,0,10*ROW('Sanitation Data'!G129)))</f>
        <v/>
      </c>
      <c r="DA135" s="269" t="str">
        <f ca="true">+IF(OFFSET('Sanitation Data'!$G$29,0,10*ROW('Sanitation Data'!G129))="","",OFFSET('Sanitation Data'!$G$29,0,10*ROW('Sanitation Data'!G129)))</f>
        <v/>
      </c>
      <c r="DB135" s="269" t="str">
        <f ca="true">+IF(OFFSET('Sanitation Data'!$G$30,0,10*ROW('Sanitation Data'!G129))="","",OFFSET('Sanitation Data'!$G$30,0,10*ROW('Sanitation Data'!G129)))</f>
        <v/>
      </c>
      <c r="DC135" s="269" t="str">
        <f ca="true">+IF(OFFSET('Sanitation Data'!$G$31,0,10*ROW('Sanitation Data'!G129))="","",OFFSET('Sanitation Data'!$G$31,0,10*ROW('Sanitation Data'!G129)))</f>
        <v/>
      </c>
      <c r="DD135" s="269" t="str">
        <f ca="true">+IF(OFFSET('Sanitation Data'!$G$32,0,10*ROW('Sanitation Data'!G129))="","",OFFSET('Sanitation Data'!$G$32,0,10*ROW('Sanitation Data'!G129)))</f>
        <v/>
      </c>
      <c r="DE135" s="269" t="str">
        <f ca="true">+IF(OFFSET('Sanitation Data'!$H$28,0,10*ROW('Sanitation Data'!H129))="","",OFFSET('Sanitation Data'!$H$28,0,10*ROW('Sanitation Data'!H129)))</f>
        <v/>
      </c>
      <c r="DF135" s="269" t="str">
        <f ca="true">+IF(OFFSET('Sanitation Data'!$H$29,0,10*ROW('Sanitation Data'!H129))="","",OFFSET('Sanitation Data'!$H$29,0,10*ROW('Sanitation Data'!H129)))</f>
        <v/>
      </c>
      <c r="DG135" s="269" t="str">
        <f ca="true">+IF(OFFSET('Sanitation Data'!$H$30,0,10*ROW('Sanitation Data'!H129))="","",OFFSET('Sanitation Data'!$H$30,0,10*ROW('Sanitation Data'!H129)))</f>
        <v/>
      </c>
      <c r="DH135" s="269" t="str">
        <f ca="true">+IF(OFFSET('Sanitation Data'!$H$31,0,10*ROW('Sanitation Data'!H129))="","",OFFSET('Sanitation Data'!$H$31,0,10*ROW('Sanitation Data'!H129)))</f>
        <v/>
      </c>
      <c r="DI135" s="269" t="str">
        <f ca="true">+IF(OFFSET('Sanitation Data'!$H$32,0,10*ROW('Sanitation Data'!H129))="","",OFFSET('Sanitation Data'!$H$32,0,10*ROW('Sanitation Data'!H129)))</f>
        <v/>
      </c>
      <c r="DJ135" s="269" t="str">
        <f ca="true">+IF(OFFSET('Sanitation Data'!$I$28,0,10*ROW('Sanitation Data'!I129))="","",OFFSET('Sanitation Data'!$I$28,0,10*ROW('Sanitation Data'!I129)))</f>
        <v/>
      </c>
      <c r="DK135" s="269" t="str">
        <f ca="true">+IF(OFFSET('Sanitation Data'!$I$29,0,10*ROW('Sanitation Data'!I129))="","",OFFSET('Sanitation Data'!$I$29,0,10*ROW('Sanitation Data'!I129)))</f>
        <v/>
      </c>
      <c r="DL135" s="269" t="str">
        <f ca="true">+IF(OFFSET('Sanitation Data'!$I$30,0,10*ROW('Sanitation Data'!I129))="","",OFFSET('Sanitation Data'!$I$30,0,10*ROW('Sanitation Data'!I129)))</f>
        <v/>
      </c>
      <c r="DM135" s="269" t="str">
        <f ca="true">+IF(OFFSET('Sanitation Data'!$I$31,0,10*ROW('Sanitation Data'!I129))="","",OFFSET('Sanitation Data'!$I$31,0,10*ROW('Sanitation Data'!I129)))</f>
        <v/>
      </c>
      <c r="DN135" s="269" t="str">
        <f ca="true">+IF(OFFSET('Sanitation Data'!$I$32,0,10*ROW('Sanitation Data'!I129))="","",OFFSET('Sanitation Data'!$I$32,0,10*ROW('Sanitation Data'!I129)))</f>
        <v/>
      </c>
      <c r="DO135" s="269" t="str">
        <f ca="true">+IF(OFFSET('Hygiene Data'!$D$11,0,10*ROW('Hygiene Data'!D129))="","",OFFSET('Hygiene Data'!$D$11,0,10*ROW('Hygiene Data'!D129)))</f>
        <v/>
      </c>
      <c r="DP135" s="269" t="str">
        <f ca="true">+IF(OFFSET('Hygiene Data'!$D$12,0,10*ROW('Hygiene Data'!D129))="","",OFFSET('Hygiene Data'!$D$12,0,10*ROW('Hygiene Data'!D129)))</f>
        <v/>
      </c>
      <c r="DQ135" s="269" t="str">
        <f ca="true">+IF(OFFSET('Hygiene Data'!$D$13,0,10*ROW('Hygiene Data'!D129))="","",OFFSET('Hygiene Data'!$D$13,0,10*ROW('Hygiene Data'!D129)))</f>
        <v/>
      </c>
      <c r="DR135" s="269" t="str">
        <f ca="true">+IF(OFFSET('Hygiene Data'!$E$11,0,10*ROW('Hygiene Data'!E129))="","",OFFSET('Hygiene Data'!$E$11,0,10*ROW('Hygiene Data'!E129)))</f>
        <v/>
      </c>
      <c r="DS135" s="269" t="str">
        <f ca="true">+IF(OFFSET('Hygiene Data'!$E$12,0,10*ROW('Hygiene Data'!E129))="","",OFFSET('Hygiene Data'!$E$12,0,10*ROW('Hygiene Data'!E129)))</f>
        <v/>
      </c>
      <c r="DT135" s="269" t="str">
        <f ca="true">+IF(OFFSET('Hygiene Data'!$E$13,0,10*ROW('Hygiene Data'!E129))="","",OFFSET('Hygiene Data'!$E$13,0,10*ROW('Hygiene Data'!E129)))</f>
        <v/>
      </c>
      <c r="DU135" s="269" t="str">
        <f ca="true">+IF(OFFSET('Hygiene Data'!$F$11,0,10*ROW('Hygiene Data'!F129))="","",OFFSET('Hygiene Data'!$F$11,0,10*ROW('Hygiene Data'!F129)))</f>
        <v/>
      </c>
      <c r="DV135" s="269" t="str">
        <f ca="true">+IF(OFFSET('Hygiene Data'!$F$12,0,10*ROW('Hygiene Data'!F129))="","",OFFSET('Hygiene Data'!$F$12,0,10*ROW('Hygiene Data'!F129)))</f>
        <v/>
      </c>
      <c r="DW135" s="269" t="str">
        <f ca="true">+IF(OFFSET('Hygiene Data'!$F$13,0,10*ROW('Hygiene Data'!F129))="","",OFFSET('Hygiene Data'!$F$13,0,10*ROW('Hygiene Data'!F129)))</f>
        <v/>
      </c>
      <c r="DX135" s="269" t="str">
        <f ca="true">+IF(OFFSET('Hygiene Data'!$G$11,0,10*ROW('Hygiene Data'!G129))="","",OFFSET('Hygiene Data'!$G$11,0,10*ROW('Hygiene Data'!G129)))</f>
        <v/>
      </c>
      <c r="DY135" s="269" t="str">
        <f ca="true">+IF(OFFSET('Hygiene Data'!$G$12,0,10*ROW('Hygiene Data'!G129))="","",OFFSET('Hygiene Data'!$G$12,0,10*ROW('Hygiene Data'!G129)))</f>
        <v/>
      </c>
      <c r="DZ135" s="269" t="str">
        <f ca="true">+IF(OFFSET('Hygiene Data'!$G$13,0,10*ROW('Hygiene Data'!G129))="","",OFFSET('Hygiene Data'!$G$13,0,10*ROW('Hygiene Data'!G129)))</f>
        <v/>
      </c>
      <c r="EA135" s="269" t="str">
        <f ca="true">+IF(OFFSET('Hygiene Data'!$H$11,0,10*ROW('Hygiene Data'!H129))="","",OFFSET('Hygiene Data'!$H$11,0,10*ROW('Hygiene Data'!H129)))</f>
        <v/>
      </c>
      <c r="EB135" s="269" t="str">
        <f ca="true">+IF(OFFSET('Hygiene Data'!$H$12,0,10*ROW('Hygiene Data'!H129))="","",OFFSET('Hygiene Data'!$H$12,0,10*ROW('Hygiene Data'!H129)))</f>
        <v/>
      </c>
      <c r="EC135" s="269" t="str">
        <f ca="true">+IF(OFFSET('Hygiene Data'!$H$13,0,10*ROW('Hygiene Data'!H129))="","",OFFSET('Hygiene Data'!$H$13,0,10*ROW('Hygiene Data'!H129)))</f>
        <v/>
      </c>
      <c r="ED135" s="269" t="str">
        <f ca="true">+IF(OFFSET('Hygiene Data'!$I$11,0,10*ROW('Hygiene Data'!I129))="","",OFFSET('Hygiene Data'!$I$11,0,10*ROW('Hygiene Data'!I129)))</f>
        <v/>
      </c>
      <c r="EE135" s="269" t="str">
        <f ca="true">+IF(OFFSET('Hygiene Data'!$I$12,0,10*ROW('Hygiene Data'!I129))="","",OFFSET('Hygiene Data'!$I$12,0,10*ROW('Hygiene Data'!I129)))</f>
        <v/>
      </c>
      <c r="EF135" s="269" t="str">
        <f ca="true">+IF(OFFSET('Hygiene Data'!$I$13,0,10*ROW('Hygiene Data'!I129))="","",OFFSET('Hygiene Data'!$I$13,0,10*ROW('Hygiene Data'!I129)))</f>
        <v/>
      </c>
    </row>
    <row xmlns:x14ac="http://schemas.microsoft.com/office/spreadsheetml/2009/9/ac" r="136" x14ac:dyDescent="0.2">
      <c r="A136" s="31" t="str">
        <f ca="true">+IF(OFFSET('Water Data'!$B$2,0,10*ROW('Water Data'!E130))="","",OFFSET('Water Data'!$B$2,0,10*ROW('Water Data'!E130)))</f>
        <v/>
      </c>
      <c r="B136" s="31" t="str">
        <f ca="true">+IF(OFFSET('Water Data'!$C$2,0,10*ROW('Water Data'!F130))="","",OFFSET('Water Data'!$C$2,0,10*ROW('Water Data'!F130)))</f>
        <v/>
      </c>
      <c r="C136" s="325" t="str">
        <f t="shared" ca="true" si="2"/>
        <v/>
      </c>
      <c r="D136" s="8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9"/>
      <c r="BS136" s="269" t="str">
        <f ca="true">+IF(OFFSET('Water Data'!$D$27,0,10*ROW('Water Data'!D130))="","",OFFSET('Water Data'!$D$27,0,10*ROW('Water Data'!D130)))</f>
        <v/>
      </c>
      <c r="BT136" s="269" t="str">
        <f ca="true">+IF(OFFSET('Water Data'!$D$28,0,10*ROW('Water Data'!D130))="","",OFFSET('Water Data'!$D$28,0,10*ROW('Water Data'!D130)))</f>
        <v/>
      </c>
      <c r="BU136" s="269" t="str">
        <f ca="true">+IF(OFFSET('Water Data'!$D$29,0,10*ROW('Water Data'!D130))="","",OFFSET('Water Data'!$D$29,0,10*ROW('Water Data'!D130)))</f>
        <v/>
      </c>
      <c r="BV136" s="269" t="str">
        <f ca="true">+IF(OFFSET('Water Data'!$E$27,0,10*ROW('Water Data'!E130))="","",OFFSET('Water Data'!$E$27,0,10*ROW('Water Data'!E130)))</f>
        <v/>
      </c>
      <c r="BW136" s="269" t="str">
        <f ca="true">+IF(OFFSET('Water Data'!$E$28,0,10*ROW('Water Data'!E130))="","",OFFSET('Water Data'!$E$28,0,10*ROW('Water Data'!E130)))</f>
        <v/>
      </c>
      <c r="BX136" s="269" t="str">
        <f ca="true">+IF(OFFSET('Water Data'!$E$29,0,10*ROW('Water Data'!E130))="","",OFFSET('Water Data'!$E$29,0,10*ROW('Water Data'!E130)))</f>
        <v/>
      </c>
      <c r="BY136" s="269" t="str">
        <f ca="true">+IF(OFFSET('Water Data'!$F$27,0,10*ROW('Water Data'!F130))="","",OFFSET('Water Data'!$F$27,0,10*ROW('Water Data'!F130)))</f>
        <v/>
      </c>
      <c r="BZ136" s="269" t="str">
        <f ca="true">+IF(OFFSET('Water Data'!$F$28,0,10*ROW('Water Data'!F130))="","",OFFSET('Water Data'!$F$28,0,10*ROW('Water Data'!F130)))</f>
        <v/>
      </c>
      <c r="CA136" s="269" t="str">
        <f ca="true">+IF(OFFSET('Water Data'!$F$29,0,10*ROW('Water Data'!F130))="","",OFFSET('Water Data'!$F$29,0,10*ROW('Water Data'!F130)))</f>
        <v/>
      </c>
      <c r="CB136" s="269" t="str">
        <f ca="true">+IF(OFFSET('Water Data'!$G$27,0,10*ROW('Water Data'!G130))="","",OFFSET('Water Data'!$G$27,0,10*ROW('Water Data'!G130)))</f>
        <v/>
      </c>
      <c r="CC136" s="269" t="str">
        <f ca="true">+IF(OFFSET('Water Data'!$G$28,0,10*ROW('Water Data'!G130))="","",OFFSET('Water Data'!$G$28,0,10*ROW('Water Data'!G130)))</f>
        <v/>
      </c>
      <c r="CD136" s="269" t="str">
        <f ca="true">+IF(OFFSET('Water Data'!$G$29,0,10*ROW('Water Data'!G130))="","",OFFSET('Water Data'!$G$29,0,10*ROW('Water Data'!G130)))</f>
        <v/>
      </c>
      <c r="CE136" s="269" t="str">
        <f ca="true">+IF(OFFSET('Water Data'!$H$27,0,10*ROW('Water Data'!H130))="","",OFFSET('Water Data'!$H$27,0,10*ROW('Water Data'!H130)))</f>
        <v/>
      </c>
      <c r="CF136" s="269" t="str">
        <f ca="true">+IF(OFFSET('Water Data'!$H$28,0,10*ROW('Water Data'!H130))="","",OFFSET('Water Data'!$H$28,0,10*ROW('Water Data'!H130)))</f>
        <v/>
      </c>
      <c r="CG136" s="269" t="str">
        <f ca="true">+IF(OFFSET('Water Data'!$H$29,0,10*ROW('Water Data'!H130))="","",OFFSET('Water Data'!$H$29,0,10*ROW('Water Data'!H130)))</f>
        <v/>
      </c>
      <c r="CH136" s="269" t="str">
        <f ca="true">+IF(OFFSET('Water Data'!$I$27,0,10*ROW('Water Data'!I130))="","",OFFSET('Water Data'!$I$27,0,10*ROW('Water Data'!I130)))</f>
        <v/>
      </c>
      <c r="CI136" s="269" t="str">
        <f ca="true">+IF(OFFSET('Water Data'!$I$28,0,10*ROW('Water Data'!I130))="","",OFFSET('Water Data'!$I$28,0,10*ROW('Water Data'!I130)))</f>
        <v/>
      </c>
      <c r="CJ136" s="269" t="str">
        <f ca="true">+IF(OFFSET('Water Data'!$I$29,0,10*ROW('Water Data'!I130))="","",OFFSET('Water Data'!$I$29,0,10*ROW('Water Data'!I130)))</f>
        <v/>
      </c>
      <c r="CK136" s="269" t="str">
        <f ca="true">+IF(OFFSET('Sanitation Data'!$D$28,0,10*ROW('Sanitation Data'!D130))="","",OFFSET('Sanitation Data'!$D$28,0,10*ROW('Sanitation Data'!D130)))</f>
        <v/>
      </c>
      <c r="CL136" s="269" t="str">
        <f ca="true">+IF(OFFSET('Sanitation Data'!$D$29,0,10*ROW('Sanitation Data'!D130))="","",OFFSET('Sanitation Data'!$D$29,0,10*ROW('Sanitation Data'!D130)))</f>
        <v/>
      </c>
      <c r="CM136" s="269" t="str">
        <f ca="true">+IF(OFFSET('Sanitation Data'!$D$30,0,10*ROW('Sanitation Data'!D130))="","",OFFSET('Sanitation Data'!$D$30,0,10*ROW('Sanitation Data'!D130)))</f>
        <v/>
      </c>
      <c r="CN136" s="269" t="str">
        <f ca="true">+IF(OFFSET('Sanitation Data'!$D$31,0,10*ROW('Sanitation Data'!D130))="","",OFFSET('Sanitation Data'!$D$31,0,10*ROW('Sanitation Data'!D130)))</f>
        <v/>
      </c>
      <c r="CO136" s="269" t="str">
        <f ca="true">+IF(OFFSET('Sanitation Data'!$D$32,0,10*ROW('Sanitation Data'!D130))="","",OFFSET('Sanitation Data'!$D$32,0,10*ROW('Sanitation Data'!D130)))</f>
        <v/>
      </c>
      <c r="CP136" s="269" t="str">
        <f ca="true">+IF(OFFSET('Sanitation Data'!$E$28,0,10*ROW('Sanitation Data'!E130))="","",OFFSET('Sanitation Data'!$E$28,0,10*ROW('Sanitation Data'!E130)))</f>
        <v/>
      </c>
      <c r="CQ136" s="269" t="str">
        <f ca="true">+IF(OFFSET('Sanitation Data'!$E$29,0,10*ROW('Sanitation Data'!E130))="","",OFFSET('Sanitation Data'!$E$29,0,10*ROW('Sanitation Data'!E130)))</f>
        <v/>
      </c>
      <c r="CR136" s="269" t="str">
        <f ca="true">+IF(OFFSET('Sanitation Data'!$E$30,0,10*ROW('Sanitation Data'!E130))="","",OFFSET('Sanitation Data'!$E$30,0,10*ROW('Sanitation Data'!E130)))</f>
        <v/>
      </c>
      <c r="CS136" s="269" t="str">
        <f ca="true">+IF(OFFSET('Sanitation Data'!$E$31,0,10*ROW('Sanitation Data'!E130))="","",OFFSET('Sanitation Data'!$E$31,0,10*ROW('Sanitation Data'!E130)))</f>
        <v/>
      </c>
      <c r="CT136" s="269" t="str">
        <f ca="true">+IF(OFFSET('Sanitation Data'!$E$32,0,10*ROW('Sanitation Data'!E130))="","",OFFSET('Sanitation Data'!$E$32,0,10*ROW('Sanitation Data'!E130)))</f>
        <v/>
      </c>
      <c r="CU136" s="269" t="str">
        <f ca="true">+IF(OFFSET('Sanitation Data'!$F$28,0,10*ROW('Sanitation Data'!F130))="","",OFFSET('Sanitation Data'!$F$28,0,10*ROW('Sanitation Data'!F130)))</f>
        <v/>
      </c>
      <c r="CV136" s="269" t="str">
        <f ca="true">+IF(OFFSET('Sanitation Data'!$F$29,0,10*ROW('Sanitation Data'!F130))="","",OFFSET('Sanitation Data'!$F$29,0,10*ROW('Sanitation Data'!F130)))</f>
        <v/>
      </c>
      <c r="CW136" s="269" t="str">
        <f ca="true">+IF(OFFSET('Sanitation Data'!$F$30,0,10*ROW('Sanitation Data'!F130))="","",OFFSET('Sanitation Data'!$F$30,0,10*ROW('Sanitation Data'!F130)))</f>
        <v/>
      </c>
      <c r="CX136" s="269" t="str">
        <f ca="true">+IF(OFFSET('Sanitation Data'!$F$31,0,10*ROW('Sanitation Data'!F130))="","",OFFSET('Sanitation Data'!$F$31,0,10*ROW('Sanitation Data'!F130)))</f>
        <v/>
      </c>
      <c r="CY136" s="269" t="str">
        <f ca="true">+IF(OFFSET('Sanitation Data'!$F$32,0,10*ROW('Sanitation Data'!F130))="","",OFFSET('Sanitation Data'!$F$32,0,10*ROW('Sanitation Data'!F130)))</f>
        <v/>
      </c>
      <c r="CZ136" s="269" t="str">
        <f ca="true">+IF(OFFSET('Sanitation Data'!$G$28,0,10*ROW('Sanitation Data'!G130))="","",OFFSET('Sanitation Data'!$G$28,0,10*ROW('Sanitation Data'!G130)))</f>
        <v/>
      </c>
      <c r="DA136" s="269" t="str">
        <f ca="true">+IF(OFFSET('Sanitation Data'!$G$29,0,10*ROW('Sanitation Data'!G130))="","",OFFSET('Sanitation Data'!$G$29,0,10*ROW('Sanitation Data'!G130)))</f>
        <v/>
      </c>
      <c r="DB136" s="269" t="str">
        <f ca="true">+IF(OFFSET('Sanitation Data'!$G$30,0,10*ROW('Sanitation Data'!G130))="","",OFFSET('Sanitation Data'!$G$30,0,10*ROW('Sanitation Data'!G130)))</f>
        <v/>
      </c>
      <c r="DC136" s="269" t="str">
        <f ca="true">+IF(OFFSET('Sanitation Data'!$G$31,0,10*ROW('Sanitation Data'!G130))="","",OFFSET('Sanitation Data'!$G$31,0,10*ROW('Sanitation Data'!G130)))</f>
        <v/>
      </c>
      <c r="DD136" s="269" t="str">
        <f ca="true">+IF(OFFSET('Sanitation Data'!$G$32,0,10*ROW('Sanitation Data'!G130))="","",OFFSET('Sanitation Data'!$G$32,0,10*ROW('Sanitation Data'!G130)))</f>
        <v/>
      </c>
      <c r="DE136" s="269" t="str">
        <f ca="true">+IF(OFFSET('Sanitation Data'!$H$28,0,10*ROW('Sanitation Data'!H130))="","",OFFSET('Sanitation Data'!$H$28,0,10*ROW('Sanitation Data'!H130)))</f>
        <v/>
      </c>
      <c r="DF136" s="269" t="str">
        <f ca="true">+IF(OFFSET('Sanitation Data'!$H$29,0,10*ROW('Sanitation Data'!H130))="","",OFFSET('Sanitation Data'!$H$29,0,10*ROW('Sanitation Data'!H130)))</f>
        <v/>
      </c>
      <c r="DG136" s="269" t="str">
        <f ca="true">+IF(OFFSET('Sanitation Data'!$H$30,0,10*ROW('Sanitation Data'!H130))="","",OFFSET('Sanitation Data'!$H$30,0,10*ROW('Sanitation Data'!H130)))</f>
        <v/>
      </c>
      <c r="DH136" s="269" t="str">
        <f ca="true">+IF(OFFSET('Sanitation Data'!$H$31,0,10*ROW('Sanitation Data'!H130))="","",OFFSET('Sanitation Data'!$H$31,0,10*ROW('Sanitation Data'!H130)))</f>
        <v/>
      </c>
      <c r="DI136" s="269" t="str">
        <f ca="true">+IF(OFFSET('Sanitation Data'!$H$32,0,10*ROW('Sanitation Data'!H130))="","",OFFSET('Sanitation Data'!$H$32,0,10*ROW('Sanitation Data'!H130)))</f>
        <v/>
      </c>
      <c r="DJ136" s="269" t="str">
        <f ca="true">+IF(OFFSET('Sanitation Data'!$I$28,0,10*ROW('Sanitation Data'!I130))="","",OFFSET('Sanitation Data'!$I$28,0,10*ROW('Sanitation Data'!I130)))</f>
        <v/>
      </c>
      <c r="DK136" s="269" t="str">
        <f ca="true">+IF(OFFSET('Sanitation Data'!$I$29,0,10*ROW('Sanitation Data'!I130))="","",OFFSET('Sanitation Data'!$I$29,0,10*ROW('Sanitation Data'!I130)))</f>
        <v/>
      </c>
      <c r="DL136" s="269" t="str">
        <f ca="true">+IF(OFFSET('Sanitation Data'!$I$30,0,10*ROW('Sanitation Data'!I130))="","",OFFSET('Sanitation Data'!$I$30,0,10*ROW('Sanitation Data'!I130)))</f>
        <v/>
      </c>
      <c r="DM136" s="269" t="str">
        <f ca="true">+IF(OFFSET('Sanitation Data'!$I$31,0,10*ROW('Sanitation Data'!I130))="","",OFFSET('Sanitation Data'!$I$31,0,10*ROW('Sanitation Data'!I130)))</f>
        <v/>
      </c>
      <c r="DN136" s="269" t="str">
        <f ca="true">+IF(OFFSET('Sanitation Data'!$I$32,0,10*ROW('Sanitation Data'!I130))="","",OFFSET('Sanitation Data'!$I$32,0,10*ROW('Sanitation Data'!I130)))</f>
        <v/>
      </c>
      <c r="DO136" s="269" t="str">
        <f ca="true">+IF(OFFSET('Hygiene Data'!$D$11,0,10*ROW('Hygiene Data'!D130))="","",OFFSET('Hygiene Data'!$D$11,0,10*ROW('Hygiene Data'!D130)))</f>
        <v/>
      </c>
      <c r="DP136" s="269" t="str">
        <f ca="true">+IF(OFFSET('Hygiene Data'!$D$12,0,10*ROW('Hygiene Data'!D130))="","",OFFSET('Hygiene Data'!$D$12,0,10*ROW('Hygiene Data'!D130)))</f>
        <v/>
      </c>
      <c r="DQ136" s="269" t="str">
        <f ca="true">+IF(OFFSET('Hygiene Data'!$D$13,0,10*ROW('Hygiene Data'!D130))="","",OFFSET('Hygiene Data'!$D$13,0,10*ROW('Hygiene Data'!D130)))</f>
        <v/>
      </c>
      <c r="DR136" s="269" t="str">
        <f ca="true">+IF(OFFSET('Hygiene Data'!$E$11,0,10*ROW('Hygiene Data'!E130))="","",OFFSET('Hygiene Data'!$E$11,0,10*ROW('Hygiene Data'!E130)))</f>
        <v/>
      </c>
      <c r="DS136" s="269" t="str">
        <f ca="true">+IF(OFFSET('Hygiene Data'!$E$12,0,10*ROW('Hygiene Data'!E130))="","",OFFSET('Hygiene Data'!$E$12,0,10*ROW('Hygiene Data'!E130)))</f>
        <v/>
      </c>
      <c r="DT136" s="269" t="str">
        <f ca="true">+IF(OFFSET('Hygiene Data'!$E$13,0,10*ROW('Hygiene Data'!E130))="","",OFFSET('Hygiene Data'!$E$13,0,10*ROW('Hygiene Data'!E130)))</f>
        <v/>
      </c>
      <c r="DU136" s="269" t="str">
        <f ca="true">+IF(OFFSET('Hygiene Data'!$F$11,0,10*ROW('Hygiene Data'!F130))="","",OFFSET('Hygiene Data'!$F$11,0,10*ROW('Hygiene Data'!F130)))</f>
        <v/>
      </c>
      <c r="DV136" s="269" t="str">
        <f ca="true">+IF(OFFSET('Hygiene Data'!$F$12,0,10*ROW('Hygiene Data'!F130))="","",OFFSET('Hygiene Data'!$F$12,0,10*ROW('Hygiene Data'!F130)))</f>
        <v/>
      </c>
      <c r="DW136" s="269" t="str">
        <f ca="true">+IF(OFFSET('Hygiene Data'!$F$13,0,10*ROW('Hygiene Data'!F130))="","",OFFSET('Hygiene Data'!$F$13,0,10*ROW('Hygiene Data'!F130)))</f>
        <v/>
      </c>
      <c r="DX136" s="269" t="str">
        <f ca="true">+IF(OFFSET('Hygiene Data'!$G$11,0,10*ROW('Hygiene Data'!G130))="","",OFFSET('Hygiene Data'!$G$11,0,10*ROW('Hygiene Data'!G130)))</f>
        <v/>
      </c>
      <c r="DY136" s="269" t="str">
        <f ca="true">+IF(OFFSET('Hygiene Data'!$G$12,0,10*ROW('Hygiene Data'!G130))="","",OFFSET('Hygiene Data'!$G$12,0,10*ROW('Hygiene Data'!G130)))</f>
        <v/>
      </c>
      <c r="DZ136" s="269" t="str">
        <f ca="true">+IF(OFFSET('Hygiene Data'!$G$13,0,10*ROW('Hygiene Data'!G130))="","",OFFSET('Hygiene Data'!$G$13,0,10*ROW('Hygiene Data'!G130)))</f>
        <v/>
      </c>
      <c r="EA136" s="269" t="str">
        <f ca="true">+IF(OFFSET('Hygiene Data'!$H$11,0,10*ROW('Hygiene Data'!H130))="","",OFFSET('Hygiene Data'!$H$11,0,10*ROW('Hygiene Data'!H130)))</f>
        <v/>
      </c>
      <c r="EB136" s="269" t="str">
        <f ca="true">+IF(OFFSET('Hygiene Data'!$H$12,0,10*ROW('Hygiene Data'!H130))="","",OFFSET('Hygiene Data'!$H$12,0,10*ROW('Hygiene Data'!H130)))</f>
        <v/>
      </c>
      <c r="EC136" s="269" t="str">
        <f ca="true">+IF(OFFSET('Hygiene Data'!$H$13,0,10*ROW('Hygiene Data'!H130))="","",OFFSET('Hygiene Data'!$H$13,0,10*ROW('Hygiene Data'!H130)))</f>
        <v/>
      </c>
      <c r="ED136" s="269" t="str">
        <f ca="true">+IF(OFFSET('Hygiene Data'!$I$11,0,10*ROW('Hygiene Data'!I130))="","",OFFSET('Hygiene Data'!$I$11,0,10*ROW('Hygiene Data'!I130)))</f>
        <v/>
      </c>
      <c r="EE136" s="269" t="str">
        <f ca="true">+IF(OFFSET('Hygiene Data'!$I$12,0,10*ROW('Hygiene Data'!I130))="","",OFFSET('Hygiene Data'!$I$12,0,10*ROW('Hygiene Data'!I130)))</f>
        <v/>
      </c>
      <c r="EF136" s="269" t="str">
        <f ca="true">+IF(OFFSET('Hygiene Data'!$I$13,0,10*ROW('Hygiene Data'!I130))="","",OFFSET('Hygiene Data'!$I$13,0,10*ROW('Hygiene Data'!I130)))</f>
        <v/>
      </c>
    </row>
    <row xmlns:x14ac="http://schemas.microsoft.com/office/spreadsheetml/2009/9/ac" r="137" x14ac:dyDescent="0.2">
      <c r="A137" s="31" t="str">
        <f ca="true">+IF(OFFSET('Water Data'!$B$2,0,10*ROW('Water Data'!E131))="","",OFFSET('Water Data'!$B$2,0,10*ROW('Water Data'!E131)))</f>
        <v/>
      </c>
      <c r="B137" s="31" t="str">
        <f ca="true">+IF(OFFSET('Water Data'!$C$2,0,10*ROW('Water Data'!F131))="","",OFFSET('Water Data'!$C$2,0,10*ROW('Water Data'!F131)))</f>
        <v/>
      </c>
      <c r="C137" s="325" t="str">
        <f t="shared" ca="true" si="2"/>
        <v/>
      </c>
      <c r="D137" s="8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9"/>
      <c r="BS137" s="269" t="str">
        <f ca="true">+IF(OFFSET('Water Data'!$D$27,0,10*ROW('Water Data'!D131))="","",OFFSET('Water Data'!$D$27,0,10*ROW('Water Data'!D131)))</f>
        <v/>
      </c>
      <c r="BT137" s="269" t="str">
        <f ca="true">+IF(OFFSET('Water Data'!$D$28,0,10*ROW('Water Data'!D131))="","",OFFSET('Water Data'!$D$28,0,10*ROW('Water Data'!D131)))</f>
        <v/>
      </c>
      <c r="BU137" s="269" t="str">
        <f ca="true">+IF(OFFSET('Water Data'!$D$29,0,10*ROW('Water Data'!D131))="","",OFFSET('Water Data'!$D$29,0,10*ROW('Water Data'!D131)))</f>
        <v/>
      </c>
      <c r="BV137" s="269" t="str">
        <f ca="true">+IF(OFFSET('Water Data'!$E$27,0,10*ROW('Water Data'!E131))="","",OFFSET('Water Data'!$E$27,0,10*ROW('Water Data'!E131)))</f>
        <v/>
      </c>
      <c r="BW137" s="269" t="str">
        <f ca="true">+IF(OFFSET('Water Data'!$E$28,0,10*ROW('Water Data'!E131))="","",OFFSET('Water Data'!$E$28,0,10*ROW('Water Data'!E131)))</f>
        <v/>
      </c>
      <c r="BX137" s="269" t="str">
        <f ca="true">+IF(OFFSET('Water Data'!$E$29,0,10*ROW('Water Data'!E131))="","",OFFSET('Water Data'!$E$29,0,10*ROW('Water Data'!E131)))</f>
        <v/>
      </c>
      <c r="BY137" s="269" t="str">
        <f ca="true">+IF(OFFSET('Water Data'!$F$27,0,10*ROW('Water Data'!F131))="","",OFFSET('Water Data'!$F$27,0,10*ROW('Water Data'!F131)))</f>
        <v/>
      </c>
      <c r="BZ137" s="269" t="str">
        <f ca="true">+IF(OFFSET('Water Data'!$F$28,0,10*ROW('Water Data'!F131))="","",OFFSET('Water Data'!$F$28,0,10*ROW('Water Data'!F131)))</f>
        <v/>
      </c>
      <c r="CA137" s="269" t="str">
        <f ca="true">+IF(OFFSET('Water Data'!$F$29,0,10*ROW('Water Data'!F131))="","",OFFSET('Water Data'!$F$29,0,10*ROW('Water Data'!F131)))</f>
        <v/>
      </c>
      <c r="CB137" s="269" t="str">
        <f ca="true">+IF(OFFSET('Water Data'!$G$27,0,10*ROW('Water Data'!G131))="","",OFFSET('Water Data'!$G$27,0,10*ROW('Water Data'!G131)))</f>
        <v/>
      </c>
      <c r="CC137" s="269" t="str">
        <f ca="true">+IF(OFFSET('Water Data'!$G$28,0,10*ROW('Water Data'!G131))="","",OFFSET('Water Data'!$G$28,0,10*ROW('Water Data'!G131)))</f>
        <v/>
      </c>
      <c r="CD137" s="269" t="str">
        <f ca="true">+IF(OFFSET('Water Data'!$G$29,0,10*ROW('Water Data'!G131))="","",OFFSET('Water Data'!$G$29,0,10*ROW('Water Data'!G131)))</f>
        <v/>
      </c>
      <c r="CE137" s="269" t="str">
        <f ca="true">+IF(OFFSET('Water Data'!$H$27,0,10*ROW('Water Data'!H131))="","",OFFSET('Water Data'!$H$27,0,10*ROW('Water Data'!H131)))</f>
        <v/>
      </c>
      <c r="CF137" s="269" t="str">
        <f ca="true">+IF(OFFSET('Water Data'!$H$28,0,10*ROW('Water Data'!H131))="","",OFFSET('Water Data'!$H$28,0,10*ROW('Water Data'!H131)))</f>
        <v/>
      </c>
      <c r="CG137" s="269" t="str">
        <f ca="true">+IF(OFFSET('Water Data'!$H$29,0,10*ROW('Water Data'!H131))="","",OFFSET('Water Data'!$H$29,0,10*ROW('Water Data'!H131)))</f>
        <v/>
      </c>
      <c r="CH137" s="269" t="str">
        <f ca="true">+IF(OFFSET('Water Data'!$I$27,0,10*ROW('Water Data'!I131))="","",OFFSET('Water Data'!$I$27,0,10*ROW('Water Data'!I131)))</f>
        <v/>
      </c>
      <c r="CI137" s="269" t="str">
        <f ca="true">+IF(OFFSET('Water Data'!$I$28,0,10*ROW('Water Data'!I131))="","",OFFSET('Water Data'!$I$28,0,10*ROW('Water Data'!I131)))</f>
        <v/>
      </c>
      <c r="CJ137" s="269" t="str">
        <f ca="true">+IF(OFFSET('Water Data'!$I$29,0,10*ROW('Water Data'!I131))="","",OFFSET('Water Data'!$I$29,0,10*ROW('Water Data'!I131)))</f>
        <v/>
      </c>
      <c r="CK137" s="269" t="str">
        <f ca="true">+IF(OFFSET('Sanitation Data'!$D$28,0,10*ROW('Sanitation Data'!D131))="","",OFFSET('Sanitation Data'!$D$28,0,10*ROW('Sanitation Data'!D131)))</f>
        <v/>
      </c>
      <c r="CL137" s="269" t="str">
        <f ca="true">+IF(OFFSET('Sanitation Data'!$D$29,0,10*ROW('Sanitation Data'!D131))="","",OFFSET('Sanitation Data'!$D$29,0,10*ROW('Sanitation Data'!D131)))</f>
        <v/>
      </c>
      <c r="CM137" s="269" t="str">
        <f ca="true">+IF(OFFSET('Sanitation Data'!$D$30,0,10*ROW('Sanitation Data'!D131))="","",OFFSET('Sanitation Data'!$D$30,0,10*ROW('Sanitation Data'!D131)))</f>
        <v/>
      </c>
      <c r="CN137" s="269" t="str">
        <f ca="true">+IF(OFFSET('Sanitation Data'!$D$31,0,10*ROW('Sanitation Data'!D131))="","",OFFSET('Sanitation Data'!$D$31,0,10*ROW('Sanitation Data'!D131)))</f>
        <v/>
      </c>
      <c r="CO137" s="269" t="str">
        <f ca="true">+IF(OFFSET('Sanitation Data'!$D$32,0,10*ROW('Sanitation Data'!D131))="","",OFFSET('Sanitation Data'!$D$32,0,10*ROW('Sanitation Data'!D131)))</f>
        <v/>
      </c>
      <c r="CP137" s="269" t="str">
        <f ca="true">+IF(OFFSET('Sanitation Data'!$E$28,0,10*ROW('Sanitation Data'!E131))="","",OFFSET('Sanitation Data'!$E$28,0,10*ROW('Sanitation Data'!E131)))</f>
        <v/>
      </c>
      <c r="CQ137" s="269" t="str">
        <f ca="true">+IF(OFFSET('Sanitation Data'!$E$29,0,10*ROW('Sanitation Data'!E131))="","",OFFSET('Sanitation Data'!$E$29,0,10*ROW('Sanitation Data'!E131)))</f>
        <v/>
      </c>
      <c r="CR137" s="269" t="str">
        <f ca="true">+IF(OFFSET('Sanitation Data'!$E$30,0,10*ROW('Sanitation Data'!E131))="","",OFFSET('Sanitation Data'!$E$30,0,10*ROW('Sanitation Data'!E131)))</f>
        <v/>
      </c>
      <c r="CS137" s="269" t="str">
        <f ca="true">+IF(OFFSET('Sanitation Data'!$E$31,0,10*ROW('Sanitation Data'!E131))="","",OFFSET('Sanitation Data'!$E$31,0,10*ROW('Sanitation Data'!E131)))</f>
        <v/>
      </c>
      <c r="CT137" s="269" t="str">
        <f ca="true">+IF(OFFSET('Sanitation Data'!$E$32,0,10*ROW('Sanitation Data'!E131))="","",OFFSET('Sanitation Data'!$E$32,0,10*ROW('Sanitation Data'!E131)))</f>
        <v/>
      </c>
      <c r="CU137" s="269" t="str">
        <f ca="true">+IF(OFFSET('Sanitation Data'!$F$28,0,10*ROW('Sanitation Data'!F131))="","",OFFSET('Sanitation Data'!$F$28,0,10*ROW('Sanitation Data'!F131)))</f>
        <v/>
      </c>
      <c r="CV137" s="269" t="str">
        <f ca="true">+IF(OFFSET('Sanitation Data'!$F$29,0,10*ROW('Sanitation Data'!F131))="","",OFFSET('Sanitation Data'!$F$29,0,10*ROW('Sanitation Data'!F131)))</f>
        <v/>
      </c>
      <c r="CW137" s="269" t="str">
        <f ca="true">+IF(OFFSET('Sanitation Data'!$F$30,0,10*ROW('Sanitation Data'!F131))="","",OFFSET('Sanitation Data'!$F$30,0,10*ROW('Sanitation Data'!F131)))</f>
        <v/>
      </c>
      <c r="CX137" s="269" t="str">
        <f ca="true">+IF(OFFSET('Sanitation Data'!$F$31,0,10*ROW('Sanitation Data'!F131))="","",OFFSET('Sanitation Data'!$F$31,0,10*ROW('Sanitation Data'!F131)))</f>
        <v/>
      </c>
      <c r="CY137" s="269" t="str">
        <f ca="true">+IF(OFFSET('Sanitation Data'!$F$32,0,10*ROW('Sanitation Data'!F131))="","",OFFSET('Sanitation Data'!$F$32,0,10*ROW('Sanitation Data'!F131)))</f>
        <v/>
      </c>
      <c r="CZ137" s="269" t="str">
        <f ca="true">+IF(OFFSET('Sanitation Data'!$G$28,0,10*ROW('Sanitation Data'!G131))="","",OFFSET('Sanitation Data'!$G$28,0,10*ROW('Sanitation Data'!G131)))</f>
        <v/>
      </c>
      <c r="DA137" s="269" t="str">
        <f ca="true">+IF(OFFSET('Sanitation Data'!$G$29,0,10*ROW('Sanitation Data'!G131))="","",OFFSET('Sanitation Data'!$G$29,0,10*ROW('Sanitation Data'!G131)))</f>
        <v/>
      </c>
      <c r="DB137" s="269" t="str">
        <f ca="true">+IF(OFFSET('Sanitation Data'!$G$30,0,10*ROW('Sanitation Data'!G131))="","",OFFSET('Sanitation Data'!$G$30,0,10*ROW('Sanitation Data'!G131)))</f>
        <v/>
      </c>
      <c r="DC137" s="269" t="str">
        <f ca="true">+IF(OFFSET('Sanitation Data'!$G$31,0,10*ROW('Sanitation Data'!G131))="","",OFFSET('Sanitation Data'!$G$31,0,10*ROW('Sanitation Data'!G131)))</f>
        <v/>
      </c>
      <c r="DD137" s="269" t="str">
        <f ca="true">+IF(OFFSET('Sanitation Data'!$G$32,0,10*ROW('Sanitation Data'!G131))="","",OFFSET('Sanitation Data'!$G$32,0,10*ROW('Sanitation Data'!G131)))</f>
        <v/>
      </c>
      <c r="DE137" s="269" t="str">
        <f ca="true">+IF(OFFSET('Sanitation Data'!$H$28,0,10*ROW('Sanitation Data'!H131))="","",OFFSET('Sanitation Data'!$H$28,0,10*ROW('Sanitation Data'!H131)))</f>
        <v/>
      </c>
      <c r="DF137" s="269" t="str">
        <f ca="true">+IF(OFFSET('Sanitation Data'!$H$29,0,10*ROW('Sanitation Data'!H131))="","",OFFSET('Sanitation Data'!$H$29,0,10*ROW('Sanitation Data'!H131)))</f>
        <v/>
      </c>
      <c r="DG137" s="269" t="str">
        <f ca="true">+IF(OFFSET('Sanitation Data'!$H$30,0,10*ROW('Sanitation Data'!H131))="","",OFFSET('Sanitation Data'!$H$30,0,10*ROW('Sanitation Data'!H131)))</f>
        <v/>
      </c>
      <c r="DH137" s="269" t="str">
        <f ca="true">+IF(OFFSET('Sanitation Data'!$H$31,0,10*ROW('Sanitation Data'!H131))="","",OFFSET('Sanitation Data'!$H$31,0,10*ROW('Sanitation Data'!H131)))</f>
        <v/>
      </c>
      <c r="DI137" s="269" t="str">
        <f ca="true">+IF(OFFSET('Sanitation Data'!$H$32,0,10*ROW('Sanitation Data'!H131))="","",OFFSET('Sanitation Data'!$H$32,0,10*ROW('Sanitation Data'!H131)))</f>
        <v/>
      </c>
      <c r="DJ137" s="269" t="str">
        <f ca="true">+IF(OFFSET('Sanitation Data'!$I$28,0,10*ROW('Sanitation Data'!I131))="","",OFFSET('Sanitation Data'!$I$28,0,10*ROW('Sanitation Data'!I131)))</f>
        <v/>
      </c>
      <c r="DK137" s="269" t="str">
        <f ca="true">+IF(OFFSET('Sanitation Data'!$I$29,0,10*ROW('Sanitation Data'!I131))="","",OFFSET('Sanitation Data'!$I$29,0,10*ROW('Sanitation Data'!I131)))</f>
        <v/>
      </c>
      <c r="DL137" s="269" t="str">
        <f ca="true">+IF(OFFSET('Sanitation Data'!$I$30,0,10*ROW('Sanitation Data'!I131))="","",OFFSET('Sanitation Data'!$I$30,0,10*ROW('Sanitation Data'!I131)))</f>
        <v/>
      </c>
      <c r="DM137" s="269" t="str">
        <f ca="true">+IF(OFFSET('Sanitation Data'!$I$31,0,10*ROW('Sanitation Data'!I131))="","",OFFSET('Sanitation Data'!$I$31,0,10*ROW('Sanitation Data'!I131)))</f>
        <v/>
      </c>
      <c r="DN137" s="269" t="str">
        <f ca="true">+IF(OFFSET('Sanitation Data'!$I$32,0,10*ROW('Sanitation Data'!I131))="","",OFFSET('Sanitation Data'!$I$32,0,10*ROW('Sanitation Data'!I131)))</f>
        <v/>
      </c>
      <c r="DO137" s="269" t="str">
        <f ca="true">+IF(OFFSET('Hygiene Data'!$D$11,0,10*ROW('Hygiene Data'!D131))="","",OFFSET('Hygiene Data'!$D$11,0,10*ROW('Hygiene Data'!D131)))</f>
        <v/>
      </c>
      <c r="DP137" s="269" t="str">
        <f ca="true">+IF(OFFSET('Hygiene Data'!$D$12,0,10*ROW('Hygiene Data'!D131))="","",OFFSET('Hygiene Data'!$D$12,0,10*ROW('Hygiene Data'!D131)))</f>
        <v/>
      </c>
      <c r="DQ137" s="269" t="str">
        <f ca="true">+IF(OFFSET('Hygiene Data'!$D$13,0,10*ROW('Hygiene Data'!D131))="","",OFFSET('Hygiene Data'!$D$13,0,10*ROW('Hygiene Data'!D131)))</f>
        <v/>
      </c>
      <c r="DR137" s="269" t="str">
        <f ca="true">+IF(OFFSET('Hygiene Data'!$E$11,0,10*ROW('Hygiene Data'!E131))="","",OFFSET('Hygiene Data'!$E$11,0,10*ROW('Hygiene Data'!E131)))</f>
        <v/>
      </c>
      <c r="DS137" s="269" t="str">
        <f ca="true">+IF(OFFSET('Hygiene Data'!$E$12,0,10*ROW('Hygiene Data'!E131))="","",OFFSET('Hygiene Data'!$E$12,0,10*ROW('Hygiene Data'!E131)))</f>
        <v/>
      </c>
      <c r="DT137" s="269" t="str">
        <f ca="true">+IF(OFFSET('Hygiene Data'!$E$13,0,10*ROW('Hygiene Data'!E131))="","",OFFSET('Hygiene Data'!$E$13,0,10*ROW('Hygiene Data'!E131)))</f>
        <v/>
      </c>
      <c r="DU137" s="269" t="str">
        <f ca="true">+IF(OFFSET('Hygiene Data'!$F$11,0,10*ROW('Hygiene Data'!F131))="","",OFFSET('Hygiene Data'!$F$11,0,10*ROW('Hygiene Data'!F131)))</f>
        <v/>
      </c>
      <c r="DV137" s="269" t="str">
        <f ca="true">+IF(OFFSET('Hygiene Data'!$F$12,0,10*ROW('Hygiene Data'!F131))="","",OFFSET('Hygiene Data'!$F$12,0,10*ROW('Hygiene Data'!F131)))</f>
        <v/>
      </c>
      <c r="DW137" s="269" t="str">
        <f ca="true">+IF(OFFSET('Hygiene Data'!$F$13,0,10*ROW('Hygiene Data'!F131))="","",OFFSET('Hygiene Data'!$F$13,0,10*ROW('Hygiene Data'!F131)))</f>
        <v/>
      </c>
      <c r="DX137" s="269" t="str">
        <f ca="true">+IF(OFFSET('Hygiene Data'!$G$11,0,10*ROW('Hygiene Data'!G131))="","",OFFSET('Hygiene Data'!$G$11,0,10*ROW('Hygiene Data'!G131)))</f>
        <v/>
      </c>
      <c r="DY137" s="269" t="str">
        <f ca="true">+IF(OFFSET('Hygiene Data'!$G$12,0,10*ROW('Hygiene Data'!G131))="","",OFFSET('Hygiene Data'!$G$12,0,10*ROW('Hygiene Data'!G131)))</f>
        <v/>
      </c>
      <c r="DZ137" s="269" t="str">
        <f ca="true">+IF(OFFSET('Hygiene Data'!$G$13,0,10*ROW('Hygiene Data'!G131))="","",OFFSET('Hygiene Data'!$G$13,0,10*ROW('Hygiene Data'!G131)))</f>
        <v/>
      </c>
      <c r="EA137" s="269" t="str">
        <f ca="true">+IF(OFFSET('Hygiene Data'!$H$11,0,10*ROW('Hygiene Data'!H131))="","",OFFSET('Hygiene Data'!$H$11,0,10*ROW('Hygiene Data'!H131)))</f>
        <v/>
      </c>
      <c r="EB137" s="269" t="str">
        <f ca="true">+IF(OFFSET('Hygiene Data'!$H$12,0,10*ROW('Hygiene Data'!H131))="","",OFFSET('Hygiene Data'!$H$12,0,10*ROW('Hygiene Data'!H131)))</f>
        <v/>
      </c>
      <c r="EC137" s="269" t="str">
        <f ca="true">+IF(OFFSET('Hygiene Data'!$H$13,0,10*ROW('Hygiene Data'!H131))="","",OFFSET('Hygiene Data'!$H$13,0,10*ROW('Hygiene Data'!H131)))</f>
        <v/>
      </c>
      <c r="ED137" s="269" t="str">
        <f ca="true">+IF(OFFSET('Hygiene Data'!$I$11,0,10*ROW('Hygiene Data'!I131))="","",OFFSET('Hygiene Data'!$I$11,0,10*ROW('Hygiene Data'!I131)))</f>
        <v/>
      </c>
      <c r="EE137" s="269" t="str">
        <f ca="true">+IF(OFFSET('Hygiene Data'!$I$12,0,10*ROW('Hygiene Data'!I131))="","",OFFSET('Hygiene Data'!$I$12,0,10*ROW('Hygiene Data'!I131)))</f>
        <v/>
      </c>
      <c r="EF137" s="269" t="str">
        <f ca="true">+IF(OFFSET('Hygiene Data'!$I$13,0,10*ROW('Hygiene Data'!I131))="","",OFFSET('Hygiene Data'!$I$13,0,10*ROW('Hygiene Data'!I131)))</f>
        <v/>
      </c>
    </row>
    <row xmlns:x14ac="http://schemas.microsoft.com/office/spreadsheetml/2009/9/ac" r="138" x14ac:dyDescent="0.2">
      <c r="A138" s="31" t="str">
        <f ca="true">+IF(OFFSET('Water Data'!$B$2,0,10*ROW('Water Data'!E132))="","",OFFSET('Water Data'!$B$2,0,10*ROW('Water Data'!E132)))</f>
        <v/>
      </c>
      <c r="B138" s="31" t="str">
        <f ca="true">+IF(OFFSET('Water Data'!$C$2,0,10*ROW('Water Data'!F132))="","",OFFSET('Water Data'!$C$2,0,10*ROW('Water Data'!F132)))</f>
        <v/>
      </c>
      <c r="C138" s="325" t="str">
        <f t="shared" ca="true" si="2"/>
        <v/>
      </c>
      <c r="D138" s="8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9"/>
      <c r="BS138" s="269" t="str">
        <f ca="true">+IF(OFFSET('Water Data'!$D$27,0,10*ROW('Water Data'!D132))="","",OFFSET('Water Data'!$D$27,0,10*ROW('Water Data'!D132)))</f>
        <v/>
      </c>
      <c r="BT138" s="269" t="str">
        <f ca="true">+IF(OFFSET('Water Data'!$D$28,0,10*ROW('Water Data'!D132))="","",OFFSET('Water Data'!$D$28,0,10*ROW('Water Data'!D132)))</f>
        <v/>
      </c>
      <c r="BU138" s="269" t="str">
        <f ca="true">+IF(OFFSET('Water Data'!$D$29,0,10*ROW('Water Data'!D132))="","",OFFSET('Water Data'!$D$29,0,10*ROW('Water Data'!D132)))</f>
        <v/>
      </c>
      <c r="BV138" s="269" t="str">
        <f ca="true">+IF(OFFSET('Water Data'!$E$27,0,10*ROW('Water Data'!E132))="","",OFFSET('Water Data'!$E$27,0,10*ROW('Water Data'!E132)))</f>
        <v/>
      </c>
      <c r="BW138" s="269" t="str">
        <f ca="true">+IF(OFFSET('Water Data'!$E$28,0,10*ROW('Water Data'!E132))="","",OFFSET('Water Data'!$E$28,0,10*ROW('Water Data'!E132)))</f>
        <v/>
      </c>
      <c r="BX138" s="269" t="str">
        <f ca="true">+IF(OFFSET('Water Data'!$E$29,0,10*ROW('Water Data'!E132))="","",OFFSET('Water Data'!$E$29,0,10*ROW('Water Data'!E132)))</f>
        <v/>
      </c>
      <c r="BY138" s="269" t="str">
        <f ca="true">+IF(OFFSET('Water Data'!$F$27,0,10*ROW('Water Data'!F132))="","",OFFSET('Water Data'!$F$27,0,10*ROW('Water Data'!F132)))</f>
        <v/>
      </c>
      <c r="BZ138" s="269" t="str">
        <f ca="true">+IF(OFFSET('Water Data'!$F$28,0,10*ROW('Water Data'!F132))="","",OFFSET('Water Data'!$F$28,0,10*ROW('Water Data'!F132)))</f>
        <v/>
      </c>
      <c r="CA138" s="269" t="str">
        <f ca="true">+IF(OFFSET('Water Data'!$F$29,0,10*ROW('Water Data'!F132))="","",OFFSET('Water Data'!$F$29,0,10*ROW('Water Data'!F132)))</f>
        <v/>
      </c>
      <c r="CB138" s="269" t="str">
        <f ca="true">+IF(OFFSET('Water Data'!$G$27,0,10*ROW('Water Data'!G132))="","",OFFSET('Water Data'!$G$27,0,10*ROW('Water Data'!G132)))</f>
        <v/>
      </c>
      <c r="CC138" s="269" t="str">
        <f ca="true">+IF(OFFSET('Water Data'!$G$28,0,10*ROW('Water Data'!G132))="","",OFFSET('Water Data'!$G$28,0,10*ROW('Water Data'!G132)))</f>
        <v/>
      </c>
      <c r="CD138" s="269" t="str">
        <f ca="true">+IF(OFFSET('Water Data'!$G$29,0,10*ROW('Water Data'!G132))="","",OFFSET('Water Data'!$G$29,0,10*ROW('Water Data'!G132)))</f>
        <v/>
      </c>
      <c r="CE138" s="269" t="str">
        <f ca="true">+IF(OFFSET('Water Data'!$H$27,0,10*ROW('Water Data'!H132))="","",OFFSET('Water Data'!$H$27,0,10*ROW('Water Data'!H132)))</f>
        <v/>
      </c>
      <c r="CF138" s="269" t="str">
        <f ca="true">+IF(OFFSET('Water Data'!$H$28,0,10*ROW('Water Data'!H132))="","",OFFSET('Water Data'!$H$28,0,10*ROW('Water Data'!H132)))</f>
        <v/>
      </c>
      <c r="CG138" s="269" t="str">
        <f ca="true">+IF(OFFSET('Water Data'!$H$29,0,10*ROW('Water Data'!H132))="","",OFFSET('Water Data'!$H$29,0,10*ROW('Water Data'!H132)))</f>
        <v/>
      </c>
      <c r="CH138" s="269" t="str">
        <f ca="true">+IF(OFFSET('Water Data'!$I$27,0,10*ROW('Water Data'!I132))="","",OFFSET('Water Data'!$I$27,0,10*ROW('Water Data'!I132)))</f>
        <v/>
      </c>
      <c r="CI138" s="269" t="str">
        <f ca="true">+IF(OFFSET('Water Data'!$I$28,0,10*ROW('Water Data'!I132))="","",OFFSET('Water Data'!$I$28,0,10*ROW('Water Data'!I132)))</f>
        <v/>
      </c>
      <c r="CJ138" s="269" t="str">
        <f ca="true">+IF(OFFSET('Water Data'!$I$29,0,10*ROW('Water Data'!I132))="","",OFFSET('Water Data'!$I$29,0,10*ROW('Water Data'!I132)))</f>
        <v/>
      </c>
      <c r="CK138" s="269" t="str">
        <f ca="true">+IF(OFFSET('Sanitation Data'!$D$28,0,10*ROW('Sanitation Data'!D132))="","",OFFSET('Sanitation Data'!$D$28,0,10*ROW('Sanitation Data'!D132)))</f>
        <v/>
      </c>
      <c r="CL138" s="269" t="str">
        <f ca="true">+IF(OFFSET('Sanitation Data'!$D$29,0,10*ROW('Sanitation Data'!D132))="","",OFFSET('Sanitation Data'!$D$29,0,10*ROW('Sanitation Data'!D132)))</f>
        <v/>
      </c>
      <c r="CM138" s="269" t="str">
        <f ca="true">+IF(OFFSET('Sanitation Data'!$D$30,0,10*ROW('Sanitation Data'!D132))="","",OFFSET('Sanitation Data'!$D$30,0,10*ROW('Sanitation Data'!D132)))</f>
        <v/>
      </c>
      <c r="CN138" s="269" t="str">
        <f ca="true">+IF(OFFSET('Sanitation Data'!$D$31,0,10*ROW('Sanitation Data'!D132))="","",OFFSET('Sanitation Data'!$D$31,0,10*ROW('Sanitation Data'!D132)))</f>
        <v/>
      </c>
      <c r="CO138" s="269" t="str">
        <f ca="true">+IF(OFFSET('Sanitation Data'!$D$32,0,10*ROW('Sanitation Data'!D132))="","",OFFSET('Sanitation Data'!$D$32,0,10*ROW('Sanitation Data'!D132)))</f>
        <v/>
      </c>
      <c r="CP138" s="269" t="str">
        <f ca="true">+IF(OFFSET('Sanitation Data'!$E$28,0,10*ROW('Sanitation Data'!E132))="","",OFFSET('Sanitation Data'!$E$28,0,10*ROW('Sanitation Data'!E132)))</f>
        <v/>
      </c>
      <c r="CQ138" s="269" t="str">
        <f ca="true">+IF(OFFSET('Sanitation Data'!$E$29,0,10*ROW('Sanitation Data'!E132))="","",OFFSET('Sanitation Data'!$E$29,0,10*ROW('Sanitation Data'!E132)))</f>
        <v/>
      </c>
      <c r="CR138" s="269" t="str">
        <f ca="true">+IF(OFFSET('Sanitation Data'!$E$30,0,10*ROW('Sanitation Data'!E132))="","",OFFSET('Sanitation Data'!$E$30,0,10*ROW('Sanitation Data'!E132)))</f>
        <v/>
      </c>
      <c r="CS138" s="269" t="str">
        <f ca="true">+IF(OFFSET('Sanitation Data'!$E$31,0,10*ROW('Sanitation Data'!E132))="","",OFFSET('Sanitation Data'!$E$31,0,10*ROW('Sanitation Data'!E132)))</f>
        <v/>
      </c>
      <c r="CT138" s="269" t="str">
        <f ca="true">+IF(OFFSET('Sanitation Data'!$E$32,0,10*ROW('Sanitation Data'!E132))="","",OFFSET('Sanitation Data'!$E$32,0,10*ROW('Sanitation Data'!E132)))</f>
        <v/>
      </c>
      <c r="CU138" s="269" t="str">
        <f ca="true">+IF(OFFSET('Sanitation Data'!$F$28,0,10*ROW('Sanitation Data'!F132))="","",OFFSET('Sanitation Data'!$F$28,0,10*ROW('Sanitation Data'!F132)))</f>
        <v/>
      </c>
      <c r="CV138" s="269" t="str">
        <f ca="true">+IF(OFFSET('Sanitation Data'!$F$29,0,10*ROW('Sanitation Data'!F132))="","",OFFSET('Sanitation Data'!$F$29,0,10*ROW('Sanitation Data'!F132)))</f>
        <v/>
      </c>
      <c r="CW138" s="269" t="str">
        <f ca="true">+IF(OFFSET('Sanitation Data'!$F$30,0,10*ROW('Sanitation Data'!F132))="","",OFFSET('Sanitation Data'!$F$30,0,10*ROW('Sanitation Data'!F132)))</f>
        <v/>
      </c>
      <c r="CX138" s="269" t="str">
        <f ca="true">+IF(OFFSET('Sanitation Data'!$F$31,0,10*ROW('Sanitation Data'!F132))="","",OFFSET('Sanitation Data'!$F$31,0,10*ROW('Sanitation Data'!F132)))</f>
        <v/>
      </c>
      <c r="CY138" s="269" t="str">
        <f ca="true">+IF(OFFSET('Sanitation Data'!$F$32,0,10*ROW('Sanitation Data'!F132))="","",OFFSET('Sanitation Data'!$F$32,0,10*ROW('Sanitation Data'!F132)))</f>
        <v/>
      </c>
      <c r="CZ138" s="269" t="str">
        <f ca="true">+IF(OFFSET('Sanitation Data'!$G$28,0,10*ROW('Sanitation Data'!G132))="","",OFFSET('Sanitation Data'!$G$28,0,10*ROW('Sanitation Data'!G132)))</f>
        <v/>
      </c>
      <c r="DA138" s="269" t="str">
        <f ca="true">+IF(OFFSET('Sanitation Data'!$G$29,0,10*ROW('Sanitation Data'!G132))="","",OFFSET('Sanitation Data'!$G$29,0,10*ROW('Sanitation Data'!G132)))</f>
        <v/>
      </c>
      <c r="DB138" s="269" t="str">
        <f ca="true">+IF(OFFSET('Sanitation Data'!$G$30,0,10*ROW('Sanitation Data'!G132))="","",OFFSET('Sanitation Data'!$G$30,0,10*ROW('Sanitation Data'!G132)))</f>
        <v/>
      </c>
      <c r="DC138" s="269" t="str">
        <f ca="true">+IF(OFFSET('Sanitation Data'!$G$31,0,10*ROW('Sanitation Data'!G132))="","",OFFSET('Sanitation Data'!$G$31,0,10*ROW('Sanitation Data'!G132)))</f>
        <v/>
      </c>
      <c r="DD138" s="269" t="str">
        <f ca="true">+IF(OFFSET('Sanitation Data'!$G$32,0,10*ROW('Sanitation Data'!G132))="","",OFFSET('Sanitation Data'!$G$32,0,10*ROW('Sanitation Data'!G132)))</f>
        <v/>
      </c>
      <c r="DE138" s="269" t="str">
        <f ca="true">+IF(OFFSET('Sanitation Data'!$H$28,0,10*ROW('Sanitation Data'!H132))="","",OFFSET('Sanitation Data'!$H$28,0,10*ROW('Sanitation Data'!H132)))</f>
        <v/>
      </c>
      <c r="DF138" s="269" t="str">
        <f ca="true">+IF(OFFSET('Sanitation Data'!$H$29,0,10*ROW('Sanitation Data'!H132))="","",OFFSET('Sanitation Data'!$H$29,0,10*ROW('Sanitation Data'!H132)))</f>
        <v/>
      </c>
      <c r="DG138" s="269" t="str">
        <f ca="true">+IF(OFFSET('Sanitation Data'!$H$30,0,10*ROW('Sanitation Data'!H132))="","",OFFSET('Sanitation Data'!$H$30,0,10*ROW('Sanitation Data'!H132)))</f>
        <v/>
      </c>
      <c r="DH138" s="269" t="str">
        <f ca="true">+IF(OFFSET('Sanitation Data'!$H$31,0,10*ROW('Sanitation Data'!H132))="","",OFFSET('Sanitation Data'!$H$31,0,10*ROW('Sanitation Data'!H132)))</f>
        <v/>
      </c>
      <c r="DI138" s="269" t="str">
        <f ca="true">+IF(OFFSET('Sanitation Data'!$H$32,0,10*ROW('Sanitation Data'!H132))="","",OFFSET('Sanitation Data'!$H$32,0,10*ROW('Sanitation Data'!H132)))</f>
        <v/>
      </c>
      <c r="DJ138" s="269" t="str">
        <f ca="true">+IF(OFFSET('Sanitation Data'!$I$28,0,10*ROW('Sanitation Data'!I132))="","",OFFSET('Sanitation Data'!$I$28,0,10*ROW('Sanitation Data'!I132)))</f>
        <v/>
      </c>
      <c r="DK138" s="269" t="str">
        <f ca="true">+IF(OFFSET('Sanitation Data'!$I$29,0,10*ROW('Sanitation Data'!I132))="","",OFFSET('Sanitation Data'!$I$29,0,10*ROW('Sanitation Data'!I132)))</f>
        <v/>
      </c>
      <c r="DL138" s="269" t="str">
        <f ca="true">+IF(OFFSET('Sanitation Data'!$I$30,0,10*ROW('Sanitation Data'!I132))="","",OFFSET('Sanitation Data'!$I$30,0,10*ROW('Sanitation Data'!I132)))</f>
        <v/>
      </c>
      <c r="DM138" s="269" t="str">
        <f ca="true">+IF(OFFSET('Sanitation Data'!$I$31,0,10*ROW('Sanitation Data'!I132))="","",OFFSET('Sanitation Data'!$I$31,0,10*ROW('Sanitation Data'!I132)))</f>
        <v/>
      </c>
      <c r="DN138" s="269" t="str">
        <f ca="true">+IF(OFFSET('Sanitation Data'!$I$32,0,10*ROW('Sanitation Data'!I132))="","",OFFSET('Sanitation Data'!$I$32,0,10*ROW('Sanitation Data'!I132)))</f>
        <v/>
      </c>
      <c r="DO138" s="269" t="str">
        <f ca="true">+IF(OFFSET('Hygiene Data'!$D$11,0,10*ROW('Hygiene Data'!D132))="","",OFFSET('Hygiene Data'!$D$11,0,10*ROW('Hygiene Data'!D132)))</f>
        <v/>
      </c>
      <c r="DP138" s="269" t="str">
        <f ca="true">+IF(OFFSET('Hygiene Data'!$D$12,0,10*ROW('Hygiene Data'!D132))="","",OFFSET('Hygiene Data'!$D$12,0,10*ROW('Hygiene Data'!D132)))</f>
        <v/>
      </c>
      <c r="DQ138" s="269" t="str">
        <f ca="true">+IF(OFFSET('Hygiene Data'!$D$13,0,10*ROW('Hygiene Data'!D132))="","",OFFSET('Hygiene Data'!$D$13,0,10*ROW('Hygiene Data'!D132)))</f>
        <v/>
      </c>
      <c r="DR138" s="269" t="str">
        <f ca="true">+IF(OFFSET('Hygiene Data'!$E$11,0,10*ROW('Hygiene Data'!E132))="","",OFFSET('Hygiene Data'!$E$11,0,10*ROW('Hygiene Data'!E132)))</f>
        <v/>
      </c>
      <c r="DS138" s="269" t="str">
        <f ca="true">+IF(OFFSET('Hygiene Data'!$E$12,0,10*ROW('Hygiene Data'!E132))="","",OFFSET('Hygiene Data'!$E$12,0,10*ROW('Hygiene Data'!E132)))</f>
        <v/>
      </c>
      <c r="DT138" s="269" t="str">
        <f ca="true">+IF(OFFSET('Hygiene Data'!$E$13,0,10*ROW('Hygiene Data'!E132))="","",OFFSET('Hygiene Data'!$E$13,0,10*ROW('Hygiene Data'!E132)))</f>
        <v/>
      </c>
      <c r="DU138" s="269" t="str">
        <f ca="true">+IF(OFFSET('Hygiene Data'!$F$11,0,10*ROW('Hygiene Data'!F132))="","",OFFSET('Hygiene Data'!$F$11,0,10*ROW('Hygiene Data'!F132)))</f>
        <v/>
      </c>
      <c r="DV138" s="269" t="str">
        <f ca="true">+IF(OFFSET('Hygiene Data'!$F$12,0,10*ROW('Hygiene Data'!F132))="","",OFFSET('Hygiene Data'!$F$12,0,10*ROW('Hygiene Data'!F132)))</f>
        <v/>
      </c>
      <c r="DW138" s="269" t="str">
        <f ca="true">+IF(OFFSET('Hygiene Data'!$F$13,0,10*ROW('Hygiene Data'!F132))="","",OFFSET('Hygiene Data'!$F$13,0,10*ROW('Hygiene Data'!F132)))</f>
        <v/>
      </c>
      <c r="DX138" s="269" t="str">
        <f ca="true">+IF(OFFSET('Hygiene Data'!$G$11,0,10*ROW('Hygiene Data'!G132))="","",OFFSET('Hygiene Data'!$G$11,0,10*ROW('Hygiene Data'!G132)))</f>
        <v/>
      </c>
      <c r="DY138" s="269" t="str">
        <f ca="true">+IF(OFFSET('Hygiene Data'!$G$12,0,10*ROW('Hygiene Data'!G132))="","",OFFSET('Hygiene Data'!$G$12,0,10*ROW('Hygiene Data'!G132)))</f>
        <v/>
      </c>
      <c r="DZ138" s="269" t="str">
        <f ca="true">+IF(OFFSET('Hygiene Data'!$G$13,0,10*ROW('Hygiene Data'!G132))="","",OFFSET('Hygiene Data'!$G$13,0,10*ROW('Hygiene Data'!G132)))</f>
        <v/>
      </c>
      <c r="EA138" s="269" t="str">
        <f ca="true">+IF(OFFSET('Hygiene Data'!$H$11,0,10*ROW('Hygiene Data'!H132))="","",OFFSET('Hygiene Data'!$H$11,0,10*ROW('Hygiene Data'!H132)))</f>
        <v/>
      </c>
      <c r="EB138" s="269" t="str">
        <f ca="true">+IF(OFFSET('Hygiene Data'!$H$12,0,10*ROW('Hygiene Data'!H132))="","",OFFSET('Hygiene Data'!$H$12,0,10*ROW('Hygiene Data'!H132)))</f>
        <v/>
      </c>
      <c r="EC138" s="269" t="str">
        <f ca="true">+IF(OFFSET('Hygiene Data'!$H$13,0,10*ROW('Hygiene Data'!H132))="","",OFFSET('Hygiene Data'!$H$13,0,10*ROW('Hygiene Data'!H132)))</f>
        <v/>
      </c>
      <c r="ED138" s="269" t="str">
        <f ca="true">+IF(OFFSET('Hygiene Data'!$I$11,0,10*ROW('Hygiene Data'!I132))="","",OFFSET('Hygiene Data'!$I$11,0,10*ROW('Hygiene Data'!I132)))</f>
        <v/>
      </c>
      <c r="EE138" s="269" t="str">
        <f ca="true">+IF(OFFSET('Hygiene Data'!$I$12,0,10*ROW('Hygiene Data'!I132))="","",OFFSET('Hygiene Data'!$I$12,0,10*ROW('Hygiene Data'!I132)))</f>
        <v/>
      </c>
      <c r="EF138" s="269" t="str">
        <f ca="true">+IF(OFFSET('Hygiene Data'!$I$13,0,10*ROW('Hygiene Data'!I132))="","",OFFSET('Hygiene Data'!$I$13,0,10*ROW('Hygiene Data'!I132)))</f>
        <v/>
      </c>
    </row>
    <row xmlns:x14ac="http://schemas.microsoft.com/office/spreadsheetml/2009/9/ac" r="139" x14ac:dyDescent="0.2">
      <c r="A139" s="31" t="str">
        <f ca="true">+IF(OFFSET('Water Data'!$B$2,0,10*ROW('Water Data'!E133))="","",OFFSET('Water Data'!$B$2,0,10*ROW('Water Data'!E133)))</f>
        <v/>
      </c>
      <c r="B139" s="31" t="str">
        <f ca="true">+IF(OFFSET('Water Data'!$C$2,0,10*ROW('Water Data'!F133))="","",OFFSET('Water Data'!$C$2,0,10*ROW('Water Data'!F133)))</f>
        <v/>
      </c>
      <c r="C139" s="325" t="str">
        <f t="shared" ca="true" si="2"/>
        <v/>
      </c>
      <c r="D139" s="8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9"/>
      <c r="BS139" s="269" t="str">
        <f ca="true">+IF(OFFSET('Water Data'!$D$27,0,10*ROW('Water Data'!D133))="","",OFFSET('Water Data'!$D$27,0,10*ROW('Water Data'!D133)))</f>
        <v/>
      </c>
      <c r="BT139" s="269" t="str">
        <f ca="true">+IF(OFFSET('Water Data'!$D$28,0,10*ROW('Water Data'!D133))="","",OFFSET('Water Data'!$D$28,0,10*ROW('Water Data'!D133)))</f>
        <v/>
      </c>
      <c r="BU139" s="269" t="str">
        <f ca="true">+IF(OFFSET('Water Data'!$D$29,0,10*ROW('Water Data'!D133))="","",OFFSET('Water Data'!$D$29,0,10*ROW('Water Data'!D133)))</f>
        <v/>
      </c>
      <c r="BV139" s="269" t="str">
        <f ca="true">+IF(OFFSET('Water Data'!$E$27,0,10*ROW('Water Data'!E133))="","",OFFSET('Water Data'!$E$27,0,10*ROW('Water Data'!E133)))</f>
        <v/>
      </c>
      <c r="BW139" s="269" t="str">
        <f ca="true">+IF(OFFSET('Water Data'!$E$28,0,10*ROW('Water Data'!E133))="","",OFFSET('Water Data'!$E$28,0,10*ROW('Water Data'!E133)))</f>
        <v/>
      </c>
      <c r="BX139" s="269" t="str">
        <f ca="true">+IF(OFFSET('Water Data'!$E$29,0,10*ROW('Water Data'!E133))="","",OFFSET('Water Data'!$E$29,0,10*ROW('Water Data'!E133)))</f>
        <v/>
      </c>
      <c r="BY139" s="269" t="str">
        <f ca="true">+IF(OFFSET('Water Data'!$F$27,0,10*ROW('Water Data'!F133))="","",OFFSET('Water Data'!$F$27,0,10*ROW('Water Data'!F133)))</f>
        <v/>
      </c>
      <c r="BZ139" s="269" t="str">
        <f ca="true">+IF(OFFSET('Water Data'!$F$28,0,10*ROW('Water Data'!F133))="","",OFFSET('Water Data'!$F$28,0,10*ROW('Water Data'!F133)))</f>
        <v/>
      </c>
      <c r="CA139" s="269" t="str">
        <f ca="true">+IF(OFFSET('Water Data'!$F$29,0,10*ROW('Water Data'!F133))="","",OFFSET('Water Data'!$F$29,0,10*ROW('Water Data'!F133)))</f>
        <v/>
      </c>
      <c r="CB139" s="269" t="str">
        <f ca="true">+IF(OFFSET('Water Data'!$G$27,0,10*ROW('Water Data'!G133))="","",OFFSET('Water Data'!$G$27,0,10*ROW('Water Data'!G133)))</f>
        <v/>
      </c>
      <c r="CC139" s="269" t="str">
        <f ca="true">+IF(OFFSET('Water Data'!$G$28,0,10*ROW('Water Data'!G133))="","",OFFSET('Water Data'!$G$28,0,10*ROW('Water Data'!G133)))</f>
        <v/>
      </c>
      <c r="CD139" s="269" t="str">
        <f ca="true">+IF(OFFSET('Water Data'!$G$29,0,10*ROW('Water Data'!G133))="","",OFFSET('Water Data'!$G$29,0,10*ROW('Water Data'!G133)))</f>
        <v/>
      </c>
      <c r="CE139" s="269" t="str">
        <f ca="true">+IF(OFFSET('Water Data'!$H$27,0,10*ROW('Water Data'!H133))="","",OFFSET('Water Data'!$H$27,0,10*ROW('Water Data'!H133)))</f>
        <v/>
      </c>
      <c r="CF139" s="269" t="str">
        <f ca="true">+IF(OFFSET('Water Data'!$H$28,0,10*ROW('Water Data'!H133))="","",OFFSET('Water Data'!$H$28,0,10*ROW('Water Data'!H133)))</f>
        <v/>
      </c>
      <c r="CG139" s="269" t="str">
        <f ca="true">+IF(OFFSET('Water Data'!$H$29,0,10*ROW('Water Data'!H133))="","",OFFSET('Water Data'!$H$29,0,10*ROW('Water Data'!H133)))</f>
        <v/>
      </c>
      <c r="CH139" s="269" t="str">
        <f ca="true">+IF(OFFSET('Water Data'!$I$27,0,10*ROW('Water Data'!I133))="","",OFFSET('Water Data'!$I$27,0,10*ROW('Water Data'!I133)))</f>
        <v/>
      </c>
      <c r="CI139" s="269" t="str">
        <f ca="true">+IF(OFFSET('Water Data'!$I$28,0,10*ROW('Water Data'!I133))="","",OFFSET('Water Data'!$I$28,0,10*ROW('Water Data'!I133)))</f>
        <v/>
      </c>
      <c r="CJ139" s="269" t="str">
        <f ca="true">+IF(OFFSET('Water Data'!$I$29,0,10*ROW('Water Data'!I133))="","",OFFSET('Water Data'!$I$29,0,10*ROW('Water Data'!I133)))</f>
        <v/>
      </c>
      <c r="CK139" s="269" t="str">
        <f ca="true">+IF(OFFSET('Sanitation Data'!$D$28,0,10*ROW('Sanitation Data'!D133))="","",OFFSET('Sanitation Data'!$D$28,0,10*ROW('Sanitation Data'!D133)))</f>
        <v/>
      </c>
      <c r="CL139" s="269" t="str">
        <f ca="true">+IF(OFFSET('Sanitation Data'!$D$29,0,10*ROW('Sanitation Data'!D133))="","",OFFSET('Sanitation Data'!$D$29,0,10*ROW('Sanitation Data'!D133)))</f>
        <v/>
      </c>
      <c r="CM139" s="269" t="str">
        <f ca="true">+IF(OFFSET('Sanitation Data'!$D$30,0,10*ROW('Sanitation Data'!D133))="","",OFFSET('Sanitation Data'!$D$30,0,10*ROW('Sanitation Data'!D133)))</f>
        <v/>
      </c>
      <c r="CN139" s="269" t="str">
        <f ca="true">+IF(OFFSET('Sanitation Data'!$D$31,0,10*ROW('Sanitation Data'!D133))="","",OFFSET('Sanitation Data'!$D$31,0,10*ROW('Sanitation Data'!D133)))</f>
        <v/>
      </c>
      <c r="CO139" s="269" t="str">
        <f ca="true">+IF(OFFSET('Sanitation Data'!$D$32,0,10*ROW('Sanitation Data'!D133))="","",OFFSET('Sanitation Data'!$D$32,0,10*ROW('Sanitation Data'!D133)))</f>
        <v/>
      </c>
      <c r="CP139" s="269" t="str">
        <f ca="true">+IF(OFFSET('Sanitation Data'!$E$28,0,10*ROW('Sanitation Data'!E133))="","",OFFSET('Sanitation Data'!$E$28,0,10*ROW('Sanitation Data'!E133)))</f>
        <v/>
      </c>
      <c r="CQ139" s="269" t="str">
        <f ca="true">+IF(OFFSET('Sanitation Data'!$E$29,0,10*ROW('Sanitation Data'!E133))="","",OFFSET('Sanitation Data'!$E$29,0,10*ROW('Sanitation Data'!E133)))</f>
        <v/>
      </c>
      <c r="CR139" s="269" t="str">
        <f ca="true">+IF(OFFSET('Sanitation Data'!$E$30,0,10*ROW('Sanitation Data'!E133))="","",OFFSET('Sanitation Data'!$E$30,0,10*ROW('Sanitation Data'!E133)))</f>
        <v/>
      </c>
      <c r="CS139" s="269" t="str">
        <f ca="true">+IF(OFFSET('Sanitation Data'!$E$31,0,10*ROW('Sanitation Data'!E133))="","",OFFSET('Sanitation Data'!$E$31,0,10*ROW('Sanitation Data'!E133)))</f>
        <v/>
      </c>
      <c r="CT139" s="269" t="str">
        <f ca="true">+IF(OFFSET('Sanitation Data'!$E$32,0,10*ROW('Sanitation Data'!E133))="","",OFFSET('Sanitation Data'!$E$32,0,10*ROW('Sanitation Data'!E133)))</f>
        <v/>
      </c>
      <c r="CU139" s="269" t="str">
        <f ca="true">+IF(OFFSET('Sanitation Data'!$F$28,0,10*ROW('Sanitation Data'!F133))="","",OFFSET('Sanitation Data'!$F$28,0,10*ROW('Sanitation Data'!F133)))</f>
        <v/>
      </c>
      <c r="CV139" s="269" t="str">
        <f ca="true">+IF(OFFSET('Sanitation Data'!$F$29,0,10*ROW('Sanitation Data'!F133))="","",OFFSET('Sanitation Data'!$F$29,0,10*ROW('Sanitation Data'!F133)))</f>
        <v/>
      </c>
      <c r="CW139" s="269" t="str">
        <f ca="true">+IF(OFFSET('Sanitation Data'!$F$30,0,10*ROW('Sanitation Data'!F133))="","",OFFSET('Sanitation Data'!$F$30,0,10*ROW('Sanitation Data'!F133)))</f>
        <v/>
      </c>
      <c r="CX139" s="269" t="str">
        <f ca="true">+IF(OFFSET('Sanitation Data'!$F$31,0,10*ROW('Sanitation Data'!F133))="","",OFFSET('Sanitation Data'!$F$31,0,10*ROW('Sanitation Data'!F133)))</f>
        <v/>
      </c>
      <c r="CY139" s="269" t="str">
        <f ca="true">+IF(OFFSET('Sanitation Data'!$F$32,0,10*ROW('Sanitation Data'!F133))="","",OFFSET('Sanitation Data'!$F$32,0,10*ROW('Sanitation Data'!F133)))</f>
        <v/>
      </c>
      <c r="CZ139" s="269" t="str">
        <f ca="true">+IF(OFFSET('Sanitation Data'!$G$28,0,10*ROW('Sanitation Data'!G133))="","",OFFSET('Sanitation Data'!$G$28,0,10*ROW('Sanitation Data'!G133)))</f>
        <v/>
      </c>
      <c r="DA139" s="269" t="str">
        <f ca="true">+IF(OFFSET('Sanitation Data'!$G$29,0,10*ROW('Sanitation Data'!G133))="","",OFFSET('Sanitation Data'!$G$29,0,10*ROW('Sanitation Data'!G133)))</f>
        <v/>
      </c>
      <c r="DB139" s="269" t="str">
        <f ca="true">+IF(OFFSET('Sanitation Data'!$G$30,0,10*ROW('Sanitation Data'!G133))="","",OFFSET('Sanitation Data'!$G$30,0,10*ROW('Sanitation Data'!G133)))</f>
        <v/>
      </c>
      <c r="DC139" s="269" t="str">
        <f ca="true">+IF(OFFSET('Sanitation Data'!$G$31,0,10*ROW('Sanitation Data'!G133))="","",OFFSET('Sanitation Data'!$G$31,0,10*ROW('Sanitation Data'!G133)))</f>
        <v/>
      </c>
      <c r="DD139" s="269" t="str">
        <f ca="true">+IF(OFFSET('Sanitation Data'!$G$32,0,10*ROW('Sanitation Data'!G133))="","",OFFSET('Sanitation Data'!$G$32,0,10*ROW('Sanitation Data'!G133)))</f>
        <v/>
      </c>
      <c r="DE139" s="269" t="str">
        <f ca="true">+IF(OFFSET('Sanitation Data'!$H$28,0,10*ROW('Sanitation Data'!H133))="","",OFFSET('Sanitation Data'!$H$28,0,10*ROW('Sanitation Data'!H133)))</f>
        <v/>
      </c>
      <c r="DF139" s="269" t="str">
        <f ca="true">+IF(OFFSET('Sanitation Data'!$H$29,0,10*ROW('Sanitation Data'!H133))="","",OFFSET('Sanitation Data'!$H$29,0,10*ROW('Sanitation Data'!H133)))</f>
        <v/>
      </c>
      <c r="DG139" s="269" t="str">
        <f ca="true">+IF(OFFSET('Sanitation Data'!$H$30,0,10*ROW('Sanitation Data'!H133))="","",OFFSET('Sanitation Data'!$H$30,0,10*ROW('Sanitation Data'!H133)))</f>
        <v/>
      </c>
      <c r="DH139" s="269" t="str">
        <f ca="true">+IF(OFFSET('Sanitation Data'!$H$31,0,10*ROW('Sanitation Data'!H133))="","",OFFSET('Sanitation Data'!$H$31,0,10*ROW('Sanitation Data'!H133)))</f>
        <v/>
      </c>
      <c r="DI139" s="269" t="str">
        <f ca="true">+IF(OFFSET('Sanitation Data'!$H$32,0,10*ROW('Sanitation Data'!H133))="","",OFFSET('Sanitation Data'!$H$32,0,10*ROW('Sanitation Data'!H133)))</f>
        <v/>
      </c>
      <c r="DJ139" s="269" t="str">
        <f ca="true">+IF(OFFSET('Sanitation Data'!$I$28,0,10*ROW('Sanitation Data'!I133))="","",OFFSET('Sanitation Data'!$I$28,0,10*ROW('Sanitation Data'!I133)))</f>
        <v/>
      </c>
      <c r="DK139" s="269" t="str">
        <f ca="true">+IF(OFFSET('Sanitation Data'!$I$29,0,10*ROW('Sanitation Data'!I133))="","",OFFSET('Sanitation Data'!$I$29,0,10*ROW('Sanitation Data'!I133)))</f>
        <v/>
      </c>
      <c r="DL139" s="269" t="str">
        <f ca="true">+IF(OFFSET('Sanitation Data'!$I$30,0,10*ROW('Sanitation Data'!I133))="","",OFFSET('Sanitation Data'!$I$30,0,10*ROW('Sanitation Data'!I133)))</f>
        <v/>
      </c>
      <c r="DM139" s="269" t="str">
        <f ca="true">+IF(OFFSET('Sanitation Data'!$I$31,0,10*ROW('Sanitation Data'!I133))="","",OFFSET('Sanitation Data'!$I$31,0,10*ROW('Sanitation Data'!I133)))</f>
        <v/>
      </c>
      <c r="DN139" s="269" t="str">
        <f ca="true">+IF(OFFSET('Sanitation Data'!$I$32,0,10*ROW('Sanitation Data'!I133))="","",OFFSET('Sanitation Data'!$I$32,0,10*ROW('Sanitation Data'!I133)))</f>
        <v/>
      </c>
      <c r="DO139" s="269" t="str">
        <f ca="true">+IF(OFFSET('Hygiene Data'!$D$11,0,10*ROW('Hygiene Data'!D133))="","",OFFSET('Hygiene Data'!$D$11,0,10*ROW('Hygiene Data'!D133)))</f>
        <v/>
      </c>
      <c r="DP139" s="269" t="str">
        <f ca="true">+IF(OFFSET('Hygiene Data'!$D$12,0,10*ROW('Hygiene Data'!D133))="","",OFFSET('Hygiene Data'!$D$12,0,10*ROW('Hygiene Data'!D133)))</f>
        <v/>
      </c>
      <c r="DQ139" s="269" t="str">
        <f ca="true">+IF(OFFSET('Hygiene Data'!$D$13,0,10*ROW('Hygiene Data'!D133))="","",OFFSET('Hygiene Data'!$D$13,0,10*ROW('Hygiene Data'!D133)))</f>
        <v/>
      </c>
      <c r="DR139" s="269" t="str">
        <f ca="true">+IF(OFFSET('Hygiene Data'!$E$11,0,10*ROW('Hygiene Data'!E133))="","",OFFSET('Hygiene Data'!$E$11,0,10*ROW('Hygiene Data'!E133)))</f>
        <v/>
      </c>
      <c r="DS139" s="269" t="str">
        <f ca="true">+IF(OFFSET('Hygiene Data'!$E$12,0,10*ROW('Hygiene Data'!E133))="","",OFFSET('Hygiene Data'!$E$12,0,10*ROW('Hygiene Data'!E133)))</f>
        <v/>
      </c>
      <c r="DT139" s="269" t="str">
        <f ca="true">+IF(OFFSET('Hygiene Data'!$E$13,0,10*ROW('Hygiene Data'!E133))="","",OFFSET('Hygiene Data'!$E$13,0,10*ROW('Hygiene Data'!E133)))</f>
        <v/>
      </c>
      <c r="DU139" s="269" t="str">
        <f ca="true">+IF(OFFSET('Hygiene Data'!$F$11,0,10*ROW('Hygiene Data'!F133))="","",OFFSET('Hygiene Data'!$F$11,0,10*ROW('Hygiene Data'!F133)))</f>
        <v/>
      </c>
      <c r="DV139" s="269" t="str">
        <f ca="true">+IF(OFFSET('Hygiene Data'!$F$12,0,10*ROW('Hygiene Data'!F133))="","",OFFSET('Hygiene Data'!$F$12,0,10*ROW('Hygiene Data'!F133)))</f>
        <v/>
      </c>
      <c r="DW139" s="269" t="str">
        <f ca="true">+IF(OFFSET('Hygiene Data'!$F$13,0,10*ROW('Hygiene Data'!F133))="","",OFFSET('Hygiene Data'!$F$13,0,10*ROW('Hygiene Data'!F133)))</f>
        <v/>
      </c>
      <c r="DX139" s="269" t="str">
        <f ca="true">+IF(OFFSET('Hygiene Data'!$G$11,0,10*ROW('Hygiene Data'!G133))="","",OFFSET('Hygiene Data'!$G$11,0,10*ROW('Hygiene Data'!G133)))</f>
        <v/>
      </c>
      <c r="DY139" s="269" t="str">
        <f ca="true">+IF(OFFSET('Hygiene Data'!$G$12,0,10*ROW('Hygiene Data'!G133))="","",OFFSET('Hygiene Data'!$G$12,0,10*ROW('Hygiene Data'!G133)))</f>
        <v/>
      </c>
      <c r="DZ139" s="269" t="str">
        <f ca="true">+IF(OFFSET('Hygiene Data'!$G$13,0,10*ROW('Hygiene Data'!G133))="","",OFFSET('Hygiene Data'!$G$13,0,10*ROW('Hygiene Data'!G133)))</f>
        <v/>
      </c>
      <c r="EA139" s="269" t="str">
        <f ca="true">+IF(OFFSET('Hygiene Data'!$H$11,0,10*ROW('Hygiene Data'!H133))="","",OFFSET('Hygiene Data'!$H$11,0,10*ROW('Hygiene Data'!H133)))</f>
        <v/>
      </c>
      <c r="EB139" s="269" t="str">
        <f ca="true">+IF(OFFSET('Hygiene Data'!$H$12,0,10*ROW('Hygiene Data'!H133))="","",OFFSET('Hygiene Data'!$H$12,0,10*ROW('Hygiene Data'!H133)))</f>
        <v/>
      </c>
      <c r="EC139" s="269" t="str">
        <f ca="true">+IF(OFFSET('Hygiene Data'!$H$13,0,10*ROW('Hygiene Data'!H133))="","",OFFSET('Hygiene Data'!$H$13,0,10*ROW('Hygiene Data'!H133)))</f>
        <v/>
      </c>
      <c r="ED139" s="269" t="str">
        <f ca="true">+IF(OFFSET('Hygiene Data'!$I$11,0,10*ROW('Hygiene Data'!I133))="","",OFFSET('Hygiene Data'!$I$11,0,10*ROW('Hygiene Data'!I133)))</f>
        <v/>
      </c>
      <c r="EE139" s="269" t="str">
        <f ca="true">+IF(OFFSET('Hygiene Data'!$I$12,0,10*ROW('Hygiene Data'!I133))="","",OFFSET('Hygiene Data'!$I$12,0,10*ROW('Hygiene Data'!I133)))</f>
        <v/>
      </c>
      <c r="EF139" s="269" t="str">
        <f ca="true">+IF(OFFSET('Hygiene Data'!$I$13,0,10*ROW('Hygiene Data'!I133))="","",OFFSET('Hygiene Data'!$I$13,0,10*ROW('Hygiene Data'!I133)))</f>
        <v/>
      </c>
    </row>
    <row xmlns:x14ac="http://schemas.microsoft.com/office/spreadsheetml/2009/9/ac" r="140" x14ac:dyDescent="0.2">
      <c r="A140" s="31" t="str">
        <f ca="true">+IF(OFFSET('Water Data'!$B$2,0,10*ROW('Water Data'!E134))="","",OFFSET('Water Data'!$B$2,0,10*ROW('Water Data'!E134)))</f>
        <v/>
      </c>
      <c r="B140" s="31" t="str">
        <f ca="true">+IF(OFFSET('Water Data'!$C$2,0,10*ROW('Water Data'!F134))="","",OFFSET('Water Data'!$C$2,0,10*ROW('Water Data'!F134)))</f>
        <v/>
      </c>
      <c r="C140" s="325" t="str">
        <f t="shared" ca="true" si="2"/>
        <v/>
      </c>
      <c r="D140" s="8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9"/>
      <c r="BS140" s="269" t="str">
        <f ca="true">+IF(OFFSET('Water Data'!$D$27,0,10*ROW('Water Data'!D134))="","",OFFSET('Water Data'!$D$27,0,10*ROW('Water Data'!D134)))</f>
        <v/>
      </c>
      <c r="BT140" s="269" t="str">
        <f ca="true">+IF(OFFSET('Water Data'!$D$28,0,10*ROW('Water Data'!D134))="","",OFFSET('Water Data'!$D$28,0,10*ROW('Water Data'!D134)))</f>
        <v/>
      </c>
      <c r="BU140" s="269" t="str">
        <f ca="true">+IF(OFFSET('Water Data'!$D$29,0,10*ROW('Water Data'!D134))="","",OFFSET('Water Data'!$D$29,0,10*ROW('Water Data'!D134)))</f>
        <v/>
      </c>
      <c r="BV140" s="269" t="str">
        <f ca="true">+IF(OFFSET('Water Data'!$E$27,0,10*ROW('Water Data'!E134))="","",OFFSET('Water Data'!$E$27,0,10*ROW('Water Data'!E134)))</f>
        <v/>
      </c>
      <c r="BW140" s="269" t="str">
        <f ca="true">+IF(OFFSET('Water Data'!$E$28,0,10*ROW('Water Data'!E134))="","",OFFSET('Water Data'!$E$28,0,10*ROW('Water Data'!E134)))</f>
        <v/>
      </c>
      <c r="BX140" s="269" t="str">
        <f ca="true">+IF(OFFSET('Water Data'!$E$29,0,10*ROW('Water Data'!E134))="","",OFFSET('Water Data'!$E$29,0,10*ROW('Water Data'!E134)))</f>
        <v/>
      </c>
      <c r="BY140" s="269" t="str">
        <f ca="true">+IF(OFFSET('Water Data'!$F$27,0,10*ROW('Water Data'!F134))="","",OFFSET('Water Data'!$F$27,0,10*ROW('Water Data'!F134)))</f>
        <v/>
      </c>
      <c r="BZ140" s="269" t="str">
        <f ca="true">+IF(OFFSET('Water Data'!$F$28,0,10*ROW('Water Data'!F134))="","",OFFSET('Water Data'!$F$28,0,10*ROW('Water Data'!F134)))</f>
        <v/>
      </c>
      <c r="CA140" s="269" t="str">
        <f ca="true">+IF(OFFSET('Water Data'!$F$29,0,10*ROW('Water Data'!F134))="","",OFFSET('Water Data'!$F$29,0,10*ROW('Water Data'!F134)))</f>
        <v/>
      </c>
      <c r="CB140" s="269" t="str">
        <f ca="true">+IF(OFFSET('Water Data'!$G$27,0,10*ROW('Water Data'!G134))="","",OFFSET('Water Data'!$G$27,0,10*ROW('Water Data'!G134)))</f>
        <v/>
      </c>
      <c r="CC140" s="269" t="str">
        <f ca="true">+IF(OFFSET('Water Data'!$G$28,0,10*ROW('Water Data'!G134))="","",OFFSET('Water Data'!$G$28,0,10*ROW('Water Data'!G134)))</f>
        <v/>
      </c>
      <c r="CD140" s="269" t="str">
        <f ca="true">+IF(OFFSET('Water Data'!$G$29,0,10*ROW('Water Data'!G134))="","",OFFSET('Water Data'!$G$29,0,10*ROW('Water Data'!G134)))</f>
        <v/>
      </c>
      <c r="CE140" s="269" t="str">
        <f ca="true">+IF(OFFSET('Water Data'!$H$27,0,10*ROW('Water Data'!H134))="","",OFFSET('Water Data'!$H$27,0,10*ROW('Water Data'!H134)))</f>
        <v/>
      </c>
      <c r="CF140" s="269" t="str">
        <f ca="true">+IF(OFFSET('Water Data'!$H$28,0,10*ROW('Water Data'!H134))="","",OFFSET('Water Data'!$H$28,0,10*ROW('Water Data'!H134)))</f>
        <v/>
      </c>
      <c r="CG140" s="269" t="str">
        <f ca="true">+IF(OFFSET('Water Data'!$H$29,0,10*ROW('Water Data'!H134))="","",OFFSET('Water Data'!$H$29,0,10*ROW('Water Data'!H134)))</f>
        <v/>
      </c>
      <c r="CH140" s="269" t="str">
        <f ca="true">+IF(OFFSET('Water Data'!$I$27,0,10*ROW('Water Data'!I134))="","",OFFSET('Water Data'!$I$27,0,10*ROW('Water Data'!I134)))</f>
        <v/>
      </c>
      <c r="CI140" s="269" t="str">
        <f ca="true">+IF(OFFSET('Water Data'!$I$28,0,10*ROW('Water Data'!I134))="","",OFFSET('Water Data'!$I$28,0,10*ROW('Water Data'!I134)))</f>
        <v/>
      </c>
      <c r="CJ140" s="269" t="str">
        <f ca="true">+IF(OFFSET('Water Data'!$I$29,0,10*ROW('Water Data'!I134))="","",OFFSET('Water Data'!$I$29,0,10*ROW('Water Data'!I134)))</f>
        <v/>
      </c>
      <c r="CK140" s="269" t="str">
        <f ca="true">+IF(OFFSET('Sanitation Data'!$D$28,0,10*ROW('Sanitation Data'!D134))="","",OFFSET('Sanitation Data'!$D$28,0,10*ROW('Sanitation Data'!D134)))</f>
        <v/>
      </c>
      <c r="CL140" s="269" t="str">
        <f ca="true">+IF(OFFSET('Sanitation Data'!$D$29,0,10*ROW('Sanitation Data'!D134))="","",OFFSET('Sanitation Data'!$D$29,0,10*ROW('Sanitation Data'!D134)))</f>
        <v/>
      </c>
      <c r="CM140" s="269" t="str">
        <f ca="true">+IF(OFFSET('Sanitation Data'!$D$30,0,10*ROW('Sanitation Data'!D134))="","",OFFSET('Sanitation Data'!$D$30,0,10*ROW('Sanitation Data'!D134)))</f>
        <v/>
      </c>
      <c r="CN140" s="269" t="str">
        <f ca="true">+IF(OFFSET('Sanitation Data'!$D$31,0,10*ROW('Sanitation Data'!D134))="","",OFFSET('Sanitation Data'!$D$31,0,10*ROW('Sanitation Data'!D134)))</f>
        <v/>
      </c>
      <c r="CO140" s="269" t="str">
        <f ca="true">+IF(OFFSET('Sanitation Data'!$D$32,0,10*ROW('Sanitation Data'!D134))="","",OFFSET('Sanitation Data'!$D$32,0,10*ROW('Sanitation Data'!D134)))</f>
        <v/>
      </c>
      <c r="CP140" s="269" t="str">
        <f ca="true">+IF(OFFSET('Sanitation Data'!$E$28,0,10*ROW('Sanitation Data'!E134))="","",OFFSET('Sanitation Data'!$E$28,0,10*ROW('Sanitation Data'!E134)))</f>
        <v/>
      </c>
      <c r="CQ140" s="269" t="str">
        <f ca="true">+IF(OFFSET('Sanitation Data'!$E$29,0,10*ROW('Sanitation Data'!E134))="","",OFFSET('Sanitation Data'!$E$29,0,10*ROW('Sanitation Data'!E134)))</f>
        <v/>
      </c>
      <c r="CR140" s="269" t="str">
        <f ca="true">+IF(OFFSET('Sanitation Data'!$E$30,0,10*ROW('Sanitation Data'!E134))="","",OFFSET('Sanitation Data'!$E$30,0,10*ROW('Sanitation Data'!E134)))</f>
        <v/>
      </c>
      <c r="CS140" s="269" t="str">
        <f ca="true">+IF(OFFSET('Sanitation Data'!$E$31,0,10*ROW('Sanitation Data'!E134))="","",OFFSET('Sanitation Data'!$E$31,0,10*ROW('Sanitation Data'!E134)))</f>
        <v/>
      </c>
      <c r="CT140" s="269" t="str">
        <f ca="true">+IF(OFFSET('Sanitation Data'!$E$32,0,10*ROW('Sanitation Data'!E134))="","",OFFSET('Sanitation Data'!$E$32,0,10*ROW('Sanitation Data'!E134)))</f>
        <v/>
      </c>
      <c r="CU140" s="269" t="str">
        <f ca="true">+IF(OFFSET('Sanitation Data'!$F$28,0,10*ROW('Sanitation Data'!F134))="","",OFFSET('Sanitation Data'!$F$28,0,10*ROW('Sanitation Data'!F134)))</f>
        <v/>
      </c>
      <c r="CV140" s="269" t="str">
        <f ca="true">+IF(OFFSET('Sanitation Data'!$F$29,0,10*ROW('Sanitation Data'!F134))="","",OFFSET('Sanitation Data'!$F$29,0,10*ROW('Sanitation Data'!F134)))</f>
        <v/>
      </c>
      <c r="CW140" s="269" t="str">
        <f ca="true">+IF(OFFSET('Sanitation Data'!$F$30,0,10*ROW('Sanitation Data'!F134))="","",OFFSET('Sanitation Data'!$F$30,0,10*ROW('Sanitation Data'!F134)))</f>
        <v/>
      </c>
      <c r="CX140" s="269" t="str">
        <f ca="true">+IF(OFFSET('Sanitation Data'!$F$31,0,10*ROW('Sanitation Data'!F134))="","",OFFSET('Sanitation Data'!$F$31,0,10*ROW('Sanitation Data'!F134)))</f>
        <v/>
      </c>
      <c r="CY140" s="269" t="str">
        <f ca="true">+IF(OFFSET('Sanitation Data'!$F$32,0,10*ROW('Sanitation Data'!F134))="","",OFFSET('Sanitation Data'!$F$32,0,10*ROW('Sanitation Data'!F134)))</f>
        <v/>
      </c>
      <c r="CZ140" s="269" t="str">
        <f ca="true">+IF(OFFSET('Sanitation Data'!$G$28,0,10*ROW('Sanitation Data'!G134))="","",OFFSET('Sanitation Data'!$G$28,0,10*ROW('Sanitation Data'!G134)))</f>
        <v/>
      </c>
      <c r="DA140" s="269" t="str">
        <f ca="true">+IF(OFFSET('Sanitation Data'!$G$29,0,10*ROW('Sanitation Data'!G134))="","",OFFSET('Sanitation Data'!$G$29,0,10*ROW('Sanitation Data'!G134)))</f>
        <v/>
      </c>
      <c r="DB140" s="269" t="str">
        <f ca="true">+IF(OFFSET('Sanitation Data'!$G$30,0,10*ROW('Sanitation Data'!G134))="","",OFFSET('Sanitation Data'!$G$30,0,10*ROW('Sanitation Data'!G134)))</f>
        <v/>
      </c>
      <c r="DC140" s="269" t="str">
        <f ca="true">+IF(OFFSET('Sanitation Data'!$G$31,0,10*ROW('Sanitation Data'!G134))="","",OFFSET('Sanitation Data'!$G$31,0,10*ROW('Sanitation Data'!G134)))</f>
        <v/>
      </c>
      <c r="DD140" s="269" t="str">
        <f ca="true">+IF(OFFSET('Sanitation Data'!$G$32,0,10*ROW('Sanitation Data'!G134))="","",OFFSET('Sanitation Data'!$G$32,0,10*ROW('Sanitation Data'!G134)))</f>
        <v/>
      </c>
      <c r="DE140" s="269" t="str">
        <f ca="true">+IF(OFFSET('Sanitation Data'!$H$28,0,10*ROW('Sanitation Data'!H134))="","",OFFSET('Sanitation Data'!$H$28,0,10*ROW('Sanitation Data'!H134)))</f>
        <v/>
      </c>
      <c r="DF140" s="269" t="str">
        <f ca="true">+IF(OFFSET('Sanitation Data'!$H$29,0,10*ROW('Sanitation Data'!H134))="","",OFFSET('Sanitation Data'!$H$29,0,10*ROW('Sanitation Data'!H134)))</f>
        <v/>
      </c>
      <c r="DG140" s="269" t="str">
        <f ca="true">+IF(OFFSET('Sanitation Data'!$H$30,0,10*ROW('Sanitation Data'!H134))="","",OFFSET('Sanitation Data'!$H$30,0,10*ROW('Sanitation Data'!H134)))</f>
        <v/>
      </c>
      <c r="DH140" s="269" t="str">
        <f ca="true">+IF(OFFSET('Sanitation Data'!$H$31,0,10*ROW('Sanitation Data'!H134))="","",OFFSET('Sanitation Data'!$H$31,0,10*ROW('Sanitation Data'!H134)))</f>
        <v/>
      </c>
      <c r="DI140" s="269" t="str">
        <f ca="true">+IF(OFFSET('Sanitation Data'!$H$32,0,10*ROW('Sanitation Data'!H134))="","",OFFSET('Sanitation Data'!$H$32,0,10*ROW('Sanitation Data'!H134)))</f>
        <v/>
      </c>
      <c r="DJ140" s="269" t="str">
        <f ca="true">+IF(OFFSET('Sanitation Data'!$I$28,0,10*ROW('Sanitation Data'!I134))="","",OFFSET('Sanitation Data'!$I$28,0,10*ROW('Sanitation Data'!I134)))</f>
        <v/>
      </c>
      <c r="DK140" s="269" t="str">
        <f ca="true">+IF(OFFSET('Sanitation Data'!$I$29,0,10*ROW('Sanitation Data'!I134))="","",OFFSET('Sanitation Data'!$I$29,0,10*ROW('Sanitation Data'!I134)))</f>
        <v/>
      </c>
      <c r="DL140" s="269" t="str">
        <f ca="true">+IF(OFFSET('Sanitation Data'!$I$30,0,10*ROW('Sanitation Data'!I134))="","",OFFSET('Sanitation Data'!$I$30,0,10*ROW('Sanitation Data'!I134)))</f>
        <v/>
      </c>
      <c r="DM140" s="269" t="str">
        <f ca="true">+IF(OFFSET('Sanitation Data'!$I$31,0,10*ROW('Sanitation Data'!I134))="","",OFFSET('Sanitation Data'!$I$31,0,10*ROW('Sanitation Data'!I134)))</f>
        <v/>
      </c>
      <c r="DN140" s="269" t="str">
        <f ca="true">+IF(OFFSET('Sanitation Data'!$I$32,0,10*ROW('Sanitation Data'!I134))="","",OFFSET('Sanitation Data'!$I$32,0,10*ROW('Sanitation Data'!I134)))</f>
        <v/>
      </c>
      <c r="DO140" s="269" t="str">
        <f ca="true">+IF(OFFSET('Hygiene Data'!$D$11,0,10*ROW('Hygiene Data'!D134))="","",OFFSET('Hygiene Data'!$D$11,0,10*ROW('Hygiene Data'!D134)))</f>
        <v/>
      </c>
      <c r="DP140" s="269" t="str">
        <f ca="true">+IF(OFFSET('Hygiene Data'!$D$12,0,10*ROW('Hygiene Data'!D134))="","",OFFSET('Hygiene Data'!$D$12,0,10*ROW('Hygiene Data'!D134)))</f>
        <v/>
      </c>
      <c r="DQ140" s="269" t="str">
        <f ca="true">+IF(OFFSET('Hygiene Data'!$D$13,0,10*ROW('Hygiene Data'!D134))="","",OFFSET('Hygiene Data'!$D$13,0,10*ROW('Hygiene Data'!D134)))</f>
        <v/>
      </c>
      <c r="DR140" s="269" t="str">
        <f ca="true">+IF(OFFSET('Hygiene Data'!$E$11,0,10*ROW('Hygiene Data'!E134))="","",OFFSET('Hygiene Data'!$E$11,0,10*ROW('Hygiene Data'!E134)))</f>
        <v/>
      </c>
      <c r="DS140" s="269" t="str">
        <f ca="true">+IF(OFFSET('Hygiene Data'!$E$12,0,10*ROW('Hygiene Data'!E134))="","",OFFSET('Hygiene Data'!$E$12,0,10*ROW('Hygiene Data'!E134)))</f>
        <v/>
      </c>
      <c r="DT140" s="269" t="str">
        <f ca="true">+IF(OFFSET('Hygiene Data'!$E$13,0,10*ROW('Hygiene Data'!E134))="","",OFFSET('Hygiene Data'!$E$13,0,10*ROW('Hygiene Data'!E134)))</f>
        <v/>
      </c>
      <c r="DU140" s="269" t="str">
        <f ca="true">+IF(OFFSET('Hygiene Data'!$F$11,0,10*ROW('Hygiene Data'!F134))="","",OFFSET('Hygiene Data'!$F$11,0,10*ROW('Hygiene Data'!F134)))</f>
        <v/>
      </c>
      <c r="DV140" s="269" t="str">
        <f ca="true">+IF(OFFSET('Hygiene Data'!$F$12,0,10*ROW('Hygiene Data'!F134))="","",OFFSET('Hygiene Data'!$F$12,0,10*ROW('Hygiene Data'!F134)))</f>
        <v/>
      </c>
      <c r="DW140" s="269" t="str">
        <f ca="true">+IF(OFFSET('Hygiene Data'!$F$13,0,10*ROW('Hygiene Data'!F134))="","",OFFSET('Hygiene Data'!$F$13,0,10*ROW('Hygiene Data'!F134)))</f>
        <v/>
      </c>
      <c r="DX140" s="269" t="str">
        <f ca="true">+IF(OFFSET('Hygiene Data'!$G$11,0,10*ROW('Hygiene Data'!G134))="","",OFFSET('Hygiene Data'!$G$11,0,10*ROW('Hygiene Data'!G134)))</f>
        <v/>
      </c>
      <c r="DY140" s="269" t="str">
        <f ca="true">+IF(OFFSET('Hygiene Data'!$G$12,0,10*ROW('Hygiene Data'!G134))="","",OFFSET('Hygiene Data'!$G$12,0,10*ROW('Hygiene Data'!G134)))</f>
        <v/>
      </c>
      <c r="DZ140" s="269" t="str">
        <f ca="true">+IF(OFFSET('Hygiene Data'!$G$13,0,10*ROW('Hygiene Data'!G134))="","",OFFSET('Hygiene Data'!$G$13,0,10*ROW('Hygiene Data'!G134)))</f>
        <v/>
      </c>
      <c r="EA140" s="269" t="str">
        <f ca="true">+IF(OFFSET('Hygiene Data'!$H$11,0,10*ROW('Hygiene Data'!H134))="","",OFFSET('Hygiene Data'!$H$11,0,10*ROW('Hygiene Data'!H134)))</f>
        <v/>
      </c>
      <c r="EB140" s="269" t="str">
        <f ca="true">+IF(OFFSET('Hygiene Data'!$H$12,0,10*ROW('Hygiene Data'!H134))="","",OFFSET('Hygiene Data'!$H$12,0,10*ROW('Hygiene Data'!H134)))</f>
        <v/>
      </c>
      <c r="EC140" s="269" t="str">
        <f ca="true">+IF(OFFSET('Hygiene Data'!$H$13,0,10*ROW('Hygiene Data'!H134))="","",OFFSET('Hygiene Data'!$H$13,0,10*ROW('Hygiene Data'!H134)))</f>
        <v/>
      </c>
      <c r="ED140" s="269" t="str">
        <f ca="true">+IF(OFFSET('Hygiene Data'!$I$11,0,10*ROW('Hygiene Data'!I134))="","",OFFSET('Hygiene Data'!$I$11,0,10*ROW('Hygiene Data'!I134)))</f>
        <v/>
      </c>
      <c r="EE140" s="269" t="str">
        <f ca="true">+IF(OFFSET('Hygiene Data'!$I$12,0,10*ROW('Hygiene Data'!I134))="","",OFFSET('Hygiene Data'!$I$12,0,10*ROW('Hygiene Data'!I134)))</f>
        <v/>
      </c>
      <c r="EF140" s="269" t="str">
        <f ca="true">+IF(OFFSET('Hygiene Data'!$I$13,0,10*ROW('Hygiene Data'!I134))="","",OFFSET('Hygiene Data'!$I$13,0,10*ROW('Hygiene Data'!I134)))</f>
        <v/>
      </c>
    </row>
    <row xmlns:x14ac="http://schemas.microsoft.com/office/spreadsheetml/2009/9/ac" r="141" x14ac:dyDescent="0.2">
      <c r="A141" s="31" t="str">
        <f ca="true">+IF(OFFSET('Water Data'!$B$2,0,10*ROW('Water Data'!E135))="","",OFFSET('Water Data'!$B$2,0,10*ROW('Water Data'!E135)))</f>
        <v/>
      </c>
      <c r="B141" s="31" t="str">
        <f ca="true">+IF(OFFSET('Water Data'!$C$2,0,10*ROW('Water Data'!F135))="","",OFFSET('Water Data'!$C$2,0,10*ROW('Water Data'!F135)))</f>
        <v/>
      </c>
      <c r="C141" s="325" t="str">
        <f t="shared" ca="true" si="2"/>
        <v/>
      </c>
      <c r="D141" s="8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9"/>
      <c r="BS141" s="269" t="str">
        <f ca="true">+IF(OFFSET('Water Data'!$D$27,0,10*ROW('Water Data'!D135))="","",OFFSET('Water Data'!$D$27,0,10*ROW('Water Data'!D135)))</f>
        <v/>
      </c>
      <c r="BT141" s="269" t="str">
        <f ca="true">+IF(OFFSET('Water Data'!$D$28,0,10*ROW('Water Data'!D135))="","",OFFSET('Water Data'!$D$28,0,10*ROW('Water Data'!D135)))</f>
        <v/>
      </c>
      <c r="BU141" s="269" t="str">
        <f ca="true">+IF(OFFSET('Water Data'!$D$29,0,10*ROW('Water Data'!D135))="","",OFFSET('Water Data'!$D$29,0,10*ROW('Water Data'!D135)))</f>
        <v/>
      </c>
      <c r="BV141" s="269" t="str">
        <f ca="true">+IF(OFFSET('Water Data'!$E$27,0,10*ROW('Water Data'!E135))="","",OFFSET('Water Data'!$E$27,0,10*ROW('Water Data'!E135)))</f>
        <v/>
      </c>
      <c r="BW141" s="269" t="str">
        <f ca="true">+IF(OFFSET('Water Data'!$E$28,0,10*ROW('Water Data'!E135))="","",OFFSET('Water Data'!$E$28,0,10*ROW('Water Data'!E135)))</f>
        <v/>
      </c>
      <c r="BX141" s="269" t="str">
        <f ca="true">+IF(OFFSET('Water Data'!$E$29,0,10*ROW('Water Data'!E135))="","",OFFSET('Water Data'!$E$29,0,10*ROW('Water Data'!E135)))</f>
        <v/>
      </c>
      <c r="BY141" s="269" t="str">
        <f ca="true">+IF(OFFSET('Water Data'!$F$27,0,10*ROW('Water Data'!F135))="","",OFFSET('Water Data'!$F$27,0,10*ROW('Water Data'!F135)))</f>
        <v/>
      </c>
      <c r="BZ141" s="269" t="str">
        <f ca="true">+IF(OFFSET('Water Data'!$F$28,0,10*ROW('Water Data'!F135))="","",OFFSET('Water Data'!$F$28,0,10*ROW('Water Data'!F135)))</f>
        <v/>
      </c>
      <c r="CA141" s="269" t="str">
        <f ca="true">+IF(OFFSET('Water Data'!$F$29,0,10*ROW('Water Data'!F135))="","",OFFSET('Water Data'!$F$29,0,10*ROW('Water Data'!F135)))</f>
        <v/>
      </c>
      <c r="CB141" s="269" t="str">
        <f ca="true">+IF(OFFSET('Water Data'!$G$27,0,10*ROW('Water Data'!G135))="","",OFFSET('Water Data'!$G$27,0,10*ROW('Water Data'!G135)))</f>
        <v/>
      </c>
      <c r="CC141" s="269" t="str">
        <f ca="true">+IF(OFFSET('Water Data'!$G$28,0,10*ROW('Water Data'!G135))="","",OFFSET('Water Data'!$G$28,0,10*ROW('Water Data'!G135)))</f>
        <v/>
      </c>
      <c r="CD141" s="269" t="str">
        <f ca="true">+IF(OFFSET('Water Data'!$G$29,0,10*ROW('Water Data'!G135))="","",OFFSET('Water Data'!$G$29,0,10*ROW('Water Data'!G135)))</f>
        <v/>
      </c>
      <c r="CE141" s="269" t="str">
        <f ca="true">+IF(OFFSET('Water Data'!$H$27,0,10*ROW('Water Data'!H135))="","",OFFSET('Water Data'!$H$27,0,10*ROW('Water Data'!H135)))</f>
        <v/>
      </c>
      <c r="CF141" s="269" t="str">
        <f ca="true">+IF(OFFSET('Water Data'!$H$28,0,10*ROW('Water Data'!H135))="","",OFFSET('Water Data'!$H$28,0,10*ROW('Water Data'!H135)))</f>
        <v/>
      </c>
      <c r="CG141" s="269" t="str">
        <f ca="true">+IF(OFFSET('Water Data'!$H$29,0,10*ROW('Water Data'!H135))="","",OFFSET('Water Data'!$H$29,0,10*ROW('Water Data'!H135)))</f>
        <v/>
      </c>
      <c r="CH141" s="269" t="str">
        <f ca="true">+IF(OFFSET('Water Data'!$I$27,0,10*ROW('Water Data'!I135))="","",OFFSET('Water Data'!$I$27,0,10*ROW('Water Data'!I135)))</f>
        <v/>
      </c>
      <c r="CI141" s="269" t="str">
        <f ca="true">+IF(OFFSET('Water Data'!$I$28,0,10*ROW('Water Data'!I135))="","",OFFSET('Water Data'!$I$28,0,10*ROW('Water Data'!I135)))</f>
        <v/>
      </c>
      <c r="CJ141" s="269" t="str">
        <f ca="true">+IF(OFFSET('Water Data'!$I$29,0,10*ROW('Water Data'!I135))="","",OFFSET('Water Data'!$I$29,0,10*ROW('Water Data'!I135)))</f>
        <v/>
      </c>
      <c r="CK141" s="269" t="str">
        <f ca="true">+IF(OFFSET('Sanitation Data'!$D$28,0,10*ROW('Sanitation Data'!D135))="","",OFFSET('Sanitation Data'!$D$28,0,10*ROW('Sanitation Data'!D135)))</f>
        <v/>
      </c>
      <c r="CL141" s="269" t="str">
        <f ca="true">+IF(OFFSET('Sanitation Data'!$D$29,0,10*ROW('Sanitation Data'!D135))="","",OFFSET('Sanitation Data'!$D$29,0,10*ROW('Sanitation Data'!D135)))</f>
        <v/>
      </c>
      <c r="CM141" s="269" t="str">
        <f ca="true">+IF(OFFSET('Sanitation Data'!$D$30,0,10*ROW('Sanitation Data'!D135))="","",OFFSET('Sanitation Data'!$D$30,0,10*ROW('Sanitation Data'!D135)))</f>
        <v/>
      </c>
      <c r="CN141" s="269" t="str">
        <f ca="true">+IF(OFFSET('Sanitation Data'!$D$31,0,10*ROW('Sanitation Data'!D135))="","",OFFSET('Sanitation Data'!$D$31,0,10*ROW('Sanitation Data'!D135)))</f>
        <v/>
      </c>
      <c r="CO141" s="269" t="str">
        <f ca="true">+IF(OFFSET('Sanitation Data'!$D$32,0,10*ROW('Sanitation Data'!D135))="","",OFFSET('Sanitation Data'!$D$32,0,10*ROW('Sanitation Data'!D135)))</f>
        <v/>
      </c>
      <c r="CP141" s="269" t="str">
        <f ca="true">+IF(OFFSET('Sanitation Data'!$E$28,0,10*ROW('Sanitation Data'!E135))="","",OFFSET('Sanitation Data'!$E$28,0,10*ROW('Sanitation Data'!E135)))</f>
        <v/>
      </c>
      <c r="CQ141" s="269" t="str">
        <f ca="true">+IF(OFFSET('Sanitation Data'!$E$29,0,10*ROW('Sanitation Data'!E135))="","",OFFSET('Sanitation Data'!$E$29,0,10*ROW('Sanitation Data'!E135)))</f>
        <v/>
      </c>
      <c r="CR141" s="269" t="str">
        <f ca="true">+IF(OFFSET('Sanitation Data'!$E$30,0,10*ROW('Sanitation Data'!E135))="","",OFFSET('Sanitation Data'!$E$30,0,10*ROW('Sanitation Data'!E135)))</f>
        <v/>
      </c>
      <c r="CS141" s="269" t="str">
        <f ca="true">+IF(OFFSET('Sanitation Data'!$E$31,0,10*ROW('Sanitation Data'!E135))="","",OFFSET('Sanitation Data'!$E$31,0,10*ROW('Sanitation Data'!E135)))</f>
        <v/>
      </c>
      <c r="CT141" s="269" t="str">
        <f ca="true">+IF(OFFSET('Sanitation Data'!$E$32,0,10*ROW('Sanitation Data'!E135))="","",OFFSET('Sanitation Data'!$E$32,0,10*ROW('Sanitation Data'!E135)))</f>
        <v/>
      </c>
      <c r="CU141" s="269" t="str">
        <f ca="true">+IF(OFFSET('Sanitation Data'!$F$28,0,10*ROW('Sanitation Data'!F135))="","",OFFSET('Sanitation Data'!$F$28,0,10*ROW('Sanitation Data'!F135)))</f>
        <v/>
      </c>
      <c r="CV141" s="269" t="str">
        <f ca="true">+IF(OFFSET('Sanitation Data'!$F$29,0,10*ROW('Sanitation Data'!F135))="","",OFFSET('Sanitation Data'!$F$29,0,10*ROW('Sanitation Data'!F135)))</f>
        <v/>
      </c>
      <c r="CW141" s="269" t="str">
        <f ca="true">+IF(OFFSET('Sanitation Data'!$F$30,0,10*ROW('Sanitation Data'!F135))="","",OFFSET('Sanitation Data'!$F$30,0,10*ROW('Sanitation Data'!F135)))</f>
        <v/>
      </c>
      <c r="CX141" s="269" t="str">
        <f ca="true">+IF(OFFSET('Sanitation Data'!$F$31,0,10*ROW('Sanitation Data'!F135))="","",OFFSET('Sanitation Data'!$F$31,0,10*ROW('Sanitation Data'!F135)))</f>
        <v/>
      </c>
      <c r="CY141" s="269" t="str">
        <f ca="true">+IF(OFFSET('Sanitation Data'!$F$32,0,10*ROW('Sanitation Data'!F135))="","",OFFSET('Sanitation Data'!$F$32,0,10*ROW('Sanitation Data'!F135)))</f>
        <v/>
      </c>
      <c r="CZ141" s="269" t="str">
        <f ca="true">+IF(OFFSET('Sanitation Data'!$G$28,0,10*ROW('Sanitation Data'!G135))="","",OFFSET('Sanitation Data'!$G$28,0,10*ROW('Sanitation Data'!G135)))</f>
        <v/>
      </c>
      <c r="DA141" s="269" t="str">
        <f ca="true">+IF(OFFSET('Sanitation Data'!$G$29,0,10*ROW('Sanitation Data'!G135))="","",OFFSET('Sanitation Data'!$G$29,0,10*ROW('Sanitation Data'!G135)))</f>
        <v/>
      </c>
      <c r="DB141" s="269" t="str">
        <f ca="true">+IF(OFFSET('Sanitation Data'!$G$30,0,10*ROW('Sanitation Data'!G135))="","",OFFSET('Sanitation Data'!$G$30,0,10*ROW('Sanitation Data'!G135)))</f>
        <v/>
      </c>
      <c r="DC141" s="269" t="str">
        <f ca="true">+IF(OFFSET('Sanitation Data'!$G$31,0,10*ROW('Sanitation Data'!G135))="","",OFFSET('Sanitation Data'!$G$31,0,10*ROW('Sanitation Data'!G135)))</f>
        <v/>
      </c>
      <c r="DD141" s="269" t="str">
        <f ca="true">+IF(OFFSET('Sanitation Data'!$G$32,0,10*ROW('Sanitation Data'!G135))="","",OFFSET('Sanitation Data'!$G$32,0,10*ROW('Sanitation Data'!G135)))</f>
        <v/>
      </c>
      <c r="DE141" s="269" t="str">
        <f ca="true">+IF(OFFSET('Sanitation Data'!$H$28,0,10*ROW('Sanitation Data'!H135))="","",OFFSET('Sanitation Data'!$H$28,0,10*ROW('Sanitation Data'!H135)))</f>
        <v/>
      </c>
      <c r="DF141" s="269" t="str">
        <f ca="true">+IF(OFFSET('Sanitation Data'!$H$29,0,10*ROW('Sanitation Data'!H135))="","",OFFSET('Sanitation Data'!$H$29,0,10*ROW('Sanitation Data'!H135)))</f>
        <v/>
      </c>
      <c r="DG141" s="269" t="str">
        <f ca="true">+IF(OFFSET('Sanitation Data'!$H$30,0,10*ROW('Sanitation Data'!H135))="","",OFFSET('Sanitation Data'!$H$30,0,10*ROW('Sanitation Data'!H135)))</f>
        <v/>
      </c>
      <c r="DH141" s="269" t="str">
        <f ca="true">+IF(OFFSET('Sanitation Data'!$H$31,0,10*ROW('Sanitation Data'!H135))="","",OFFSET('Sanitation Data'!$H$31,0,10*ROW('Sanitation Data'!H135)))</f>
        <v/>
      </c>
      <c r="DI141" s="269" t="str">
        <f ca="true">+IF(OFFSET('Sanitation Data'!$H$32,0,10*ROW('Sanitation Data'!H135))="","",OFFSET('Sanitation Data'!$H$32,0,10*ROW('Sanitation Data'!H135)))</f>
        <v/>
      </c>
      <c r="DJ141" s="269" t="str">
        <f ca="true">+IF(OFFSET('Sanitation Data'!$I$28,0,10*ROW('Sanitation Data'!I135))="","",OFFSET('Sanitation Data'!$I$28,0,10*ROW('Sanitation Data'!I135)))</f>
        <v/>
      </c>
      <c r="DK141" s="269" t="str">
        <f ca="true">+IF(OFFSET('Sanitation Data'!$I$29,0,10*ROW('Sanitation Data'!I135))="","",OFFSET('Sanitation Data'!$I$29,0,10*ROW('Sanitation Data'!I135)))</f>
        <v/>
      </c>
      <c r="DL141" s="269" t="str">
        <f ca="true">+IF(OFFSET('Sanitation Data'!$I$30,0,10*ROW('Sanitation Data'!I135))="","",OFFSET('Sanitation Data'!$I$30,0,10*ROW('Sanitation Data'!I135)))</f>
        <v/>
      </c>
      <c r="DM141" s="269" t="str">
        <f ca="true">+IF(OFFSET('Sanitation Data'!$I$31,0,10*ROW('Sanitation Data'!I135))="","",OFFSET('Sanitation Data'!$I$31,0,10*ROW('Sanitation Data'!I135)))</f>
        <v/>
      </c>
      <c r="DN141" s="269" t="str">
        <f ca="true">+IF(OFFSET('Sanitation Data'!$I$32,0,10*ROW('Sanitation Data'!I135))="","",OFFSET('Sanitation Data'!$I$32,0,10*ROW('Sanitation Data'!I135)))</f>
        <v/>
      </c>
      <c r="DO141" s="269" t="str">
        <f ca="true">+IF(OFFSET('Hygiene Data'!$D$11,0,10*ROW('Hygiene Data'!D135))="","",OFFSET('Hygiene Data'!$D$11,0,10*ROW('Hygiene Data'!D135)))</f>
        <v/>
      </c>
      <c r="DP141" s="269" t="str">
        <f ca="true">+IF(OFFSET('Hygiene Data'!$D$12,0,10*ROW('Hygiene Data'!D135))="","",OFFSET('Hygiene Data'!$D$12,0,10*ROW('Hygiene Data'!D135)))</f>
        <v/>
      </c>
      <c r="DQ141" s="269" t="str">
        <f ca="true">+IF(OFFSET('Hygiene Data'!$D$13,0,10*ROW('Hygiene Data'!D135))="","",OFFSET('Hygiene Data'!$D$13,0,10*ROW('Hygiene Data'!D135)))</f>
        <v/>
      </c>
      <c r="DR141" s="269" t="str">
        <f ca="true">+IF(OFFSET('Hygiene Data'!$E$11,0,10*ROW('Hygiene Data'!E135))="","",OFFSET('Hygiene Data'!$E$11,0,10*ROW('Hygiene Data'!E135)))</f>
        <v/>
      </c>
      <c r="DS141" s="269" t="str">
        <f ca="true">+IF(OFFSET('Hygiene Data'!$E$12,0,10*ROW('Hygiene Data'!E135))="","",OFFSET('Hygiene Data'!$E$12,0,10*ROW('Hygiene Data'!E135)))</f>
        <v/>
      </c>
      <c r="DT141" s="269" t="str">
        <f ca="true">+IF(OFFSET('Hygiene Data'!$E$13,0,10*ROW('Hygiene Data'!E135))="","",OFFSET('Hygiene Data'!$E$13,0,10*ROW('Hygiene Data'!E135)))</f>
        <v/>
      </c>
      <c r="DU141" s="269" t="str">
        <f ca="true">+IF(OFFSET('Hygiene Data'!$F$11,0,10*ROW('Hygiene Data'!F135))="","",OFFSET('Hygiene Data'!$F$11,0,10*ROW('Hygiene Data'!F135)))</f>
        <v/>
      </c>
      <c r="DV141" s="269" t="str">
        <f ca="true">+IF(OFFSET('Hygiene Data'!$F$12,0,10*ROW('Hygiene Data'!F135))="","",OFFSET('Hygiene Data'!$F$12,0,10*ROW('Hygiene Data'!F135)))</f>
        <v/>
      </c>
      <c r="DW141" s="269" t="str">
        <f ca="true">+IF(OFFSET('Hygiene Data'!$F$13,0,10*ROW('Hygiene Data'!F135))="","",OFFSET('Hygiene Data'!$F$13,0,10*ROW('Hygiene Data'!F135)))</f>
        <v/>
      </c>
      <c r="DX141" s="269" t="str">
        <f ca="true">+IF(OFFSET('Hygiene Data'!$G$11,0,10*ROW('Hygiene Data'!G135))="","",OFFSET('Hygiene Data'!$G$11,0,10*ROW('Hygiene Data'!G135)))</f>
        <v/>
      </c>
      <c r="DY141" s="269" t="str">
        <f ca="true">+IF(OFFSET('Hygiene Data'!$G$12,0,10*ROW('Hygiene Data'!G135))="","",OFFSET('Hygiene Data'!$G$12,0,10*ROW('Hygiene Data'!G135)))</f>
        <v/>
      </c>
      <c r="DZ141" s="269" t="str">
        <f ca="true">+IF(OFFSET('Hygiene Data'!$G$13,0,10*ROW('Hygiene Data'!G135))="","",OFFSET('Hygiene Data'!$G$13,0,10*ROW('Hygiene Data'!G135)))</f>
        <v/>
      </c>
      <c r="EA141" s="269" t="str">
        <f ca="true">+IF(OFFSET('Hygiene Data'!$H$11,0,10*ROW('Hygiene Data'!H135))="","",OFFSET('Hygiene Data'!$H$11,0,10*ROW('Hygiene Data'!H135)))</f>
        <v/>
      </c>
      <c r="EB141" s="269" t="str">
        <f ca="true">+IF(OFFSET('Hygiene Data'!$H$12,0,10*ROW('Hygiene Data'!H135))="","",OFFSET('Hygiene Data'!$H$12,0,10*ROW('Hygiene Data'!H135)))</f>
        <v/>
      </c>
      <c r="EC141" s="269" t="str">
        <f ca="true">+IF(OFFSET('Hygiene Data'!$H$13,0,10*ROW('Hygiene Data'!H135))="","",OFFSET('Hygiene Data'!$H$13,0,10*ROW('Hygiene Data'!H135)))</f>
        <v/>
      </c>
      <c r="ED141" s="269" t="str">
        <f ca="true">+IF(OFFSET('Hygiene Data'!$I$11,0,10*ROW('Hygiene Data'!I135))="","",OFFSET('Hygiene Data'!$I$11,0,10*ROW('Hygiene Data'!I135)))</f>
        <v/>
      </c>
      <c r="EE141" s="269" t="str">
        <f ca="true">+IF(OFFSET('Hygiene Data'!$I$12,0,10*ROW('Hygiene Data'!I135))="","",OFFSET('Hygiene Data'!$I$12,0,10*ROW('Hygiene Data'!I135)))</f>
        <v/>
      </c>
      <c r="EF141" s="269" t="str">
        <f ca="true">+IF(OFFSET('Hygiene Data'!$I$13,0,10*ROW('Hygiene Data'!I135))="","",OFFSET('Hygiene Data'!$I$13,0,10*ROW('Hygiene Data'!I135)))</f>
        <v/>
      </c>
    </row>
    <row xmlns:x14ac="http://schemas.microsoft.com/office/spreadsheetml/2009/9/ac" r="142" x14ac:dyDescent="0.2">
      <c r="A142" s="31" t="str">
        <f ca="true">+IF(OFFSET('Water Data'!$B$2,0,10*ROW('Water Data'!E136))="","",OFFSET('Water Data'!$B$2,0,10*ROW('Water Data'!E136)))</f>
        <v/>
      </c>
      <c r="B142" s="31" t="str">
        <f ca="true">+IF(OFFSET('Water Data'!$C$2,0,10*ROW('Water Data'!F136))="","",OFFSET('Water Data'!$C$2,0,10*ROW('Water Data'!F136)))</f>
        <v/>
      </c>
      <c r="C142" s="325" t="str">
        <f t="shared" ca="true" si="2"/>
        <v/>
      </c>
      <c r="D142" s="8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9"/>
      <c r="BS142" s="269" t="str">
        <f ca="true">+IF(OFFSET('Water Data'!$D$27,0,10*ROW('Water Data'!D136))="","",OFFSET('Water Data'!$D$27,0,10*ROW('Water Data'!D136)))</f>
        <v/>
      </c>
      <c r="BT142" s="269" t="str">
        <f ca="true">+IF(OFFSET('Water Data'!$D$28,0,10*ROW('Water Data'!D136))="","",OFFSET('Water Data'!$D$28,0,10*ROW('Water Data'!D136)))</f>
        <v/>
      </c>
      <c r="BU142" s="269" t="str">
        <f ca="true">+IF(OFFSET('Water Data'!$D$29,0,10*ROW('Water Data'!D136))="","",OFFSET('Water Data'!$D$29,0,10*ROW('Water Data'!D136)))</f>
        <v/>
      </c>
      <c r="BV142" s="269" t="str">
        <f ca="true">+IF(OFFSET('Water Data'!$E$27,0,10*ROW('Water Data'!E136))="","",OFFSET('Water Data'!$E$27,0,10*ROW('Water Data'!E136)))</f>
        <v/>
      </c>
      <c r="BW142" s="269" t="str">
        <f ca="true">+IF(OFFSET('Water Data'!$E$28,0,10*ROW('Water Data'!E136))="","",OFFSET('Water Data'!$E$28,0,10*ROW('Water Data'!E136)))</f>
        <v/>
      </c>
      <c r="BX142" s="269" t="str">
        <f ca="true">+IF(OFFSET('Water Data'!$E$29,0,10*ROW('Water Data'!E136))="","",OFFSET('Water Data'!$E$29,0,10*ROW('Water Data'!E136)))</f>
        <v/>
      </c>
      <c r="BY142" s="269" t="str">
        <f ca="true">+IF(OFFSET('Water Data'!$F$27,0,10*ROW('Water Data'!F136))="","",OFFSET('Water Data'!$F$27,0,10*ROW('Water Data'!F136)))</f>
        <v/>
      </c>
      <c r="BZ142" s="269" t="str">
        <f ca="true">+IF(OFFSET('Water Data'!$F$28,0,10*ROW('Water Data'!F136))="","",OFFSET('Water Data'!$F$28,0,10*ROW('Water Data'!F136)))</f>
        <v/>
      </c>
      <c r="CA142" s="269" t="str">
        <f ca="true">+IF(OFFSET('Water Data'!$F$29,0,10*ROW('Water Data'!F136))="","",OFFSET('Water Data'!$F$29,0,10*ROW('Water Data'!F136)))</f>
        <v/>
      </c>
      <c r="CB142" s="269" t="str">
        <f ca="true">+IF(OFFSET('Water Data'!$G$27,0,10*ROW('Water Data'!G136))="","",OFFSET('Water Data'!$G$27,0,10*ROW('Water Data'!G136)))</f>
        <v/>
      </c>
      <c r="CC142" s="269" t="str">
        <f ca="true">+IF(OFFSET('Water Data'!$G$28,0,10*ROW('Water Data'!G136))="","",OFFSET('Water Data'!$G$28,0,10*ROW('Water Data'!G136)))</f>
        <v/>
      </c>
      <c r="CD142" s="269" t="str">
        <f ca="true">+IF(OFFSET('Water Data'!$G$29,0,10*ROW('Water Data'!G136))="","",OFFSET('Water Data'!$G$29,0,10*ROW('Water Data'!G136)))</f>
        <v/>
      </c>
      <c r="CE142" s="269" t="str">
        <f ca="true">+IF(OFFSET('Water Data'!$H$27,0,10*ROW('Water Data'!H136))="","",OFFSET('Water Data'!$H$27,0,10*ROW('Water Data'!H136)))</f>
        <v/>
      </c>
      <c r="CF142" s="269" t="str">
        <f ca="true">+IF(OFFSET('Water Data'!$H$28,0,10*ROW('Water Data'!H136))="","",OFFSET('Water Data'!$H$28,0,10*ROW('Water Data'!H136)))</f>
        <v/>
      </c>
      <c r="CG142" s="269" t="str">
        <f ca="true">+IF(OFFSET('Water Data'!$H$29,0,10*ROW('Water Data'!H136))="","",OFFSET('Water Data'!$H$29,0,10*ROW('Water Data'!H136)))</f>
        <v/>
      </c>
      <c r="CH142" s="269" t="str">
        <f ca="true">+IF(OFFSET('Water Data'!$I$27,0,10*ROW('Water Data'!I136))="","",OFFSET('Water Data'!$I$27,0,10*ROW('Water Data'!I136)))</f>
        <v/>
      </c>
      <c r="CI142" s="269" t="str">
        <f ca="true">+IF(OFFSET('Water Data'!$I$28,0,10*ROW('Water Data'!I136))="","",OFFSET('Water Data'!$I$28,0,10*ROW('Water Data'!I136)))</f>
        <v/>
      </c>
      <c r="CJ142" s="269" t="str">
        <f ca="true">+IF(OFFSET('Water Data'!$I$29,0,10*ROW('Water Data'!I136))="","",OFFSET('Water Data'!$I$29,0,10*ROW('Water Data'!I136)))</f>
        <v/>
      </c>
      <c r="CK142" s="269" t="str">
        <f ca="true">+IF(OFFSET('Sanitation Data'!$D$28,0,10*ROW('Sanitation Data'!D136))="","",OFFSET('Sanitation Data'!$D$28,0,10*ROW('Sanitation Data'!D136)))</f>
        <v/>
      </c>
      <c r="CL142" s="269" t="str">
        <f ca="true">+IF(OFFSET('Sanitation Data'!$D$29,0,10*ROW('Sanitation Data'!D136))="","",OFFSET('Sanitation Data'!$D$29,0,10*ROW('Sanitation Data'!D136)))</f>
        <v/>
      </c>
      <c r="CM142" s="269" t="str">
        <f ca="true">+IF(OFFSET('Sanitation Data'!$D$30,0,10*ROW('Sanitation Data'!D136))="","",OFFSET('Sanitation Data'!$D$30,0,10*ROW('Sanitation Data'!D136)))</f>
        <v/>
      </c>
      <c r="CN142" s="269" t="str">
        <f ca="true">+IF(OFFSET('Sanitation Data'!$D$31,0,10*ROW('Sanitation Data'!D136))="","",OFFSET('Sanitation Data'!$D$31,0,10*ROW('Sanitation Data'!D136)))</f>
        <v/>
      </c>
      <c r="CO142" s="269" t="str">
        <f ca="true">+IF(OFFSET('Sanitation Data'!$D$32,0,10*ROW('Sanitation Data'!D136))="","",OFFSET('Sanitation Data'!$D$32,0,10*ROW('Sanitation Data'!D136)))</f>
        <v/>
      </c>
      <c r="CP142" s="269" t="str">
        <f ca="true">+IF(OFFSET('Sanitation Data'!$E$28,0,10*ROW('Sanitation Data'!E136))="","",OFFSET('Sanitation Data'!$E$28,0,10*ROW('Sanitation Data'!E136)))</f>
        <v/>
      </c>
      <c r="CQ142" s="269" t="str">
        <f ca="true">+IF(OFFSET('Sanitation Data'!$E$29,0,10*ROW('Sanitation Data'!E136))="","",OFFSET('Sanitation Data'!$E$29,0,10*ROW('Sanitation Data'!E136)))</f>
        <v/>
      </c>
      <c r="CR142" s="269" t="str">
        <f ca="true">+IF(OFFSET('Sanitation Data'!$E$30,0,10*ROW('Sanitation Data'!E136))="","",OFFSET('Sanitation Data'!$E$30,0,10*ROW('Sanitation Data'!E136)))</f>
        <v/>
      </c>
      <c r="CS142" s="269" t="str">
        <f ca="true">+IF(OFFSET('Sanitation Data'!$E$31,0,10*ROW('Sanitation Data'!E136))="","",OFFSET('Sanitation Data'!$E$31,0,10*ROW('Sanitation Data'!E136)))</f>
        <v/>
      </c>
      <c r="CT142" s="269" t="str">
        <f ca="true">+IF(OFFSET('Sanitation Data'!$E$32,0,10*ROW('Sanitation Data'!E136))="","",OFFSET('Sanitation Data'!$E$32,0,10*ROW('Sanitation Data'!E136)))</f>
        <v/>
      </c>
      <c r="CU142" s="269" t="str">
        <f ca="true">+IF(OFFSET('Sanitation Data'!$F$28,0,10*ROW('Sanitation Data'!F136))="","",OFFSET('Sanitation Data'!$F$28,0,10*ROW('Sanitation Data'!F136)))</f>
        <v/>
      </c>
      <c r="CV142" s="269" t="str">
        <f ca="true">+IF(OFFSET('Sanitation Data'!$F$29,0,10*ROW('Sanitation Data'!F136))="","",OFFSET('Sanitation Data'!$F$29,0,10*ROW('Sanitation Data'!F136)))</f>
        <v/>
      </c>
      <c r="CW142" s="269" t="str">
        <f ca="true">+IF(OFFSET('Sanitation Data'!$F$30,0,10*ROW('Sanitation Data'!F136))="","",OFFSET('Sanitation Data'!$F$30,0,10*ROW('Sanitation Data'!F136)))</f>
        <v/>
      </c>
      <c r="CX142" s="269" t="str">
        <f ca="true">+IF(OFFSET('Sanitation Data'!$F$31,0,10*ROW('Sanitation Data'!F136))="","",OFFSET('Sanitation Data'!$F$31,0,10*ROW('Sanitation Data'!F136)))</f>
        <v/>
      </c>
      <c r="CY142" s="269" t="str">
        <f ca="true">+IF(OFFSET('Sanitation Data'!$F$32,0,10*ROW('Sanitation Data'!F136))="","",OFFSET('Sanitation Data'!$F$32,0,10*ROW('Sanitation Data'!F136)))</f>
        <v/>
      </c>
      <c r="CZ142" s="269" t="str">
        <f ca="true">+IF(OFFSET('Sanitation Data'!$G$28,0,10*ROW('Sanitation Data'!G136))="","",OFFSET('Sanitation Data'!$G$28,0,10*ROW('Sanitation Data'!G136)))</f>
        <v/>
      </c>
      <c r="DA142" s="269" t="str">
        <f ca="true">+IF(OFFSET('Sanitation Data'!$G$29,0,10*ROW('Sanitation Data'!G136))="","",OFFSET('Sanitation Data'!$G$29,0,10*ROW('Sanitation Data'!G136)))</f>
        <v/>
      </c>
      <c r="DB142" s="269" t="str">
        <f ca="true">+IF(OFFSET('Sanitation Data'!$G$30,0,10*ROW('Sanitation Data'!G136))="","",OFFSET('Sanitation Data'!$G$30,0,10*ROW('Sanitation Data'!G136)))</f>
        <v/>
      </c>
      <c r="DC142" s="269" t="str">
        <f ca="true">+IF(OFFSET('Sanitation Data'!$G$31,0,10*ROW('Sanitation Data'!G136))="","",OFFSET('Sanitation Data'!$G$31,0,10*ROW('Sanitation Data'!G136)))</f>
        <v/>
      </c>
      <c r="DD142" s="269" t="str">
        <f ca="true">+IF(OFFSET('Sanitation Data'!$G$32,0,10*ROW('Sanitation Data'!G136))="","",OFFSET('Sanitation Data'!$G$32,0,10*ROW('Sanitation Data'!G136)))</f>
        <v/>
      </c>
      <c r="DE142" s="269" t="str">
        <f ca="true">+IF(OFFSET('Sanitation Data'!$H$28,0,10*ROW('Sanitation Data'!H136))="","",OFFSET('Sanitation Data'!$H$28,0,10*ROW('Sanitation Data'!H136)))</f>
        <v/>
      </c>
      <c r="DF142" s="269" t="str">
        <f ca="true">+IF(OFFSET('Sanitation Data'!$H$29,0,10*ROW('Sanitation Data'!H136))="","",OFFSET('Sanitation Data'!$H$29,0,10*ROW('Sanitation Data'!H136)))</f>
        <v/>
      </c>
      <c r="DG142" s="269" t="str">
        <f ca="true">+IF(OFFSET('Sanitation Data'!$H$30,0,10*ROW('Sanitation Data'!H136))="","",OFFSET('Sanitation Data'!$H$30,0,10*ROW('Sanitation Data'!H136)))</f>
        <v/>
      </c>
      <c r="DH142" s="269" t="str">
        <f ca="true">+IF(OFFSET('Sanitation Data'!$H$31,0,10*ROW('Sanitation Data'!H136))="","",OFFSET('Sanitation Data'!$H$31,0,10*ROW('Sanitation Data'!H136)))</f>
        <v/>
      </c>
      <c r="DI142" s="269" t="str">
        <f ca="true">+IF(OFFSET('Sanitation Data'!$H$32,0,10*ROW('Sanitation Data'!H136))="","",OFFSET('Sanitation Data'!$H$32,0,10*ROW('Sanitation Data'!H136)))</f>
        <v/>
      </c>
      <c r="DJ142" s="269" t="str">
        <f ca="true">+IF(OFFSET('Sanitation Data'!$I$28,0,10*ROW('Sanitation Data'!I136))="","",OFFSET('Sanitation Data'!$I$28,0,10*ROW('Sanitation Data'!I136)))</f>
        <v/>
      </c>
      <c r="DK142" s="269" t="str">
        <f ca="true">+IF(OFFSET('Sanitation Data'!$I$29,0,10*ROW('Sanitation Data'!I136))="","",OFFSET('Sanitation Data'!$I$29,0,10*ROW('Sanitation Data'!I136)))</f>
        <v/>
      </c>
      <c r="DL142" s="269" t="str">
        <f ca="true">+IF(OFFSET('Sanitation Data'!$I$30,0,10*ROW('Sanitation Data'!I136))="","",OFFSET('Sanitation Data'!$I$30,0,10*ROW('Sanitation Data'!I136)))</f>
        <v/>
      </c>
      <c r="DM142" s="269" t="str">
        <f ca="true">+IF(OFFSET('Sanitation Data'!$I$31,0,10*ROW('Sanitation Data'!I136))="","",OFFSET('Sanitation Data'!$I$31,0,10*ROW('Sanitation Data'!I136)))</f>
        <v/>
      </c>
      <c r="DN142" s="269" t="str">
        <f ca="true">+IF(OFFSET('Sanitation Data'!$I$32,0,10*ROW('Sanitation Data'!I136))="","",OFFSET('Sanitation Data'!$I$32,0,10*ROW('Sanitation Data'!I136)))</f>
        <v/>
      </c>
      <c r="DO142" s="269" t="str">
        <f ca="true">+IF(OFFSET('Hygiene Data'!$D$11,0,10*ROW('Hygiene Data'!D136))="","",OFFSET('Hygiene Data'!$D$11,0,10*ROW('Hygiene Data'!D136)))</f>
        <v/>
      </c>
      <c r="DP142" s="269" t="str">
        <f ca="true">+IF(OFFSET('Hygiene Data'!$D$12,0,10*ROW('Hygiene Data'!D136))="","",OFFSET('Hygiene Data'!$D$12,0,10*ROW('Hygiene Data'!D136)))</f>
        <v/>
      </c>
      <c r="DQ142" s="269" t="str">
        <f ca="true">+IF(OFFSET('Hygiene Data'!$D$13,0,10*ROW('Hygiene Data'!D136))="","",OFFSET('Hygiene Data'!$D$13,0,10*ROW('Hygiene Data'!D136)))</f>
        <v/>
      </c>
      <c r="DR142" s="269" t="str">
        <f ca="true">+IF(OFFSET('Hygiene Data'!$E$11,0,10*ROW('Hygiene Data'!E136))="","",OFFSET('Hygiene Data'!$E$11,0,10*ROW('Hygiene Data'!E136)))</f>
        <v/>
      </c>
      <c r="DS142" s="269" t="str">
        <f ca="true">+IF(OFFSET('Hygiene Data'!$E$12,0,10*ROW('Hygiene Data'!E136))="","",OFFSET('Hygiene Data'!$E$12,0,10*ROW('Hygiene Data'!E136)))</f>
        <v/>
      </c>
      <c r="DT142" s="269" t="str">
        <f ca="true">+IF(OFFSET('Hygiene Data'!$E$13,0,10*ROW('Hygiene Data'!E136))="","",OFFSET('Hygiene Data'!$E$13,0,10*ROW('Hygiene Data'!E136)))</f>
        <v/>
      </c>
      <c r="DU142" s="269" t="str">
        <f ca="true">+IF(OFFSET('Hygiene Data'!$F$11,0,10*ROW('Hygiene Data'!F136))="","",OFFSET('Hygiene Data'!$F$11,0,10*ROW('Hygiene Data'!F136)))</f>
        <v/>
      </c>
      <c r="DV142" s="269" t="str">
        <f ca="true">+IF(OFFSET('Hygiene Data'!$F$12,0,10*ROW('Hygiene Data'!F136))="","",OFFSET('Hygiene Data'!$F$12,0,10*ROW('Hygiene Data'!F136)))</f>
        <v/>
      </c>
      <c r="DW142" s="269" t="str">
        <f ca="true">+IF(OFFSET('Hygiene Data'!$F$13,0,10*ROW('Hygiene Data'!F136))="","",OFFSET('Hygiene Data'!$F$13,0,10*ROW('Hygiene Data'!F136)))</f>
        <v/>
      </c>
      <c r="DX142" s="269" t="str">
        <f ca="true">+IF(OFFSET('Hygiene Data'!$G$11,0,10*ROW('Hygiene Data'!G136))="","",OFFSET('Hygiene Data'!$G$11,0,10*ROW('Hygiene Data'!G136)))</f>
        <v/>
      </c>
      <c r="DY142" s="269" t="str">
        <f ca="true">+IF(OFFSET('Hygiene Data'!$G$12,0,10*ROW('Hygiene Data'!G136))="","",OFFSET('Hygiene Data'!$G$12,0,10*ROW('Hygiene Data'!G136)))</f>
        <v/>
      </c>
      <c r="DZ142" s="269" t="str">
        <f ca="true">+IF(OFFSET('Hygiene Data'!$G$13,0,10*ROW('Hygiene Data'!G136))="","",OFFSET('Hygiene Data'!$G$13,0,10*ROW('Hygiene Data'!G136)))</f>
        <v/>
      </c>
      <c r="EA142" s="269" t="str">
        <f ca="true">+IF(OFFSET('Hygiene Data'!$H$11,0,10*ROW('Hygiene Data'!H136))="","",OFFSET('Hygiene Data'!$H$11,0,10*ROW('Hygiene Data'!H136)))</f>
        <v/>
      </c>
      <c r="EB142" s="269" t="str">
        <f ca="true">+IF(OFFSET('Hygiene Data'!$H$12,0,10*ROW('Hygiene Data'!H136))="","",OFFSET('Hygiene Data'!$H$12,0,10*ROW('Hygiene Data'!H136)))</f>
        <v/>
      </c>
      <c r="EC142" s="269" t="str">
        <f ca="true">+IF(OFFSET('Hygiene Data'!$H$13,0,10*ROW('Hygiene Data'!H136))="","",OFFSET('Hygiene Data'!$H$13,0,10*ROW('Hygiene Data'!H136)))</f>
        <v/>
      </c>
      <c r="ED142" s="269" t="str">
        <f ca="true">+IF(OFFSET('Hygiene Data'!$I$11,0,10*ROW('Hygiene Data'!I136))="","",OFFSET('Hygiene Data'!$I$11,0,10*ROW('Hygiene Data'!I136)))</f>
        <v/>
      </c>
      <c r="EE142" s="269" t="str">
        <f ca="true">+IF(OFFSET('Hygiene Data'!$I$12,0,10*ROW('Hygiene Data'!I136))="","",OFFSET('Hygiene Data'!$I$12,0,10*ROW('Hygiene Data'!I136)))</f>
        <v/>
      </c>
      <c r="EF142" s="269" t="str">
        <f ca="true">+IF(OFFSET('Hygiene Data'!$I$13,0,10*ROW('Hygiene Data'!I136))="","",OFFSET('Hygiene Data'!$I$13,0,10*ROW('Hygiene Data'!I136)))</f>
        <v/>
      </c>
    </row>
    <row xmlns:x14ac="http://schemas.microsoft.com/office/spreadsheetml/2009/9/ac" r="143" x14ac:dyDescent="0.2">
      <c r="A143" s="31" t="str">
        <f ca="true">+IF(OFFSET('Water Data'!$B$2,0,10*ROW('Water Data'!E137))="","",OFFSET('Water Data'!$B$2,0,10*ROW('Water Data'!E137)))</f>
        <v/>
      </c>
      <c r="B143" s="31" t="str">
        <f ca="true">+IF(OFFSET('Water Data'!$C$2,0,10*ROW('Water Data'!F137))="","",OFFSET('Water Data'!$C$2,0,10*ROW('Water Data'!F137)))</f>
        <v/>
      </c>
      <c r="C143" s="325" t="str">
        <f t="shared" ca="true" si="2"/>
        <v/>
      </c>
      <c r="D143" s="8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9"/>
      <c r="BS143" s="269" t="str">
        <f ca="true">+IF(OFFSET('Water Data'!$D$27,0,10*ROW('Water Data'!D137))="","",OFFSET('Water Data'!$D$27,0,10*ROW('Water Data'!D137)))</f>
        <v/>
      </c>
      <c r="BT143" s="269" t="str">
        <f ca="true">+IF(OFFSET('Water Data'!$D$28,0,10*ROW('Water Data'!D137))="","",OFFSET('Water Data'!$D$28,0,10*ROW('Water Data'!D137)))</f>
        <v/>
      </c>
      <c r="BU143" s="269" t="str">
        <f ca="true">+IF(OFFSET('Water Data'!$D$29,0,10*ROW('Water Data'!D137))="","",OFFSET('Water Data'!$D$29,0,10*ROW('Water Data'!D137)))</f>
        <v/>
      </c>
      <c r="BV143" s="269" t="str">
        <f ca="true">+IF(OFFSET('Water Data'!$E$27,0,10*ROW('Water Data'!E137))="","",OFFSET('Water Data'!$E$27,0,10*ROW('Water Data'!E137)))</f>
        <v/>
      </c>
      <c r="BW143" s="269" t="str">
        <f ca="true">+IF(OFFSET('Water Data'!$E$28,0,10*ROW('Water Data'!E137))="","",OFFSET('Water Data'!$E$28,0,10*ROW('Water Data'!E137)))</f>
        <v/>
      </c>
      <c r="BX143" s="269" t="str">
        <f ca="true">+IF(OFFSET('Water Data'!$E$29,0,10*ROW('Water Data'!E137))="","",OFFSET('Water Data'!$E$29,0,10*ROW('Water Data'!E137)))</f>
        <v/>
      </c>
      <c r="BY143" s="269" t="str">
        <f ca="true">+IF(OFFSET('Water Data'!$F$27,0,10*ROW('Water Data'!F137))="","",OFFSET('Water Data'!$F$27,0,10*ROW('Water Data'!F137)))</f>
        <v/>
      </c>
      <c r="BZ143" s="269" t="str">
        <f ca="true">+IF(OFFSET('Water Data'!$F$28,0,10*ROW('Water Data'!F137))="","",OFFSET('Water Data'!$F$28,0,10*ROW('Water Data'!F137)))</f>
        <v/>
      </c>
      <c r="CA143" s="269" t="str">
        <f ca="true">+IF(OFFSET('Water Data'!$F$29,0,10*ROW('Water Data'!F137))="","",OFFSET('Water Data'!$F$29,0,10*ROW('Water Data'!F137)))</f>
        <v/>
      </c>
      <c r="CB143" s="269" t="str">
        <f ca="true">+IF(OFFSET('Water Data'!$G$27,0,10*ROW('Water Data'!G137))="","",OFFSET('Water Data'!$G$27,0,10*ROW('Water Data'!G137)))</f>
        <v/>
      </c>
      <c r="CC143" s="269" t="str">
        <f ca="true">+IF(OFFSET('Water Data'!$G$28,0,10*ROW('Water Data'!G137))="","",OFFSET('Water Data'!$G$28,0,10*ROW('Water Data'!G137)))</f>
        <v/>
      </c>
      <c r="CD143" s="269" t="str">
        <f ca="true">+IF(OFFSET('Water Data'!$G$29,0,10*ROW('Water Data'!G137))="","",OFFSET('Water Data'!$G$29,0,10*ROW('Water Data'!G137)))</f>
        <v/>
      </c>
      <c r="CE143" s="269" t="str">
        <f ca="true">+IF(OFFSET('Water Data'!$H$27,0,10*ROW('Water Data'!H137))="","",OFFSET('Water Data'!$H$27,0,10*ROW('Water Data'!H137)))</f>
        <v/>
      </c>
      <c r="CF143" s="269" t="str">
        <f ca="true">+IF(OFFSET('Water Data'!$H$28,0,10*ROW('Water Data'!H137))="","",OFFSET('Water Data'!$H$28,0,10*ROW('Water Data'!H137)))</f>
        <v/>
      </c>
      <c r="CG143" s="269" t="str">
        <f ca="true">+IF(OFFSET('Water Data'!$H$29,0,10*ROW('Water Data'!H137))="","",OFFSET('Water Data'!$H$29,0,10*ROW('Water Data'!H137)))</f>
        <v/>
      </c>
      <c r="CH143" s="269" t="str">
        <f ca="true">+IF(OFFSET('Water Data'!$I$27,0,10*ROW('Water Data'!I137))="","",OFFSET('Water Data'!$I$27,0,10*ROW('Water Data'!I137)))</f>
        <v/>
      </c>
      <c r="CI143" s="269" t="str">
        <f ca="true">+IF(OFFSET('Water Data'!$I$28,0,10*ROW('Water Data'!I137))="","",OFFSET('Water Data'!$I$28,0,10*ROW('Water Data'!I137)))</f>
        <v/>
      </c>
      <c r="CJ143" s="269" t="str">
        <f ca="true">+IF(OFFSET('Water Data'!$I$29,0,10*ROW('Water Data'!I137))="","",OFFSET('Water Data'!$I$29,0,10*ROW('Water Data'!I137)))</f>
        <v/>
      </c>
      <c r="CK143" s="269" t="str">
        <f ca="true">+IF(OFFSET('Sanitation Data'!$D$28,0,10*ROW('Sanitation Data'!D137))="","",OFFSET('Sanitation Data'!$D$28,0,10*ROW('Sanitation Data'!D137)))</f>
        <v/>
      </c>
      <c r="CL143" s="269" t="str">
        <f ca="true">+IF(OFFSET('Sanitation Data'!$D$29,0,10*ROW('Sanitation Data'!D137))="","",OFFSET('Sanitation Data'!$D$29,0,10*ROW('Sanitation Data'!D137)))</f>
        <v/>
      </c>
      <c r="CM143" s="269" t="str">
        <f ca="true">+IF(OFFSET('Sanitation Data'!$D$30,0,10*ROW('Sanitation Data'!D137))="","",OFFSET('Sanitation Data'!$D$30,0,10*ROW('Sanitation Data'!D137)))</f>
        <v/>
      </c>
      <c r="CN143" s="269" t="str">
        <f ca="true">+IF(OFFSET('Sanitation Data'!$D$31,0,10*ROW('Sanitation Data'!D137))="","",OFFSET('Sanitation Data'!$D$31,0,10*ROW('Sanitation Data'!D137)))</f>
        <v/>
      </c>
      <c r="CO143" s="269" t="str">
        <f ca="true">+IF(OFFSET('Sanitation Data'!$D$32,0,10*ROW('Sanitation Data'!D137))="","",OFFSET('Sanitation Data'!$D$32,0,10*ROW('Sanitation Data'!D137)))</f>
        <v/>
      </c>
      <c r="CP143" s="269" t="str">
        <f ca="true">+IF(OFFSET('Sanitation Data'!$E$28,0,10*ROW('Sanitation Data'!E137))="","",OFFSET('Sanitation Data'!$E$28,0,10*ROW('Sanitation Data'!E137)))</f>
        <v/>
      </c>
      <c r="CQ143" s="269" t="str">
        <f ca="true">+IF(OFFSET('Sanitation Data'!$E$29,0,10*ROW('Sanitation Data'!E137))="","",OFFSET('Sanitation Data'!$E$29,0,10*ROW('Sanitation Data'!E137)))</f>
        <v/>
      </c>
      <c r="CR143" s="269" t="str">
        <f ca="true">+IF(OFFSET('Sanitation Data'!$E$30,0,10*ROW('Sanitation Data'!E137))="","",OFFSET('Sanitation Data'!$E$30,0,10*ROW('Sanitation Data'!E137)))</f>
        <v/>
      </c>
      <c r="CS143" s="269" t="str">
        <f ca="true">+IF(OFFSET('Sanitation Data'!$E$31,0,10*ROW('Sanitation Data'!E137))="","",OFFSET('Sanitation Data'!$E$31,0,10*ROW('Sanitation Data'!E137)))</f>
        <v/>
      </c>
      <c r="CT143" s="269" t="str">
        <f ca="true">+IF(OFFSET('Sanitation Data'!$E$32,0,10*ROW('Sanitation Data'!E137))="","",OFFSET('Sanitation Data'!$E$32,0,10*ROW('Sanitation Data'!E137)))</f>
        <v/>
      </c>
      <c r="CU143" s="269" t="str">
        <f ca="true">+IF(OFFSET('Sanitation Data'!$F$28,0,10*ROW('Sanitation Data'!F137))="","",OFFSET('Sanitation Data'!$F$28,0,10*ROW('Sanitation Data'!F137)))</f>
        <v/>
      </c>
      <c r="CV143" s="269" t="str">
        <f ca="true">+IF(OFFSET('Sanitation Data'!$F$29,0,10*ROW('Sanitation Data'!F137))="","",OFFSET('Sanitation Data'!$F$29,0,10*ROW('Sanitation Data'!F137)))</f>
        <v/>
      </c>
      <c r="CW143" s="269" t="str">
        <f ca="true">+IF(OFFSET('Sanitation Data'!$F$30,0,10*ROW('Sanitation Data'!F137))="","",OFFSET('Sanitation Data'!$F$30,0,10*ROW('Sanitation Data'!F137)))</f>
        <v/>
      </c>
      <c r="CX143" s="269" t="str">
        <f ca="true">+IF(OFFSET('Sanitation Data'!$F$31,0,10*ROW('Sanitation Data'!F137))="","",OFFSET('Sanitation Data'!$F$31,0,10*ROW('Sanitation Data'!F137)))</f>
        <v/>
      </c>
      <c r="CY143" s="269" t="str">
        <f ca="true">+IF(OFFSET('Sanitation Data'!$F$32,0,10*ROW('Sanitation Data'!F137))="","",OFFSET('Sanitation Data'!$F$32,0,10*ROW('Sanitation Data'!F137)))</f>
        <v/>
      </c>
      <c r="CZ143" s="269" t="str">
        <f ca="true">+IF(OFFSET('Sanitation Data'!$G$28,0,10*ROW('Sanitation Data'!G137))="","",OFFSET('Sanitation Data'!$G$28,0,10*ROW('Sanitation Data'!G137)))</f>
        <v/>
      </c>
      <c r="DA143" s="269" t="str">
        <f ca="true">+IF(OFFSET('Sanitation Data'!$G$29,0,10*ROW('Sanitation Data'!G137))="","",OFFSET('Sanitation Data'!$G$29,0,10*ROW('Sanitation Data'!G137)))</f>
        <v/>
      </c>
      <c r="DB143" s="269" t="str">
        <f ca="true">+IF(OFFSET('Sanitation Data'!$G$30,0,10*ROW('Sanitation Data'!G137))="","",OFFSET('Sanitation Data'!$G$30,0,10*ROW('Sanitation Data'!G137)))</f>
        <v/>
      </c>
      <c r="DC143" s="269" t="str">
        <f ca="true">+IF(OFFSET('Sanitation Data'!$G$31,0,10*ROW('Sanitation Data'!G137))="","",OFFSET('Sanitation Data'!$G$31,0,10*ROW('Sanitation Data'!G137)))</f>
        <v/>
      </c>
      <c r="DD143" s="269" t="str">
        <f ca="true">+IF(OFFSET('Sanitation Data'!$G$32,0,10*ROW('Sanitation Data'!G137))="","",OFFSET('Sanitation Data'!$G$32,0,10*ROW('Sanitation Data'!G137)))</f>
        <v/>
      </c>
      <c r="DE143" s="269" t="str">
        <f ca="true">+IF(OFFSET('Sanitation Data'!$H$28,0,10*ROW('Sanitation Data'!H137))="","",OFFSET('Sanitation Data'!$H$28,0,10*ROW('Sanitation Data'!H137)))</f>
        <v/>
      </c>
      <c r="DF143" s="269" t="str">
        <f ca="true">+IF(OFFSET('Sanitation Data'!$H$29,0,10*ROW('Sanitation Data'!H137))="","",OFFSET('Sanitation Data'!$H$29,0,10*ROW('Sanitation Data'!H137)))</f>
        <v/>
      </c>
      <c r="DG143" s="269" t="str">
        <f ca="true">+IF(OFFSET('Sanitation Data'!$H$30,0,10*ROW('Sanitation Data'!H137))="","",OFFSET('Sanitation Data'!$H$30,0,10*ROW('Sanitation Data'!H137)))</f>
        <v/>
      </c>
      <c r="DH143" s="269" t="str">
        <f ca="true">+IF(OFFSET('Sanitation Data'!$H$31,0,10*ROW('Sanitation Data'!H137))="","",OFFSET('Sanitation Data'!$H$31,0,10*ROW('Sanitation Data'!H137)))</f>
        <v/>
      </c>
      <c r="DI143" s="269" t="str">
        <f ca="true">+IF(OFFSET('Sanitation Data'!$H$32,0,10*ROW('Sanitation Data'!H137))="","",OFFSET('Sanitation Data'!$H$32,0,10*ROW('Sanitation Data'!H137)))</f>
        <v/>
      </c>
      <c r="DJ143" s="269" t="str">
        <f ca="true">+IF(OFFSET('Sanitation Data'!$I$28,0,10*ROW('Sanitation Data'!I137))="","",OFFSET('Sanitation Data'!$I$28,0,10*ROW('Sanitation Data'!I137)))</f>
        <v/>
      </c>
      <c r="DK143" s="269" t="str">
        <f ca="true">+IF(OFFSET('Sanitation Data'!$I$29,0,10*ROW('Sanitation Data'!I137))="","",OFFSET('Sanitation Data'!$I$29,0,10*ROW('Sanitation Data'!I137)))</f>
        <v/>
      </c>
      <c r="DL143" s="269" t="str">
        <f ca="true">+IF(OFFSET('Sanitation Data'!$I$30,0,10*ROW('Sanitation Data'!I137))="","",OFFSET('Sanitation Data'!$I$30,0,10*ROW('Sanitation Data'!I137)))</f>
        <v/>
      </c>
      <c r="DM143" s="269" t="str">
        <f ca="true">+IF(OFFSET('Sanitation Data'!$I$31,0,10*ROW('Sanitation Data'!I137))="","",OFFSET('Sanitation Data'!$I$31,0,10*ROW('Sanitation Data'!I137)))</f>
        <v/>
      </c>
      <c r="DN143" s="269" t="str">
        <f ca="true">+IF(OFFSET('Sanitation Data'!$I$32,0,10*ROW('Sanitation Data'!I137))="","",OFFSET('Sanitation Data'!$I$32,0,10*ROW('Sanitation Data'!I137)))</f>
        <v/>
      </c>
      <c r="DO143" s="269" t="str">
        <f ca="true">+IF(OFFSET('Hygiene Data'!$D$11,0,10*ROW('Hygiene Data'!D137))="","",OFFSET('Hygiene Data'!$D$11,0,10*ROW('Hygiene Data'!D137)))</f>
        <v/>
      </c>
      <c r="DP143" s="269" t="str">
        <f ca="true">+IF(OFFSET('Hygiene Data'!$D$12,0,10*ROW('Hygiene Data'!D137))="","",OFFSET('Hygiene Data'!$D$12,0,10*ROW('Hygiene Data'!D137)))</f>
        <v/>
      </c>
      <c r="DQ143" s="269" t="str">
        <f ca="true">+IF(OFFSET('Hygiene Data'!$D$13,0,10*ROW('Hygiene Data'!D137))="","",OFFSET('Hygiene Data'!$D$13,0,10*ROW('Hygiene Data'!D137)))</f>
        <v/>
      </c>
      <c r="DR143" s="269" t="str">
        <f ca="true">+IF(OFFSET('Hygiene Data'!$E$11,0,10*ROW('Hygiene Data'!E137))="","",OFFSET('Hygiene Data'!$E$11,0,10*ROW('Hygiene Data'!E137)))</f>
        <v/>
      </c>
      <c r="DS143" s="269" t="str">
        <f ca="true">+IF(OFFSET('Hygiene Data'!$E$12,0,10*ROW('Hygiene Data'!E137))="","",OFFSET('Hygiene Data'!$E$12,0,10*ROW('Hygiene Data'!E137)))</f>
        <v/>
      </c>
      <c r="DT143" s="269" t="str">
        <f ca="true">+IF(OFFSET('Hygiene Data'!$E$13,0,10*ROW('Hygiene Data'!E137))="","",OFFSET('Hygiene Data'!$E$13,0,10*ROW('Hygiene Data'!E137)))</f>
        <v/>
      </c>
      <c r="DU143" s="269" t="str">
        <f ca="true">+IF(OFFSET('Hygiene Data'!$F$11,0,10*ROW('Hygiene Data'!F137))="","",OFFSET('Hygiene Data'!$F$11,0,10*ROW('Hygiene Data'!F137)))</f>
        <v/>
      </c>
      <c r="DV143" s="269" t="str">
        <f ca="true">+IF(OFFSET('Hygiene Data'!$F$12,0,10*ROW('Hygiene Data'!F137))="","",OFFSET('Hygiene Data'!$F$12,0,10*ROW('Hygiene Data'!F137)))</f>
        <v/>
      </c>
      <c r="DW143" s="269" t="str">
        <f ca="true">+IF(OFFSET('Hygiene Data'!$F$13,0,10*ROW('Hygiene Data'!F137))="","",OFFSET('Hygiene Data'!$F$13,0,10*ROW('Hygiene Data'!F137)))</f>
        <v/>
      </c>
      <c r="DX143" s="269" t="str">
        <f ca="true">+IF(OFFSET('Hygiene Data'!$G$11,0,10*ROW('Hygiene Data'!G137))="","",OFFSET('Hygiene Data'!$G$11,0,10*ROW('Hygiene Data'!G137)))</f>
        <v/>
      </c>
      <c r="DY143" s="269" t="str">
        <f ca="true">+IF(OFFSET('Hygiene Data'!$G$12,0,10*ROW('Hygiene Data'!G137))="","",OFFSET('Hygiene Data'!$G$12,0,10*ROW('Hygiene Data'!G137)))</f>
        <v/>
      </c>
      <c r="DZ143" s="269" t="str">
        <f ca="true">+IF(OFFSET('Hygiene Data'!$G$13,0,10*ROW('Hygiene Data'!G137))="","",OFFSET('Hygiene Data'!$G$13,0,10*ROW('Hygiene Data'!G137)))</f>
        <v/>
      </c>
      <c r="EA143" s="269" t="str">
        <f ca="true">+IF(OFFSET('Hygiene Data'!$H$11,0,10*ROW('Hygiene Data'!H137))="","",OFFSET('Hygiene Data'!$H$11,0,10*ROW('Hygiene Data'!H137)))</f>
        <v/>
      </c>
      <c r="EB143" s="269" t="str">
        <f ca="true">+IF(OFFSET('Hygiene Data'!$H$12,0,10*ROW('Hygiene Data'!H137))="","",OFFSET('Hygiene Data'!$H$12,0,10*ROW('Hygiene Data'!H137)))</f>
        <v/>
      </c>
      <c r="EC143" s="269" t="str">
        <f ca="true">+IF(OFFSET('Hygiene Data'!$H$13,0,10*ROW('Hygiene Data'!H137))="","",OFFSET('Hygiene Data'!$H$13,0,10*ROW('Hygiene Data'!H137)))</f>
        <v/>
      </c>
      <c r="ED143" s="269" t="str">
        <f ca="true">+IF(OFFSET('Hygiene Data'!$I$11,0,10*ROW('Hygiene Data'!I137))="","",OFFSET('Hygiene Data'!$I$11,0,10*ROW('Hygiene Data'!I137)))</f>
        <v/>
      </c>
      <c r="EE143" s="269" t="str">
        <f ca="true">+IF(OFFSET('Hygiene Data'!$I$12,0,10*ROW('Hygiene Data'!I137))="","",OFFSET('Hygiene Data'!$I$12,0,10*ROW('Hygiene Data'!I137)))</f>
        <v/>
      </c>
      <c r="EF143" s="269" t="str">
        <f ca="true">+IF(OFFSET('Hygiene Data'!$I$13,0,10*ROW('Hygiene Data'!I137))="","",OFFSET('Hygiene Data'!$I$13,0,10*ROW('Hygiene Data'!I137)))</f>
        <v/>
      </c>
    </row>
    <row xmlns:x14ac="http://schemas.microsoft.com/office/spreadsheetml/2009/9/ac" r="144" x14ac:dyDescent="0.2">
      <c r="A144" s="31" t="str">
        <f ca="true">+IF(OFFSET('Water Data'!$B$2,0,10*ROW('Water Data'!E138))="","",OFFSET('Water Data'!$B$2,0,10*ROW('Water Data'!E138)))</f>
        <v/>
      </c>
      <c r="B144" s="31" t="str">
        <f ca="true">+IF(OFFSET('Water Data'!$C$2,0,10*ROW('Water Data'!F138))="","",OFFSET('Water Data'!$C$2,0,10*ROW('Water Data'!F138)))</f>
        <v/>
      </c>
      <c r="C144" s="325" t="str">
        <f t="shared" ca="true" si="2"/>
        <v/>
      </c>
      <c r="D144" s="8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9"/>
      <c r="BS144" s="269" t="str">
        <f ca="true">+IF(OFFSET('Water Data'!$D$27,0,10*ROW('Water Data'!D138))="","",OFFSET('Water Data'!$D$27,0,10*ROW('Water Data'!D138)))</f>
        <v/>
      </c>
      <c r="BT144" s="269" t="str">
        <f ca="true">+IF(OFFSET('Water Data'!$D$28,0,10*ROW('Water Data'!D138))="","",OFFSET('Water Data'!$D$28,0,10*ROW('Water Data'!D138)))</f>
        <v/>
      </c>
      <c r="BU144" s="269" t="str">
        <f ca="true">+IF(OFFSET('Water Data'!$D$29,0,10*ROW('Water Data'!D138))="","",OFFSET('Water Data'!$D$29,0,10*ROW('Water Data'!D138)))</f>
        <v/>
      </c>
      <c r="BV144" s="269" t="str">
        <f ca="true">+IF(OFFSET('Water Data'!$E$27,0,10*ROW('Water Data'!E138))="","",OFFSET('Water Data'!$E$27,0,10*ROW('Water Data'!E138)))</f>
        <v/>
      </c>
      <c r="BW144" s="269" t="str">
        <f ca="true">+IF(OFFSET('Water Data'!$E$28,0,10*ROW('Water Data'!E138))="","",OFFSET('Water Data'!$E$28,0,10*ROW('Water Data'!E138)))</f>
        <v/>
      </c>
      <c r="BX144" s="269" t="str">
        <f ca="true">+IF(OFFSET('Water Data'!$E$29,0,10*ROW('Water Data'!E138))="","",OFFSET('Water Data'!$E$29,0,10*ROW('Water Data'!E138)))</f>
        <v/>
      </c>
      <c r="BY144" s="269" t="str">
        <f ca="true">+IF(OFFSET('Water Data'!$F$27,0,10*ROW('Water Data'!F138))="","",OFFSET('Water Data'!$F$27,0,10*ROW('Water Data'!F138)))</f>
        <v/>
      </c>
      <c r="BZ144" s="269" t="str">
        <f ca="true">+IF(OFFSET('Water Data'!$F$28,0,10*ROW('Water Data'!F138))="","",OFFSET('Water Data'!$F$28,0,10*ROW('Water Data'!F138)))</f>
        <v/>
      </c>
      <c r="CA144" s="269" t="str">
        <f ca="true">+IF(OFFSET('Water Data'!$F$29,0,10*ROW('Water Data'!F138))="","",OFFSET('Water Data'!$F$29,0,10*ROW('Water Data'!F138)))</f>
        <v/>
      </c>
      <c r="CB144" s="269" t="str">
        <f ca="true">+IF(OFFSET('Water Data'!$G$27,0,10*ROW('Water Data'!G138))="","",OFFSET('Water Data'!$G$27,0,10*ROW('Water Data'!G138)))</f>
        <v/>
      </c>
      <c r="CC144" s="269" t="str">
        <f ca="true">+IF(OFFSET('Water Data'!$G$28,0,10*ROW('Water Data'!G138))="","",OFFSET('Water Data'!$G$28,0,10*ROW('Water Data'!G138)))</f>
        <v/>
      </c>
      <c r="CD144" s="269" t="str">
        <f ca="true">+IF(OFFSET('Water Data'!$G$29,0,10*ROW('Water Data'!G138))="","",OFFSET('Water Data'!$G$29,0,10*ROW('Water Data'!G138)))</f>
        <v/>
      </c>
      <c r="CE144" s="269" t="str">
        <f ca="true">+IF(OFFSET('Water Data'!$H$27,0,10*ROW('Water Data'!H138))="","",OFFSET('Water Data'!$H$27,0,10*ROW('Water Data'!H138)))</f>
        <v/>
      </c>
      <c r="CF144" s="269" t="str">
        <f ca="true">+IF(OFFSET('Water Data'!$H$28,0,10*ROW('Water Data'!H138))="","",OFFSET('Water Data'!$H$28,0,10*ROW('Water Data'!H138)))</f>
        <v/>
      </c>
      <c r="CG144" s="269" t="str">
        <f ca="true">+IF(OFFSET('Water Data'!$H$29,0,10*ROW('Water Data'!H138))="","",OFFSET('Water Data'!$H$29,0,10*ROW('Water Data'!H138)))</f>
        <v/>
      </c>
      <c r="CH144" s="269" t="str">
        <f ca="true">+IF(OFFSET('Water Data'!$I$27,0,10*ROW('Water Data'!I138))="","",OFFSET('Water Data'!$I$27,0,10*ROW('Water Data'!I138)))</f>
        <v/>
      </c>
      <c r="CI144" s="269" t="str">
        <f ca="true">+IF(OFFSET('Water Data'!$I$28,0,10*ROW('Water Data'!I138))="","",OFFSET('Water Data'!$I$28,0,10*ROW('Water Data'!I138)))</f>
        <v/>
      </c>
      <c r="CJ144" s="269" t="str">
        <f ca="true">+IF(OFFSET('Water Data'!$I$29,0,10*ROW('Water Data'!I138))="","",OFFSET('Water Data'!$I$29,0,10*ROW('Water Data'!I138)))</f>
        <v/>
      </c>
      <c r="CK144" s="269" t="str">
        <f ca="true">+IF(OFFSET('Sanitation Data'!$D$28,0,10*ROW('Sanitation Data'!D138))="","",OFFSET('Sanitation Data'!$D$28,0,10*ROW('Sanitation Data'!D138)))</f>
        <v/>
      </c>
      <c r="CL144" s="269" t="str">
        <f ca="true">+IF(OFFSET('Sanitation Data'!$D$29,0,10*ROW('Sanitation Data'!D138))="","",OFFSET('Sanitation Data'!$D$29,0,10*ROW('Sanitation Data'!D138)))</f>
        <v/>
      </c>
      <c r="CM144" s="269" t="str">
        <f ca="true">+IF(OFFSET('Sanitation Data'!$D$30,0,10*ROW('Sanitation Data'!D138))="","",OFFSET('Sanitation Data'!$D$30,0,10*ROW('Sanitation Data'!D138)))</f>
        <v/>
      </c>
      <c r="CN144" s="269" t="str">
        <f ca="true">+IF(OFFSET('Sanitation Data'!$D$31,0,10*ROW('Sanitation Data'!D138))="","",OFFSET('Sanitation Data'!$D$31,0,10*ROW('Sanitation Data'!D138)))</f>
        <v/>
      </c>
      <c r="CO144" s="269" t="str">
        <f ca="true">+IF(OFFSET('Sanitation Data'!$D$32,0,10*ROW('Sanitation Data'!D138))="","",OFFSET('Sanitation Data'!$D$32,0,10*ROW('Sanitation Data'!D138)))</f>
        <v/>
      </c>
      <c r="CP144" s="269" t="str">
        <f ca="true">+IF(OFFSET('Sanitation Data'!$E$28,0,10*ROW('Sanitation Data'!E138))="","",OFFSET('Sanitation Data'!$E$28,0,10*ROW('Sanitation Data'!E138)))</f>
        <v/>
      </c>
      <c r="CQ144" s="269" t="str">
        <f ca="true">+IF(OFFSET('Sanitation Data'!$E$29,0,10*ROW('Sanitation Data'!E138))="","",OFFSET('Sanitation Data'!$E$29,0,10*ROW('Sanitation Data'!E138)))</f>
        <v/>
      </c>
      <c r="CR144" s="269" t="str">
        <f ca="true">+IF(OFFSET('Sanitation Data'!$E$30,0,10*ROW('Sanitation Data'!E138))="","",OFFSET('Sanitation Data'!$E$30,0,10*ROW('Sanitation Data'!E138)))</f>
        <v/>
      </c>
      <c r="CS144" s="269" t="str">
        <f ca="true">+IF(OFFSET('Sanitation Data'!$E$31,0,10*ROW('Sanitation Data'!E138))="","",OFFSET('Sanitation Data'!$E$31,0,10*ROW('Sanitation Data'!E138)))</f>
        <v/>
      </c>
      <c r="CT144" s="269" t="str">
        <f ca="true">+IF(OFFSET('Sanitation Data'!$E$32,0,10*ROW('Sanitation Data'!E138))="","",OFFSET('Sanitation Data'!$E$32,0,10*ROW('Sanitation Data'!E138)))</f>
        <v/>
      </c>
      <c r="CU144" s="269" t="str">
        <f ca="true">+IF(OFFSET('Sanitation Data'!$F$28,0,10*ROW('Sanitation Data'!F138))="","",OFFSET('Sanitation Data'!$F$28,0,10*ROW('Sanitation Data'!F138)))</f>
        <v/>
      </c>
      <c r="CV144" s="269" t="str">
        <f ca="true">+IF(OFFSET('Sanitation Data'!$F$29,0,10*ROW('Sanitation Data'!F138))="","",OFFSET('Sanitation Data'!$F$29,0,10*ROW('Sanitation Data'!F138)))</f>
        <v/>
      </c>
      <c r="CW144" s="269" t="str">
        <f ca="true">+IF(OFFSET('Sanitation Data'!$F$30,0,10*ROW('Sanitation Data'!F138))="","",OFFSET('Sanitation Data'!$F$30,0,10*ROW('Sanitation Data'!F138)))</f>
        <v/>
      </c>
      <c r="CX144" s="269" t="str">
        <f ca="true">+IF(OFFSET('Sanitation Data'!$F$31,0,10*ROW('Sanitation Data'!F138))="","",OFFSET('Sanitation Data'!$F$31,0,10*ROW('Sanitation Data'!F138)))</f>
        <v/>
      </c>
      <c r="CY144" s="269" t="str">
        <f ca="true">+IF(OFFSET('Sanitation Data'!$F$32,0,10*ROW('Sanitation Data'!F138))="","",OFFSET('Sanitation Data'!$F$32,0,10*ROW('Sanitation Data'!F138)))</f>
        <v/>
      </c>
      <c r="CZ144" s="269" t="str">
        <f ca="true">+IF(OFFSET('Sanitation Data'!$G$28,0,10*ROW('Sanitation Data'!G138))="","",OFFSET('Sanitation Data'!$G$28,0,10*ROW('Sanitation Data'!G138)))</f>
        <v/>
      </c>
      <c r="DA144" s="269" t="str">
        <f ca="true">+IF(OFFSET('Sanitation Data'!$G$29,0,10*ROW('Sanitation Data'!G138))="","",OFFSET('Sanitation Data'!$G$29,0,10*ROW('Sanitation Data'!G138)))</f>
        <v/>
      </c>
      <c r="DB144" s="269" t="str">
        <f ca="true">+IF(OFFSET('Sanitation Data'!$G$30,0,10*ROW('Sanitation Data'!G138))="","",OFFSET('Sanitation Data'!$G$30,0,10*ROW('Sanitation Data'!G138)))</f>
        <v/>
      </c>
      <c r="DC144" s="269" t="str">
        <f ca="true">+IF(OFFSET('Sanitation Data'!$G$31,0,10*ROW('Sanitation Data'!G138))="","",OFFSET('Sanitation Data'!$G$31,0,10*ROW('Sanitation Data'!G138)))</f>
        <v/>
      </c>
      <c r="DD144" s="269" t="str">
        <f ca="true">+IF(OFFSET('Sanitation Data'!$G$32,0,10*ROW('Sanitation Data'!G138))="","",OFFSET('Sanitation Data'!$G$32,0,10*ROW('Sanitation Data'!G138)))</f>
        <v/>
      </c>
      <c r="DE144" s="269" t="str">
        <f ca="true">+IF(OFFSET('Sanitation Data'!$H$28,0,10*ROW('Sanitation Data'!H138))="","",OFFSET('Sanitation Data'!$H$28,0,10*ROW('Sanitation Data'!H138)))</f>
        <v/>
      </c>
      <c r="DF144" s="269" t="str">
        <f ca="true">+IF(OFFSET('Sanitation Data'!$H$29,0,10*ROW('Sanitation Data'!H138))="","",OFFSET('Sanitation Data'!$H$29,0,10*ROW('Sanitation Data'!H138)))</f>
        <v/>
      </c>
      <c r="DG144" s="269" t="str">
        <f ca="true">+IF(OFFSET('Sanitation Data'!$H$30,0,10*ROW('Sanitation Data'!H138))="","",OFFSET('Sanitation Data'!$H$30,0,10*ROW('Sanitation Data'!H138)))</f>
        <v/>
      </c>
      <c r="DH144" s="269" t="str">
        <f ca="true">+IF(OFFSET('Sanitation Data'!$H$31,0,10*ROW('Sanitation Data'!H138))="","",OFFSET('Sanitation Data'!$H$31,0,10*ROW('Sanitation Data'!H138)))</f>
        <v/>
      </c>
      <c r="DI144" s="269" t="str">
        <f ca="true">+IF(OFFSET('Sanitation Data'!$H$32,0,10*ROW('Sanitation Data'!H138))="","",OFFSET('Sanitation Data'!$H$32,0,10*ROW('Sanitation Data'!H138)))</f>
        <v/>
      </c>
      <c r="DJ144" s="269" t="str">
        <f ca="true">+IF(OFFSET('Sanitation Data'!$I$28,0,10*ROW('Sanitation Data'!I138))="","",OFFSET('Sanitation Data'!$I$28,0,10*ROW('Sanitation Data'!I138)))</f>
        <v/>
      </c>
      <c r="DK144" s="269" t="str">
        <f ca="true">+IF(OFFSET('Sanitation Data'!$I$29,0,10*ROW('Sanitation Data'!I138))="","",OFFSET('Sanitation Data'!$I$29,0,10*ROW('Sanitation Data'!I138)))</f>
        <v/>
      </c>
      <c r="DL144" s="269" t="str">
        <f ca="true">+IF(OFFSET('Sanitation Data'!$I$30,0,10*ROW('Sanitation Data'!I138))="","",OFFSET('Sanitation Data'!$I$30,0,10*ROW('Sanitation Data'!I138)))</f>
        <v/>
      </c>
      <c r="DM144" s="269" t="str">
        <f ca="true">+IF(OFFSET('Sanitation Data'!$I$31,0,10*ROW('Sanitation Data'!I138))="","",OFFSET('Sanitation Data'!$I$31,0,10*ROW('Sanitation Data'!I138)))</f>
        <v/>
      </c>
      <c r="DN144" s="269" t="str">
        <f ca="true">+IF(OFFSET('Sanitation Data'!$I$32,0,10*ROW('Sanitation Data'!I138))="","",OFFSET('Sanitation Data'!$I$32,0,10*ROW('Sanitation Data'!I138)))</f>
        <v/>
      </c>
      <c r="DO144" s="269" t="str">
        <f ca="true">+IF(OFFSET('Hygiene Data'!$D$11,0,10*ROW('Hygiene Data'!D138))="","",OFFSET('Hygiene Data'!$D$11,0,10*ROW('Hygiene Data'!D138)))</f>
        <v/>
      </c>
      <c r="DP144" s="269" t="str">
        <f ca="true">+IF(OFFSET('Hygiene Data'!$D$12,0,10*ROW('Hygiene Data'!D138))="","",OFFSET('Hygiene Data'!$D$12,0,10*ROW('Hygiene Data'!D138)))</f>
        <v/>
      </c>
      <c r="DQ144" s="269" t="str">
        <f ca="true">+IF(OFFSET('Hygiene Data'!$D$13,0,10*ROW('Hygiene Data'!D138))="","",OFFSET('Hygiene Data'!$D$13,0,10*ROW('Hygiene Data'!D138)))</f>
        <v/>
      </c>
      <c r="DR144" s="269" t="str">
        <f ca="true">+IF(OFFSET('Hygiene Data'!$E$11,0,10*ROW('Hygiene Data'!E138))="","",OFFSET('Hygiene Data'!$E$11,0,10*ROW('Hygiene Data'!E138)))</f>
        <v/>
      </c>
      <c r="DS144" s="269" t="str">
        <f ca="true">+IF(OFFSET('Hygiene Data'!$E$12,0,10*ROW('Hygiene Data'!E138))="","",OFFSET('Hygiene Data'!$E$12,0,10*ROW('Hygiene Data'!E138)))</f>
        <v/>
      </c>
      <c r="DT144" s="269" t="str">
        <f ca="true">+IF(OFFSET('Hygiene Data'!$E$13,0,10*ROW('Hygiene Data'!E138))="","",OFFSET('Hygiene Data'!$E$13,0,10*ROW('Hygiene Data'!E138)))</f>
        <v/>
      </c>
      <c r="DU144" s="269" t="str">
        <f ca="true">+IF(OFFSET('Hygiene Data'!$F$11,0,10*ROW('Hygiene Data'!F138))="","",OFFSET('Hygiene Data'!$F$11,0,10*ROW('Hygiene Data'!F138)))</f>
        <v/>
      </c>
      <c r="DV144" s="269" t="str">
        <f ca="true">+IF(OFFSET('Hygiene Data'!$F$12,0,10*ROW('Hygiene Data'!F138))="","",OFFSET('Hygiene Data'!$F$12,0,10*ROW('Hygiene Data'!F138)))</f>
        <v/>
      </c>
      <c r="DW144" s="269" t="str">
        <f ca="true">+IF(OFFSET('Hygiene Data'!$F$13,0,10*ROW('Hygiene Data'!F138))="","",OFFSET('Hygiene Data'!$F$13,0,10*ROW('Hygiene Data'!F138)))</f>
        <v/>
      </c>
      <c r="DX144" s="269" t="str">
        <f ca="true">+IF(OFFSET('Hygiene Data'!$G$11,0,10*ROW('Hygiene Data'!G138))="","",OFFSET('Hygiene Data'!$G$11,0,10*ROW('Hygiene Data'!G138)))</f>
        <v/>
      </c>
      <c r="DY144" s="269" t="str">
        <f ca="true">+IF(OFFSET('Hygiene Data'!$G$12,0,10*ROW('Hygiene Data'!G138))="","",OFFSET('Hygiene Data'!$G$12,0,10*ROW('Hygiene Data'!G138)))</f>
        <v/>
      </c>
      <c r="DZ144" s="269" t="str">
        <f ca="true">+IF(OFFSET('Hygiene Data'!$G$13,0,10*ROW('Hygiene Data'!G138))="","",OFFSET('Hygiene Data'!$G$13,0,10*ROW('Hygiene Data'!G138)))</f>
        <v/>
      </c>
      <c r="EA144" s="269" t="str">
        <f ca="true">+IF(OFFSET('Hygiene Data'!$H$11,0,10*ROW('Hygiene Data'!H138))="","",OFFSET('Hygiene Data'!$H$11,0,10*ROW('Hygiene Data'!H138)))</f>
        <v/>
      </c>
      <c r="EB144" s="269" t="str">
        <f ca="true">+IF(OFFSET('Hygiene Data'!$H$12,0,10*ROW('Hygiene Data'!H138))="","",OFFSET('Hygiene Data'!$H$12,0,10*ROW('Hygiene Data'!H138)))</f>
        <v/>
      </c>
      <c r="EC144" s="269" t="str">
        <f ca="true">+IF(OFFSET('Hygiene Data'!$H$13,0,10*ROW('Hygiene Data'!H138))="","",OFFSET('Hygiene Data'!$H$13,0,10*ROW('Hygiene Data'!H138)))</f>
        <v/>
      </c>
      <c r="ED144" s="269" t="str">
        <f ca="true">+IF(OFFSET('Hygiene Data'!$I$11,0,10*ROW('Hygiene Data'!I138))="","",OFFSET('Hygiene Data'!$I$11,0,10*ROW('Hygiene Data'!I138)))</f>
        <v/>
      </c>
      <c r="EE144" s="269" t="str">
        <f ca="true">+IF(OFFSET('Hygiene Data'!$I$12,0,10*ROW('Hygiene Data'!I138))="","",OFFSET('Hygiene Data'!$I$12,0,10*ROW('Hygiene Data'!I138)))</f>
        <v/>
      </c>
      <c r="EF144" s="269" t="str">
        <f ca="true">+IF(OFFSET('Hygiene Data'!$I$13,0,10*ROW('Hygiene Data'!I138))="","",OFFSET('Hygiene Data'!$I$13,0,10*ROW('Hygiene Data'!I138)))</f>
        <v/>
      </c>
    </row>
    <row xmlns:x14ac="http://schemas.microsoft.com/office/spreadsheetml/2009/9/ac" r="145" x14ac:dyDescent="0.2">
      <c r="A145" s="31" t="str">
        <f ca="true">+IF(OFFSET('Water Data'!$B$2,0,10*ROW('Water Data'!E139))="","",OFFSET('Water Data'!$B$2,0,10*ROW('Water Data'!E139)))</f>
        <v/>
      </c>
      <c r="B145" s="31" t="str">
        <f ca="true">+IF(OFFSET('Water Data'!$C$2,0,10*ROW('Water Data'!F139))="","",OFFSET('Water Data'!$C$2,0,10*ROW('Water Data'!F139)))</f>
        <v/>
      </c>
      <c r="C145" s="325" t="str">
        <f t="shared" ca="true" si="2"/>
        <v/>
      </c>
      <c r="D145" s="8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9"/>
      <c r="BS145" s="269" t="str">
        <f ca="true">+IF(OFFSET('Water Data'!$D$27,0,10*ROW('Water Data'!D139))="","",OFFSET('Water Data'!$D$27,0,10*ROW('Water Data'!D139)))</f>
        <v/>
      </c>
      <c r="BT145" s="269" t="str">
        <f ca="true">+IF(OFFSET('Water Data'!$D$28,0,10*ROW('Water Data'!D139))="","",OFFSET('Water Data'!$D$28,0,10*ROW('Water Data'!D139)))</f>
        <v/>
      </c>
      <c r="BU145" s="269" t="str">
        <f ca="true">+IF(OFFSET('Water Data'!$D$29,0,10*ROW('Water Data'!D139))="","",OFFSET('Water Data'!$D$29,0,10*ROW('Water Data'!D139)))</f>
        <v/>
      </c>
      <c r="BV145" s="269" t="str">
        <f ca="true">+IF(OFFSET('Water Data'!$E$27,0,10*ROW('Water Data'!E139))="","",OFFSET('Water Data'!$E$27,0,10*ROW('Water Data'!E139)))</f>
        <v/>
      </c>
      <c r="BW145" s="269" t="str">
        <f ca="true">+IF(OFFSET('Water Data'!$E$28,0,10*ROW('Water Data'!E139))="","",OFFSET('Water Data'!$E$28,0,10*ROW('Water Data'!E139)))</f>
        <v/>
      </c>
      <c r="BX145" s="269" t="str">
        <f ca="true">+IF(OFFSET('Water Data'!$E$29,0,10*ROW('Water Data'!E139))="","",OFFSET('Water Data'!$E$29,0,10*ROW('Water Data'!E139)))</f>
        <v/>
      </c>
      <c r="BY145" s="269" t="str">
        <f ca="true">+IF(OFFSET('Water Data'!$F$27,0,10*ROW('Water Data'!F139))="","",OFFSET('Water Data'!$F$27,0,10*ROW('Water Data'!F139)))</f>
        <v/>
      </c>
      <c r="BZ145" s="269" t="str">
        <f ca="true">+IF(OFFSET('Water Data'!$F$28,0,10*ROW('Water Data'!F139))="","",OFFSET('Water Data'!$F$28,0,10*ROW('Water Data'!F139)))</f>
        <v/>
      </c>
      <c r="CA145" s="269" t="str">
        <f ca="true">+IF(OFFSET('Water Data'!$F$29,0,10*ROW('Water Data'!F139))="","",OFFSET('Water Data'!$F$29,0,10*ROW('Water Data'!F139)))</f>
        <v/>
      </c>
      <c r="CB145" s="269" t="str">
        <f ca="true">+IF(OFFSET('Water Data'!$G$27,0,10*ROW('Water Data'!G139))="","",OFFSET('Water Data'!$G$27,0,10*ROW('Water Data'!G139)))</f>
        <v/>
      </c>
      <c r="CC145" s="269" t="str">
        <f ca="true">+IF(OFFSET('Water Data'!$G$28,0,10*ROW('Water Data'!G139))="","",OFFSET('Water Data'!$G$28,0,10*ROW('Water Data'!G139)))</f>
        <v/>
      </c>
      <c r="CD145" s="269" t="str">
        <f ca="true">+IF(OFFSET('Water Data'!$G$29,0,10*ROW('Water Data'!G139))="","",OFFSET('Water Data'!$G$29,0,10*ROW('Water Data'!G139)))</f>
        <v/>
      </c>
      <c r="CE145" s="269" t="str">
        <f ca="true">+IF(OFFSET('Water Data'!$H$27,0,10*ROW('Water Data'!H139))="","",OFFSET('Water Data'!$H$27,0,10*ROW('Water Data'!H139)))</f>
        <v/>
      </c>
      <c r="CF145" s="269" t="str">
        <f ca="true">+IF(OFFSET('Water Data'!$H$28,0,10*ROW('Water Data'!H139))="","",OFFSET('Water Data'!$H$28,0,10*ROW('Water Data'!H139)))</f>
        <v/>
      </c>
      <c r="CG145" s="269" t="str">
        <f ca="true">+IF(OFFSET('Water Data'!$H$29,0,10*ROW('Water Data'!H139))="","",OFFSET('Water Data'!$H$29,0,10*ROW('Water Data'!H139)))</f>
        <v/>
      </c>
      <c r="CH145" s="269" t="str">
        <f ca="true">+IF(OFFSET('Water Data'!$I$27,0,10*ROW('Water Data'!I139))="","",OFFSET('Water Data'!$I$27,0,10*ROW('Water Data'!I139)))</f>
        <v/>
      </c>
      <c r="CI145" s="269" t="str">
        <f ca="true">+IF(OFFSET('Water Data'!$I$28,0,10*ROW('Water Data'!I139))="","",OFFSET('Water Data'!$I$28,0,10*ROW('Water Data'!I139)))</f>
        <v/>
      </c>
      <c r="CJ145" s="269" t="str">
        <f ca="true">+IF(OFFSET('Water Data'!$I$29,0,10*ROW('Water Data'!I139))="","",OFFSET('Water Data'!$I$29,0,10*ROW('Water Data'!I139)))</f>
        <v/>
      </c>
      <c r="CK145" s="269" t="str">
        <f ca="true">+IF(OFFSET('Sanitation Data'!$D$28,0,10*ROW('Sanitation Data'!D139))="","",OFFSET('Sanitation Data'!$D$28,0,10*ROW('Sanitation Data'!D139)))</f>
        <v/>
      </c>
      <c r="CL145" s="269" t="str">
        <f ca="true">+IF(OFFSET('Sanitation Data'!$D$29,0,10*ROW('Sanitation Data'!D139))="","",OFFSET('Sanitation Data'!$D$29,0,10*ROW('Sanitation Data'!D139)))</f>
        <v/>
      </c>
      <c r="CM145" s="269" t="str">
        <f ca="true">+IF(OFFSET('Sanitation Data'!$D$30,0,10*ROW('Sanitation Data'!D139))="","",OFFSET('Sanitation Data'!$D$30,0,10*ROW('Sanitation Data'!D139)))</f>
        <v/>
      </c>
      <c r="CN145" s="269" t="str">
        <f ca="true">+IF(OFFSET('Sanitation Data'!$D$31,0,10*ROW('Sanitation Data'!D139))="","",OFFSET('Sanitation Data'!$D$31,0,10*ROW('Sanitation Data'!D139)))</f>
        <v/>
      </c>
      <c r="CO145" s="269" t="str">
        <f ca="true">+IF(OFFSET('Sanitation Data'!$D$32,0,10*ROW('Sanitation Data'!D139))="","",OFFSET('Sanitation Data'!$D$32,0,10*ROW('Sanitation Data'!D139)))</f>
        <v/>
      </c>
      <c r="CP145" s="269" t="str">
        <f ca="true">+IF(OFFSET('Sanitation Data'!$E$28,0,10*ROW('Sanitation Data'!E139))="","",OFFSET('Sanitation Data'!$E$28,0,10*ROW('Sanitation Data'!E139)))</f>
        <v/>
      </c>
      <c r="CQ145" s="269" t="str">
        <f ca="true">+IF(OFFSET('Sanitation Data'!$E$29,0,10*ROW('Sanitation Data'!E139))="","",OFFSET('Sanitation Data'!$E$29,0,10*ROW('Sanitation Data'!E139)))</f>
        <v/>
      </c>
      <c r="CR145" s="269" t="str">
        <f ca="true">+IF(OFFSET('Sanitation Data'!$E$30,0,10*ROW('Sanitation Data'!E139))="","",OFFSET('Sanitation Data'!$E$30,0,10*ROW('Sanitation Data'!E139)))</f>
        <v/>
      </c>
      <c r="CS145" s="269" t="str">
        <f ca="true">+IF(OFFSET('Sanitation Data'!$E$31,0,10*ROW('Sanitation Data'!E139))="","",OFFSET('Sanitation Data'!$E$31,0,10*ROW('Sanitation Data'!E139)))</f>
        <v/>
      </c>
      <c r="CT145" s="269" t="str">
        <f ca="true">+IF(OFFSET('Sanitation Data'!$E$32,0,10*ROW('Sanitation Data'!E139))="","",OFFSET('Sanitation Data'!$E$32,0,10*ROW('Sanitation Data'!E139)))</f>
        <v/>
      </c>
      <c r="CU145" s="269" t="str">
        <f ca="true">+IF(OFFSET('Sanitation Data'!$F$28,0,10*ROW('Sanitation Data'!F139))="","",OFFSET('Sanitation Data'!$F$28,0,10*ROW('Sanitation Data'!F139)))</f>
        <v/>
      </c>
      <c r="CV145" s="269" t="str">
        <f ca="true">+IF(OFFSET('Sanitation Data'!$F$29,0,10*ROW('Sanitation Data'!F139))="","",OFFSET('Sanitation Data'!$F$29,0,10*ROW('Sanitation Data'!F139)))</f>
        <v/>
      </c>
      <c r="CW145" s="269" t="str">
        <f ca="true">+IF(OFFSET('Sanitation Data'!$F$30,0,10*ROW('Sanitation Data'!F139))="","",OFFSET('Sanitation Data'!$F$30,0,10*ROW('Sanitation Data'!F139)))</f>
        <v/>
      </c>
      <c r="CX145" s="269" t="str">
        <f ca="true">+IF(OFFSET('Sanitation Data'!$F$31,0,10*ROW('Sanitation Data'!F139))="","",OFFSET('Sanitation Data'!$F$31,0,10*ROW('Sanitation Data'!F139)))</f>
        <v/>
      </c>
      <c r="CY145" s="269" t="str">
        <f ca="true">+IF(OFFSET('Sanitation Data'!$F$32,0,10*ROW('Sanitation Data'!F139))="","",OFFSET('Sanitation Data'!$F$32,0,10*ROW('Sanitation Data'!F139)))</f>
        <v/>
      </c>
      <c r="CZ145" s="269" t="str">
        <f ca="true">+IF(OFFSET('Sanitation Data'!$G$28,0,10*ROW('Sanitation Data'!G139))="","",OFFSET('Sanitation Data'!$G$28,0,10*ROW('Sanitation Data'!G139)))</f>
        <v/>
      </c>
      <c r="DA145" s="269" t="str">
        <f ca="true">+IF(OFFSET('Sanitation Data'!$G$29,0,10*ROW('Sanitation Data'!G139))="","",OFFSET('Sanitation Data'!$G$29,0,10*ROW('Sanitation Data'!G139)))</f>
        <v/>
      </c>
      <c r="DB145" s="269" t="str">
        <f ca="true">+IF(OFFSET('Sanitation Data'!$G$30,0,10*ROW('Sanitation Data'!G139))="","",OFFSET('Sanitation Data'!$G$30,0,10*ROW('Sanitation Data'!G139)))</f>
        <v/>
      </c>
      <c r="DC145" s="269" t="str">
        <f ca="true">+IF(OFFSET('Sanitation Data'!$G$31,0,10*ROW('Sanitation Data'!G139))="","",OFFSET('Sanitation Data'!$G$31,0,10*ROW('Sanitation Data'!G139)))</f>
        <v/>
      </c>
      <c r="DD145" s="269" t="str">
        <f ca="true">+IF(OFFSET('Sanitation Data'!$G$32,0,10*ROW('Sanitation Data'!G139))="","",OFFSET('Sanitation Data'!$G$32,0,10*ROW('Sanitation Data'!G139)))</f>
        <v/>
      </c>
      <c r="DE145" s="269" t="str">
        <f ca="true">+IF(OFFSET('Sanitation Data'!$H$28,0,10*ROW('Sanitation Data'!H139))="","",OFFSET('Sanitation Data'!$H$28,0,10*ROW('Sanitation Data'!H139)))</f>
        <v/>
      </c>
      <c r="DF145" s="269" t="str">
        <f ca="true">+IF(OFFSET('Sanitation Data'!$H$29,0,10*ROW('Sanitation Data'!H139))="","",OFFSET('Sanitation Data'!$H$29,0,10*ROW('Sanitation Data'!H139)))</f>
        <v/>
      </c>
      <c r="DG145" s="269" t="str">
        <f ca="true">+IF(OFFSET('Sanitation Data'!$H$30,0,10*ROW('Sanitation Data'!H139))="","",OFFSET('Sanitation Data'!$H$30,0,10*ROW('Sanitation Data'!H139)))</f>
        <v/>
      </c>
      <c r="DH145" s="269" t="str">
        <f ca="true">+IF(OFFSET('Sanitation Data'!$H$31,0,10*ROW('Sanitation Data'!H139))="","",OFFSET('Sanitation Data'!$H$31,0,10*ROW('Sanitation Data'!H139)))</f>
        <v/>
      </c>
      <c r="DI145" s="269" t="str">
        <f ca="true">+IF(OFFSET('Sanitation Data'!$H$32,0,10*ROW('Sanitation Data'!H139))="","",OFFSET('Sanitation Data'!$H$32,0,10*ROW('Sanitation Data'!H139)))</f>
        <v/>
      </c>
      <c r="DJ145" s="269" t="str">
        <f ca="true">+IF(OFFSET('Sanitation Data'!$I$28,0,10*ROW('Sanitation Data'!I139))="","",OFFSET('Sanitation Data'!$I$28,0,10*ROW('Sanitation Data'!I139)))</f>
        <v/>
      </c>
      <c r="DK145" s="269" t="str">
        <f ca="true">+IF(OFFSET('Sanitation Data'!$I$29,0,10*ROW('Sanitation Data'!I139))="","",OFFSET('Sanitation Data'!$I$29,0,10*ROW('Sanitation Data'!I139)))</f>
        <v/>
      </c>
      <c r="DL145" s="269" t="str">
        <f ca="true">+IF(OFFSET('Sanitation Data'!$I$30,0,10*ROW('Sanitation Data'!I139))="","",OFFSET('Sanitation Data'!$I$30,0,10*ROW('Sanitation Data'!I139)))</f>
        <v/>
      </c>
      <c r="DM145" s="269" t="str">
        <f ca="true">+IF(OFFSET('Sanitation Data'!$I$31,0,10*ROW('Sanitation Data'!I139))="","",OFFSET('Sanitation Data'!$I$31,0,10*ROW('Sanitation Data'!I139)))</f>
        <v/>
      </c>
      <c r="DN145" s="269" t="str">
        <f ca="true">+IF(OFFSET('Sanitation Data'!$I$32,0,10*ROW('Sanitation Data'!I139))="","",OFFSET('Sanitation Data'!$I$32,0,10*ROW('Sanitation Data'!I139)))</f>
        <v/>
      </c>
      <c r="DO145" s="269" t="str">
        <f ca="true">+IF(OFFSET('Hygiene Data'!$D$11,0,10*ROW('Hygiene Data'!D139))="","",OFFSET('Hygiene Data'!$D$11,0,10*ROW('Hygiene Data'!D139)))</f>
        <v/>
      </c>
      <c r="DP145" s="269" t="str">
        <f ca="true">+IF(OFFSET('Hygiene Data'!$D$12,0,10*ROW('Hygiene Data'!D139))="","",OFFSET('Hygiene Data'!$D$12,0,10*ROW('Hygiene Data'!D139)))</f>
        <v/>
      </c>
      <c r="DQ145" s="269" t="str">
        <f ca="true">+IF(OFFSET('Hygiene Data'!$D$13,0,10*ROW('Hygiene Data'!D139))="","",OFFSET('Hygiene Data'!$D$13,0,10*ROW('Hygiene Data'!D139)))</f>
        <v/>
      </c>
      <c r="DR145" s="269" t="str">
        <f ca="true">+IF(OFFSET('Hygiene Data'!$E$11,0,10*ROW('Hygiene Data'!E139))="","",OFFSET('Hygiene Data'!$E$11,0,10*ROW('Hygiene Data'!E139)))</f>
        <v/>
      </c>
      <c r="DS145" s="269" t="str">
        <f ca="true">+IF(OFFSET('Hygiene Data'!$E$12,0,10*ROW('Hygiene Data'!E139))="","",OFFSET('Hygiene Data'!$E$12,0,10*ROW('Hygiene Data'!E139)))</f>
        <v/>
      </c>
      <c r="DT145" s="269" t="str">
        <f ca="true">+IF(OFFSET('Hygiene Data'!$E$13,0,10*ROW('Hygiene Data'!E139))="","",OFFSET('Hygiene Data'!$E$13,0,10*ROW('Hygiene Data'!E139)))</f>
        <v/>
      </c>
      <c r="DU145" s="269" t="str">
        <f ca="true">+IF(OFFSET('Hygiene Data'!$F$11,0,10*ROW('Hygiene Data'!F139))="","",OFFSET('Hygiene Data'!$F$11,0,10*ROW('Hygiene Data'!F139)))</f>
        <v/>
      </c>
      <c r="DV145" s="269" t="str">
        <f ca="true">+IF(OFFSET('Hygiene Data'!$F$12,0,10*ROW('Hygiene Data'!F139))="","",OFFSET('Hygiene Data'!$F$12,0,10*ROW('Hygiene Data'!F139)))</f>
        <v/>
      </c>
      <c r="DW145" s="269" t="str">
        <f ca="true">+IF(OFFSET('Hygiene Data'!$F$13,0,10*ROW('Hygiene Data'!F139))="","",OFFSET('Hygiene Data'!$F$13,0,10*ROW('Hygiene Data'!F139)))</f>
        <v/>
      </c>
      <c r="DX145" s="269" t="str">
        <f ca="true">+IF(OFFSET('Hygiene Data'!$G$11,0,10*ROW('Hygiene Data'!G139))="","",OFFSET('Hygiene Data'!$G$11,0,10*ROW('Hygiene Data'!G139)))</f>
        <v/>
      </c>
      <c r="DY145" s="269" t="str">
        <f ca="true">+IF(OFFSET('Hygiene Data'!$G$12,0,10*ROW('Hygiene Data'!G139))="","",OFFSET('Hygiene Data'!$G$12,0,10*ROW('Hygiene Data'!G139)))</f>
        <v/>
      </c>
      <c r="DZ145" s="269" t="str">
        <f ca="true">+IF(OFFSET('Hygiene Data'!$G$13,0,10*ROW('Hygiene Data'!G139))="","",OFFSET('Hygiene Data'!$G$13,0,10*ROW('Hygiene Data'!G139)))</f>
        <v/>
      </c>
      <c r="EA145" s="269" t="str">
        <f ca="true">+IF(OFFSET('Hygiene Data'!$H$11,0,10*ROW('Hygiene Data'!H139))="","",OFFSET('Hygiene Data'!$H$11,0,10*ROW('Hygiene Data'!H139)))</f>
        <v/>
      </c>
      <c r="EB145" s="269" t="str">
        <f ca="true">+IF(OFFSET('Hygiene Data'!$H$12,0,10*ROW('Hygiene Data'!H139))="","",OFFSET('Hygiene Data'!$H$12,0,10*ROW('Hygiene Data'!H139)))</f>
        <v/>
      </c>
      <c r="EC145" s="269" t="str">
        <f ca="true">+IF(OFFSET('Hygiene Data'!$H$13,0,10*ROW('Hygiene Data'!H139))="","",OFFSET('Hygiene Data'!$H$13,0,10*ROW('Hygiene Data'!H139)))</f>
        <v/>
      </c>
      <c r="ED145" s="269" t="str">
        <f ca="true">+IF(OFFSET('Hygiene Data'!$I$11,0,10*ROW('Hygiene Data'!I139))="","",OFFSET('Hygiene Data'!$I$11,0,10*ROW('Hygiene Data'!I139)))</f>
        <v/>
      </c>
      <c r="EE145" s="269" t="str">
        <f ca="true">+IF(OFFSET('Hygiene Data'!$I$12,0,10*ROW('Hygiene Data'!I139))="","",OFFSET('Hygiene Data'!$I$12,0,10*ROW('Hygiene Data'!I139)))</f>
        <v/>
      </c>
      <c r="EF145" s="269" t="str">
        <f ca="true">+IF(OFFSET('Hygiene Data'!$I$13,0,10*ROW('Hygiene Data'!I139))="","",OFFSET('Hygiene Data'!$I$13,0,10*ROW('Hygiene Data'!I139)))</f>
        <v/>
      </c>
    </row>
    <row xmlns:x14ac="http://schemas.microsoft.com/office/spreadsheetml/2009/9/ac" r="146" x14ac:dyDescent="0.2">
      <c r="A146" s="31" t="str">
        <f ca="true">+IF(OFFSET('Water Data'!$B$2,0,10*ROW('Water Data'!E140))="","",OFFSET('Water Data'!$B$2,0,10*ROW('Water Data'!E140)))</f>
        <v/>
      </c>
      <c r="B146" s="31" t="str">
        <f ca="true">+IF(OFFSET('Water Data'!$C$2,0,10*ROW('Water Data'!F140))="","",OFFSET('Water Data'!$C$2,0,10*ROW('Water Data'!F140)))</f>
        <v/>
      </c>
      <c r="C146" s="325" t="str">
        <f t="shared" ca="true" si="2"/>
        <v/>
      </c>
      <c r="D146" s="8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9"/>
      <c r="BS146" s="269" t="str">
        <f ca="true">+IF(OFFSET('Water Data'!$D$27,0,10*ROW('Water Data'!D140))="","",OFFSET('Water Data'!$D$27,0,10*ROW('Water Data'!D140)))</f>
        <v/>
      </c>
      <c r="BT146" s="269" t="str">
        <f ca="true">+IF(OFFSET('Water Data'!$D$28,0,10*ROW('Water Data'!D140))="","",OFFSET('Water Data'!$D$28,0,10*ROW('Water Data'!D140)))</f>
        <v/>
      </c>
      <c r="BU146" s="269" t="str">
        <f ca="true">+IF(OFFSET('Water Data'!$D$29,0,10*ROW('Water Data'!D140))="","",OFFSET('Water Data'!$D$29,0,10*ROW('Water Data'!D140)))</f>
        <v/>
      </c>
      <c r="BV146" s="269" t="str">
        <f ca="true">+IF(OFFSET('Water Data'!$E$27,0,10*ROW('Water Data'!E140))="","",OFFSET('Water Data'!$E$27,0,10*ROW('Water Data'!E140)))</f>
        <v/>
      </c>
      <c r="BW146" s="269" t="str">
        <f ca="true">+IF(OFFSET('Water Data'!$E$28,0,10*ROW('Water Data'!E140))="","",OFFSET('Water Data'!$E$28,0,10*ROW('Water Data'!E140)))</f>
        <v/>
      </c>
      <c r="BX146" s="269" t="str">
        <f ca="true">+IF(OFFSET('Water Data'!$E$29,0,10*ROW('Water Data'!E140))="","",OFFSET('Water Data'!$E$29,0,10*ROW('Water Data'!E140)))</f>
        <v/>
      </c>
      <c r="BY146" s="269" t="str">
        <f ca="true">+IF(OFFSET('Water Data'!$F$27,0,10*ROW('Water Data'!F140))="","",OFFSET('Water Data'!$F$27,0,10*ROW('Water Data'!F140)))</f>
        <v/>
      </c>
      <c r="BZ146" s="269" t="str">
        <f ca="true">+IF(OFFSET('Water Data'!$F$28,0,10*ROW('Water Data'!F140))="","",OFFSET('Water Data'!$F$28,0,10*ROW('Water Data'!F140)))</f>
        <v/>
      </c>
      <c r="CA146" s="269" t="str">
        <f ca="true">+IF(OFFSET('Water Data'!$F$29,0,10*ROW('Water Data'!F140))="","",OFFSET('Water Data'!$F$29,0,10*ROW('Water Data'!F140)))</f>
        <v/>
      </c>
      <c r="CB146" s="269" t="str">
        <f ca="true">+IF(OFFSET('Water Data'!$G$27,0,10*ROW('Water Data'!G140))="","",OFFSET('Water Data'!$G$27,0,10*ROW('Water Data'!G140)))</f>
        <v/>
      </c>
      <c r="CC146" s="269" t="str">
        <f ca="true">+IF(OFFSET('Water Data'!$G$28,0,10*ROW('Water Data'!G140))="","",OFFSET('Water Data'!$G$28,0,10*ROW('Water Data'!G140)))</f>
        <v/>
      </c>
      <c r="CD146" s="269" t="str">
        <f ca="true">+IF(OFFSET('Water Data'!$G$29,0,10*ROW('Water Data'!G140))="","",OFFSET('Water Data'!$G$29,0,10*ROW('Water Data'!G140)))</f>
        <v/>
      </c>
      <c r="CE146" s="269" t="str">
        <f ca="true">+IF(OFFSET('Water Data'!$H$27,0,10*ROW('Water Data'!H140))="","",OFFSET('Water Data'!$H$27,0,10*ROW('Water Data'!H140)))</f>
        <v/>
      </c>
      <c r="CF146" s="269" t="str">
        <f ca="true">+IF(OFFSET('Water Data'!$H$28,0,10*ROW('Water Data'!H140))="","",OFFSET('Water Data'!$H$28,0,10*ROW('Water Data'!H140)))</f>
        <v/>
      </c>
      <c r="CG146" s="269" t="str">
        <f ca="true">+IF(OFFSET('Water Data'!$H$29,0,10*ROW('Water Data'!H140))="","",OFFSET('Water Data'!$H$29,0,10*ROW('Water Data'!H140)))</f>
        <v/>
      </c>
      <c r="CH146" s="269" t="str">
        <f ca="true">+IF(OFFSET('Water Data'!$I$27,0,10*ROW('Water Data'!I140))="","",OFFSET('Water Data'!$I$27,0,10*ROW('Water Data'!I140)))</f>
        <v/>
      </c>
      <c r="CI146" s="269" t="str">
        <f ca="true">+IF(OFFSET('Water Data'!$I$28,0,10*ROW('Water Data'!I140))="","",OFFSET('Water Data'!$I$28,0,10*ROW('Water Data'!I140)))</f>
        <v/>
      </c>
      <c r="CJ146" s="269" t="str">
        <f ca="true">+IF(OFFSET('Water Data'!$I$29,0,10*ROW('Water Data'!I140))="","",OFFSET('Water Data'!$I$29,0,10*ROW('Water Data'!I140)))</f>
        <v/>
      </c>
      <c r="CK146" s="269" t="str">
        <f ca="true">+IF(OFFSET('Sanitation Data'!$D$28,0,10*ROW('Sanitation Data'!D140))="","",OFFSET('Sanitation Data'!$D$28,0,10*ROW('Sanitation Data'!D140)))</f>
        <v/>
      </c>
      <c r="CL146" s="269" t="str">
        <f ca="true">+IF(OFFSET('Sanitation Data'!$D$29,0,10*ROW('Sanitation Data'!D140))="","",OFFSET('Sanitation Data'!$D$29,0,10*ROW('Sanitation Data'!D140)))</f>
        <v/>
      </c>
      <c r="CM146" s="269" t="str">
        <f ca="true">+IF(OFFSET('Sanitation Data'!$D$30,0,10*ROW('Sanitation Data'!D140))="","",OFFSET('Sanitation Data'!$D$30,0,10*ROW('Sanitation Data'!D140)))</f>
        <v/>
      </c>
      <c r="CN146" s="269" t="str">
        <f ca="true">+IF(OFFSET('Sanitation Data'!$D$31,0,10*ROW('Sanitation Data'!D140))="","",OFFSET('Sanitation Data'!$D$31,0,10*ROW('Sanitation Data'!D140)))</f>
        <v/>
      </c>
      <c r="CO146" s="269" t="str">
        <f ca="true">+IF(OFFSET('Sanitation Data'!$D$32,0,10*ROW('Sanitation Data'!D140))="","",OFFSET('Sanitation Data'!$D$32,0,10*ROW('Sanitation Data'!D140)))</f>
        <v/>
      </c>
      <c r="CP146" s="269" t="str">
        <f ca="true">+IF(OFFSET('Sanitation Data'!$E$28,0,10*ROW('Sanitation Data'!E140))="","",OFFSET('Sanitation Data'!$E$28,0,10*ROW('Sanitation Data'!E140)))</f>
        <v/>
      </c>
      <c r="CQ146" s="269" t="str">
        <f ca="true">+IF(OFFSET('Sanitation Data'!$E$29,0,10*ROW('Sanitation Data'!E140))="","",OFFSET('Sanitation Data'!$E$29,0,10*ROW('Sanitation Data'!E140)))</f>
        <v/>
      </c>
      <c r="CR146" s="269" t="str">
        <f ca="true">+IF(OFFSET('Sanitation Data'!$E$30,0,10*ROW('Sanitation Data'!E140))="","",OFFSET('Sanitation Data'!$E$30,0,10*ROW('Sanitation Data'!E140)))</f>
        <v/>
      </c>
      <c r="CS146" s="269" t="str">
        <f ca="true">+IF(OFFSET('Sanitation Data'!$E$31,0,10*ROW('Sanitation Data'!E140))="","",OFFSET('Sanitation Data'!$E$31,0,10*ROW('Sanitation Data'!E140)))</f>
        <v/>
      </c>
      <c r="CT146" s="269" t="str">
        <f ca="true">+IF(OFFSET('Sanitation Data'!$E$32,0,10*ROW('Sanitation Data'!E140))="","",OFFSET('Sanitation Data'!$E$32,0,10*ROW('Sanitation Data'!E140)))</f>
        <v/>
      </c>
      <c r="CU146" s="269" t="str">
        <f ca="true">+IF(OFFSET('Sanitation Data'!$F$28,0,10*ROW('Sanitation Data'!F140))="","",OFFSET('Sanitation Data'!$F$28,0,10*ROW('Sanitation Data'!F140)))</f>
        <v/>
      </c>
      <c r="CV146" s="269" t="str">
        <f ca="true">+IF(OFFSET('Sanitation Data'!$F$29,0,10*ROW('Sanitation Data'!F140))="","",OFFSET('Sanitation Data'!$F$29,0,10*ROW('Sanitation Data'!F140)))</f>
        <v/>
      </c>
      <c r="CW146" s="269" t="str">
        <f ca="true">+IF(OFFSET('Sanitation Data'!$F$30,0,10*ROW('Sanitation Data'!F140))="","",OFFSET('Sanitation Data'!$F$30,0,10*ROW('Sanitation Data'!F140)))</f>
        <v/>
      </c>
      <c r="CX146" s="269" t="str">
        <f ca="true">+IF(OFFSET('Sanitation Data'!$F$31,0,10*ROW('Sanitation Data'!F140))="","",OFFSET('Sanitation Data'!$F$31,0,10*ROW('Sanitation Data'!F140)))</f>
        <v/>
      </c>
      <c r="CY146" s="269" t="str">
        <f ca="true">+IF(OFFSET('Sanitation Data'!$F$32,0,10*ROW('Sanitation Data'!F140))="","",OFFSET('Sanitation Data'!$F$32,0,10*ROW('Sanitation Data'!F140)))</f>
        <v/>
      </c>
      <c r="CZ146" s="269" t="str">
        <f ca="true">+IF(OFFSET('Sanitation Data'!$G$28,0,10*ROW('Sanitation Data'!G140))="","",OFFSET('Sanitation Data'!$G$28,0,10*ROW('Sanitation Data'!G140)))</f>
        <v/>
      </c>
      <c r="DA146" s="269" t="str">
        <f ca="true">+IF(OFFSET('Sanitation Data'!$G$29,0,10*ROW('Sanitation Data'!G140))="","",OFFSET('Sanitation Data'!$G$29,0,10*ROW('Sanitation Data'!G140)))</f>
        <v/>
      </c>
      <c r="DB146" s="269" t="str">
        <f ca="true">+IF(OFFSET('Sanitation Data'!$G$30,0,10*ROW('Sanitation Data'!G140))="","",OFFSET('Sanitation Data'!$G$30,0,10*ROW('Sanitation Data'!G140)))</f>
        <v/>
      </c>
      <c r="DC146" s="269" t="str">
        <f ca="true">+IF(OFFSET('Sanitation Data'!$G$31,0,10*ROW('Sanitation Data'!G140))="","",OFFSET('Sanitation Data'!$G$31,0,10*ROW('Sanitation Data'!G140)))</f>
        <v/>
      </c>
      <c r="DD146" s="269" t="str">
        <f ca="true">+IF(OFFSET('Sanitation Data'!$G$32,0,10*ROW('Sanitation Data'!G140))="","",OFFSET('Sanitation Data'!$G$32,0,10*ROW('Sanitation Data'!G140)))</f>
        <v/>
      </c>
      <c r="DE146" s="269" t="str">
        <f ca="true">+IF(OFFSET('Sanitation Data'!$H$28,0,10*ROW('Sanitation Data'!H140))="","",OFFSET('Sanitation Data'!$H$28,0,10*ROW('Sanitation Data'!H140)))</f>
        <v/>
      </c>
      <c r="DF146" s="269" t="str">
        <f ca="true">+IF(OFFSET('Sanitation Data'!$H$29,0,10*ROW('Sanitation Data'!H140))="","",OFFSET('Sanitation Data'!$H$29,0,10*ROW('Sanitation Data'!H140)))</f>
        <v/>
      </c>
      <c r="DG146" s="269" t="str">
        <f ca="true">+IF(OFFSET('Sanitation Data'!$H$30,0,10*ROW('Sanitation Data'!H140))="","",OFFSET('Sanitation Data'!$H$30,0,10*ROW('Sanitation Data'!H140)))</f>
        <v/>
      </c>
      <c r="DH146" s="269" t="str">
        <f ca="true">+IF(OFFSET('Sanitation Data'!$H$31,0,10*ROW('Sanitation Data'!H140))="","",OFFSET('Sanitation Data'!$H$31,0,10*ROW('Sanitation Data'!H140)))</f>
        <v/>
      </c>
      <c r="DI146" s="269" t="str">
        <f ca="true">+IF(OFFSET('Sanitation Data'!$H$32,0,10*ROW('Sanitation Data'!H140))="","",OFFSET('Sanitation Data'!$H$32,0,10*ROW('Sanitation Data'!H140)))</f>
        <v/>
      </c>
      <c r="DJ146" s="269" t="str">
        <f ca="true">+IF(OFFSET('Sanitation Data'!$I$28,0,10*ROW('Sanitation Data'!I140))="","",OFFSET('Sanitation Data'!$I$28,0,10*ROW('Sanitation Data'!I140)))</f>
        <v/>
      </c>
      <c r="DK146" s="269" t="str">
        <f ca="true">+IF(OFFSET('Sanitation Data'!$I$29,0,10*ROW('Sanitation Data'!I140))="","",OFFSET('Sanitation Data'!$I$29,0,10*ROW('Sanitation Data'!I140)))</f>
        <v/>
      </c>
      <c r="DL146" s="269" t="str">
        <f ca="true">+IF(OFFSET('Sanitation Data'!$I$30,0,10*ROW('Sanitation Data'!I140))="","",OFFSET('Sanitation Data'!$I$30,0,10*ROW('Sanitation Data'!I140)))</f>
        <v/>
      </c>
      <c r="DM146" s="269" t="str">
        <f ca="true">+IF(OFFSET('Sanitation Data'!$I$31,0,10*ROW('Sanitation Data'!I140))="","",OFFSET('Sanitation Data'!$I$31,0,10*ROW('Sanitation Data'!I140)))</f>
        <v/>
      </c>
      <c r="DN146" s="269" t="str">
        <f ca="true">+IF(OFFSET('Sanitation Data'!$I$32,0,10*ROW('Sanitation Data'!I140))="","",OFFSET('Sanitation Data'!$I$32,0,10*ROW('Sanitation Data'!I140)))</f>
        <v/>
      </c>
      <c r="DO146" s="269" t="str">
        <f ca="true">+IF(OFFSET('Hygiene Data'!$D$11,0,10*ROW('Hygiene Data'!D140))="","",OFFSET('Hygiene Data'!$D$11,0,10*ROW('Hygiene Data'!D140)))</f>
        <v/>
      </c>
      <c r="DP146" s="269" t="str">
        <f ca="true">+IF(OFFSET('Hygiene Data'!$D$12,0,10*ROW('Hygiene Data'!D140))="","",OFFSET('Hygiene Data'!$D$12,0,10*ROW('Hygiene Data'!D140)))</f>
        <v/>
      </c>
      <c r="DQ146" s="269" t="str">
        <f ca="true">+IF(OFFSET('Hygiene Data'!$D$13,0,10*ROW('Hygiene Data'!D140))="","",OFFSET('Hygiene Data'!$D$13,0,10*ROW('Hygiene Data'!D140)))</f>
        <v/>
      </c>
      <c r="DR146" s="269" t="str">
        <f ca="true">+IF(OFFSET('Hygiene Data'!$E$11,0,10*ROW('Hygiene Data'!E140))="","",OFFSET('Hygiene Data'!$E$11,0,10*ROW('Hygiene Data'!E140)))</f>
        <v/>
      </c>
      <c r="DS146" s="269" t="str">
        <f ca="true">+IF(OFFSET('Hygiene Data'!$E$12,0,10*ROW('Hygiene Data'!E140))="","",OFFSET('Hygiene Data'!$E$12,0,10*ROW('Hygiene Data'!E140)))</f>
        <v/>
      </c>
      <c r="DT146" s="269" t="str">
        <f ca="true">+IF(OFFSET('Hygiene Data'!$E$13,0,10*ROW('Hygiene Data'!E140))="","",OFFSET('Hygiene Data'!$E$13,0,10*ROW('Hygiene Data'!E140)))</f>
        <v/>
      </c>
      <c r="DU146" s="269" t="str">
        <f ca="true">+IF(OFFSET('Hygiene Data'!$F$11,0,10*ROW('Hygiene Data'!F140))="","",OFFSET('Hygiene Data'!$F$11,0,10*ROW('Hygiene Data'!F140)))</f>
        <v/>
      </c>
      <c r="DV146" s="269" t="str">
        <f ca="true">+IF(OFFSET('Hygiene Data'!$F$12,0,10*ROW('Hygiene Data'!F140))="","",OFFSET('Hygiene Data'!$F$12,0,10*ROW('Hygiene Data'!F140)))</f>
        <v/>
      </c>
      <c r="DW146" s="269" t="str">
        <f ca="true">+IF(OFFSET('Hygiene Data'!$F$13,0,10*ROW('Hygiene Data'!F140))="","",OFFSET('Hygiene Data'!$F$13,0,10*ROW('Hygiene Data'!F140)))</f>
        <v/>
      </c>
      <c r="DX146" s="269" t="str">
        <f ca="true">+IF(OFFSET('Hygiene Data'!$G$11,0,10*ROW('Hygiene Data'!G140))="","",OFFSET('Hygiene Data'!$G$11,0,10*ROW('Hygiene Data'!G140)))</f>
        <v/>
      </c>
      <c r="DY146" s="269" t="str">
        <f ca="true">+IF(OFFSET('Hygiene Data'!$G$12,0,10*ROW('Hygiene Data'!G140))="","",OFFSET('Hygiene Data'!$G$12,0,10*ROW('Hygiene Data'!G140)))</f>
        <v/>
      </c>
      <c r="DZ146" s="269" t="str">
        <f ca="true">+IF(OFFSET('Hygiene Data'!$G$13,0,10*ROW('Hygiene Data'!G140))="","",OFFSET('Hygiene Data'!$G$13,0,10*ROW('Hygiene Data'!G140)))</f>
        <v/>
      </c>
      <c r="EA146" s="269" t="str">
        <f ca="true">+IF(OFFSET('Hygiene Data'!$H$11,0,10*ROW('Hygiene Data'!H140))="","",OFFSET('Hygiene Data'!$H$11,0,10*ROW('Hygiene Data'!H140)))</f>
        <v/>
      </c>
      <c r="EB146" s="269" t="str">
        <f ca="true">+IF(OFFSET('Hygiene Data'!$H$12,0,10*ROW('Hygiene Data'!H140))="","",OFFSET('Hygiene Data'!$H$12,0,10*ROW('Hygiene Data'!H140)))</f>
        <v/>
      </c>
      <c r="EC146" s="269" t="str">
        <f ca="true">+IF(OFFSET('Hygiene Data'!$H$13,0,10*ROW('Hygiene Data'!H140))="","",OFFSET('Hygiene Data'!$H$13,0,10*ROW('Hygiene Data'!H140)))</f>
        <v/>
      </c>
      <c r="ED146" s="269" t="str">
        <f ca="true">+IF(OFFSET('Hygiene Data'!$I$11,0,10*ROW('Hygiene Data'!I140))="","",OFFSET('Hygiene Data'!$I$11,0,10*ROW('Hygiene Data'!I140)))</f>
        <v/>
      </c>
      <c r="EE146" s="269" t="str">
        <f ca="true">+IF(OFFSET('Hygiene Data'!$I$12,0,10*ROW('Hygiene Data'!I140))="","",OFFSET('Hygiene Data'!$I$12,0,10*ROW('Hygiene Data'!I140)))</f>
        <v/>
      </c>
      <c r="EF146" s="269" t="str">
        <f ca="true">+IF(OFFSET('Hygiene Data'!$I$13,0,10*ROW('Hygiene Data'!I140))="","",OFFSET('Hygiene Data'!$I$13,0,10*ROW('Hygiene Data'!I140)))</f>
        <v/>
      </c>
    </row>
    <row xmlns:x14ac="http://schemas.microsoft.com/office/spreadsheetml/2009/9/ac" r="147" x14ac:dyDescent="0.2">
      <c r="A147" s="31" t="str">
        <f ca="true">+IF(OFFSET('Water Data'!$B$2,0,10*ROW('Water Data'!E141))="","",OFFSET('Water Data'!$B$2,0,10*ROW('Water Data'!E141)))</f>
        <v/>
      </c>
      <c r="B147" s="31" t="str">
        <f ca="true">+IF(OFFSET('Water Data'!$C$2,0,10*ROW('Water Data'!F141))="","",OFFSET('Water Data'!$C$2,0,10*ROW('Water Data'!F141)))</f>
        <v/>
      </c>
      <c r="C147" s="325" t="str">
        <f t="shared" ca="true" si="2"/>
        <v/>
      </c>
      <c r="D147" s="8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9"/>
      <c r="BS147" s="269" t="str">
        <f ca="true">+IF(OFFSET('Water Data'!$D$27,0,10*ROW('Water Data'!D141))="","",OFFSET('Water Data'!$D$27,0,10*ROW('Water Data'!D141)))</f>
        <v/>
      </c>
      <c r="BT147" s="269" t="str">
        <f ca="true">+IF(OFFSET('Water Data'!$D$28,0,10*ROW('Water Data'!D141))="","",OFFSET('Water Data'!$D$28,0,10*ROW('Water Data'!D141)))</f>
        <v/>
      </c>
      <c r="BU147" s="269" t="str">
        <f ca="true">+IF(OFFSET('Water Data'!$D$29,0,10*ROW('Water Data'!D141))="","",OFFSET('Water Data'!$D$29,0,10*ROW('Water Data'!D141)))</f>
        <v/>
      </c>
      <c r="BV147" s="269" t="str">
        <f ca="true">+IF(OFFSET('Water Data'!$E$27,0,10*ROW('Water Data'!E141))="","",OFFSET('Water Data'!$E$27,0,10*ROW('Water Data'!E141)))</f>
        <v/>
      </c>
      <c r="BW147" s="269" t="str">
        <f ca="true">+IF(OFFSET('Water Data'!$E$28,0,10*ROW('Water Data'!E141))="","",OFFSET('Water Data'!$E$28,0,10*ROW('Water Data'!E141)))</f>
        <v/>
      </c>
      <c r="BX147" s="269" t="str">
        <f ca="true">+IF(OFFSET('Water Data'!$E$29,0,10*ROW('Water Data'!E141))="","",OFFSET('Water Data'!$E$29,0,10*ROW('Water Data'!E141)))</f>
        <v/>
      </c>
      <c r="BY147" s="269" t="str">
        <f ca="true">+IF(OFFSET('Water Data'!$F$27,0,10*ROW('Water Data'!F141))="","",OFFSET('Water Data'!$F$27,0,10*ROW('Water Data'!F141)))</f>
        <v/>
      </c>
      <c r="BZ147" s="269" t="str">
        <f ca="true">+IF(OFFSET('Water Data'!$F$28,0,10*ROW('Water Data'!F141))="","",OFFSET('Water Data'!$F$28,0,10*ROW('Water Data'!F141)))</f>
        <v/>
      </c>
      <c r="CA147" s="269" t="str">
        <f ca="true">+IF(OFFSET('Water Data'!$F$29,0,10*ROW('Water Data'!F141))="","",OFFSET('Water Data'!$F$29,0,10*ROW('Water Data'!F141)))</f>
        <v/>
      </c>
      <c r="CB147" s="269" t="str">
        <f ca="true">+IF(OFFSET('Water Data'!$G$27,0,10*ROW('Water Data'!G141))="","",OFFSET('Water Data'!$G$27,0,10*ROW('Water Data'!G141)))</f>
        <v/>
      </c>
      <c r="CC147" s="269" t="str">
        <f ca="true">+IF(OFFSET('Water Data'!$G$28,0,10*ROW('Water Data'!G141))="","",OFFSET('Water Data'!$G$28,0,10*ROW('Water Data'!G141)))</f>
        <v/>
      </c>
      <c r="CD147" s="269" t="str">
        <f ca="true">+IF(OFFSET('Water Data'!$G$29,0,10*ROW('Water Data'!G141))="","",OFFSET('Water Data'!$G$29,0,10*ROW('Water Data'!G141)))</f>
        <v/>
      </c>
      <c r="CE147" s="269" t="str">
        <f ca="true">+IF(OFFSET('Water Data'!$H$27,0,10*ROW('Water Data'!H141))="","",OFFSET('Water Data'!$H$27,0,10*ROW('Water Data'!H141)))</f>
        <v/>
      </c>
      <c r="CF147" s="269" t="str">
        <f ca="true">+IF(OFFSET('Water Data'!$H$28,0,10*ROW('Water Data'!H141))="","",OFFSET('Water Data'!$H$28,0,10*ROW('Water Data'!H141)))</f>
        <v/>
      </c>
      <c r="CG147" s="269" t="str">
        <f ca="true">+IF(OFFSET('Water Data'!$H$29,0,10*ROW('Water Data'!H141))="","",OFFSET('Water Data'!$H$29,0,10*ROW('Water Data'!H141)))</f>
        <v/>
      </c>
      <c r="CH147" s="269" t="str">
        <f ca="true">+IF(OFFSET('Water Data'!$I$27,0,10*ROW('Water Data'!I141))="","",OFFSET('Water Data'!$I$27,0,10*ROW('Water Data'!I141)))</f>
        <v/>
      </c>
      <c r="CI147" s="269" t="str">
        <f ca="true">+IF(OFFSET('Water Data'!$I$28,0,10*ROW('Water Data'!I141))="","",OFFSET('Water Data'!$I$28,0,10*ROW('Water Data'!I141)))</f>
        <v/>
      </c>
      <c r="CJ147" s="269" t="str">
        <f ca="true">+IF(OFFSET('Water Data'!$I$29,0,10*ROW('Water Data'!I141))="","",OFFSET('Water Data'!$I$29,0,10*ROW('Water Data'!I141)))</f>
        <v/>
      </c>
      <c r="CK147" s="269" t="str">
        <f ca="true">+IF(OFFSET('Sanitation Data'!$D$28,0,10*ROW('Sanitation Data'!D141))="","",OFFSET('Sanitation Data'!$D$28,0,10*ROW('Sanitation Data'!D141)))</f>
        <v/>
      </c>
      <c r="CL147" s="269" t="str">
        <f ca="true">+IF(OFFSET('Sanitation Data'!$D$29,0,10*ROW('Sanitation Data'!D141))="","",OFFSET('Sanitation Data'!$D$29,0,10*ROW('Sanitation Data'!D141)))</f>
        <v/>
      </c>
      <c r="CM147" s="269" t="str">
        <f ca="true">+IF(OFFSET('Sanitation Data'!$D$30,0,10*ROW('Sanitation Data'!D141))="","",OFFSET('Sanitation Data'!$D$30,0,10*ROW('Sanitation Data'!D141)))</f>
        <v/>
      </c>
      <c r="CN147" s="269" t="str">
        <f ca="true">+IF(OFFSET('Sanitation Data'!$D$31,0,10*ROW('Sanitation Data'!D141))="","",OFFSET('Sanitation Data'!$D$31,0,10*ROW('Sanitation Data'!D141)))</f>
        <v/>
      </c>
      <c r="CO147" s="269" t="str">
        <f ca="true">+IF(OFFSET('Sanitation Data'!$D$32,0,10*ROW('Sanitation Data'!D141))="","",OFFSET('Sanitation Data'!$D$32,0,10*ROW('Sanitation Data'!D141)))</f>
        <v/>
      </c>
      <c r="CP147" s="269" t="str">
        <f ca="true">+IF(OFFSET('Sanitation Data'!$E$28,0,10*ROW('Sanitation Data'!E141))="","",OFFSET('Sanitation Data'!$E$28,0,10*ROW('Sanitation Data'!E141)))</f>
        <v/>
      </c>
      <c r="CQ147" s="269" t="str">
        <f ca="true">+IF(OFFSET('Sanitation Data'!$E$29,0,10*ROW('Sanitation Data'!E141))="","",OFFSET('Sanitation Data'!$E$29,0,10*ROW('Sanitation Data'!E141)))</f>
        <v/>
      </c>
      <c r="CR147" s="269" t="str">
        <f ca="true">+IF(OFFSET('Sanitation Data'!$E$30,0,10*ROW('Sanitation Data'!E141))="","",OFFSET('Sanitation Data'!$E$30,0,10*ROW('Sanitation Data'!E141)))</f>
        <v/>
      </c>
      <c r="CS147" s="269" t="str">
        <f ca="true">+IF(OFFSET('Sanitation Data'!$E$31,0,10*ROW('Sanitation Data'!E141))="","",OFFSET('Sanitation Data'!$E$31,0,10*ROW('Sanitation Data'!E141)))</f>
        <v/>
      </c>
      <c r="CT147" s="269" t="str">
        <f ca="true">+IF(OFFSET('Sanitation Data'!$E$32,0,10*ROW('Sanitation Data'!E141))="","",OFFSET('Sanitation Data'!$E$32,0,10*ROW('Sanitation Data'!E141)))</f>
        <v/>
      </c>
      <c r="CU147" s="269" t="str">
        <f ca="true">+IF(OFFSET('Sanitation Data'!$F$28,0,10*ROW('Sanitation Data'!F141))="","",OFFSET('Sanitation Data'!$F$28,0,10*ROW('Sanitation Data'!F141)))</f>
        <v/>
      </c>
      <c r="CV147" s="269" t="str">
        <f ca="true">+IF(OFFSET('Sanitation Data'!$F$29,0,10*ROW('Sanitation Data'!F141))="","",OFFSET('Sanitation Data'!$F$29,0,10*ROW('Sanitation Data'!F141)))</f>
        <v/>
      </c>
      <c r="CW147" s="269" t="str">
        <f ca="true">+IF(OFFSET('Sanitation Data'!$F$30,0,10*ROW('Sanitation Data'!F141))="","",OFFSET('Sanitation Data'!$F$30,0,10*ROW('Sanitation Data'!F141)))</f>
        <v/>
      </c>
      <c r="CX147" s="269" t="str">
        <f ca="true">+IF(OFFSET('Sanitation Data'!$F$31,0,10*ROW('Sanitation Data'!F141))="","",OFFSET('Sanitation Data'!$F$31,0,10*ROW('Sanitation Data'!F141)))</f>
        <v/>
      </c>
      <c r="CY147" s="269" t="str">
        <f ca="true">+IF(OFFSET('Sanitation Data'!$F$32,0,10*ROW('Sanitation Data'!F141))="","",OFFSET('Sanitation Data'!$F$32,0,10*ROW('Sanitation Data'!F141)))</f>
        <v/>
      </c>
      <c r="CZ147" s="269" t="str">
        <f ca="true">+IF(OFFSET('Sanitation Data'!$G$28,0,10*ROW('Sanitation Data'!G141))="","",OFFSET('Sanitation Data'!$G$28,0,10*ROW('Sanitation Data'!G141)))</f>
        <v/>
      </c>
      <c r="DA147" s="269" t="str">
        <f ca="true">+IF(OFFSET('Sanitation Data'!$G$29,0,10*ROW('Sanitation Data'!G141))="","",OFFSET('Sanitation Data'!$G$29,0,10*ROW('Sanitation Data'!G141)))</f>
        <v/>
      </c>
      <c r="DB147" s="269" t="str">
        <f ca="true">+IF(OFFSET('Sanitation Data'!$G$30,0,10*ROW('Sanitation Data'!G141))="","",OFFSET('Sanitation Data'!$G$30,0,10*ROW('Sanitation Data'!G141)))</f>
        <v/>
      </c>
      <c r="DC147" s="269" t="str">
        <f ca="true">+IF(OFFSET('Sanitation Data'!$G$31,0,10*ROW('Sanitation Data'!G141))="","",OFFSET('Sanitation Data'!$G$31,0,10*ROW('Sanitation Data'!G141)))</f>
        <v/>
      </c>
      <c r="DD147" s="269" t="str">
        <f ca="true">+IF(OFFSET('Sanitation Data'!$G$32,0,10*ROW('Sanitation Data'!G141))="","",OFFSET('Sanitation Data'!$G$32,0,10*ROW('Sanitation Data'!G141)))</f>
        <v/>
      </c>
      <c r="DE147" s="269" t="str">
        <f ca="true">+IF(OFFSET('Sanitation Data'!$H$28,0,10*ROW('Sanitation Data'!H141))="","",OFFSET('Sanitation Data'!$H$28,0,10*ROW('Sanitation Data'!H141)))</f>
        <v/>
      </c>
      <c r="DF147" s="269" t="str">
        <f ca="true">+IF(OFFSET('Sanitation Data'!$H$29,0,10*ROW('Sanitation Data'!H141))="","",OFFSET('Sanitation Data'!$H$29,0,10*ROW('Sanitation Data'!H141)))</f>
        <v/>
      </c>
      <c r="DG147" s="269" t="str">
        <f ca="true">+IF(OFFSET('Sanitation Data'!$H$30,0,10*ROW('Sanitation Data'!H141))="","",OFFSET('Sanitation Data'!$H$30,0,10*ROW('Sanitation Data'!H141)))</f>
        <v/>
      </c>
      <c r="DH147" s="269" t="str">
        <f ca="true">+IF(OFFSET('Sanitation Data'!$H$31,0,10*ROW('Sanitation Data'!H141))="","",OFFSET('Sanitation Data'!$H$31,0,10*ROW('Sanitation Data'!H141)))</f>
        <v/>
      </c>
      <c r="DI147" s="269" t="str">
        <f ca="true">+IF(OFFSET('Sanitation Data'!$H$32,0,10*ROW('Sanitation Data'!H141))="","",OFFSET('Sanitation Data'!$H$32,0,10*ROW('Sanitation Data'!H141)))</f>
        <v/>
      </c>
      <c r="DJ147" s="269" t="str">
        <f ca="true">+IF(OFFSET('Sanitation Data'!$I$28,0,10*ROW('Sanitation Data'!I141))="","",OFFSET('Sanitation Data'!$I$28,0,10*ROW('Sanitation Data'!I141)))</f>
        <v/>
      </c>
      <c r="DK147" s="269" t="str">
        <f ca="true">+IF(OFFSET('Sanitation Data'!$I$29,0,10*ROW('Sanitation Data'!I141))="","",OFFSET('Sanitation Data'!$I$29,0,10*ROW('Sanitation Data'!I141)))</f>
        <v/>
      </c>
      <c r="DL147" s="269" t="str">
        <f ca="true">+IF(OFFSET('Sanitation Data'!$I$30,0,10*ROW('Sanitation Data'!I141))="","",OFFSET('Sanitation Data'!$I$30,0,10*ROW('Sanitation Data'!I141)))</f>
        <v/>
      </c>
      <c r="DM147" s="269" t="str">
        <f ca="true">+IF(OFFSET('Sanitation Data'!$I$31,0,10*ROW('Sanitation Data'!I141))="","",OFFSET('Sanitation Data'!$I$31,0,10*ROW('Sanitation Data'!I141)))</f>
        <v/>
      </c>
      <c r="DN147" s="269" t="str">
        <f ca="true">+IF(OFFSET('Sanitation Data'!$I$32,0,10*ROW('Sanitation Data'!I141))="","",OFFSET('Sanitation Data'!$I$32,0,10*ROW('Sanitation Data'!I141)))</f>
        <v/>
      </c>
      <c r="DO147" s="269" t="str">
        <f ca="true">+IF(OFFSET('Hygiene Data'!$D$11,0,10*ROW('Hygiene Data'!D141))="","",OFFSET('Hygiene Data'!$D$11,0,10*ROW('Hygiene Data'!D141)))</f>
        <v/>
      </c>
      <c r="DP147" s="269" t="str">
        <f ca="true">+IF(OFFSET('Hygiene Data'!$D$12,0,10*ROW('Hygiene Data'!D141))="","",OFFSET('Hygiene Data'!$D$12,0,10*ROW('Hygiene Data'!D141)))</f>
        <v/>
      </c>
      <c r="DQ147" s="269" t="str">
        <f ca="true">+IF(OFFSET('Hygiene Data'!$D$13,0,10*ROW('Hygiene Data'!D141))="","",OFFSET('Hygiene Data'!$D$13,0,10*ROW('Hygiene Data'!D141)))</f>
        <v/>
      </c>
      <c r="DR147" s="269" t="str">
        <f ca="true">+IF(OFFSET('Hygiene Data'!$E$11,0,10*ROW('Hygiene Data'!E141))="","",OFFSET('Hygiene Data'!$E$11,0,10*ROW('Hygiene Data'!E141)))</f>
        <v/>
      </c>
      <c r="DS147" s="269" t="str">
        <f ca="true">+IF(OFFSET('Hygiene Data'!$E$12,0,10*ROW('Hygiene Data'!E141))="","",OFFSET('Hygiene Data'!$E$12,0,10*ROW('Hygiene Data'!E141)))</f>
        <v/>
      </c>
      <c r="DT147" s="269" t="str">
        <f ca="true">+IF(OFFSET('Hygiene Data'!$E$13,0,10*ROW('Hygiene Data'!E141))="","",OFFSET('Hygiene Data'!$E$13,0,10*ROW('Hygiene Data'!E141)))</f>
        <v/>
      </c>
      <c r="DU147" s="269" t="str">
        <f ca="true">+IF(OFFSET('Hygiene Data'!$F$11,0,10*ROW('Hygiene Data'!F141))="","",OFFSET('Hygiene Data'!$F$11,0,10*ROW('Hygiene Data'!F141)))</f>
        <v/>
      </c>
      <c r="DV147" s="269" t="str">
        <f ca="true">+IF(OFFSET('Hygiene Data'!$F$12,0,10*ROW('Hygiene Data'!F141))="","",OFFSET('Hygiene Data'!$F$12,0,10*ROW('Hygiene Data'!F141)))</f>
        <v/>
      </c>
      <c r="DW147" s="269" t="str">
        <f ca="true">+IF(OFFSET('Hygiene Data'!$F$13,0,10*ROW('Hygiene Data'!F141))="","",OFFSET('Hygiene Data'!$F$13,0,10*ROW('Hygiene Data'!F141)))</f>
        <v/>
      </c>
      <c r="DX147" s="269" t="str">
        <f ca="true">+IF(OFFSET('Hygiene Data'!$G$11,0,10*ROW('Hygiene Data'!G141))="","",OFFSET('Hygiene Data'!$G$11,0,10*ROW('Hygiene Data'!G141)))</f>
        <v/>
      </c>
      <c r="DY147" s="269" t="str">
        <f ca="true">+IF(OFFSET('Hygiene Data'!$G$12,0,10*ROW('Hygiene Data'!G141))="","",OFFSET('Hygiene Data'!$G$12,0,10*ROW('Hygiene Data'!G141)))</f>
        <v/>
      </c>
      <c r="DZ147" s="269" t="str">
        <f ca="true">+IF(OFFSET('Hygiene Data'!$G$13,0,10*ROW('Hygiene Data'!G141))="","",OFFSET('Hygiene Data'!$G$13,0,10*ROW('Hygiene Data'!G141)))</f>
        <v/>
      </c>
      <c r="EA147" s="269" t="str">
        <f ca="true">+IF(OFFSET('Hygiene Data'!$H$11,0,10*ROW('Hygiene Data'!H141))="","",OFFSET('Hygiene Data'!$H$11,0,10*ROW('Hygiene Data'!H141)))</f>
        <v/>
      </c>
      <c r="EB147" s="269" t="str">
        <f ca="true">+IF(OFFSET('Hygiene Data'!$H$12,0,10*ROW('Hygiene Data'!H141))="","",OFFSET('Hygiene Data'!$H$12,0,10*ROW('Hygiene Data'!H141)))</f>
        <v/>
      </c>
      <c r="EC147" s="269" t="str">
        <f ca="true">+IF(OFFSET('Hygiene Data'!$H$13,0,10*ROW('Hygiene Data'!H141))="","",OFFSET('Hygiene Data'!$H$13,0,10*ROW('Hygiene Data'!H141)))</f>
        <v/>
      </c>
      <c r="ED147" s="269" t="str">
        <f ca="true">+IF(OFFSET('Hygiene Data'!$I$11,0,10*ROW('Hygiene Data'!I141))="","",OFFSET('Hygiene Data'!$I$11,0,10*ROW('Hygiene Data'!I141)))</f>
        <v/>
      </c>
      <c r="EE147" s="269" t="str">
        <f ca="true">+IF(OFFSET('Hygiene Data'!$I$12,0,10*ROW('Hygiene Data'!I141))="","",OFFSET('Hygiene Data'!$I$12,0,10*ROW('Hygiene Data'!I141)))</f>
        <v/>
      </c>
      <c r="EF147" s="269" t="str">
        <f ca="true">+IF(OFFSET('Hygiene Data'!$I$13,0,10*ROW('Hygiene Data'!I141))="","",OFFSET('Hygiene Data'!$I$13,0,10*ROW('Hygiene Data'!I141)))</f>
        <v/>
      </c>
    </row>
    <row xmlns:x14ac="http://schemas.microsoft.com/office/spreadsheetml/2009/9/ac" r="148" x14ac:dyDescent="0.2">
      <c r="A148" s="31" t="str">
        <f ca="true">+IF(OFFSET('Water Data'!$B$2,0,10*ROW('Water Data'!E142))="","",OFFSET('Water Data'!$B$2,0,10*ROW('Water Data'!E142)))</f>
        <v/>
      </c>
      <c r="B148" s="31" t="str">
        <f ca="true">+IF(OFFSET('Water Data'!$C$2,0,10*ROW('Water Data'!F142))="","",OFFSET('Water Data'!$C$2,0,10*ROW('Water Data'!F142)))</f>
        <v/>
      </c>
      <c r="C148" s="325" t="str">
        <f t="shared" ca="true" si="2"/>
        <v/>
      </c>
      <c r="D148" s="8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9"/>
      <c r="BS148" s="269" t="str">
        <f ca="true">+IF(OFFSET('Water Data'!$D$27,0,10*ROW('Water Data'!D142))="","",OFFSET('Water Data'!$D$27,0,10*ROW('Water Data'!D142)))</f>
        <v/>
      </c>
      <c r="BT148" s="269" t="str">
        <f ca="true">+IF(OFFSET('Water Data'!$D$28,0,10*ROW('Water Data'!D142))="","",OFFSET('Water Data'!$D$28,0,10*ROW('Water Data'!D142)))</f>
        <v/>
      </c>
      <c r="BU148" s="269" t="str">
        <f ca="true">+IF(OFFSET('Water Data'!$D$29,0,10*ROW('Water Data'!D142))="","",OFFSET('Water Data'!$D$29,0,10*ROW('Water Data'!D142)))</f>
        <v/>
      </c>
      <c r="BV148" s="269" t="str">
        <f ca="true">+IF(OFFSET('Water Data'!$E$27,0,10*ROW('Water Data'!E142))="","",OFFSET('Water Data'!$E$27,0,10*ROW('Water Data'!E142)))</f>
        <v/>
      </c>
      <c r="BW148" s="269" t="str">
        <f ca="true">+IF(OFFSET('Water Data'!$E$28,0,10*ROW('Water Data'!E142))="","",OFFSET('Water Data'!$E$28,0,10*ROW('Water Data'!E142)))</f>
        <v/>
      </c>
      <c r="BX148" s="269" t="str">
        <f ca="true">+IF(OFFSET('Water Data'!$E$29,0,10*ROW('Water Data'!E142))="","",OFFSET('Water Data'!$E$29,0,10*ROW('Water Data'!E142)))</f>
        <v/>
      </c>
      <c r="BY148" s="269" t="str">
        <f ca="true">+IF(OFFSET('Water Data'!$F$27,0,10*ROW('Water Data'!F142))="","",OFFSET('Water Data'!$F$27,0,10*ROW('Water Data'!F142)))</f>
        <v/>
      </c>
      <c r="BZ148" s="269" t="str">
        <f ca="true">+IF(OFFSET('Water Data'!$F$28,0,10*ROW('Water Data'!F142))="","",OFFSET('Water Data'!$F$28,0,10*ROW('Water Data'!F142)))</f>
        <v/>
      </c>
      <c r="CA148" s="269" t="str">
        <f ca="true">+IF(OFFSET('Water Data'!$F$29,0,10*ROW('Water Data'!F142))="","",OFFSET('Water Data'!$F$29,0,10*ROW('Water Data'!F142)))</f>
        <v/>
      </c>
      <c r="CB148" s="269" t="str">
        <f ca="true">+IF(OFFSET('Water Data'!$G$27,0,10*ROW('Water Data'!G142))="","",OFFSET('Water Data'!$G$27,0,10*ROW('Water Data'!G142)))</f>
        <v/>
      </c>
      <c r="CC148" s="269" t="str">
        <f ca="true">+IF(OFFSET('Water Data'!$G$28,0,10*ROW('Water Data'!G142))="","",OFFSET('Water Data'!$G$28,0,10*ROW('Water Data'!G142)))</f>
        <v/>
      </c>
      <c r="CD148" s="269" t="str">
        <f ca="true">+IF(OFFSET('Water Data'!$G$29,0,10*ROW('Water Data'!G142))="","",OFFSET('Water Data'!$G$29,0,10*ROW('Water Data'!G142)))</f>
        <v/>
      </c>
      <c r="CE148" s="269" t="str">
        <f ca="true">+IF(OFFSET('Water Data'!$H$27,0,10*ROW('Water Data'!H142))="","",OFFSET('Water Data'!$H$27,0,10*ROW('Water Data'!H142)))</f>
        <v/>
      </c>
      <c r="CF148" s="269" t="str">
        <f ca="true">+IF(OFFSET('Water Data'!$H$28,0,10*ROW('Water Data'!H142))="","",OFFSET('Water Data'!$H$28,0,10*ROW('Water Data'!H142)))</f>
        <v/>
      </c>
      <c r="CG148" s="269" t="str">
        <f ca="true">+IF(OFFSET('Water Data'!$H$29,0,10*ROW('Water Data'!H142))="","",OFFSET('Water Data'!$H$29,0,10*ROW('Water Data'!H142)))</f>
        <v/>
      </c>
      <c r="CH148" s="269" t="str">
        <f ca="true">+IF(OFFSET('Water Data'!$I$27,0,10*ROW('Water Data'!I142))="","",OFFSET('Water Data'!$I$27,0,10*ROW('Water Data'!I142)))</f>
        <v/>
      </c>
      <c r="CI148" s="269" t="str">
        <f ca="true">+IF(OFFSET('Water Data'!$I$28,0,10*ROW('Water Data'!I142))="","",OFFSET('Water Data'!$I$28,0,10*ROW('Water Data'!I142)))</f>
        <v/>
      </c>
      <c r="CJ148" s="269" t="str">
        <f ca="true">+IF(OFFSET('Water Data'!$I$29,0,10*ROW('Water Data'!I142))="","",OFFSET('Water Data'!$I$29,0,10*ROW('Water Data'!I142)))</f>
        <v/>
      </c>
      <c r="CK148" s="269" t="str">
        <f ca="true">+IF(OFFSET('Sanitation Data'!$D$28,0,10*ROW('Sanitation Data'!D142))="","",OFFSET('Sanitation Data'!$D$28,0,10*ROW('Sanitation Data'!D142)))</f>
        <v/>
      </c>
      <c r="CL148" s="269" t="str">
        <f ca="true">+IF(OFFSET('Sanitation Data'!$D$29,0,10*ROW('Sanitation Data'!D142))="","",OFFSET('Sanitation Data'!$D$29,0,10*ROW('Sanitation Data'!D142)))</f>
        <v/>
      </c>
      <c r="CM148" s="269" t="str">
        <f ca="true">+IF(OFFSET('Sanitation Data'!$D$30,0,10*ROW('Sanitation Data'!D142))="","",OFFSET('Sanitation Data'!$D$30,0,10*ROW('Sanitation Data'!D142)))</f>
        <v/>
      </c>
      <c r="CN148" s="269" t="str">
        <f ca="true">+IF(OFFSET('Sanitation Data'!$D$31,0,10*ROW('Sanitation Data'!D142))="","",OFFSET('Sanitation Data'!$D$31,0,10*ROW('Sanitation Data'!D142)))</f>
        <v/>
      </c>
      <c r="CO148" s="269" t="str">
        <f ca="true">+IF(OFFSET('Sanitation Data'!$D$32,0,10*ROW('Sanitation Data'!D142))="","",OFFSET('Sanitation Data'!$D$32,0,10*ROW('Sanitation Data'!D142)))</f>
        <v/>
      </c>
      <c r="CP148" s="269" t="str">
        <f ca="true">+IF(OFFSET('Sanitation Data'!$E$28,0,10*ROW('Sanitation Data'!E142))="","",OFFSET('Sanitation Data'!$E$28,0,10*ROW('Sanitation Data'!E142)))</f>
        <v/>
      </c>
      <c r="CQ148" s="269" t="str">
        <f ca="true">+IF(OFFSET('Sanitation Data'!$E$29,0,10*ROW('Sanitation Data'!E142))="","",OFFSET('Sanitation Data'!$E$29,0,10*ROW('Sanitation Data'!E142)))</f>
        <v/>
      </c>
      <c r="CR148" s="269" t="str">
        <f ca="true">+IF(OFFSET('Sanitation Data'!$E$30,0,10*ROW('Sanitation Data'!E142))="","",OFFSET('Sanitation Data'!$E$30,0,10*ROW('Sanitation Data'!E142)))</f>
        <v/>
      </c>
      <c r="CS148" s="269" t="str">
        <f ca="true">+IF(OFFSET('Sanitation Data'!$E$31,0,10*ROW('Sanitation Data'!E142))="","",OFFSET('Sanitation Data'!$E$31,0,10*ROW('Sanitation Data'!E142)))</f>
        <v/>
      </c>
      <c r="CT148" s="269" t="str">
        <f ca="true">+IF(OFFSET('Sanitation Data'!$E$32,0,10*ROW('Sanitation Data'!E142))="","",OFFSET('Sanitation Data'!$E$32,0,10*ROW('Sanitation Data'!E142)))</f>
        <v/>
      </c>
      <c r="CU148" s="269" t="str">
        <f ca="true">+IF(OFFSET('Sanitation Data'!$F$28,0,10*ROW('Sanitation Data'!F142))="","",OFFSET('Sanitation Data'!$F$28,0,10*ROW('Sanitation Data'!F142)))</f>
        <v/>
      </c>
      <c r="CV148" s="269" t="str">
        <f ca="true">+IF(OFFSET('Sanitation Data'!$F$29,0,10*ROW('Sanitation Data'!F142))="","",OFFSET('Sanitation Data'!$F$29,0,10*ROW('Sanitation Data'!F142)))</f>
        <v/>
      </c>
      <c r="CW148" s="269" t="str">
        <f ca="true">+IF(OFFSET('Sanitation Data'!$F$30,0,10*ROW('Sanitation Data'!F142))="","",OFFSET('Sanitation Data'!$F$30,0,10*ROW('Sanitation Data'!F142)))</f>
        <v/>
      </c>
      <c r="CX148" s="269" t="str">
        <f ca="true">+IF(OFFSET('Sanitation Data'!$F$31,0,10*ROW('Sanitation Data'!F142))="","",OFFSET('Sanitation Data'!$F$31,0,10*ROW('Sanitation Data'!F142)))</f>
        <v/>
      </c>
      <c r="CY148" s="269" t="str">
        <f ca="true">+IF(OFFSET('Sanitation Data'!$F$32,0,10*ROW('Sanitation Data'!F142))="","",OFFSET('Sanitation Data'!$F$32,0,10*ROW('Sanitation Data'!F142)))</f>
        <v/>
      </c>
      <c r="CZ148" s="269" t="str">
        <f ca="true">+IF(OFFSET('Sanitation Data'!$G$28,0,10*ROW('Sanitation Data'!G142))="","",OFFSET('Sanitation Data'!$G$28,0,10*ROW('Sanitation Data'!G142)))</f>
        <v/>
      </c>
      <c r="DA148" s="269" t="str">
        <f ca="true">+IF(OFFSET('Sanitation Data'!$G$29,0,10*ROW('Sanitation Data'!G142))="","",OFFSET('Sanitation Data'!$G$29,0,10*ROW('Sanitation Data'!G142)))</f>
        <v/>
      </c>
      <c r="DB148" s="269" t="str">
        <f ca="true">+IF(OFFSET('Sanitation Data'!$G$30,0,10*ROW('Sanitation Data'!G142))="","",OFFSET('Sanitation Data'!$G$30,0,10*ROW('Sanitation Data'!G142)))</f>
        <v/>
      </c>
      <c r="DC148" s="269" t="str">
        <f ca="true">+IF(OFFSET('Sanitation Data'!$G$31,0,10*ROW('Sanitation Data'!G142))="","",OFFSET('Sanitation Data'!$G$31,0,10*ROW('Sanitation Data'!G142)))</f>
        <v/>
      </c>
      <c r="DD148" s="269" t="str">
        <f ca="true">+IF(OFFSET('Sanitation Data'!$G$32,0,10*ROW('Sanitation Data'!G142))="","",OFFSET('Sanitation Data'!$G$32,0,10*ROW('Sanitation Data'!G142)))</f>
        <v/>
      </c>
      <c r="DE148" s="269" t="str">
        <f ca="true">+IF(OFFSET('Sanitation Data'!$H$28,0,10*ROW('Sanitation Data'!H142))="","",OFFSET('Sanitation Data'!$H$28,0,10*ROW('Sanitation Data'!H142)))</f>
        <v/>
      </c>
      <c r="DF148" s="269" t="str">
        <f ca="true">+IF(OFFSET('Sanitation Data'!$H$29,0,10*ROW('Sanitation Data'!H142))="","",OFFSET('Sanitation Data'!$H$29,0,10*ROW('Sanitation Data'!H142)))</f>
        <v/>
      </c>
      <c r="DG148" s="269" t="str">
        <f ca="true">+IF(OFFSET('Sanitation Data'!$H$30,0,10*ROW('Sanitation Data'!H142))="","",OFFSET('Sanitation Data'!$H$30,0,10*ROW('Sanitation Data'!H142)))</f>
        <v/>
      </c>
      <c r="DH148" s="269" t="str">
        <f ca="true">+IF(OFFSET('Sanitation Data'!$H$31,0,10*ROW('Sanitation Data'!H142))="","",OFFSET('Sanitation Data'!$H$31,0,10*ROW('Sanitation Data'!H142)))</f>
        <v/>
      </c>
      <c r="DI148" s="269" t="str">
        <f ca="true">+IF(OFFSET('Sanitation Data'!$H$32,0,10*ROW('Sanitation Data'!H142))="","",OFFSET('Sanitation Data'!$H$32,0,10*ROW('Sanitation Data'!H142)))</f>
        <v/>
      </c>
      <c r="DJ148" s="269" t="str">
        <f ca="true">+IF(OFFSET('Sanitation Data'!$I$28,0,10*ROW('Sanitation Data'!I142))="","",OFFSET('Sanitation Data'!$I$28,0,10*ROW('Sanitation Data'!I142)))</f>
        <v/>
      </c>
      <c r="DK148" s="269" t="str">
        <f ca="true">+IF(OFFSET('Sanitation Data'!$I$29,0,10*ROW('Sanitation Data'!I142))="","",OFFSET('Sanitation Data'!$I$29,0,10*ROW('Sanitation Data'!I142)))</f>
        <v/>
      </c>
      <c r="DL148" s="269" t="str">
        <f ca="true">+IF(OFFSET('Sanitation Data'!$I$30,0,10*ROW('Sanitation Data'!I142))="","",OFFSET('Sanitation Data'!$I$30,0,10*ROW('Sanitation Data'!I142)))</f>
        <v/>
      </c>
      <c r="DM148" s="269" t="str">
        <f ca="true">+IF(OFFSET('Sanitation Data'!$I$31,0,10*ROW('Sanitation Data'!I142))="","",OFFSET('Sanitation Data'!$I$31,0,10*ROW('Sanitation Data'!I142)))</f>
        <v/>
      </c>
      <c r="DN148" s="269" t="str">
        <f ca="true">+IF(OFFSET('Sanitation Data'!$I$32,0,10*ROW('Sanitation Data'!I142))="","",OFFSET('Sanitation Data'!$I$32,0,10*ROW('Sanitation Data'!I142)))</f>
        <v/>
      </c>
      <c r="DO148" s="269" t="str">
        <f ca="true">+IF(OFFSET('Hygiene Data'!$D$11,0,10*ROW('Hygiene Data'!D142))="","",OFFSET('Hygiene Data'!$D$11,0,10*ROW('Hygiene Data'!D142)))</f>
        <v/>
      </c>
      <c r="DP148" s="269" t="str">
        <f ca="true">+IF(OFFSET('Hygiene Data'!$D$12,0,10*ROW('Hygiene Data'!D142))="","",OFFSET('Hygiene Data'!$D$12,0,10*ROW('Hygiene Data'!D142)))</f>
        <v/>
      </c>
      <c r="DQ148" s="269" t="str">
        <f ca="true">+IF(OFFSET('Hygiene Data'!$D$13,0,10*ROW('Hygiene Data'!D142))="","",OFFSET('Hygiene Data'!$D$13,0,10*ROW('Hygiene Data'!D142)))</f>
        <v/>
      </c>
      <c r="DR148" s="269" t="str">
        <f ca="true">+IF(OFFSET('Hygiene Data'!$E$11,0,10*ROW('Hygiene Data'!E142))="","",OFFSET('Hygiene Data'!$E$11,0,10*ROW('Hygiene Data'!E142)))</f>
        <v/>
      </c>
      <c r="DS148" s="269" t="str">
        <f ca="true">+IF(OFFSET('Hygiene Data'!$E$12,0,10*ROW('Hygiene Data'!E142))="","",OFFSET('Hygiene Data'!$E$12,0,10*ROW('Hygiene Data'!E142)))</f>
        <v/>
      </c>
      <c r="DT148" s="269" t="str">
        <f ca="true">+IF(OFFSET('Hygiene Data'!$E$13,0,10*ROW('Hygiene Data'!E142))="","",OFFSET('Hygiene Data'!$E$13,0,10*ROW('Hygiene Data'!E142)))</f>
        <v/>
      </c>
      <c r="DU148" s="269" t="str">
        <f ca="true">+IF(OFFSET('Hygiene Data'!$F$11,0,10*ROW('Hygiene Data'!F142))="","",OFFSET('Hygiene Data'!$F$11,0,10*ROW('Hygiene Data'!F142)))</f>
        <v/>
      </c>
      <c r="DV148" s="269" t="str">
        <f ca="true">+IF(OFFSET('Hygiene Data'!$F$12,0,10*ROW('Hygiene Data'!F142))="","",OFFSET('Hygiene Data'!$F$12,0,10*ROW('Hygiene Data'!F142)))</f>
        <v/>
      </c>
      <c r="DW148" s="269" t="str">
        <f ca="true">+IF(OFFSET('Hygiene Data'!$F$13,0,10*ROW('Hygiene Data'!F142))="","",OFFSET('Hygiene Data'!$F$13,0,10*ROW('Hygiene Data'!F142)))</f>
        <v/>
      </c>
      <c r="DX148" s="269" t="str">
        <f ca="true">+IF(OFFSET('Hygiene Data'!$G$11,0,10*ROW('Hygiene Data'!G142))="","",OFFSET('Hygiene Data'!$G$11,0,10*ROW('Hygiene Data'!G142)))</f>
        <v/>
      </c>
      <c r="DY148" s="269" t="str">
        <f ca="true">+IF(OFFSET('Hygiene Data'!$G$12,0,10*ROW('Hygiene Data'!G142))="","",OFFSET('Hygiene Data'!$G$12,0,10*ROW('Hygiene Data'!G142)))</f>
        <v/>
      </c>
      <c r="DZ148" s="269" t="str">
        <f ca="true">+IF(OFFSET('Hygiene Data'!$G$13,0,10*ROW('Hygiene Data'!G142))="","",OFFSET('Hygiene Data'!$G$13,0,10*ROW('Hygiene Data'!G142)))</f>
        <v/>
      </c>
      <c r="EA148" s="269" t="str">
        <f ca="true">+IF(OFFSET('Hygiene Data'!$H$11,0,10*ROW('Hygiene Data'!H142))="","",OFFSET('Hygiene Data'!$H$11,0,10*ROW('Hygiene Data'!H142)))</f>
        <v/>
      </c>
      <c r="EB148" s="269" t="str">
        <f ca="true">+IF(OFFSET('Hygiene Data'!$H$12,0,10*ROW('Hygiene Data'!H142))="","",OFFSET('Hygiene Data'!$H$12,0,10*ROW('Hygiene Data'!H142)))</f>
        <v/>
      </c>
      <c r="EC148" s="269" t="str">
        <f ca="true">+IF(OFFSET('Hygiene Data'!$H$13,0,10*ROW('Hygiene Data'!H142))="","",OFFSET('Hygiene Data'!$H$13,0,10*ROW('Hygiene Data'!H142)))</f>
        <v/>
      </c>
      <c r="ED148" s="269" t="str">
        <f ca="true">+IF(OFFSET('Hygiene Data'!$I$11,0,10*ROW('Hygiene Data'!I142))="","",OFFSET('Hygiene Data'!$I$11,0,10*ROW('Hygiene Data'!I142)))</f>
        <v/>
      </c>
      <c r="EE148" s="269" t="str">
        <f ca="true">+IF(OFFSET('Hygiene Data'!$I$12,0,10*ROW('Hygiene Data'!I142))="","",OFFSET('Hygiene Data'!$I$12,0,10*ROW('Hygiene Data'!I142)))</f>
        <v/>
      </c>
      <c r="EF148" s="269" t="str">
        <f ca="true">+IF(OFFSET('Hygiene Data'!$I$13,0,10*ROW('Hygiene Data'!I142))="","",OFFSET('Hygiene Data'!$I$13,0,10*ROW('Hygiene Data'!I142)))</f>
        <v/>
      </c>
    </row>
    <row xmlns:x14ac="http://schemas.microsoft.com/office/spreadsheetml/2009/9/ac" r="149" x14ac:dyDescent="0.2">
      <c r="A149" s="31" t="str">
        <f ca="true">+IF(OFFSET('Water Data'!$B$2,0,10*ROW('Water Data'!E143))="","",OFFSET('Water Data'!$B$2,0,10*ROW('Water Data'!E143)))</f>
        <v/>
      </c>
      <c r="B149" s="31" t="str">
        <f ca="true">+IF(OFFSET('Water Data'!$C$2,0,10*ROW('Water Data'!F143))="","",OFFSET('Water Data'!$C$2,0,10*ROW('Water Data'!F143)))</f>
        <v/>
      </c>
      <c r="C149" s="325" t="str">
        <f t="shared" ca="true" si="2"/>
        <v/>
      </c>
      <c r="D149" s="8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9"/>
      <c r="BS149" s="269" t="str">
        <f ca="true">+IF(OFFSET('Water Data'!$D$27,0,10*ROW('Water Data'!D143))="","",OFFSET('Water Data'!$D$27,0,10*ROW('Water Data'!D143)))</f>
        <v/>
      </c>
      <c r="BT149" s="269" t="str">
        <f ca="true">+IF(OFFSET('Water Data'!$D$28,0,10*ROW('Water Data'!D143))="","",OFFSET('Water Data'!$D$28,0,10*ROW('Water Data'!D143)))</f>
        <v/>
      </c>
      <c r="BU149" s="269" t="str">
        <f ca="true">+IF(OFFSET('Water Data'!$D$29,0,10*ROW('Water Data'!D143))="","",OFFSET('Water Data'!$D$29,0,10*ROW('Water Data'!D143)))</f>
        <v/>
      </c>
      <c r="BV149" s="269" t="str">
        <f ca="true">+IF(OFFSET('Water Data'!$E$27,0,10*ROW('Water Data'!E143))="","",OFFSET('Water Data'!$E$27,0,10*ROW('Water Data'!E143)))</f>
        <v/>
      </c>
      <c r="BW149" s="269" t="str">
        <f ca="true">+IF(OFFSET('Water Data'!$E$28,0,10*ROW('Water Data'!E143))="","",OFFSET('Water Data'!$E$28,0,10*ROW('Water Data'!E143)))</f>
        <v/>
      </c>
      <c r="BX149" s="269" t="str">
        <f ca="true">+IF(OFFSET('Water Data'!$E$29,0,10*ROW('Water Data'!E143))="","",OFFSET('Water Data'!$E$29,0,10*ROW('Water Data'!E143)))</f>
        <v/>
      </c>
      <c r="BY149" s="269" t="str">
        <f ca="true">+IF(OFFSET('Water Data'!$F$27,0,10*ROW('Water Data'!F143))="","",OFFSET('Water Data'!$F$27,0,10*ROW('Water Data'!F143)))</f>
        <v/>
      </c>
      <c r="BZ149" s="269" t="str">
        <f ca="true">+IF(OFFSET('Water Data'!$F$28,0,10*ROW('Water Data'!F143))="","",OFFSET('Water Data'!$F$28,0,10*ROW('Water Data'!F143)))</f>
        <v/>
      </c>
      <c r="CA149" s="269" t="str">
        <f ca="true">+IF(OFFSET('Water Data'!$F$29,0,10*ROW('Water Data'!F143))="","",OFFSET('Water Data'!$F$29,0,10*ROW('Water Data'!F143)))</f>
        <v/>
      </c>
      <c r="CB149" s="269" t="str">
        <f ca="true">+IF(OFFSET('Water Data'!$G$27,0,10*ROW('Water Data'!G143))="","",OFFSET('Water Data'!$G$27,0,10*ROW('Water Data'!G143)))</f>
        <v/>
      </c>
      <c r="CC149" s="269" t="str">
        <f ca="true">+IF(OFFSET('Water Data'!$G$28,0,10*ROW('Water Data'!G143))="","",OFFSET('Water Data'!$G$28,0,10*ROW('Water Data'!G143)))</f>
        <v/>
      </c>
      <c r="CD149" s="269" t="str">
        <f ca="true">+IF(OFFSET('Water Data'!$G$29,0,10*ROW('Water Data'!G143))="","",OFFSET('Water Data'!$G$29,0,10*ROW('Water Data'!G143)))</f>
        <v/>
      </c>
      <c r="CE149" s="269" t="str">
        <f ca="true">+IF(OFFSET('Water Data'!$H$27,0,10*ROW('Water Data'!H143))="","",OFFSET('Water Data'!$H$27,0,10*ROW('Water Data'!H143)))</f>
        <v/>
      </c>
      <c r="CF149" s="269" t="str">
        <f ca="true">+IF(OFFSET('Water Data'!$H$28,0,10*ROW('Water Data'!H143))="","",OFFSET('Water Data'!$H$28,0,10*ROW('Water Data'!H143)))</f>
        <v/>
      </c>
      <c r="CG149" s="269" t="str">
        <f ca="true">+IF(OFFSET('Water Data'!$H$29,0,10*ROW('Water Data'!H143))="","",OFFSET('Water Data'!$H$29,0,10*ROW('Water Data'!H143)))</f>
        <v/>
      </c>
      <c r="CH149" s="269" t="str">
        <f ca="true">+IF(OFFSET('Water Data'!$I$27,0,10*ROW('Water Data'!I143))="","",OFFSET('Water Data'!$I$27,0,10*ROW('Water Data'!I143)))</f>
        <v/>
      </c>
      <c r="CI149" s="269" t="str">
        <f ca="true">+IF(OFFSET('Water Data'!$I$28,0,10*ROW('Water Data'!I143))="","",OFFSET('Water Data'!$I$28,0,10*ROW('Water Data'!I143)))</f>
        <v/>
      </c>
      <c r="CJ149" s="269" t="str">
        <f ca="true">+IF(OFFSET('Water Data'!$I$29,0,10*ROW('Water Data'!I143))="","",OFFSET('Water Data'!$I$29,0,10*ROW('Water Data'!I143)))</f>
        <v/>
      </c>
      <c r="CK149" s="269" t="str">
        <f ca="true">+IF(OFFSET('Sanitation Data'!$D$28,0,10*ROW('Sanitation Data'!D143))="","",OFFSET('Sanitation Data'!$D$28,0,10*ROW('Sanitation Data'!D143)))</f>
        <v/>
      </c>
      <c r="CL149" s="269" t="str">
        <f ca="true">+IF(OFFSET('Sanitation Data'!$D$29,0,10*ROW('Sanitation Data'!D143))="","",OFFSET('Sanitation Data'!$D$29,0,10*ROW('Sanitation Data'!D143)))</f>
        <v/>
      </c>
      <c r="CM149" s="269" t="str">
        <f ca="true">+IF(OFFSET('Sanitation Data'!$D$30,0,10*ROW('Sanitation Data'!D143))="","",OFFSET('Sanitation Data'!$D$30,0,10*ROW('Sanitation Data'!D143)))</f>
        <v/>
      </c>
      <c r="CN149" s="269" t="str">
        <f ca="true">+IF(OFFSET('Sanitation Data'!$D$31,0,10*ROW('Sanitation Data'!D143))="","",OFFSET('Sanitation Data'!$D$31,0,10*ROW('Sanitation Data'!D143)))</f>
        <v/>
      </c>
      <c r="CO149" s="269" t="str">
        <f ca="true">+IF(OFFSET('Sanitation Data'!$D$32,0,10*ROW('Sanitation Data'!D143))="","",OFFSET('Sanitation Data'!$D$32,0,10*ROW('Sanitation Data'!D143)))</f>
        <v/>
      </c>
      <c r="CP149" s="269" t="str">
        <f ca="true">+IF(OFFSET('Sanitation Data'!$E$28,0,10*ROW('Sanitation Data'!E143))="","",OFFSET('Sanitation Data'!$E$28,0,10*ROW('Sanitation Data'!E143)))</f>
        <v/>
      </c>
      <c r="CQ149" s="269" t="str">
        <f ca="true">+IF(OFFSET('Sanitation Data'!$E$29,0,10*ROW('Sanitation Data'!E143))="","",OFFSET('Sanitation Data'!$E$29,0,10*ROW('Sanitation Data'!E143)))</f>
        <v/>
      </c>
      <c r="CR149" s="269" t="str">
        <f ca="true">+IF(OFFSET('Sanitation Data'!$E$30,0,10*ROW('Sanitation Data'!E143))="","",OFFSET('Sanitation Data'!$E$30,0,10*ROW('Sanitation Data'!E143)))</f>
        <v/>
      </c>
      <c r="CS149" s="269" t="str">
        <f ca="true">+IF(OFFSET('Sanitation Data'!$E$31,0,10*ROW('Sanitation Data'!E143))="","",OFFSET('Sanitation Data'!$E$31,0,10*ROW('Sanitation Data'!E143)))</f>
        <v/>
      </c>
      <c r="CT149" s="269" t="str">
        <f ca="true">+IF(OFFSET('Sanitation Data'!$E$32,0,10*ROW('Sanitation Data'!E143))="","",OFFSET('Sanitation Data'!$E$32,0,10*ROW('Sanitation Data'!E143)))</f>
        <v/>
      </c>
      <c r="CU149" s="269" t="str">
        <f ca="true">+IF(OFFSET('Sanitation Data'!$F$28,0,10*ROW('Sanitation Data'!F143))="","",OFFSET('Sanitation Data'!$F$28,0,10*ROW('Sanitation Data'!F143)))</f>
        <v/>
      </c>
      <c r="CV149" s="269" t="str">
        <f ca="true">+IF(OFFSET('Sanitation Data'!$F$29,0,10*ROW('Sanitation Data'!F143))="","",OFFSET('Sanitation Data'!$F$29,0,10*ROW('Sanitation Data'!F143)))</f>
        <v/>
      </c>
      <c r="CW149" s="269" t="str">
        <f ca="true">+IF(OFFSET('Sanitation Data'!$F$30,0,10*ROW('Sanitation Data'!F143))="","",OFFSET('Sanitation Data'!$F$30,0,10*ROW('Sanitation Data'!F143)))</f>
        <v/>
      </c>
      <c r="CX149" s="269" t="str">
        <f ca="true">+IF(OFFSET('Sanitation Data'!$F$31,0,10*ROW('Sanitation Data'!F143))="","",OFFSET('Sanitation Data'!$F$31,0,10*ROW('Sanitation Data'!F143)))</f>
        <v/>
      </c>
      <c r="CY149" s="269" t="str">
        <f ca="true">+IF(OFFSET('Sanitation Data'!$F$32,0,10*ROW('Sanitation Data'!F143))="","",OFFSET('Sanitation Data'!$F$32,0,10*ROW('Sanitation Data'!F143)))</f>
        <v/>
      </c>
      <c r="CZ149" s="269" t="str">
        <f ca="true">+IF(OFFSET('Sanitation Data'!$G$28,0,10*ROW('Sanitation Data'!G143))="","",OFFSET('Sanitation Data'!$G$28,0,10*ROW('Sanitation Data'!G143)))</f>
        <v/>
      </c>
      <c r="DA149" s="269" t="str">
        <f ca="true">+IF(OFFSET('Sanitation Data'!$G$29,0,10*ROW('Sanitation Data'!G143))="","",OFFSET('Sanitation Data'!$G$29,0,10*ROW('Sanitation Data'!G143)))</f>
        <v/>
      </c>
      <c r="DB149" s="269" t="str">
        <f ca="true">+IF(OFFSET('Sanitation Data'!$G$30,0,10*ROW('Sanitation Data'!G143))="","",OFFSET('Sanitation Data'!$G$30,0,10*ROW('Sanitation Data'!G143)))</f>
        <v/>
      </c>
      <c r="DC149" s="269" t="str">
        <f ca="true">+IF(OFFSET('Sanitation Data'!$G$31,0,10*ROW('Sanitation Data'!G143))="","",OFFSET('Sanitation Data'!$G$31,0,10*ROW('Sanitation Data'!G143)))</f>
        <v/>
      </c>
      <c r="DD149" s="269" t="str">
        <f ca="true">+IF(OFFSET('Sanitation Data'!$G$32,0,10*ROW('Sanitation Data'!G143))="","",OFFSET('Sanitation Data'!$G$32,0,10*ROW('Sanitation Data'!G143)))</f>
        <v/>
      </c>
      <c r="DE149" s="269" t="str">
        <f ca="true">+IF(OFFSET('Sanitation Data'!$H$28,0,10*ROW('Sanitation Data'!H143))="","",OFFSET('Sanitation Data'!$H$28,0,10*ROW('Sanitation Data'!H143)))</f>
        <v/>
      </c>
      <c r="DF149" s="269" t="str">
        <f ca="true">+IF(OFFSET('Sanitation Data'!$H$29,0,10*ROW('Sanitation Data'!H143))="","",OFFSET('Sanitation Data'!$H$29,0,10*ROW('Sanitation Data'!H143)))</f>
        <v/>
      </c>
      <c r="DG149" s="269" t="str">
        <f ca="true">+IF(OFFSET('Sanitation Data'!$H$30,0,10*ROW('Sanitation Data'!H143))="","",OFFSET('Sanitation Data'!$H$30,0,10*ROW('Sanitation Data'!H143)))</f>
        <v/>
      </c>
      <c r="DH149" s="269" t="str">
        <f ca="true">+IF(OFFSET('Sanitation Data'!$H$31,0,10*ROW('Sanitation Data'!H143))="","",OFFSET('Sanitation Data'!$H$31,0,10*ROW('Sanitation Data'!H143)))</f>
        <v/>
      </c>
      <c r="DI149" s="269" t="str">
        <f ca="true">+IF(OFFSET('Sanitation Data'!$H$32,0,10*ROW('Sanitation Data'!H143))="","",OFFSET('Sanitation Data'!$H$32,0,10*ROW('Sanitation Data'!H143)))</f>
        <v/>
      </c>
      <c r="DJ149" s="269" t="str">
        <f ca="true">+IF(OFFSET('Sanitation Data'!$I$28,0,10*ROW('Sanitation Data'!I143))="","",OFFSET('Sanitation Data'!$I$28,0,10*ROW('Sanitation Data'!I143)))</f>
        <v/>
      </c>
      <c r="DK149" s="269" t="str">
        <f ca="true">+IF(OFFSET('Sanitation Data'!$I$29,0,10*ROW('Sanitation Data'!I143))="","",OFFSET('Sanitation Data'!$I$29,0,10*ROW('Sanitation Data'!I143)))</f>
        <v/>
      </c>
      <c r="DL149" s="269" t="str">
        <f ca="true">+IF(OFFSET('Sanitation Data'!$I$30,0,10*ROW('Sanitation Data'!I143))="","",OFFSET('Sanitation Data'!$I$30,0,10*ROW('Sanitation Data'!I143)))</f>
        <v/>
      </c>
      <c r="DM149" s="269" t="str">
        <f ca="true">+IF(OFFSET('Sanitation Data'!$I$31,0,10*ROW('Sanitation Data'!I143))="","",OFFSET('Sanitation Data'!$I$31,0,10*ROW('Sanitation Data'!I143)))</f>
        <v/>
      </c>
      <c r="DN149" s="269" t="str">
        <f ca="true">+IF(OFFSET('Sanitation Data'!$I$32,0,10*ROW('Sanitation Data'!I143))="","",OFFSET('Sanitation Data'!$I$32,0,10*ROW('Sanitation Data'!I143)))</f>
        <v/>
      </c>
      <c r="DO149" s="269" t="str">
        <f ca="true">+IF(OFFSET('Hygiene Data'!$D$11,0,10*ROW('Hygiene Data'!D143))="","",OFFSET('Hygiene Data'!$D$11,0,10*ROW('Hygiene Data'!D143)))</f>
        <v/>
      </c>
      <c r="DP149" s="269" t="str">
        <f ca="true">+IF(OFFSET('Hygiene Data'!$D$12,0,10*ROW('Hygiene Data'!D143))="","",OFFSET('Hygiene Data'!$D$12,0,10*ROW('Hygiene Data'!D143)))</f>
        <v/>
      </c>
      <c r="DQ149" s="269" t="str">
        <f ca="true">+IF(OFFSET('Hygiene Data'!$D$13,0,10*ROW('Hygiene Data'!D143))="","",OFFSET('Hygiene Data'!$D$13,0,10*ROW('Hygiene Data'!D143)))</f>
        <v/>
      </c>
      <c r="DR149" s="269" t="str">
        <f ca="true">+IF(OFFSET('Hygiene Data'!$E$11,0,10*ROW('Hygiene Data'!E143))="","",OFFSET('Hygiene Data'!$E$11,0,10*ROW('Hygiene Data'!E143)))</f>
        <v/>
      </c>
      <c r="DS149" s="269" t="str">
        <f ca="true">+IF(OFFSET('Hygiene Data'!$E$12,0,10*ROW('Hygiene Data'!E143))="","",OFFSET('Hygiene Data'!$E$12,0,10*ROW('Hygiene Data'!E143)))</f>
        <v/>
      </c>
      <c r="DT149" s="269" t="str">
        <f ca="true">+IF(OFFSET('Hygiene Data'!$E$13,0,10*ROW('Hygiene Data'!E143))="","",OFFSET('Hygiene Data'!$E$13,0,10*ROW('Hygiene Data'!E143)))</f>
        <v/>
      </c>
      <c r="DU149" s="269" t="str">
        <f ca="true">+IF(OFFSET('Hygiene Data'!$F$11,0,10*ROW('Hygiene Data'!F143))="","",OFFSET('Hygiene Data'!$F$11,0,10*ROW('Hygiene Data'!F143)))</f>
        <v/>
      </c>
      <c r="DV149" s="269" t="str">
        <f ca="true">+IF(OFFSET('Hygiene Data'!$F$12,0,10*ROW('Hygiene Data'!F143))="","",OFFSET('Hygiene Data'!$F$12,0,10*ROW('Hygiene Data'!F143)))</f>
        <v/>
      </c>
      <c r="DW149" s="269" t="str">
        <f ca="true">+IF(OFFSET('Hygiene Data'!$F$13,0,10*ROW('Hygiene Data'!F143))="","",OFFSET('Hygiene Data'!$F$13,0,10*ROW('Hygiene Data'!F143)))</f>
        <v/>
      </c>
      <c r="DX149" s="269" t="str">
        <f ca="true">+IF(OFFSET('Hygiene Data'!$G$11,0,10*ROW('Hygiene Data'!G143))="","",OFFSET('Hygiene Data'!$G$11,0,10*ROW('Hygiene Data'!G143)))</f>
        <v/>
      </c>
      <c r="DY149" s="269" t="str">
        <f ca="true">+IF(OFFSET('Hygiene Data'!$G$12,0,10*ROW('Hygiene Data'!G143))="","",OFFSET('Hygiene Data'!$G$12,0,10*ROW('Hygiene Data'!G143)))</f>
        <v/>
      </c>
      <c r="DZ149" s="269" t="str">
        <f ca="true">+IF(OFFSET('Hygiene Data'!$G$13,0,10*ROW('Hygiene Data'!G143))="","",OFFSET('Hygiene Data'!$G$13,0,10*ROW('Hygiene Data'!G143)))</f>
        <v/>
      </c>
      <c r="EA149" s="269" t="str">
        <f ca="true">+IF(OFFSET('Hygiene Data'!$H$11,0,10*ROW('Hygiene Data'!H143))="","",OFFSET('Hygiene Data'!$H$11,0,10*ROW('Hygiene Data'!H143)))</f>
        <v/>
      </c>
      <c r="EB149" s="269" t="str">
        <f ca="true">+IF(OFFSET('Hygiene Data'!$H$12,0,10*ROW('Hygiene Data'!H143))="","",OFFSET('Hygiene Data'!$H$12,0,10*ROW('Hygiene Data'!H143)))</f>
        <v/>
      </c>
      <c r="EC149" s="269" t="str">
        <f ca="true">+IF(OFFSET('Hygiene Data'!$H$13,0,10*ROW('Hygiene Data'!H143))="","",OFFSET('Hygiene Data'!$H$13,0,10*ROW('Hygiene Data'!H143)))</f>
        <v/>
      </c>
      <c r="ED149" s="269" t="str">
        <f ca="true">+IF(OFFSET('Hygiene Data'!$I$11,0,10*ROW('Hygiene Data'!I143))="","",OFFSET('Hygiene Data'!$I$11,0,10*ROW('Hygiene Data'!I143)))</f>
        <v/>
      </c>
      <c r="EE149" s="269" t="str">
        <f ca="true">+IF(OFFSET('Hygiene Data'!$I$12,0,10*ROW('Hygiene Data'!I143))="","",OFFSET('Hygiene Data'!$I$12,0,10*ROW('Hygiene Data'!I143)))</f>
        <v/>
      </c>
      <c r="EF149" s="269" t="str">
        <f ca="true">+IF(OFFSET('Hygiene Data'!$I$13,0,10*ROW('Hygiene Data'!I143))="","",OFFSET('Hygiene Data'!$I$13,0,10*ROW('Hygiene Data'!I143)))</f>
        <v/>
      </c>
    </row>
    <row xmlns:x14ac="http://schemas.microsoft.com/office/spreadsheetml/2009/9/ac" r="150" x14ac:dyDescent="0.2">
      <c r="A150" s="31" t="str">
        <f ca="true">+IF(OFFSET('Water Data'!$B$2,0,10*ROW('Water Data'!E144))="","",OFFSET('Water Data'!$B$2,0,10*ROW('Water Data'!E144)))</f>
        <v/>
      </c>
      <c r="B150" s="31" t="str">
        <f ca="true">+IF(OFFSET('Water Data'!$C$2,0,10*ROW('Water Data'!F144))="","",OFFSET('Water Data'!$C$2,0,10*ROW('Water Data'!F144)))</f>
        <v/>
      </c>
      <c r="C150" s="325" t="str">
        <f t="shared" ca="true" si="2"/>
        <v/>
      </c>
      <c r="D150" s="8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9"/>
      <c r="BS150" s="269" t="str">
        <f ca="true">+IF(OFFSET('Water Data'!$D$27,0,10*ROW('Water Data'!D144))="","",OFFSET('Water Data'!$D$27,0,10*ROW('Water Data'!D144)))</f>
        <v/>
      </c>
      <c r="BT150" s="269" t="str">
        <f ca="true">+IF(OFFSET('Water Data'!$D$28,0,10*ROW('Water Data'!D144))="","",OFFSET('Water Data'!$D$28,0,10*ROW('Water Data'!D144)))</f>
        <v/>
      </c>
      <c r="BU150" s="269" t="str">
        <f ca="true">+IF(OFFSET('Water Data'!$D$29,0,10*ROW('Water Data'!D144))="","",OFFSET('Water Data'!$D$29,0,10*ROW('Water Data'!D144)))</f>
        <v/>
      </c>
      <c r="BV150" s="269" t="str">
        <f ca="true">+IF(OFFSET('Water Data'!$E$27,0,10*ROW('Water Data'!E144))="","",OFFSET('Water Data'!$E$27,0,10*ROW('Water Data'!E144)))</f>
        <v/>
      </c>
      <c r="BW150" s="269" t="str">
        <f ca="true">+IF(OFFSET('Water Data'!$E$28,0,10*ROW('Water Data'!E144))="","",OFFSET('Water Data'!$E$28,0,10*ROW('Water Data'!E144)))</f>
        <v/>
      </c>
      <c r="BX150" s="269" t="str">
        <f ca="true">+IF(OFFSET('Water Data'!$E$29,0,10*ROW('Water Data'!E144))="","",OFFSET('Water Data'!$E$29,0,10*ROW('Water Data'!E144)))</f>
        <v/>
      </c>
      <c r="BY150" s="269" t="str">
        <f ca="true">+IF(OFFSET('Water Data'!$F$27,0,10*ROW('Water Data'!F144))="","",OFFSET('Water Data'!$F$27,0,10*ROW('Water Data'!F144)))</f>
        <v/>
      </c>
      <c r="BZ150" s="269" t="str">
        <f ca="true">+IF(OFFSET('Water Data'!$F$28,0,10*ROW('Water Data'!F144))="","",OFFSET('Water Data'!$F$28,0,10*ROW('Water Data'!F144)))</f>
        <v/>
      </c>
      <c r="CA150" s="269" t="str">
        <f ca="true">+IF(OFFSET('Water Data'!$F$29,0,10*ROW('Water Data'!F144))="","",OFFSET('Water Data'!$F$29,0,10*ROW('Water Data'!F144)))</f>
        <v/>
      </c>
      <c r="CB150" s="269" t="str">
        <f ca="true">+IF(OFFSET('Water Data'!$G$27,0,10*ROW('Water Data'!G144))="","",OFFSET('Water Data'!$G$27,0,10*ROW('Water Data'!G144)))</f>
        <v/>
      </c>
      <c r="CC150" s="269" t="str">
        <f ca="true">+IF(OFFSET('Water Data'!$G$28,0,10*ROW('Water Data'!G144))="","",OFFSET('Water Data'!$G$28,0,10*ROW('Water Data'!G144)))</f>
        <v/>
      </c>
      <c r="CD150" s="269" t="str">
        <f ca="true">+IF(OFFSET('Water Data'!$G$29,0,10*ROW('Water Data'!G144))="","",OFFSET('Water Data'!$G$29,0,10*ROW('Water Data'!G144)))</f>
        <v/>
      </c>
      <c r="CE150" s="269" t="str">
        <f ca="true">+IF(OFFSET('Water Data'!$H$27,0,10*ROW('Water Data'!H144))="","",OFFSET('Water Data'!$H$27,0,10*ROW('Water Data'!H144)))</f>
        <v/>
      </c>
      <c r="CF150" s="269" t="str">
        <f ca="true">+IF(OFFSET('Water Data'!$H$28,0,10*ROW('Water Data'!H144))="","",OFFSET('Water Data'!$H$28,0,10*ROW('Water Data'!H144)))</f>
        <v/>
      </c>
      <c r="CG150" s="269" t="str">
        <f ca="true">+IF(OFFSET('Water Data'!$H$29,0,10*ROW('Water Data'!H144))="","",OFFSET('Water Data'!$H$29,0,10*ROW('Water Data'!H144)))</f>
        <v/>
      </c>
      <c r="CH150" s="269" t="str">
        <f ca="true">+IF(OFFSET('Water Data'!$I$27,0,10*ROW('Water Data'!I144))="","",OFFSET('Water Data'!$I$27,0,10*ROW('Water Data'!I144)))</f>
        <v/>
      </c>
      <c r="CI150" s="269" t="str">
        <f ca="true">+IF(OFFSET('Water Data'!$I$28,0,10*ROW('Water Data'!I144))="","",OFFSET('Water Data'!$I$28,0,10*ROW('Water Data'!I144)))</f>
        <v/>
      </c>
      <c r="CJ150" s="269" t="str">
        <f ca="true">+IF(OFFSET('Water Data'!$I$29,0,10*ROW('Water Data'!I144))="","",OFFSET('Water Data'!$I$29,0,10*ROW('Water Data'!I144)))</f>
        <v/>
      </c>
      <c r="CK150" s="269" t="str">
        <f ca="true">+IF(OFFSET('Sanitation Data'!$D$28,0,10*ROW('Sanitation Data'!D144))="","",OFFSET('Sanitation Data'!$D$28,0,10*ROW('Sanitation Data'!D144)))</f>
        <v/>
      </c>
      <c r="CL150" s="269" t="str">
        <f ca="true">+IF(OFFSET('Sanitation Data'!$D$29,0,10*ROW('Sanitation Data'!D144))="","",OFFSET('Sanitation Data'!$D$29,0,10*ROW('Sanitation Data'!D144)))</f>
        <v/>
      </c>
      <c r="CM150" s="269" t="str">
        <f ca="true">+IF(OFFSET('Sanitation Data'!$D$30,0,10*ROW('Sanitation Data'!D144))="","",OFFSET('Sanitation Data'!$D$30,0,10*ROW('Sanitation Data'!D144)))</f>
        <v/>
      </c>
      <c r="CN150" s="269" t="str">
        <f ca="true">+IF(OFFSET('Sanitation Data'!$D$31,0,10*ROW('Sanitation Data'!D144))="","",OFFSET('Sanitation Data'!$D$31,0,10*ROW('Sanitation Data'!D144)))</f>
        <v/>
      </c>
      <c r="CO150" s="269" t="str">
        <f ca="true">+IF(OFFSET('Sanitation Data'!$D$32,0,10*ROW('Sanitation Data'!D144))="","",OFFSET('Sanitation Data'!$D$32,0,10*ROW('Sanitation Data'!D144)))</f>
        <v/>
      </c>
      <c r="CP150" s="269" t="str">
        <f ca="true">+IF(OFFSET('Sanitation Data'!$E$28,0,10*ROW('Sanitation Data'!E144))="","",OFFSET('Sanitation Data'!$E$28,0,10*ROW('Sanitation Data'!E144)))</f>
        <v/>
      </c>
      <c r="CQ150" s="269" t="str">
        <f ca="true">+IF(OFFSET('Sanitation Data'!$E$29,0,10*ROW('Sanitation Data'!E144))="","",OFFSET('Sanitation Data'!$E$29,0,10*ROW('Sanitation Data'!E144)))</f>
        <v/>
      </c>
      <c r="CR150" s="269" t="str">
        <f ca="true">+IF(OFFSET('Sanitation Data'!$E$30,0,10*ROW('Sanitation Data'!E144))="","",OFFSET('Sanitation Data'!$E$30,0,10*ROW('Sanitation Data'!E144)))</f>
        <v/>
      </c>
      <c r="CS150" s="269" t="str">
        <f ca="true">+IF(OFFSET('Sanitation Data'!$E$31,0,10*ROW('Sanitation Data'!E144))="","",OFFSET('Sanitation Data'!$E$31,0,10*ROW('Sanitation Data'!E144)))</f>
        <v/>
      </c>
      <c r="CT150" s="269" t="str">
        <f ca="true">+IF(OFFSET('Sanitation Data'!$E$32,0,10*ROW('Sanitation Data'!E144))="","",OFFSET('Sanitation Data'!$E$32,0,10*ROW('Sanitation Data'!E144)))</f>
        <v/>
      </c>
      <c r="CU150" s="269" t="str">
        <f ca="true">+IF(OFFSET('Sanitation Data'!$F$28,0,10*ROW('Sanitation Data'!F144))="","",OFFSET('Sanitation Data'!$F$28,0,10*ROW('Sanitation Data'!F144)))</f>
        <v/>
      </c>
      <c r="CV150" s="269" t="str">
        <f ca="true">+IF(OFFSET('Sanitation Data'!$F$29,0,10*ROW('Sanitation Data'!F144))="","",OFFSET('Sanitation Data'!$F$29,0,10*ROW('Sanitation Data'!F144)))</f>
        <v/>
      </c>
      <c r="CW150" s="269" t="str">
        <f ca="true">+IF(OFFSET('Sanitation Data'!$F$30,0,10*ROW('Sanitation Data'!F144))="","",OFFSET('Sanitation Data'!$F$30,0,10*ROW('Sanitation Data'!F144)))</f>
        <v/>
      </c>
      <c r="CX150" s="269" t="str">
        <f ca="true">+IF(OFFSET('Sanitation Data'!$F$31,0,10*ROW('Sanitation Data'!F144))="","",OFFSET('Sanitation Data'!$F$31,0,10*ROW('Sanitation Data'!F144)))</f>
        <v/>
      </c>
      <c r="CY150" s="269" t="str">
        <f ca="true">+IF(OFFSET('Sanitation Data'!$F$32,0,10*ROW('Sanitation Data'!F144))="","",OFFSET('Sanitation Data'!$F$32,0,10*ROW('Sanitation Data'!F144)))</f>
        <v/>
      </c>
      <c r="CZ150" s="269" t="str">
        <f ca="true">+IF(OFFSET('Sanitation Data'!$G$28,0,10*ROW('Sanitation Data'!G144))="","",OFFSET('Sanitation Data'!$G$28,0,10*ROW('Sanitation Data'!G144)))</f>
        <v/>
      </c>
      <c r="DA150" s="269" t="str">
        <f ca="true">+IF(OFFSET('Sanitation Data'!$G$29,0,10*ROW('Sanitation Data'!G144))="","",OFFSET('Sanitation Data'!$G$29,0,10*ROW('Sanitation Data'!G144)))</f>
        <v/>
      </c>
      <c r="DB150" s="269" t="str">
        <f ca="true">+IF(OFFSET('Sanitation Data'!$G$30,0,10*ROW('Sanitation Data'!G144))="","",OFFSET('Sanitation Data'!$G$30,0,10*ROW('Sanitation Data'!G144)))</f>
        <v/>
      </c>
      <c r="DC150" s="269" t="str">
        <f ca="true">+IF(OFFSET('Sanitation Data'!$G$31,0,10*ROW('Sanitation Data'!G144))="","",OFFSET('Sanitation Data'!$G$31,0,10*ROW('Sanitation Data'!G144)))</f>
        <v/>
      </c>
      <c r="DD150" s="269" t="str">
        <f ca="true">+IF(OFFSET('Sanitation Data'!$G$32,0,10*ROW('Sanitation Data'!G144))="","",OFFSET('Sanitation Data'!$G$32,0,10*ROW('Sanitation Data'!G144)))</f>
        <v/>
      </c>
      <c r="DE150" s="269" t="str">
        <f ca="true">+IF(OFFSET('Sanitation Data'!$H$28,0,10*ROW('Sanitation Data'!H144))="","",OFFSET('Sanitation Data'!$H$28,0,10*ROW('Sanitation Data'!H144)))</f>
        <v/>
      </c>
      <c r="DF150" s="269" t="str">
        <f ca="true">+IF(OFFSET('Sanitation Data'!$H$29,0,10*ROW('Sanitation Data'!H144))="","",OFFSET('Sanitation Data'!$H$29,0,10*ROW('Sanitation Data'!H144)))</f>
        <v/>
      </c>
      <c r="DG150" s="269" t="str">
        <f ca="true">+IF(OFFSET('Sanitation Data'!$H$30,0,10*ROW('Sanitation Data'!H144))="","",OFFSET('Sanitation Data'!$H$30,0,10*ROW('Sanitation Data'!H144)))</f>
        <v/>
      </c>
      <c r="DH150" s="269" t="str">
        <f ca="true">+IF(OFFSET('Sanitation Data'!$H$31,0,10*ROW('Sanitation Data'!H144))="","",OFFSET('Sanitation Data'!$H$31,0,10*ROW('Sanitation Data'!H144)))</f>
        <v/>
      </c>
      <c r="DI150" s="269" t="str">
        <f ca="true">+IF(OFFSET('Sanitation Data'!$H$32,0,10*ROW('Sanitation Data'!H144))="","",OFFSET('Sanitation Data'!$H$32,0,10*ROW('Sanitation Data'!H144)))</f>
        <v/>
      </c>
      <c r="DJ150" s="269" t="str">
        <f ca="true">+IF(OFFSET('Sanitation Data'!$I$28,0,10*ROW('Sanitation Data'!I144))="","",OFFSET('Sanitation Data'!$I$28,0,10*ROW('Sanitation Data'!I144)))</f>
        <v/>
      </c>
      <c r="DK150" s="269" t="str">
        <f ca="true">+IF(OFFSET('Sanitation Data'!$I$29,0,10*ROW('Sanitation Data'!I144))="","",OFFSET('Sanitation Data'!$I$29,0,10*ROW('Sanitation Data'!I144)))</f>
        <v/>
      </c>
      <c r="DL150" s="269" t="str">
        <f ca="true">+IF(OFFSET('Sanitation Data'!$I$30,0,10*ROW('Sanitation Data'!I144))="","",OFFSET('Sanitation Data'!$I$30,0,10*ROW('Sanitation Data'!I144)))</f>
        <v/>
      </c>
      <c r="DM150" s="269" t="str">
        <f ca="true">+IF(OFFSET('Sanitation Data'!$I$31,0,10*ROW('Sanitation Data'!I144))="","",OFFSET('Sanitation Data'!$I$31,0,10*ROW('Sanitation Data'!I144)))</f>
        <v/>
      </c>
      <c r="DN150" s="269" t="str">
        <f ca="true">+IF(OFFSET('Sanitation Data'!$I$32,0,10*ROW('Sanitation Data'!I144))="","",OFFSET('Sanitation Data'!$I$32,0,10*ROW('Sanitation Data'!I144)))</f>
        <v/>
      </c>
      <c r="DO150" s="269" t="str">
        <f ca="true">+IF(OFFSET('Hygiene Data'!$D$11,0,10*ROW('Hygiene Data'!D144))="","",OFFSET('Hygiene Data'!$D$11,0,10*ROW('Hygiene Data'!D144)))</f>
        <v/>
      </c>
      <c r="DP150" s="269" t="str">
        <f ca="true">+IF(OFFSET('Hygiene Data'!$D$12,0,10*ROW('Hygiene Data'!D144))="","",OFFSET('Hygiene Data'!$D$12,0,10*ROW('Hygiene Data'!D144)))</f>
        <v/>
      </c>
      <c r="DQ150" s="269" t="str">
        <f ca="true">+IF(OFFSET('Hygiene Data'!$D$13,0,10*ROW('Hygiene Data'!D144))="","",OFFSET('Hygiene Data'!$D$13,0,10*ROW('Hygiene Data'!D144)))</f>
        <v/>
      </c>
      <c r="DR150" s="269" t="str">
        <f ca="true">+IF(OFFSET('Hygiene Data'!$E$11,0,10*ROW('Hygiene Data'!E144))="","",OFFSET('Hygiene Data'!$E$11,0,10*ROW('Hygiene Data'!E144)))</f>
        <v/>
      </c>
      <c r="DS150" s="269" t="str">
        <f ca="true">+IF(OFFSET('Hygiene Data'!$E$12,0,10*ROW('Hygiene Data'!E144))="","",OFFSET('Hygiene Data'!$E$12,0,10*ROW('Hygiene Data'!E144)))</f>
        <v/>
      </c>
      <c r="DT150" s="269" t="str">
        <f ca="true">+IF(OFFSET('Hygiene Data'!$E$13,0,10*ROW('Hygiene Data'!E144))="","",OFFSET('Hygiene Data'!$E$13,0,10*ROW('Hygiene Data'!E144)))</f>
        <v/>
      </c>
      <c r="DU150" s="269" t="str">
        <f ca="true">+IF(OFFSET('Hygiene Data'!$F$11,0,10*ROW('Hygiene Data'!F144))="","",OFFSET('Hygiene Data'!$F$11,0,10*ROW('Hygiene Data'!F144)))</f>
        <v/>
      </c>
      <c r="DV150" s="269" t="str">
        <f ca="true">+IF(OFFSET('Hygiene Data'!$F$12,0,10*ROW('Hygiene Data'!F144))="","",OFFSET('Hygiene Data'!$F$12,0,10*ROW('Hygiene Data'!F144)))</f>
        <v/>
      </c>
      <c r="DW150" s="269" t="str">
        <f ca="true">+IF(OFFSET('Hygiene Data'!$F$13,0,10*ROW('Hygiene Data'!F144))="","",OFFSET('Hygiene Data'!$F$13,0,10*ROW('Hygiene Data'!F144)))</f>
        <v/>
      </c>
      <c r="DX150" s="269" t="str">
        <f ca="true">+IF(OFFSET('Hygiene Data'!$G$11,0,10*ROW('Hygiene Data'!G144))="","",OFFSET('Hygiene Data'!$G$11,0,10*ROW('Hygiene Data'!G144)))</f>
        <v/>
      </c>
      <c r="DY150" s="269" t="str">
        <f ca="true">+IF(OFFSET('Hygiene Data'!$G$12,0,10*ROW('Hygiene Data'!G144))="","",OFFSET('Hygiene Data'!$G$12,0,10*ROW('Hygiene Data'!G144)))</f>
        <v/>
      </c>
      <c r="DZ150" s="269" t="str">
        <f ca="true">+IF(OFFSET('Hygiene Data'!$G$13,0,10*ROW('Hygiene Data'!G144))="","",OFFSET('Hygiene Data'!$G$13,0,10*ROW('Hygiene Data'!G144)))</f>
        <v/>
      </c>
      <c r="EA150" s="269" t="str">
        <f ca="true">+IF(OFFSET('Hygiene Data'!$H$11,0,10*ROW('Hygiene Data'!H144))="","",OFFSET('Hygiene Data'!$H$11,0,10*ROW('Hygiene Data'!H144)))</f>
        <v/>
      </c>
      <c r="EB150" s="269" t="str">
        <f ca="true">+IF(OFFSET('Hygiene Data'!$H$12,0,10*ROW('Hygiene Data'!H144))="","",OFFSET('Hygiene Data'!$H$12,0,10*ROW('Hygiene Data'!H144)))</f>
        <v/>
      </c>
      <c r="EC150" s="269" t="str">
        <f ca="true">+IF(OFFSET('Hygiene Data'!$H$13,0,10*ROW('Hygiene Data'!H144))="","",OFFSET('Hygiene Data'!$H$13,0,10*ROW('Hygiene Data'!H144)))</f>
        <v/>
      </c>
      <c r="ED150" s="269" t="str">
        <f ca="true">+IF(OFFSET('Hygiene Data'!$I$11,0,10*ROW('Hygiene Data'!I144))="","",OFFSET('Hygiene Data'!$I$11,0,10*ROW('Hygiene Data'!I144)))</f>
        <v/>
      </c>
      <c r="EE150" s="269" t="str">
        <f ca="true">+IF(OFFSET('Hygiene Data'!$I$12,0,10*ROW('Hygiene Data'!I144))="","",OFFSET('Hygiene Data'!$I$12,0,10*ROW('Hygiene Data'!I144)))</f>
        <v/>
      </c>
      <c r="EF150" s="269" t="str">
        <f ca="true">+IF(OFFSET('Hygiene Data'!$I$13,0,10*ROW('Hygiene Data'!I144))="","",OFFSET('Hygiene Data'!$I$13,0,10*ROW('Hygiene Data'!I144)))</f>
        <v/>
      </c>
    </row>
    <row xmlns:x14ac="http://schemas.microsoft.com/office/spreadsheetml/2009/9/ac" r="151" x14ac:dyDescent="0.2">
      <c r="A151" s="31" t="str">
        <f ca="true">+IF(OFFSET('Water Data'!$B$2,0,10*ROW('Water Data'!E145))="","",OFFSET('Water Data'!$B$2,0,10*ROW('Water Data'!E145)))</f>
        <v/>
      </c>
      <c r="B151" s="31" t="str">
        <f ca="true">+IF(OFFSET('Water Data'!$C$2,0,10*ROW('Water Data'!F145))="","",OFFSET('Water Data'!$C$2,0,10*ROW('Water Data'!F145)))</f>
        <v/>
      </c>
      <c r="C151" s="325" t="str">
        <f t="shared" ca="true" si="2"/>
        <v/>
      </c>
      <c r="D151" s="8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9"/>
      <c r="BS151" s="269" t="str">
        <f ca="true">+IF(OFFSET('Water Data'!$D$27,0,10*ROW('Water Data'!D145))="","",OFFSET('Water Data'!$D$27,0,10*ROW('Water Data'!D145)))</f>
        <v/>
      </c>
      <c r="BT151" s="269" t="str">
        <f ca="true">+IF(OFFSET('Water Data'!$D$28,0,10*ROW('Water Data'!D145))="","",OFFSET('Water Data'!$D$28,0,10*ROW('Water Data'!D145)))</f>
        <v/>
      </c>
      <c r="BU151" s="269" t="str">
        <f ca="true">+IF(OFFSET('Water Data'!$D$29,0,10*ROW('Water Data'!D145))="","",OFFSET('Water Data'!$D$29,0,10*ROW('Water Data'!D145)))</f>
        <v/>
      </c>
      <c r="BV151" s="269" t="str">
        <f ca="true">+IF(OFFSET('Water Data'!$E$27,0,10*ROW('Water Data'!E145))="","",OFFSET('Water Data'!$E$27,0,10*ROW('Water Data'!E145)))</f>
        <v/>
      </c>
      <c r="BW151" s="269" t="str">
        <f ca="true">+IF(OFFSET('Water Data'!$E$28,0,10*ROW('Water Data'!E145))="","",OFFSET('Water Data'!$E$28,0,10*ROW('Water Data'!E145)))</f>
        <v/>
      </c>
      <c r="BX151" s="269" t="str">
        <f ca="true">+IF(OFFSET('Water Data'!$E$29,0,10*ROW('Water Data'!E145))="","",OFFSET('Water Data'!$E$29,0,10*ROW('Water Data'!E145)))</f>
        <v/>
      </c>
      <c r="BY151" s="269" t="str">
        <f ca="true">+IF(OFFSET('Water Data'!$F$27,0,10*ROW('Water Data'!F145))="","",OFFSET('Water Data'!$F$27,0,10*ROW('Water Data'!F145)))</f>
        <v/>
      </c>
      <c r="BZ151" s="269" t="str">
        <f ca="true">+IF(OFFSET('Water Data'!$F$28,0,10*ROW('Water Data'!F145))="","",OFFSET('Water Data'!$F$28,0,10*ROW('Water Data'!F145)))</f>
        <v/>
      </c>
      <c r="CA151" s="269" t="str">
        <f ca="true">+IF(OFFSET('Water Data'!$F$29,0,10*ROW('Water Data'!F145))="","",OFFSET('Water Data'!$F$29,0,10*ROW('Water Data'!F145)))</f>
        <v/>
      </c>
      <c r="CB151" s="269" t="str">
        <f ca="true">+IF(OFFSET('Water Data'!$G$27,0,10*ROW('Water Data'!G145))="","",OFFSET('Water Data'!$G$27,0,10*ROW('Water Data'!G145)))</f>
        <v/>
      </c>
      <c r="CC151" s="269" t="str">
        <f ca="true">+IF(OFFSET('Water Data'!$G$28,0,10*ROW('Water Data'!G145))="","",OFFSET('Water Data'!$G$28,0,10*ROW('Water Data'!G145)))</f>
        <v/>
      </c>
      <c r="CD151" s="269" t="str">
        <f ca="true">+IF(OFFSET('Water Data'!$G$29,0,10*ROW('Water Data'!G145))="","",OFFSET('Water Data'!$G$29,0,10*ROW('Water Data'!G145)))</f>
        <v/>
      </c>
      <c r="CE151" s="269" t="str">
        <f ca="true">+IF(OFFSET('Water Data'!$H$27,0,10*ROW('Water Data'!H145))="","",OFFSET('Water Data'!$H$27,0,10*ROW('Water Data'!H145)))</f>
        <v/>
      </c>
      <c r="CF151" s="269" t="str">
        <f ca="true">+IF(OFFSET('Water Data'!$H$28,0,10*ROW('Water Data'!H145))="","",OFFSET('Water Data'!$H$28,0,10*ROW('Water Data'!H145)))</f>
        <v/>
      </c>
      <c r="CG151" s="269" t="str">
        <f ca="true">+IF(OFFSET('Water Data'!$H$29,0,10*ROW('Water Data'!H145))="","",OFFSET('Water Data'!$H$29,0,10*ROW('Water Data'!H145)))</f>
        <v/>
      </c>
      <c r="CH151" s="269" t="str">
        <f ca="true">+IF(OFFSET('Water Data'!$I$27,0,10*ROW('Water Data'!I145))="","",OFFSET('Water Data'!$I$27,0,10*ROW('Water Data'!I145)))</f>
        <v/>
      </c>
      <c r="CI151" s="269" t="str">
        <f ca="true">+IF(OFFSET('Water Data'!$I$28,0,10*ROW('Water Data'!I145))="","",OFFSET('Water Data'!$I$28,0,10*ROW('Water Data'!I145)))</f>
        <v/>
      </c>
      <c r="CJ151" s="269" t="str">
        <f ca="true">+IF(OFFSET('Water Data'!$I$29,0,10*ROW('Water Data'!I145))="","",OFFSET('Water Data'!$I$29,0,10*ROW('Water Data'!I145)))</f>
        <v/>
      </c>
      <c r="CK151" s="269" t="str">
        <f ca="true">+IF(OFFSET('Sanitation Data'!$D$28,0,10*ROW('Sanitation Data'!D145))="","",OFFSET('Sanitation Data'!$D$28,0,10*ROW('Sanitation Data'!D145)))</f>
        <v/>
      </c>
      <c r="CL151" s="269" t="str">
        <f ca="true">+IF(OFFSET('Sanitation Data'!$D$29,0,10*ROW('Sanitation Data'!D145))="","",OFFSET('Sanitation Data'!$D$29,0,10*ROW('Sanitation Data'!D145)))</f>
        <v/>
      </c>
      <c r="CM151" s="269" t="str">
        <f ca="true">+IF(OFFSET('Sanitation Data'!$D$30,0,10*ROW('Sanitation Data'!D145))="","",OFFSET('Sanitation Data'!$D$30,0,10*ROW('Sanitation Data'!D145)))</f>
        <v/>
      </c>
      <c r="CN151" s="269" t="str">
        <f ca="true">+IF(OFFSET('Sanitation Data'!$D$31,0,10*ROW('Sanitation Data'!D145))="","",OFFSET('Sanitation Data'!$D$31,0,10*ROW('Sanitation Data'!D145)))</f>
        <v/>
      </c>
      <c r="CO151" s="269" t="str">
        <f ca="true">+IF(OFFSET('Sanitation Data'!$D$32,0,10*ROW('Sanitation Data'!D145))="","",OFFSET('Sanitation Data'!$D$32,0,10*ROW('Sanitation Data'!D145)))</f>
        <v/>
      </c>
      <c r="CP151" s="269" t="str">
        <f ca="true">+IF(OFFSET('Sanitation Data'!$E$28,0,10*ROW('Sanitation Data'!E145))="","",OFFSET('Sanitation Data'!$E$28,0,10*ROW('Sanitation Data'!E145)))</f>
        <v/>
      </c>
      <c r="CQ151" s="269" t="str">
        <f ca="true">+IF(OFFSET('Sanitation Data'!$E$29,0,10*ROW('Sanitation Data'!E145))="","",OFFSET('Sanitation Data'!$E$29,0,10*ROW('Sanitation Data'!E145)))</f>
        <v/>
      </c>
      <c r="CR151" s="269" t="str">
        <f ca="true">+IF(OFFSET('Sanitation Data'!$E$30,0,10*ROW('Sanitation Data'!E145))="","",OFFSET('Sanitation Data'!$E$30,0,10*ROW('Sanitation Data'!E145)))</f>
        <v/>
      </c>
      <c r="CS151" s="269" t="str">
        <f ca="true">+IF(OFFSET('Sanitation Data'!$E$31,0,10*ROW('Sanitation Data'!E145))="","",OFFSET('Sanitation Data'!$E$31,0,10*ROW('Sanitation Data'!E145)))</f>
        <v/>
      </c>
      <c r="CT151" s="269" t="str">
        <f ca="true">+IF(OFFSET('Sanitation Data'!$E$32,0,10*ROW('Sanitation Data'!E145))="","",OFFSET('Sanitation Data'!$E$32,0,10*ROW('Sanitation Data'!E145)))</f>
        <v/>
      </c>
      <c r="CU151" s="269" t="str">
        <f ca="true">+IF(OFFSET('Sanitation Data'!$F$28,0,10*ROW('Sanitation Data'!F145))="","",OFFSET('Sanitation Data'!$F$28,0,10*ROW('Sanitation Data'!F145)))</f>
        <v/>
      </c>
      <c r="CV151" s="269" t="str">
        <f ca="true">+IF(OFFSET('Sanitation Data'!$F$29,0,10*ROW('Sanitation Data'!F145))="","",OFFSET('Sanitation Data'!$F$29,0,10*ROW('Sanitation Data'!F145)))</f>
        <v/>
      </c>
      <c r="CW151" s="269" t="str">
        <f ca="true">+IF(OFFSET('Sanitation Data'!$F$30,0,10*ROW('Sanitation Data'!F145))="","",OFFSET('Sanitation Data'!$F$30,0,10*ROW('Sanitation Data'!F145)))</f>
        <v/>
      </c>
      <c r="CX151" s="269" t="str">
        <f ca="true">+IF(OFFSET('Sanitation Data'!$F$31,0,10*ROW('Sanitation Data'!F145))="","",OFFSET('Sanitation Data'!$F$31,0,10*ROW('Sanitation Data'!F145)))</f>
        <v/>
      </c>
      <c r="CY151" s="269" t="str">
        <f ca="true">+IF(OFFSET('Sanitation Data'!$F$32,0,10*ROW('Sanitation Data'!F145))="","",OFFSET('Sanitation Data'!$F$32,0,10*ROW('Sanitation Data'!F145)))</f>
        <v/>
      </c>
      <c r="CZ151" s="269" t="str">
        <f ca="true">+IF(OFFSET('Sanitation Data'!$G$28,0,10*ROW('Sanitation Data'!G145))="","",OFFSET('Sanitation Data'!$G$28,0,10*ROW('Sanitation Data'!G145)))</f>
        <v/>
      </c>
      <c r="DA151" s="269" t="str">
        <f ca="true">+IF(OFFSET('Sanitation Data'!$G$29,0,10*ROW('Sanitation Data'!G145))="","",OFFSET('Sanitation Data'!$G$29,0,10*ROW('Sanitation Data'!G145)))</f>
        <v/>
      </c>
      <c r="DB151" s="269" t="str">
        <f ca="true">+IF(OFFSET('Sanitation Data'!$G$30,0,10*ROW('Sanitation Data'!G145))="","",OFFSET('Sanitation Data'!$G$30,0,10*ROW('Sanitation Data'!G145)))</f>
        <v/>
      </c>
      <c r="DC151" s="269" t="str">
        <f ca="true">+IF(OFFSET('Sanitation Data'!$G$31,0,10*ROW('Sanitation Data'!G145))="","",OFFSET('Sanitation Data'!$G$31,0,10*ROW('Sanitation Data'!G145)))</f>
        <v/>
      </c>
      <c r="DD151" s="269" t="str">
        <f ca="true">+IF(OFFSET('Sanitation Data'!$G$32,0,10*ROW('Sanitation Data'!G145))="","",OFFSET('Sanitation Data'!$G$32,0,10*ROW('Sanitation Data'!G145)))</f>
        <v/>
      </c>
      <c r="DE151" s="269" t="str">
        <f ca="true">+IF(OFFSET('Sanitation Data'!$H$28,0,10*ROW('Sanitation Data'!H145))="","",OFFSET('Sanitation Data'!$H$28,0,10*ROW('Sanitation Data'!H145)))</f>
        <v/>
      </c>
      <c r="DF151" s="269" t="str">
        <f ca="true">+IF(OFFSET('Sanitation Data'!$H$29,0,10*ROW('Sanitation Data'!H145))="","",OFFSET('Sanitation Data'!$H$29,0,10*ROW('Sanitation Data'!H145)))</f>
        <v/>
      </c>
      <c r="DG151" s="269" t="str">
        <f ca="true">+IF(OFFSET('Sanitation Data'!$H$30,0,10*ROW('Sanitation Data'!H145))="","",OFFSET('Sanitation Data'!$H$30,0,10*ROW('Sanitation Data'!H145)))</f>
        <v/>
      </c>
      <c r="DH151" s="269" t="str">
        <f ca="true">+IF(OFFSET('Sanitation Data'!$H$31,0,10*ROW('Sanitation Data'!H145))="","",OFFSET('Sanitation Data'!$H$31,0,10*ROW('Sanitation Data'!H145)))</f>
        <v/>
      </c>
      <c r="DI151" s="269" t="str">
        <f ca="true">+IF(OFFSET('Sanitation Data'!$H$32,0,10*ROW('Sanitation Data'!H145))="","",OFFSET('Sanitation Data'!$H$32,0,10*ROW('Sanitation Data'!H145)))</f>
        <v/>
      </c>
      <c r="DJ151" s="269" t="str">
        <f ca="true">+IF(OFFSET('Sanitation Data'!$I$28,0,10*ROW('Sanitation Data'!I145))="","",OFFSET('Sanitation Data'!$I$28,0,10*ROW('Sanitation Data'!I145)))</f>
        <v/>
      </c>
      <c r="DK151" s="269" t="str">
        <f ca="true">+IF(OFFSET('Sanitation Data'!$I$29,0,10*ROW('Sanitation Data'!I145))="","",OFFSET('Sanitation Data'!$I$29,0,10*ROW('Sanitation Data'!I145)))</f>
        <v/>
      </c>
      <c r="DL151" s="269" t="str">
        <f ca="true">+IF(OFFSET('Sanitation Data'!$I$30,0,10*ROW('Sanitation Data'!I145))="","",OFFSET('Sanitation Data'!$I$30,0,10*ROW('Sanitation Data'!I145)))</f>
        <v/>
      </c>
      <c r="DM151" s="269" t="str">
        <f ca="true">+IF(OFFSET('Sanitation Data'!$I$31,0,10*ROW('Sanitation Data'!I145))="","",OFFSET('Sanitation Data'!$I$31,0,10*ROW('Sanitation Data'!I145)))</f>
        <v/>
      </c>
      <c r="DN151" s="269" t="str">
        <f ca="true">+IF(OFFSET('Sanitation Data'!$I$32,0,10*ROW('Sanitation Data'!I145))="","",OFFSET('Sanitation Data'!$I$32,0,10*ROW('Sanitation Data'!I145)))</f>
        <v/>
      </c>
      <c r="DO151" s="269" t="str">
        <f ca="true">+IF(OFFSET('Hygiene Data'!$D$11,0,10*ROW('Hygiene Data'!D145))="","",OFFSET('Hygiene Data'!$D$11,0,10*ROW('Hygiene Data'!D145)))</f>
        <v/>
      </c>
      <c r="DP151" s="269" t="str">
        <f ca="true">+IF(OFFSET('Hygiene Data'!$D$12,0,10*ROW('Hygiene Data'!D145))="","",OFFSET('Hygiene Data'!$D$12,0,10*ROW('Hygiene Data'!D145)))</f>
        <v/>
      </c>
      <c r="DQ151" s="269" t="str">
        <f ca="true">+IF(OFFSET('Hygiene Data'!$D$13,0,10*ROW('Hygiene Data'!D145))="","",OFFSET('Hygiene Data'!$D$13,0,10*ROW('Hygiene Data'!D145)))</f>
        <v/>
      </c>
      <c r="DR151" s="269" t="str">
        <f ca="true">+IF(OFFSET('Hygiene Data'!$E$11,0,10*ROW('Hygiene Data'!E145))="","",OFFSET('Hygiene Data'!$E$11,0,10*ROW('Hygiene Data'!E145)))</f>
        <v/>
      </c>
      <c r="DS151" s="269" t="str">
        <f ca="true">+IF(OFFSET('Hygiene Data'!$E$12,0,10*ROW('Hygiene Data'!E145))="","",OFFSET('Hygiene Data'!$E$12,0,10*ROW('Hygiene Data'!E145)))</f>
        <v/>
      </c>
      <c r="DT151" s="269" t="str">
        <f ca="true">+IF(OFFSET('Hygiene Data'!$E$13,0,10*ROW('Hygiene Data'!E145))="","",OFFSET('Hygiene Data'!$E$13,0,10*ROW('Hygiene Data'!E145)))</f>
        <v/>
      </c>
      <c r="DU151" s="269" t="str">
        <f ca="true">+IF(OFFSET('Hygiene Data'!$F$11,0,10*ROW('Hygiene Data'!F145))="","",OFFSET('Hygiene Data'!$F$11,0,10*ROW('Hygiene Data'!F145)))</f>
        <v/>
      </c>
      <c r="DV151" s="269" t="str">
        <f ca="true">+IF(OFFSET('Hygiene Data'!$F$12,0,10*ROW('Hygiene Data'!F145))="","",OFFSET('Hygiene Data'!$F$12,0,10*ROW('Hygiene Data'!F145)))</f>
        <v/>
      </c>
      <c r="DW151" s="269" t="str">
        <f ca="true">+IF(OFFSET('Hygiene Data'!$F$13,0,10*ROW('Hygiene Data'!F145))="","",OFFSET('Hygiene Data'!$F$13,0,10*ROW('Hygiene Data'!F145)))</f>
        <v/>
      </c>
      <c r="DX151" s="269" t="str">
        <f ca="true">+IF(OFFSET('Hygiene Data'!$G$11,0,10*ROW('Hygiene Data'!G145))="","",OFFSET('Hygiene Data'!$G$11,0,10*ROW('Hygiene Data'!G145)))</f>
        <v/>
      </c>
      <c r="DY151" s="269" t="str">
        <f ca="true">+IF(OFFSET('Hygiene Data'!$G$12,0,10*ROW('Hygiene Data'!G145))="","",OFFSET('Hygiene Data'!$G$12,0,10*ROW('Hygiene Data'!G145)))</f>
        <v/>
      </c>
      <c r="DZ151" s="269" t="str">
        <f ca="true">+IF(OFFSET('Hygiene Data'!$G$13,0,10*ROW('Hygiene Data'!G145))="","",OFFSET('Hygiene Data'!$G$13,0,10*ROW('Hygiene Data'!G145)))</f>
        <v/>
      </c>
      <c r="EA151" s="269" t="str">
        <f ca="true">+IF(OFFSET('Hygiene Data'!$H$11,0,10*ROW('Hygiene Data'!H145))="","",OFFSET('Hygiene Data'!$H$11,0,10*ROW('Hygiene Data'!H145)))</f>
        <v/>
      </c>
      <c r="EB151" s="269" t="str">
        <f ca="true">+IF(OFFSET('Hygiene Data'!$H$12,0,10*ROW('Hygiene Data'!H145))="","",OFFSET('Hygiene Data'!$H$12,0,10*ROW('Hygiene Data'!H145)))</f>
        <v/>
      </c>
      <c r="EC151" s="269" t="str">
        <f ca="true">+IF(OFFSET('Hygiene Data'!$H$13,0,10*ROW('Hygiene Data'!H145))="","",OFFSET('Hygiene Data'!$H$13,0,10*ROW('Hygiene Data'!H145)))</f>
        <v/>
      </c>
      <c r="ED151" s="269" t="str">
        <f ca="true">+IF(OFFSET('Hygiene Data'!$I$11,0,10*ROW('Hygiene Data'!I145))="","",OFFSET('Hygiene Data'!$I$11,0,10*ROW('Hygiene Data'!I145)))</f>
        <v/>
      </c>
      <c r="EE151" s="269" t="str">
        <f ca="true">+IF(OFFSET('Hygiene Data'!$I$12,0,10*ROW('Hygiene Data'!I145))="","",OFFSET('Hygiene Data'!$I$12,0,10*ROW('Hygiene Data'!I145)))</f>
        <v/>
      </c>
      <c r="EF151" s="269" t="str">
        <f ca="true">+IF(OFFSET('Hygiene Data'!$I$13,0,10*ROW('Hygiene Data'!I145))="","",OFFSET('Hygiene Data'!$I$13,0,10*ROW('Hygiene Data'!I145)))</f>
        <v/>
      </c>
    </row>
    <row xmlns:x14ac="http://schemas.microsoft.com/office/spreadsheetml/2009/9/ac" r="152" x14ac:dyDescent="0.2">
      <c r="A152" s="31" t="str">
        <f ca="true">+IF(OFFSET('Water Data'!$B$2,0,10*ROW('Water Data'!E146))="","",OFFSET('Water Data'!$B$2,0,10*ROW('Water Data'!E146)))</f>
        <v/>
      </c>
      <c r="B152" s="31" t="str">
        <f ca="true">+IF(OFFSET('Water Data'!$C$2,0,10*ROW('Water Data'!F146))="","",OFFSET('Water Data'!$C$2,0,10*ROW('Water Data'!F146)))</f>
        <v/>
      </c>
      <c r="C152" s="325" t="str">
        <f t="shared" ca="true" si="2"/>
        <v/>
      </c>
      <c r="D152" s="8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9"/>
      <c r="BS152" s="269" t="str">
        <f ca="true">+IF(OFFSET('Water Data'!$D$27,0,10*ROW('Water Data'!D146))="","",OFFSET('Water Data'!$D$27,0,10*ROW('Water Data'!D146)))</f>
        <v/>
      </c>
      <c r="BT152" s="269" t="str">
        <f ca="true">+IF(OFFSET('Water Data'!$D$28,0,10*ROW('Water Data'!D146))="","",OFFSET('Water Data'!$D$28,0,10*ROW('Water Data'!D146)))</f>
        <v/>
      </c>
      <c r="BU152" s="269" t="str">
        <f ca="true">+IF(OFFSET('Water Data'!$D$29,0,10*ROW('Water Data'!D146))="","",OFFSET('Water Data'!$D$29,0,10*ROW('Water Data'!D146)))</f>
        <v/>
      </c>
      <c r="BV152" s="269" t="str">
        <f ca="true">+IF(OFFSET('Water Data'!$E$27,0,10*ROW('Water Data'!E146))="","",OFFSET('Water Data'!$E$27,0,10*ROW('Water Data'!E146)))</f>
        <v/>
      </c>
      <c r="BW152" s="269" t="str">
        <f ca="true">+IF(OFFSET('Water Data'!$E$28,0,10*ROW('Water Data'!E146))="","",OFFSET('Water Data'!$E$28,0,10*ROW('Water Data'!E146)))</f>
        <v/>
      </c>
      <c r="BX152" s="269" t="str">
        <f ca="true">+IF(OFFSET('Water Data'!$E$29,0,10*ROW('Water Data'!E146))="","",OFFSET('Water Data'!$E$29,0,10*ROW('Water Data'!E146)))</f>
        <v/>
      </c>
      <c r="BY152" s="269" t="str">
        <f ca="true">+IF(OFFSET('Water Data'!$F$27,0,10*ROW('Water Data'!F146))="","",OFFSET('Water Data'!$F$27,0,10*ROW('Water Data'!F146)))</f>
        <v/>
      </c>
      <c r="BZ152" s="269" t="str">
        <f ca="true">+IF(OFFSET('Water Data'!$F$28,0,10*ROW('Water Data'!F146))="","",OFFSET('Water Data'!$F$28,0,10*ROW('Water Data'!F146)))</f>
        <v/>
      </c>
      <c r="CA152" s="269" t="str">
        <f ca="true">+IF(OFFSET('Water Data'!$F$29,0,10*ROW('Water Data'!F146))="","",OFFSET('Water Data'!$F$29,0,10*ROW('Water Data'!F146)))</f>
        <v/>
      </c>
      <c r="CB152" s="269" t="str">
        <f ca="true">+IF(OFFSET('Water Data'!$G$27,0,10*ROW('Water Data'!G146))="","",OFFSET('Water Data'!$G$27,0,10*ROW('Water Data'!G146)))</f>
        <v/>
      </c>
      <c r="CC152" s="269" t="str">
        <f ca="true">+IF(OFFSET('Water Data'!$G$28,0,10*ROW('Water Data'!G146))="","",OFFSET('Water Data'!$G$28,0,10*ROW('Water Data'!G146)))</f>
        <v/>
      </c>
      <c r="CD152" s="269" t="str">
        <f ca="true">+IF(OFFSET('Water Data'!$G$29,0,10*ROW('Water Data'!G146))="","",OFFSET('Water Data'!$G$29,0,10*ROW('Water Data'!G146)))</f>
        <v/>
      </c>
      <c r="CE152" s="269" t="str">
        <f ca="true">+IF(OFFSET('Water Data'!$H$27,0,10*ROW('Water Data'!H146))="","",OFFSET('Water Data'!$H$27,0,10*ROW('Water Data'!H146)))</f>
        <v/>
      </c>
      <c r="CF152" s="269" t="str">
        <f ca="true">+IF(OFFSET('Water Data'!$H$28,0,10*ROW('Water Data'!H146))="","",OFFSET('Water Data'!$H$28,0,10*ROW('Water Data'!H146)))</f>
        <v/>
      </c>
      <c r="CG152" s="269" t="str">
        <f ca="true">+IF(OFFSET('Water Data'!$H$29,0,10*ROW('Water Data'!H146))="","",OFFSET('Water Data'!$H$29,0,10*ROW('Water Data'!H146)))</f>
        <v/>
      </c>
      <c r="CH152" s="269" t="str">
        <f ca="true">+IF(OFFSET('Water Data'!$I$27,0,10*ROW('Water Data'!I146))="","",OFFSET('Water Data'!$I$27,0,10*ROW('Water Data'!I146)))</f>
        <v/>
      </c>
      <c r="CI152" s="269" t="str">
        <f ca="true">+IF(OFFSET('Water Data'!$I$28,0,10*ROW('Water Data'!I146))="","",OFFSET('Water Data'!$I$28,0,10*ROW('Water Data'!I146)))</f>
        <v/>
      </c>
      <c r="CJ152" s="269" t="str">
        <f ca="true">+IF(OFFSET('Water Data'!$I$29,0,10*ROW('Water Data'!I146))="","",OFFSET('Water Data'!$I$29,0,10*ROW('Water Data'!I146)))</f>
        <v/>
      </c>
      <c r="CK152" s="269" t="str">
        <f ca="true">+IF(OFFSET('Sanitation Data'!$D$28,0,10*ROW('Sanitation Data'!D146))="","",OFFSET('Sanitation Data'!$D$28,0,10*ROW('Sanitation Data'!D146)))</f>
        <v/>
      </c>
      <c r="CL152" s="269" t="str">
        <f ca="true">+IF(OFFSET('Sanitation Data'!$D$29,0,10*ROW('Sanitation Data'!D146))="","",OFFSET('Sanitation Data'!$D$29,0,10*ROW('Sanitation Data'!D146)))</f>
        <v/>
      </c>
      <c r="CM152" s="269" t="str">
        <f ca="true">+IF(OFFSET('Sanitation Data'!$D$30,0,10*ROW('Sanitation Data'!D146))="","",OFFSET('Sanitation Data'!$D$30,0,10*ROW('Sanitation Data'!D146)))</f>
        <v/>
      </c>
      <c r="CN152" s="269" t="str">
        <f ca="true">+IF(OFFSET('Sanitation Data'!$D$31,0,10*ROW('Sanitation Data'!D146))="","",OFFSET('Sanitation Data'!$D$31,0,10*ROW('Sanitation Data'!D146)))</f>
        <v/>
      </c>
      <c r="CO152" s="269" t="str">
        <f ca="true">+IF(OFFSET('Sanitation Data'!$D$32,0,10*ROW('Sanitation Data'!D146))="","",OFFSET('Sanitation Data'!$D$32,0,10*ROW('Sanitation Data'!D146)))</f>
        <v/>
      </c>
      <c r="CP152" s="269" t="str">
        <f ca="true">+IF(OFFSET('Sanitation Data'!$E$28,0,10*ROW('Sanitation Data'!E146))="","",OFFSET('Sanitation Data'!$E$28,0,10*ROW('Sanitation Data'!E146)))</f>
        <v/>
      </c>
      <c r="CQ152" s="269" t="str">
        <f ca="true">+IF(OFFSET('Sanitation Data'!$E$29,0,10*ROW('Sanitation Data'!E146))="","",OFFSET('Sanitation Data'!$E$29,0,10*ROW('Sanitation Data'!E146)))</f>
        <v/>
      </c>
      <c r="CR152" s="269" t="str">
        <f ca="true">+IF(OFFSET('Sanitation Data'!$E$30,0,10*ROW('Sanitation Data'!E146))="","",OFFSET('Sanitation Data'!$E$30,0,10*ROW('Sanitation Data'!E146)))</f>
        <v/>
      </c>
      <c r="CS152" s="269" t="str">
        <f ca="true">+IF(OFFSET('Sanitation Data'!$E$31,0,10*ROW('Sanitation Data'!E146))="","",OFFSET('Sanitation Data'!$E$31,0,10*ROW('Sanitation Data'!E146)))</f>
        <v/>
      </c>
      <c r="CT152" s="269" t="str">
        <f ca="true">+IF(OFFSET('Sanitation Data'!$E$32,0,10*ROW('Sanitation Data'!E146))="","",OFFSET('Sanitation Data'!$E$32,0,10*ROW('Sanitation Data'!E146)))</f>
        <v/>
      </c>
      <c r="CU152" s="269" t="str">
        <f ca="true">+IF(OFFSET('Sanitation Data'!$F$28,0,10*ROW('Sanitation Data'!F146))="","",OFFSET('Sanitation Data'!$F$28,0,10*ROW('Sanitation Data'!F146)))</f>
        <v/>
      </c>
      <c r="CV152" s="269" t="str">
        <f ca="true">+IF(OFFSET('Sanitation Data'!$F$29,0,10*ROW('Sanitation Data'!F146))="","",OFFSET('Sanitation Data'!$F$29,0,10*ROW('Sanitation Data'!F146)))</f>
        <v/>
      </c>
      <c r="CW152" s="269" t="str">
        <f ca="true">+IF(OFFSET('Sanitation Data'!$F$30,0,10*ROW('Sanitation Data'!F146))="","",OFFSET('Sanitation Data'!$F$30,0,10*ROW('Sanitation Data'!F146)))</f>
        <v/>
      </c>
      <c r="CX152" s="269" t="str">
        <f ca="true">+IF(OFFSET('Sanitation Data'!$F$31,0,10*ROW('Sanitation Data'!F146))="","",OFFSET('Sanitation Data'!$F$31,0,10*ROW('Sanitation Data'!F146)))</f>
        <v/>
      </c>
      <c r="CY152" s="269" t="str">
        <f ca="true">+IF(OFFSET('Sanitation Data'!$F$32,0,10*ROW('Sanitation Data'!F146))="","",OFFSET('Sanitation Data'!$F$32,0,10*ROW('Sanitation Data'!F146)))</f>
        <v/>
      </c>
      <c r="CZ152" s="269" t="str">
        <f ca="true">+IF(OFFSET('Sanitation Data'!$G$28,0,10*ROW('Sanitation Data'!G146))="","",OFFSET('Sanitation Data'!$G$28,0,10*ROW('Sanitation Data'!G146)))</f>
        <v/>
      </c>
      <c r="DA152" s="269" t="str">
        <f ca="true">+IF(OFFSET('Sanitation Data'!$G$29,0,10*ROW('Sanitation Data'!G146))="","",OFFSET('Sanitation Data'!$G$29,0,10*ROW('Sanitation Data'!G146)))</f>
        <v/>
      </c>
      <c r="DB152" s="269" t="str">
        <f ca="true">+IF(OFFSET('Sanitation Data'!$G$30,0,10*ROW('Sanitation Data'!G146))="","",OFFSET('Sanitation Data'!$G$30,0,10*ROW('Sanitation Data'!G146)))</f>
        <v/>
      </c>
      <c r="DC152" s="269" t="str">
        <f ca="true">+IF(OFFSET('Sanitation Data'!$G$31,0,10*ROW('Sanitation Data'!G146))="","",OFFSET('Sanitation Data'!$G$31,0,10*ROW('Sanitation Data'!G146)))</f>
        <v/>
      </c>
      <c r="DD152" s="269" t="str">
        <f ca="true">+IF(OFFSET('Sanitation Data'!$G$32,0,10*ROW('Sanitation Data'!G146))="","",OFFSET('Sanitation Data'!$G$32,0,10*ROW('Sanitation Data'!G146)))</f>
        <v/>
      </c>
      <c r="DE152" s="269" t="str">
        <f ca="true">+IF(OFFSET('Sanitation Data'!$H$28,0,10*ROW('Sanitation Data'!H146))="","",OFFSET('Sanitation Data'!$H$28,0,10*ROW('Sanitation Data'!H146)))</f>
        <v/>
      </c>
      <c r="DF152" s="269" t="str">
        <f ca="true">+IF(OFFSET('Sanitation Data'!$H$29,0,10*ROW('Sanitation Data'!H146))="","",OFFSET('Sanitation Data'!$H$29,0,10*ROW('Sanitation Data'!H146)))</f>
        <v/>
      </c>
      <c r="DG152" s="269" t="str">
        <f ca="true">+IF(OFFSET('Sanitation Data'!$H$30,0,10*ROW('Sanitation Data'!H146))="","",OFFSET('Sanitation Data'!$H$30,0,10*ROW('Sanitation Data'!H146)))</f>
        <v/>
      </c>
      <c r="DH152" s="269" t="str">
        <f ca="true">+IF(OFFSET('Sanitation Data'!$H$31,0,10*ROW('Sanitation Data'!H146))="","",OFFSET('Sanitation Data'!$H$31,0,10*ROW('Sanitation Data'!H146)))</f>
        <v/>
      </c>
      <c r="DI152" s="269" t="str">
        <f ca="true">+IF(OFFSET('Sanitation Data'!$H$32,0,10*ROW('Sanitation Data'!H146))="","",OFFSET('Sanitation Data'!$H$32,0,10*ROW('Sanitation Data'!H146)))</f>
        <v/>
      </c>
      <c r="DJ152" s="269" t="str">
        <f ca="true">+IF(OFFSET('Sanitation Data'!$I$28,0,10*ROW('Sanitation Data'!I146))="","",OFFSET('Sanitation Data'!$I$28,0,10*ROW('Sanitation Data'!I146)))</f>
        <v/>
      </c>
      <c r="DK152" s="269" t="str">
        <f ca="true">+IF(OFFSET('Sanitation Data'!$I$29,0,10*ROW('Sanitation Data'!I146))="","",OFFSET('Sanitation Data'!$I$29,0,10*ROW('Sanitation Data'!I146)))</f>
        <v/>
      </c>
      <c r="DL152" s="269" t="str">
        <f ca="true">+IF(OFFSET('Sanitation Data'!$I$30,0,10*ROW('Sanitation Data'!I146))="","",OFFSET('Sanitation Data'!$I$30,0,10*ROW('Sanitation Data'!I146)))</f>
        <v/>
      </c>
      <c r="DM152" s="269" t="str">
        <f ca="true">+IF(OFFSET('Sanitation Data'!$I$31,0,10*ROW('Sanitation Data'!I146))="","",OFFSET('Sanitation Data'!$I$31,0,10*ROW('Sanitation Data'!I146)))</f>
        <v/>
      </c>
      <c r="DN152" s="269" t="str">
        <f ca="true">+IF(OFFSET('Sanitation Data'!$I$32,0,10*ROW('Sanitation Data'!I146))="","",OFFSET('Sanitation Data'!$I$32,0,10*ROW('Sanitation Data'!I146)))</f>
        <v/>
      </c>
      <c r="DO152" s="269" t="str">
        <f ca="true">+IF(OFFSET('Hygiene Data'!$D$11,0,10*ROW('Hygiene Data'!D146))="","",OFFSET('Hygiene Data'!$D$11,0,10*ROW('Hygiene Data'!D146)))</f>
        <v/>
      </c>
      <c r="DP152" s="269" t="str">
        <f ca="true">+IF(OFFSET('Hygiene Data'!$D$12,0,10*ROW('Hygiene Data'!D146))="","",OFFSET('Hygiene Data'!$D$12,0,10*ROW('Hygiene Data'!D146)))</f>
        <v/>
      </c>
      <c r="DQ152" s="269" t="str">
        <f ca="true">+IF(OFFSET('Hygiene Data'!$D$13,0,10*ROW('Hygiene Data'!D146))="","",OFFSET('Hygiene Data'!$D$13,0,10*ROW('Hygiene Data'!D146)))</f>
        <v/>
      </c>
      <c r="DR152" s="269" t="str">
        <f ca="true">+IF(OFFSET('Hygiene Data'!$E$11,0,10*ROW('Hygiene Data'!E146))="","",OFFSET('Hygiene Data'!$E$11,0,10*ROW('Hygiene Data'!E146)))</f>
        <v/>
      </c>
      <c r="DS152" s="269" t="str">
        <f ca="true">+IF(OFFSET('Hygiene Data'!$E$12,0,10*ROW('Hygiene Data'!E146))="","",OFFSET('Hygiene Data'!$E$12,0,10*ROW('Hygiene Data'!E146)))</f>
        <v/>
      </c>
      <c r="DT152" s="269" t="str">
        <f ca="true">+IF(OFFSET('Hygiene Data'!$E$13,0,10*ROW('Hygiene Data'!E146))="","",OFFSET('Hygiene Data'!$E$13,0,10*ROW('Hygiene Data'!E146)))</f>
        <v/>
      </c>
      <c r="DU152" s="269" t="str">
        <f ca="true">+IF(OFFSET('Hygiene Data'!$F$11,0,10*ROW('Hygiene Data'!F146))="","",OFFSET('Hygiene Data'!$F$11,0,10*ROW('Hygiene Data'!F146)))</f>
        <v/>
      </c>
      <c r="DV152" s="269" t="str">
        <f ca="true">+IF(OFFSET('Hygiene Data'!$F$12,0,10*ROW('Hygiene Data'!F146))="","",OFFSET('Hygiene Data'!$F$12,0,10*ROW('Hygiene Data'!F146)))</f>
        <v/>
      </c>
      <c r="DW152" s="269" t="str">
        <f ca="true">+IF(OFFSET('Hygiene Data'!$F$13,0,10*ROW('Hygiene Data'!F146))="","",OFFSET('Hygiene Data'!$F$13,0,10*ROW('Hygiene Data'!F146)))</f>
        <v/>
      </c>
      <c r="DX152" s="269" t="str">
        <f ca="true">+IF(OFFSET('Hygiene Data'!$G$11,0,10*ROW('Hygiene Data'!G146))="","",OFFSET('Hygiene Data'!$G$11,0,10*ROW('Hygiene Data'!G146)))</f>
        <v/>
      </c>
      <c r="DY152" s="269" t="str">
        <f ca="true">+IF(OFFSET('Hygiene Data'!$G$12,0,10*ROW('Hygiene Data'!G146))="","",OFFSET('Hygiene Data'!$G$12,0,10*ROW('Hygiene Data'!G146)))</f>
        <v/>
      </c>
      <c r="DZ152" s="269" t="str">
        <f ca="true">+IF(OFFSET('Hygiene Data'!$G$13,0,10*ROW('Hygiene Data'!G146))="","",OFFSET('Hygiene Data'!$G$13,0,10*ROW('Hygiene Data'!G146)))</f>
        <v/>
      </c>
      <c r="EA152" s="269" t="str">
        <f ca="true">+IF(OFFSET('Hygiene Data'!$H$11,0,10*ROW('Hygiene Data'!H146))="","",OFFSET('Hygiene Data'!$H$11,0,10*ROW('Hygiene Data'!H146)))</f>
        <v/>
      </c>
      <c r="EB152" s="269" t="str">
        <f ca="true">+IF(OFFSET('Hygiene Data'!$H$12,0,10*ROW('Hygiene Data'!H146))="","",OFFSET('Hygiene Data'!$H$12,0,10*ROW('Hygiene Data'!H146)))</f>
        <v/>
      </c>
      <c r="EC152" s="269" t="str">
        <f ca="true">+IF(OFFSET('Hygiene Data'!$H$13,0,10*ROW('Hygiene Data'!H146))="","",OFFSET('Hygiene Data'!$H$13,0,10*ROW('Hygiene Data'!H146)))</f>
        <v/>
      </c>
      <c r="ED152" s="269" t="str">
        <f ca="true">+IF(OFFSET('Hygiene Data'!$I$11,0,10*ROW('Hygiene Data'!I146))="","",OFFSET('Hygiene Data'!$I$11,0,10*ROW('Hygiene Data'!I146)))</f>
        <v/>
      </c>
      <c r="EE152" s="269" t="str">
        <f ca="true">+IF(OFFSET('Hygiene Data'!$I$12,0,10*ROW('Hygiene Data'!I146))="","",OFFSET('Hygiene Data'!$I$12,0,10*ROW('Hygiene Data'!I146)))</f>
        <v/>
      </c>
      <c r="EF152" s="269" t="str">
        <f ca="true">+IF(OFFSET('Hygiene Data'!$I$13,0,10*ROW('Hygiene Data'!I146))="","",OFFSET('Hygiene Data'!$I$13,0,10*ROW('Hygiene Data'!I146)))</f>
        <v/>
      </c>
    </row>
    <row xmlns:x14ac="http://schemas.microsoft.com/office/spreadsheetml/2009/9/ac" r="153" x14ac:dyDescent="0.2">
      <c r="A153" s="31" t="str">
        <f ca="true">+IF(OFFSET('Water Data'!$B$2,0,10*ROW('Water Data'!E147))="","",OFFSET('Water Data'!$B$2,0,10*ROW('Water Data'!E147)))</f>
        <v/>
      </c>
      <c r="B153" s="31" t="str">
        <f ca="true">+IF(OFFSET('Water Data'!$C$2,0,10*ROW('Water Data'!F147))="","",OFFSET('Water Data'!$C$2,0,10*ROW('Water Data'!F147)))</f>
        <v/>
      </c>
      <c r="C153" s="325" t="str">
        <f t="shared" ca="true" si="2"/>
        <v/>
      </c>
      <c r="D153" s="8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9"/>
      <c r="BS153" s="269" t="str">
        <f ca="true">+IF(OFFSET('Water Data'!$D$27,0,10*ROW('Water Data'!D147))="","",OFFSET('Water Data'!$D$27,0,10*ROW('Water Data'!D147)))</f>
        <v/>
      </c>
      <c r="BT153" s="269" t="str">
        <f ca="true">+IF(OFFSET('Water Data'!$D$28,0,10*ROW('Water Data'!D147))="","",OFFSET('Water Data'!$D$28,0,10*ROW('Water Data'!D147)))</f>
        <v/>
      </c>
      <c r="BU153" s="269" t="str">
        <f ca="true">+IF(OFFSET('Water Data'!$D$29,0,10*ROW('Water Data'!D147))="","",OFFSET('Water Data'!$D$29,0,10*ROW('Water Data'!D147)))</f>
        <v/>
      </c>
      <c r="BV153" s="269" t="str">
        <f ca="true">+IF(OFFSET('Water Data'!$E$27,0,10*ROW('Water Data'!E147))="","",OFFSET('Water Data'!$E$27,0,10*ROW('Water Data'!E147)))</f>
        <v/>
      </c>
      <c r="BW153" s="269" t="str">
        <f ca="true">+IF(OFFSET('Water Data'!$E$28,0,10*ROW('Water Data'!E147))="","",OFFSET('Water Data'!$E$28,0,10*ROW('Water Data'!E147)))</f>
        <v/>
      </c>
      <c r="BX153" s="269" t="str">
        <f ca="true">+IF(OFFSET('Water Data'!$E$29,0,10*ROW('Water Data'!E147))="","",OFFSET('Water Data'!$E$29,0,10*ROW('Water Data'!E147)))</f>
        <v/>
      </c>
      <c r="BY153" s="269" t="str">
        <f ca="true">+IF(OFFSET('Water Data'!$F$27,0,10*ROW('Water Data'!F147))="","",OFFSET('Water Data'!$F$27,0,10*ROW('Water Data'!F147)))</f>
        <v/>
      </c>
      <c r="BZ153" s="269" t="str">
        <f ca="true">+IF(OFFSET('Water Data'!$F$28,0,10*ROW('Water Data'!F147))="","",OFFSET('Water Data'!$F$28,0,10*ROW('Water Data'!F147)))</f>
        <v/>
      </c>
      <c r="CA153" s="269" t="str">
        <f ca="true">+IF(OFFSET('Water Data'!$F$29,0,10*ROW('Water Data'!F147))="","",OFFSET('Water Data'!$F$29,0,10*ROW('Water Data'!F147)))</f>
        <v/>
      </c>
      <c r="CB153" s="269" t="str">
        <f ca="true">+IF(OFFSET('Water Data'!$G$27,0,10*ROW('Water Data'!G147))="","",OFFSET('Water Data'!$G$27,0,10*ROW('Water Data'!G147)))</f>
        <v/>
      </c>
      <c r="CC153" s="269" t="str">
        <f ca="true">+IF(OFFSET('Water Data'!$G$28,0,10*ROW('Water Data'!G147))="","",OFFSET('Water Data'!$G$28,0,10*ROW('Water Data'!G147)))</f>
        <v/>
      </c>
      <c r="CD153" s="269" t="str">
        <f ca="true">+IF(OFFSET('Water Data'!$G$29,0,10*ROW('Water Data'!G147))="","",OFFSET('Water Data'!$G$29,0,10*ROW('Water Data'!G147)))</f>
        <v/>
      </c>
      <c r="CE153" s="269" t="str">
        <f ca="true">+IF(OFFSET('Water Data'!$H$27,0,10*ROW('Water Data'!H147))="","",OFFSET('Water Data'!$H$27,0,10*ROW('Water Data'!H147)))</f>
        <v/>
      </c>
      <c r="CF153" s="269" t="str">
        <f ca="true">+IF(OFFSET('Water Data'!$H$28,0,10*ROW('Water Data'!H147))="","",OFFSET('Water Data'!$H$28,0,10*ROW('Water Data'!H147)))</f>
        <v/>
      </c>
      <c r="CG153" s="269" t="str">
        <f ca="true">+IF(OFFSET('Water Data'!$H$29,0,10*ROW('Water Data'!H147))="","",OFFSET('Water Data'!$H$29,0,10*ROW('Water Data'!H147)))</f>
        <v/>
      </c>
      <c r="CH153" s="269" t="str">
        <f ca="true">+IF(OFFSET('Water Data'!$I$27,0,10*ROW('Water Data'!I147))="","",OFFSET('Water Data'!$I$27,0,10*ROW('Water Data'!I147)))</f>
        <v/>
      </c>
      <c r="CI153" s="269" t="str">
        <f ca="true">+IF(OFFSET('Water Data'!$I$28,0,10*ROW('Water Data'!I147))="","",OFFSET('Water Data'!$I$28,0,10*ROW('Water Data'!I147)))</f>
        <v/>
      </c>
      <c r="CJ153" s="269" t="str">
        <f ca="true">+IF(OFFSET('Water Data'!$I$29,0,10*ROW('Water Data'!I147))="","",OFFSET('Water Data'!$I$29,0,10*ROW('Water Data'!I147)))</f>
        <v/>
      </c>
      <c r="CK153" s="269" t="str">
        <f ca="true">+IF(OFFSET('Sanitation Data'!$D$28,0,10*ROW('Sanitation Data'!D147))="","",OFFSET('Sanitation Data'!$D$28,0,10*ROW('Sanitation Data'!D147)))</f>
        <v/>
      </c>
      <c r="CL153" s="269" t="str">
        <f ca="true">+IF(OFFSET('Sanitation Data'!$D$29,0,10*ROW('Sanitation Data'!D147))="","",OFFSET('Sanitation Data'!$D$29,0,10*ROW('Sanitation Data'!D147)))</f>
        <v/>
      </c>
      <c r="CM153" s="269" t="str">
        <f ca="true">+IF(OFFSET('Sanitation Data'!$D$30,0,10*ROW('Sanitation Data'!D147))="","",OFFSET('Sanitation Data'!$D$30,0,10*ROW('Sanitation Data'!D147)))</f>
        <v/>
      </c>
      <c r="CN153" s="269" t="str">
        <f ca="true">+IF(OFFSET('Sanitation Data'!$D$31,0,10*ROW('Sanitation Data'!D147))="","",OFFSET('Sanitation Data'!$D$31,0,10*ROW('Sanitation Data'!D147)))</f>
        <v/>
      </c>
      <c r="CO153" s="269" t="str">
        <f ca="true">+IF(OFFSET('Sanitation Data'!$D$32,0,10*ROW('Sanitation Data'!D147))="","",OFFSET('Sanitation Data'!$D$32,0,10*ROW('Sanitation Data'!D147)))</f>
        <v/>
      </c>
      <c r="CP153" s="269" t="str">
        <f ca="true">+IF(OFFSET('Sanitation Data'!$E$28,0,10*ROW('Sanitation Data'!E147))="","",OFFSET('Sanitation Data'!$E$28,0,10*ROW('Sanitation Data'!E147)))</f>
        <v/>
      </c>
      <c r="CQ153" s="269" t="str">
        <f ca="true">+IF(OFFSET('Sanitation Data'!$E$29,0,10*ROW('Sanitation Data'!E147))="","",OFFSET('Sanitation Data'!$E$29,0,10*ROW('Sanitation Data'!E147)))</f>
        <v/>
      </c>
      <c r="CR153" s="269" t="str">
        <f ca="true">+IF(OFFSET('Sanitation Data'!$E$30,0,10*ROW('Sanitation Data'!E147))="","",OFFSET('Sanitation Data'!$E$30,0,10*ROW('Sanitation Data'!E147)))</f>
        <v/>
      </c>
      <c r="CS153" s="269" t="str">
        <f ca="true">+IF(OFFSET('Sanitation Data'!$E$31,0,10*ROW('Sanitation Data'!E147))="","",OFFSET('Sanitation Data'!$E$31,0,10*ROW('Sanitation Data'!E147)))</f>
        <v/>
      </c>
      <c r="CT153" s="269" t="str">
        <f ca="true">+IF(OFFSET('Sanitation Data'!$E$32,0,10*ROW('Sanitation Data'!E147))="","",OFFSET('Sanitation Data'!$E$32,0,10*ROW('Sanitation Data'!E147)))</f>
        <v/>
      </c>
      <c r="CU153" s="269" t="str">
        <f ca="true">+IF(OFFSET('Sanitation Data'!$F$28,0,10*ROW('Sanitation Data'!F147))="","",OFFSET('Sanitation Data'!$F$28,0,10*ROW('Sanitation Data'!F147)))</f>
        <v/>
      </c>
      <c r="CV153" s="269" t="str">
        <f ca="true">+IF(OFFSET('Sanitation Data'!$F$29,0,10*ROW('Sanitation Data'!F147))="","",OFFSET('Sanitation Data'!$F$29,0,10*ROW('Sanitation Data'!F147)))</f>
        <v/>
      </c>
      <c r="CW153" s="269" t="str">
        <f ca="true">+IF(OFFSET('Sanitation Data'!$F$30,0,10*ROW('Sanitation Data'!F147))="","",OFFSET('Sanitation Data'!$F$30,0,10*ROW('Sanitation Data'!F147)))</f>
        <v/>
      </c>
      <c r="CX153" s="269" t="str">
        <f ca="true">+IF(OFFSET('Sanitation Data'!$F$31,0,10*ROW('Sanitation Data'!F147))="","",OFFSET('Sanitation Data'!$F$31,0,10*ROW('Sanitation Data'!F147)))</f>
        <v/>
      </c>
      <c r="CY153" s="269" t="str">
        <f ca="true">+IF(OFFSET('Sanitation Data'!$F$32,0,10*ROW('Sanitation Data'!F147))="","",OFFSET('Sanitation Data'!$F$32,0,10*ROW('Sanitation Data'!F147)))</f>
        <v/>
      </c>
      <c r="CZ153" s="269" t="str">
        <f ca="true">+IF(OFFSET('Sanitation Data'!$G$28,0,10*ROW('Sanitation Data'!G147))="","",OFFSET('Sanitation Data'!$G$28,0,10*ROW('Sanitation Data'!G147)))</f>
        <v/>
      </c>
      <c r="DA153" s="269" t="str">
        <f ca="true">+IF(OFFSET('Sanitation Data'!$G$29,0,10*ROW('Sanitation Data'!G147))="","",OFFSET('Sanitation Data'!$G$29,0,10*ROW('Sanitation Data'!G147)))</f>
        <v/>
      </c>
      <c r="DB153" s="269" t="str">
        <f ca="true">+IF(OFFSET('Sanitation Data'!$G$30,0,10*ROW('Sanitation Data'!G147))="","",OFFSET('Sanitation Data'!$G$30,0,10*ROW('Sanitation Data'!G147)))</f>
        <v/>
      </c>
      <c r="DC153" s="269" t="str">
        <f ca="true">+IF(OFFSET('Sanitation Data'!$G$31,0,10*ROW('Sanitation Data'!G147))="","",OFFSET('Sanitation Data'!$G$31,0,10*ROW('Sanitation Data'!G147)))</f>
        <v/>
      </c>
      <c r="DD153" s="269" t="str">
        <f ca="true">+IF(OFFSET('Sanitation Data'!$G$32,0,10*ROW('Sanitation Data'!G147))="","",OFFSET('Sanitation Data'!$G$32,0,10*ROW('Sanitation Data'!G147)))</f>
        <v/>
      </c>
      <c r="DE153" s="269" t="str">
        <f ca="true">+IF(OFFSET('Sanitation Data'!$H$28,0,10*ROW('Sanitation Data'!H147))="","",OFFSET('Sanitation Data'!$H$28,0,10*ROW('Sanitation Data'!H147)))</f>
        <v/>
      </c>
      <c r="DF153" s="269" t="str">
        <f ca="true">+IF(OFFSET('Sanitation Data'!$H$29,0,10*ROW('Sanitation Data'!H147))="","",OFFSET('Sanitation Data'!$H$29,0,10*ROW('Sanitation Data'!H147)))</f>
        <v/>
      </c>
      <c r="DG153" s="269" t="str">
        <f ca="true">+IF(OFFSET('Sanitation Data'!$H$30,0,10*ROW('Sanitation Data'!H147))="","",OFFSET('Sanitation Data'!$H$30,0,10*ROW('Sanitation Data'!H147)))</f>
        <v/>
      </c>
      <c r="DH153" s="269" t="str">
        <f ca="true">+IF(OFFSET('Sanitation Data'!$H$31,0,10*ROW('Sanitation Data'!H147))="","",OFFSET('Sanitation Data'!$H$31,0,10*ROW('Sanitation Data'!H147)))</f>
        <v/>
      </c>
      <c r="DI153" s="269" t="str">
        <f ca="true">+IF(OFFSET('Sanitation Data'!$H$32,0,10*ROW('Sanitation Data'!H147))="","",OFFSET('Sanitation Data'!$H$32,0,10*ROW('Sanitation Data'!H147)))</f>
        <v/>
      </c>
      <c r="DJ153" s="269" t="str">
        <f ca="true">+IF(OFFSET('Sanitation Data'!$I$28,0,10*ROW('Sanitation Data'!I147))="","",OFFSET('Sanitation Data'!$I$28,0,10*ROW('Sanitation Data'!I147)))</f>
        <v/>
      </c>
      <c r="DK153" s="269" t="str">
        <f ca="true">+IF(OFFSET('Sanitation Data'!$I$29,0,10*ROW('Sanitation Data'!I147))="","",OFFSET('Sanitation Data'!$I$29,0,10*ROW('Sanitation Data'!I147)))</f>
        <v/>
      </c>
      <c r="DL153" s="269" t="str">
        <f ca="true">+IF(OFFSET('Sanitation Data'!$I$30,0,10*ROW('Sanitation Data'!I147))="","",OFFSET('Sanitation Data'!$I$30,0,10*ROW('Sanitation Data'!I147)))</f>
        <v/>
      </c>
      <c r="DM153" s="269" t="str">
        <f ca="true">+IF(OFFSET('Sanitation Data'!$I$31,0,10*ROW('Sanitation Data'!I147))="","",OFFSET('Sanitation Data'!$I$31,0,10*ROW('Sanitation Data'!I147)))</f>
        <v/>
      </c>
      <c r="DN153" s="269" t="str">
        <f ca="true">+IF(OFFSET('Sanitation Data'!$I$32,0,10*ROW('Sanitation Data'!I147))="","",OFFSET('Sanitation Data'!$I$32,0,10*ROW('Sanitation Data'!I147)))</f>
        <v/>
      </c>
      <c r="DO153" s="269" t="str">
        <f ca="true">+IF(OFFSET('Hygiene Data'!$D$11,0,10*ROW('Hygiene Data'!D147))="","",OFFSET('Hygiene Data'!$D$11,0,10*ROW('Hygiene Data'!D147)))</f>
        <v/>
      </c>
      <c r="DP153" s="269" t="str">
        <f ca="true">+IF(OFFSET('Hygiene Data'!$D$12,0,10*ROW('Hygiene Data'!D147))="","",OFFSET('Hygiene Data'!$D$12,0,10*ROW('Hygiene Data'!D147)))</f>
        <v/>
      </c>
      <c r="DQ153" s="269" t="str">
        <f ca="true">+IF(OFFSET('Hygiene Data'!$D$13,0,10*ROW('Hygiene Data'!D147))="","",OFFSET('Hygiene Data'!$D$13,0,10*ROW('Hygiene Data'!D147)))</f>
        <v/>
      </c>
      <c r="DR153" s="269" t="str">
        <f ca="true">+IF(OFFSET('Hygiene Data'!$E$11,0,10*ROW('Hygiene Data'!E147))="","",OFFSET('Hygiene Data'!$E$11,0,10*ROW('Hygiene Data'!E147)))</f>
        <v/>
      </c>
      <c r="DS153" s="269" t="str">
        <f ca="true">+IF(OFFSET('Hygiene Data'!$E$12,0,10*ROW('Hygiene Data'!E147))="","",OFFSET('Hygiene Data'!$E$12,0,10*ROW('Hygiene Data'!E147)))</f>
        <v/>
      </c>
      <c r="DT153" s="269" t="str">
        <f ca="true">+IF(OFFSET('Hygiene Data'!$E$13,0,10*ROW('Hygiene Data'!E147))="","",OFFSET('Hygiene Data'!$E$13,0,10*ROW('Hygiene Data'!E147)))</f>
        <v/>
      </c>
      <c r="DU153" s="269" t="str">
        <f ca="true">+IF(OFFSET('Hygiene Data'!$F$11,0,10*ROW('Hygiene Data'!F147))="","",OFFSET('Hygiene Data'!$F$11,0,10*ROW('Hygiene Data'!F147)))</f>
        <v/>
      </c>
      <c r="DV153" s="269" t="str">
        <f ca="true">+IF(OFFSET('Hygiene Data'!$F$12,0,10*ROW('Hygiene Data'!F147))="","",OFFSET('Hygiene Data'!$F$12,0,10*ROW('Hygiene Data'!F147)))</f>
        <v/>
      </c>
      <c r="DW153" s="269" t="str">
        <f ca="true">+IF(OFFSET('Hygiene Data'!$F$13,0,10*ROW('Hygiene Data'!F147))="","",OFFSET('Hygiene Data'!$F$13,0,10*ROW('Hygiene Data'!F147)))</f>
        <v/>
      </c>
      <c r="DX153" s="269" t="str">
        <f ca="true">+IF(OFFSET('Hygiene Data'!$G$11,0,10*ROW('Hygiene Data'!G147))="","",OFFSET('Hygiene Data'!$G$11,0,10*ROW('Hygiene Data'!G147)))</f>
        <v/>
      </c>
      <c r="DY153" s="269" t="str">
        <f ca="true">+IF(OFFSET('Hygiene Data'!$G$12,0,10*ROW('Hygiene Data'!G147))="","",OFFSET('Hygiene Data'!$G$12,0,10*ROW('Hygiene Data'!G147)))</f>
        <v/>
      </c>
      <c r="DZ153" s="269" t="str">
        <f ca="true">+IF(OFFSET('Hygiene Data'!$G$13,0,10*ROW('Hygiene Data'!G147))="","",OFFSET('Hygiene Data'!$G$13,0,10*ROW('Hygiene Data'!G147)))</f>
        <v/>
      </c>
      <c r="EA153" s="269" t="str">
        <f ca="true">+IF(OFFSET('Hygiene Data'!$H$11,0,10*ROW('Hygiene Data'!H147))="","",OFFSET('Hygiene Data'!$H$11,0,10*ROW('Hygiene Data'!H147)))</f>
        <v/>
      </c>
      <c r="EB153" s="269" t="str">
        <f ca="true">+IF(OFFSET('Hygiene Data'!$H$12,0,10*ROW('Hygiene Data'!H147))="","",OFFSET('Hygiene Data'!$H$12,0,10*ROW('Hygiene Data'!H147)))</f>
        <v/>
      </c>
      <c r="EC153" s="269" t="str">
        <f ca="true">+IF(OFFSET('Hygiene Data'!$H$13,0,10*ROW('Hygiene Data'!H147))="","",OFFSET('Hygiene Data'!$H$13,0,10*ROW('Hygiene Data'!H147)))</f>
        <v/>
      </c>
      <c r="ED153" s="269" t="str">
        <f ca="true">+IF(OFFSET('Hygiene Data'!$I$11,0,10*ROW('Hygiene Data'!I147))="","",OFFSET('Hygiene Data'!$I$11,0,10*ROW('Hygiene Data'!I147)))</f>
        <v/>
      </c>
      <c r="EE153" s="269" t="str">
        <f ca="true">+IF(OFFSET('Hygiene Data'!$I$12,0,10*ROW('Hygiene Data'!I147))="","",OFFSET('Hygiene Data'!$I$12,0,10*ROW('Hygiene Data'!I147)))</f>
        <v/>
      </c>
      <c r="EF153" s="269" t="str">
        <f ca="true">+IF(OFFSET('Hygiene Data'!$I$13,0,10*ROW('Hygiene Data'!I147))="","",OFFSET('Hygiene Data'!$I$13,0,10*ROW('Hygiene Data'!I147)))</f>
        <v/>
      </c>
    </row>
    <row xmlns:x14ac="http://schemas.microsoft.com/office/spreadsheetml/2009/9/ac" r="154" x14ac:dyDescent="0.2">
      <c r="A154" s="31" t="str">
        <f ca="true">+IF(OFFSET('Water Data'!$B$2,0,10*ROW('Water Data'!E148))="","",OFFSET('Water Data'!$B$2,0,10*ROW('Water Data'!E148)))</f>
        <v/>
      </c>
      <c r="B154" s="31" t="str">
        <f ca="true">+IF(OFFSET('Water Data'!$C$2,0,10*ROW('Water Data'!F148))="","",OFFSET('Water Data'!$C$2,0,10*ROW('Water Data'!F148)))</f>
        <v/>
      </c>
      <c r="C154" s="325" t="str">
        <f t="shared" ca="true" si="2"/>
        <v/>
      </c>
      <c r="D154" s="8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9"/>
      <c r="BS154" s="269" t="str">
        <f ca="true">+IF(OFFSET('Water Data'!$D$27,0,10*ROW('Water Data'!D148))="","",OFFSET('Water Data'!$D$27,0,10*ROW('Water Data'!D148)))</f>
        <v/>
      </c>
      <c r="BT154" s="269" t="str">
        <f ca="true">+IF(OFFSET('Water Data'!$D$28,0,10*ROW('Water Data'!D148))="","",OFFSET('Water Data'!$D$28,0,10*ROW('Water Data'!D148)))</f>
        <v/>
      </c>
      <c r="BU154" s="269" t="str">
        <f ca="true">+IF(OFFSET('Water Data'!$D$29,0,10*ROW('Water Data'!D148))="","",OFFSET('Water Data'!$D$29,0,10*ROW('Water Data'!D148)))</f>
        <v/>
      </c>
      <c r="BV154" s="269" t="str">
        <f ca="true">+IF(OFFSET('Water Data'!$E$27,0,10*ROW('Water Data'!E148))="","",OFFSET('Water Data'!$E$27,0,10*ROW('Water Data'!E148)))</f>
        <v/>
      </c>
      <c r="BW154" s="269" t="str">
        <f ca="true">+IF(OFFSET('Water Data'!$E$28,0,10*ROW('Water Data'!E148))="","",OFFSET('Water Data'!$E$28,0,10*ROW('Water Data'!E148)))</f>
        <v/>
      </c>
      <c r="BX154" s="269" t="str">
        <f ca="true">+IF(OFFSET('Water Data'!$E$29,0,10*ROW('Water Data'!E148))="","",OFFSET('Water Data'!$E$29,0,10*ROW('Water Data'!E148)))</f>
        <v/>
      </c>
      <c r="BY154" s="269" t="str">
        <f ca="true">+IF(OFFSET('Water Data'!$F$27,0,10*ROW('Water Data'!F148))="","",OFFSET('Water Data'!$F$27,0,10*ROW('Water Data'!F148)))</f>
        <v/>
      </c>
      <c r="BZ154" s="269" t="str">
        <f ca="true">+IF(OFFSET('Water Data'!$F$28,0,10*ROW('Water Data'!F148))="","",OFFSET('Water Data'!$F$28,0,10*ROW('Water Data'!F148)))</f>
        <v/>
      </c>
      <c r="CA154" s="269" t="str">
        <f ca="true">+IF(OFFSET('Water Data'!$F$29,0,10*ROW('Water Data'!F148))="","",OFFSET('Water Data'!$F$29,0,10*ROW('Water Data'!F148)))</f>
        <v/>
      </c>
      <c r="CB154" s="269" t="str">
        <f ca="true">+IF(OFFSET('Water Data'!$G$27,0,10*ROW('Water Data'!G148))="","",OFFSET('Water Data'!$G$27,0,10*ROW('Water Data'!G148)))</f>
        <v/>
      </c>
      <c r="CC154" s="269" t="str">
        <f ca="true">+IF(OFFSET('Water Data'!$G$28,0,10*ROW('Water Data'!G148))="","",OFFSET('Water Data'!$G$28,0,10*ROW('Water Data'!G148)))</f>
        <v/>
      </c>
      <c r="CD154" s="269" t="str">
        <f ca="true">+IF(OFFSET('Water Data'!$G$29,0,10*ROW('Water Data'!G148))="","",OFFSET('Water Data'!$G$29,0,10*ROW('Water Data'!G148)))</f>
        <v/>
      </c>
      <c r="CE154" s="269" t="str">
        <f ca="true">+IF(OFFSET('Water Data'!$H$27,0,10*ROW('Water Data'!H148))="","",OFFSET('Water Data'!$H$27,0,10*ROW('Water Data'!H148)))</f>
        <v/>
      </c>
      <c r="CF154" s="269" t="str">
        <f ca="true">+IF(OFFSET('Water Data'!$H$28,0,10*ROW('Water Data'!H148))="","",OFFSET('Water Data'!$H$28,0,10*ROW('Water Data'!H148)))</f>
        <v/>
      </c>
      <c r="CG154" s="269" t="str">
        <f ca="true">+IF(OFFSET('Water Data'!$H$29,0,10*ROW('Water Data'!H148))="","",OFFSET('Water Data'!$H$29,0,10*ROW('Water Data'!H148)))</f>
        <v/>
      </c>
      <c r="CH154" s="269" t="str">
        <f ca="true">+IF(OFFSET('Water Data'!$I$27,0,10*ROW('Water Data'!I148))="","",OFFSET('Water Data'!$I$27,0,10*ROW('Water Data'!I148)))</f>
        <v/>
      </c>
      <c r="CI154" s="269" t="str">
        <f ca="true">+IF(OFFSET('Water Data'!$I$28,0,10*ROW('Water Data'!I148))="","",OFFSET('Water Data'!$I$28,0,10*ROW('Water Data'!I148)))</f>
        <v/>
      </c>
      <c r="CJ154" s="269" t="str">
        <f ca="true">+IF(OFFSET('Water Data'!$I$29,0,10*ROW('Water Data'!I148))="","",OFFSET('Water Data'!$I$29,0,10*ROW('Water Data'!I148)))</f>
        <v/>
      </c>
      <c r="CK154" s="269" t="str">
        <f ca="true">+IF(OFFSET('Sanitation Data'!$D$28,0,10*ROW('Sanitation Data'!D148))="","",OFFSET('Sanitation Data'!$D$28,0,10*ROW('Sanitation Data'!D148)))</f>
        <v/>
      </c>
      <c r="CL154" s="269" t="str">
        <f ca="true">+IF(OFFSET('Sanitation Data'!$D$29,0,10*ROW('Sanitation Data'!D148))="","",OFFSET('Sanitation Data'!$D$29,0,10*ROW('Sanitation Data'!D148)))</f>
        <v/>
      </c>
      <c r="CM154" s="269" t="str">
        <f ca="true">+IF(OFFSET('Sanitation Data'!$D$30,0,10*ROW('Sanitation Data'!D148))="","",OFFSET('Sanitation Data'!$D$30,0,10*ROW('Sanitation Data'!D148)))</f>
        <v/>
      </c>
      <c r="CN154" s="269" t="str">
        <f ca="true">+IF(OFFSET('Sanitation Data'!$D$31,0,10*ROW('Sanitation Data'!D148))="","",OFFSET('Sanitation Data'!$D$31,0,10*ROW('Sanitation Data'!D148)))</f>
        <v/>
      </c>
      <c r="CO154" s="269" t="str">
        <f ca="true">+IF(OFFSET('Sanitation Data'!$D$32,0,10*ROW('Sanitation Data'!D148))="","",OFFSET('Sanitation Data'!$D$32,0,10*ROW('Sanitation Data'!D148)))</f>
        <v/>
      </c>
      <c r="CP154" s="269" t="str">
        <f ca="true">+IF(OFFSET('Sanitation Data'!$E$28,0,10*ROW('Sanitation Data'!E148))="","",OFFSET('Sanitation Data'!$E$28,0,10*ROW('Sanitation Data'!E148)))</f>
        <v/>
      </c>
      <c r="CQ154" s="269" t="str">
        <f ca="true">+IF(OFFSET('Sanitation Data'!$E$29,0,10*ROW('Sanitation Data'!E148))="","",OFFSET('Sanitation Data'!$E$29,0,10*ROW('Sanitation Data'!E148)))</f>
        <v/>
      </c>
      <c r="CR154" s="269" t="str">
        <f ca="true">+IF(OFFSET('Sanitation Data'!$E$30,0,10*ROW('Sanitation Data'!E148))="","",OFFSET('Sanitation Data'!$E$30,0,10*ROW('Sanitation Data'!E148)))</f>
        <v/>
      </c>
      <c r="CS154" s="269" t="str">
        <f ca="true">+IF(OFFSET('Sanitation Data'!$E$31,0,10*ROW('Sanitation Data'!E148))="","",OFFSET('Sanitation Data'!$E$31,0,10*ROW('Sanitation Data'!E148)))</f>
        <v/>
      </c>
      <c r="CT154" s="269" t="str">
        <f ca="true">+IF(OFFSET('Sanitation Data'!$E$32,0,10*ROW('Sanitation Data'!E148))="","",OFFSET('Sanitation Data'!$E$32,0,10*ROW('Sanitation Data'!E148)))</f>
        <v/>
      </c>
      <c r="CU154" s="269" t="str">
        <f ca="true">+IF(OFFSET('Sanitation Data'!$F$28,0,10*ROW('Sanitation Data'!F148))="","",OFFSET('Sanitation Data'!$F$28,0,10*ROW('Sanitation Data'!F148)))</f>
        <v/>
      </c>
      <c r="CV154" s="269" t="str">
        <f ca="true">+IF(OFFSET('Sanitation Data'!$F$29,0,10*ROW('Sanitation Data'!F148))="","",OFFSET('Sanitation Data'!$F$29,0,10*ROW('Sanitation Data'!F148)))</f>
        <v/>
      </c>
      <c r="CW154" s="269" t="str">
        <f ca="true">+IF(OFFSET('Sanitation Data'!$F$30,0,10*ROW('Sanitation Data'!F148))="","",OFFSET('Sanitation Data'!$F$30,0,10*ROW('Sanitation Data'!F148)))</f>
        <v/>
      </c>
      <c r="CX154" s="269" t="str">
        <f ca="true">+IF(OFFSET('Sanitation Data'!$F$31,0,10*ROW('Sanitation Data'!F148))="","",OFFSET('Sanitation Data'!$F$31,0,10*ROW('Sanitation Data'!F148)))</f>
        <v/>
      </c>
      <c r="CY154" s="269" t="str">
        <f ca="true">+IF(OFFSET('Sanitation Data'!$F$32,0,10*ROW('Sanitation Data'!F148))="","",OFFSET('Sanitation Data'!$F$32,0,10*ROW('Sanitation Data'!F148)))</f>
        <v/>
      </c>
      <c r="CZ154" s="269" t="str">
        <f ca="true">+IF(OFFSET('Sanitation Data'!$G$28,0,10*ROW('Sanitation Data'!G148))="","",OFFSET('Sanitation Data'!$G$28,0,10*ROW('Sanitation Data'!G148)))</f>
        <v/>
      </c>
      <c r="DA154" s="269" t="str">
        <f ca="true">+IF(OFFSET('Sanitation Data'!$G$29,0,10*ROW('Sanitation Data'!G148))="","",OFFSET('Sanitation Data'!$G$29,0,10*ROW('Sanitation Data'!G148)))</f>
        <v/>
      </c>
      <c r="DB154" s="269" t="str">
        <f ca="true">+IF(OFFSET('Sanitation Data'!$G$30,0,10*ROW('Sanitation Data'!G148))="","",OFFSET('Sanitation Data'!$G$30,0,10*ROW('Sanitation Data'!G148)))</f>
        <v/>
      </c>
      <c r="DC154" s="269" t="str">
        <f ca="true">+IF(OFFSET('Sanitation Data'!$G$31,0,10*ROW('Sanitation Data'!G148))="","",OFFSET('Sanitation Data'!$G$31,0,10*ROW('Sanitation Data'!G148)))</f>
        <v/>
      </c>
      <c r="DD154" s="269" t="str">
        <f ca="true">+IF(OFFSET('Sanitation Data'!$G$32,0,10*ROW('Sanitation Data'!G148))="","",OFFSET('Sanitation Data'!$G$32,0,10*ROW('Sanitation Data'!G148)))</f>
        <v/>
      </c>
      <c r="DE154" s="269" t="str">
        <f ca="true">+IF(OFFSET('Sanitation Data'!$H$28,0,10*ROW('Sanitation Data'!H148))="","",OFFSET('Sanitation Data'!$H$28,0,10*ROW('Sanitation Data'!H148)))</f>
        <v/>
      </c>
      <c r="DF154" s="269" t="str">
        <f ca="true">+IF(OFFSET('Sanitation Data'!$H$29,0,10*ROW('Sanitation Data'!H148))="","",OFFSET('Sanitation Data'!$H$29,0,10*ROW('Sanitation Data'!H148)))</f>
        <v/>
      </c>
      <c r="DG154" s="269" t="str">
        <f ca="true">+IF(OFFSET('Sanitation Data'!$H$30,0,10*ROW('Sanitation Data'!H148))="","",OFFSET('Sanitation Data'!$H$30,0,10*ROW('Sanitation Data'!H148)))</f>
        <v/>
      </c>
      <c r="DH154" s="269" t="str">
        <f ca="true">+IF(OFFSET('Sanitation Data'!$H$31,0,10*ROW('Sanitation Data'!H148))="","",OFFSET('Sanitation Data'!$H$31,0,10*ROW('Sanitation Data'!H148)))</f>
        <v/>
      </c>
      <c r="DI154" s="269" t="str">
        <f ca="true">+IF(OFFSET('Sanitation Data'!$H$32,0,10*ROW('Sanitation Data'!H148))="","",OFFSET('Sanitation Data'!$H$32,0,10*ROW('Sanitation Data'!H148)))</f>
        <v/>
      </c>
      <c r="DJ154" s="269" t="str">
        <f ca="true">+IF(OFFSET('Sanitation Data'!$I$28,0,10*ROW('Sanitation Data'!I148))="","",OFFSET('Sanitation Data'!$I$28,0,10*ROW('Sanitation Data'!I148)))</f>
        <v/>
      </c>
      <c r="DK154" s="269" t="str">
        <f ca="true">+IF(OFFSET('Sanitation Data'!$I$29,0,10*ROW('Sanitation Data'!I148))="","",OFFSET('Sanitation Data'!$I$29,0,10*ROW('Sanitation Data'!I148)))</f>
        <v/>
      </c>
      <c r="DL154" s="269" t="str">
        <f ca="true">+IF(OFFSET('Sanitation Data'!$I$30,0,10*ROW('Sanitation Data'!I148))="","",OFFSET('Sanitation Data'!$I$30,0,10*ROW('Sanitation Data'!I148)))</f>
        <v/>
      </c>
      <c r="DM154" s="269" t="str">
        <f ca="true">+IF(OFFSET('Sanitation Data'!$I$31,0,10*ROW('Sanitation Data'!I148))="","",OFFSET('Sanitation Data'!$I$31,0,10*ROW('Sanitation Data'!I148)))</f>
        <v/>
      </c>
      <c r="DN154" s="269" t="str">
        <f ca="true">+IF(OFFSET('Sanitation Data'!$I$32,0,10*ROW('Sanitation Data'!I148))="","",OFFSET('Sanitation Data'!$I$32,0,10*ROW('Sanitation Data'!I148)))</f>
        <v/>
      </c>
      <c r="DO154" s="269" t="str">
        <f ca="true">+IF(OFFSET('Hygiene Data'!$D$11,0,10*ROW('Hygiene Data'!D148))="","",OFFSET('Hygiene Data'!$D$11,0,10*ROW('Hygiene Data'!D148)))</f>
        <v/>
      </c>
      <c r="DP154" s="269" t="str">
        <f ca="true">+IF(OFFSET('Hygiene Data'!$D$12,0,10*ROW('Hygiene Data'!D148))="","",OFFSET('Hygiene Data'!$D$12,0,10*ROW('Hygiene Data'!D148)))</f>
        <v/>
      </c>
      <c r="DQ154" s="269" t="str">
        <f ca="true">+IF(OFFSET('Hygiene Data'!$D$13,0,10*ROW('Hygiene Data'!D148))="","",OFFSET('Hygiene Data'!$D$13,0,10*ROW('Hygiene Data'!D148)))</f>
        <v/>
      </c>
      <c r="DR154" s="269" t="str">
        <f ca="true">+IF(OFFSET('Hygiene Data'!$E$11,0,10*ROW('Hygiene Data'!E148))="","",OFFSET('Hygiene Data'!$E$11,0,10*ROW('Hygiene Data'!E148)))</f>
        <v/>
      </c>
      <c r="DS154" s="269" t="str">
        <f ca="true">+IF(OFFSET('Hygiene Data'!$E$12,0,10*ROW('Hygiene Data'!E148))="","",OFFSET('Hygiene Data'!$E$12,0,10*ROW('Hygiene Data'!E148)))</f>
        <v/>
      </c>
      <c r="DT154" s="269" t="str">
        <f ca="true">+IF(OFFSET('Hygiene Data'!$E$13,0,10*ROW('Hygiene Data'!E148))="","",OFFSET('Hygiene Data'!$E$13,0,10*ROW('Hygiene Data'!E148)))</f>
        <v/>
      </c>
      <c r="DU154" s="269" t="str">
        <f ca="true">+IF(OFFSET('Hygiene Data'!$F$11,0,10*ROW('Hygiene Data'!F148))="","",OFFSET('Hygiene Data'!$F$11,0,10*ROW('Hygiene Data'!F148)))</f>
        <v/>
      </c>
      <c r="DV154" s="269" t="str">
        <f ca="true">+IF(OFFSET('Hygiene Data'!$F$12,0,10*ROW('Hygiene Data'!F148))="","",OFFSET('Hygiene Data'!$F$12,0,10*ROW('Hygiene Data'!F148)))</f>
        <v/>
      </c>
      <c r="DW154" s="269" t="str">
        <f ca="true">+IF(OFFSET('Hygiene Data'!$F$13,0,10*ROW('Hygiene Data'!F148))="","",OFFSET('Hygiene Data'!$F$13,0,10*ROW('Hygiene Data'!F148)))</f>
        <v/>
      </c>
      <c r="DX154" s="269" t="str">
        <f ca="true">+IF(OFFSET('Hygiene Data'!$G$11,0,10*ROW('Hygiene Data'!G148))="","",OFFSET('Hygiene Data'!$G$11,0,10*ROW('Hygiene Data'!G148)))</f>
        <v/>
      </c>
      <c r="DY154" s="269" t="str">
        <f ca="true">+IF(OFFSET('Hygiene Data'!$G$12,0,10*ROW('Hygiene Data'!G148))="","",OFFSET('Hygiene Data'!$G$12,0,10*ROW('Hygiene Data'!G148)))</f>
        <v/>
      </c>
      <c r="DZ154" s="269" t="str">
        <f ca="true">+IF(OFFSET('Hygiene Data'!$G$13,0,10*ROW('Hygiene Data'!G148))="","",OFFSET('Hygiene Data'!$G$13,0,10*ROW('Hygiene Data'!G148)))</f>
        <v/>
      </c>
      <c r="EA154" s="269" t="str">
        <f ca="true">+IF(OFFSET('Hygiene Data'!$H$11,0,10*ROW('Hygiene Data'!H148))="","",OFFSET('Hygiene Data'!$H$11,0,10*ROW('Hygiene Data'!H148)))</f>
        <v/>
      </c>
      <c r="EB154" s="269" t="str">
        <f ca="true">+IF(OFFSET('Hygiene Data'!$H$12,0,10*ROW('Hygiene Data'!H148))="","",OFFSET('Hygiene Data'!$H$12,0,10*ROW('Hygiene Data'!H148)))</f>
        <v/>
      </c>
      <c r="EC154" s="269" t="str">
        <f ca="true">+IF(OFFSET('Hygiene Data'!$H$13,0,10*ROW('Hygiene Data'!H148))="","",OFFSET('Hygiene Data'!$H$13,0,10*ROW('Hygiene Data'!H148)))</f>
        <v/>
      </c>
      <c r="ED154" s="269" t="str">
        <f ca="true">+IF(OFFSET('Hygiene Data'!$I$11,0,10*ROW('Hygiene Data'!I148))="","",OFFSET('Hygiene Data'!$I$11,0,10*ROW('Hygiene Data'!I148)))</f>
        <v/>
      </c>
      <c r="EE154" s="269" t="str">
        <f ca="true">+IF(OFFSET('Hygiene Data'!$I$12,0,10*ROW('Hygiene Data'!I148))="","",OFFSET('Hygiene Data'!$I$12,0,10*ROW('Hygiene Data'!I148)))</f>
        <v/>
      </c>
      <c r="EF154" s="269" t="str">
        <f ca="true">+IF(OFFSET('Hygiene Data'!$I$13,0,10*ROW('Hygiene Data'!I148))="","",OFFSET('Hygiene Data'!$I$13,0,10*ROW('Hygiene Data'!I148)))</f>
        <v/>
      </c>
    </row>
    <row xmlns:x14ac="http://schemas.microsoft.com/office/spreadsheetml/2009/9/ac" r="155" x14ac:dyDescent="0.2">
      <c r="A155" s="31" t="str">
        <f ca="true">+IF(OFFSET('Water Data'!$B$2,0,10*ROW('Water Data'!E149))="","",OFFSET('Water Data'!$B$2,0,10*ROW('Water Data'!E149)))</f>
        <v/>
      </c>
      <c r="B155" s="31" t="str">
        <f ca="true">+IF(OFFSET('Water Data'!$C$2,0,10*ROW('Water Data'!F149))="","",OFFSET('Water Data'!$C$2,0,10*ROW('Water Data'!F149)))</f>
        <v/>
      </c>
      <c r="C155" s="325" t="str">
        <f t="shared" ca="true" si="2"/>
        <v/>
      </c>
      <c r="D155" s="8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9"/>
      <c r="BS155" s="269" t="str">
        <f ca="true">+IF(OFFSET('Water Data'!$D$27,0,10*ROW('Water Data'!D149))="","",OFFSET('Water Data'!$D$27,0,10*ROW('Water Data'!D149)))</f>
        <v/>
      </c>
      <c r="BT155" s="269" t="str">
        <f ca="true">+IF(OFFSET('Water Data'!$D$28,0,10*ROW('Water Data'!D149))="","",OFFSET('Water Data'!$D$28,0,10*ROW('Water Data'!D149)))</f>
        <v/>
      </c>
      <c r="BU155" s="269" t="str">
        <f ca="true">+IF(OFFSET('Water Data'!$D$29,0,10*ROW('Water Data'!D149))="","",OFFSET('Water Data'!$D$29,0,10*ROW('Water Data'!D149)))</f>
        <v/>
      </c>
      <c r="BV155" s="269" t="str">
        <f ca="true">+IF(OFFSET('Water Data'!$E$27,0,10*ROW('Water Data'!E149))="","",OFFSET('Water Data'!$E$27,0,10*ROW('Water Data'!E149)))</f>
        <v/>
      </c>
      <c r="BW155" s="269" t="str">
        <f ca="true">+IF(OFFSET('Water Data'!$E$28,0,10*ROW('Water Data'!E149))="","",OFFSET('Water Data'!$E$28,0,10*ROW('Water Data'!E149)))</f>
        <v/>
      </c>
      <c r="BX155" s="269" t="str">
        <f ca="true">+IF(OFFSET('Water Data'!$E$29,0,10*ROW('Water Data'!E149))="","",OFFSET('Water Data'!$E$29,0,10*ROW('Water Data'!E149)))</f>
        <v/>
      </c>
      <c r="BY155" s="269" t="str">
        <f ca="true">+IF(OFFSET('Water Data'!$F$27,0,10*ROW('Water Data'!F149))="","",OFFSET('Water Data'!$F$27,0,10*ROW('Water Data'!F149)))</f>
        <v/>
      </c>
      <c r="BZ155" s="269" t="str">
        <f ca="true">+IF(OFFSET('Water Data'!$F$28,0,10*ROW('Water Data'!F149))="","",OFFSET('Water Data'!$F$28,0,10*ROW('Water Data'!F149)))</f>
        <v/>
      </c>
      <c r="CA155" s="269" t="str">
        <f ca="true">+IF(OFFSET('Water Data'!$F$29,0,10*ROW('Water Data'!F149))="","",OFFSET('Water Data'!$F$29,0,10*ROW('Water Data'!F149)))</f>
        <v/>
      </c>
      <c r="CB155" s="269" t="str">
        <f ca="true">+IF(OFFSET('Water Data'!$G$27,0,10*ROW('Water Data'!G149))="","",OFFSET('Water Data'!$G$27,0,10*ROW('Water Data'!G149)))</f>
        <v/>
      </c>
      <c r="CC155" s="269" t="str">
        <f ca="true">+IF(OFFSET('Water Data'!$G$28,0,10*ROW('Water Data'!G149))="","",OFFSET('Water Data'!$G$28,0,10*ROW('Water Data'!G149)))</f>
        <v/>
      </c>
      <c r="CD155" s="269" t="str">
        <f ca="true">+IF(OFFSET('Water Data'!$G$29,0,10*ROW('Water Data'!G149))="","",OFFSET('Water Data'!$G$29,0,10*ROW('Water Data'!G149)))</f>
        <v/>
      </c>
      <c r="CE155" s="269" t="str">
        <f ca="true">+IF(OFFSET('Water Data'!$H$27,0,10*ROW('Water Data'!H149))="","",OFFSET('Water Data'!$H$27,0,10*ROW('Water Data'!H149)))</f>
        <v/>
      </c>
      <c r="CF155" s="269" t="str">
        <f ca="true">+IF(OFFSET('Water Data'!$H$28,0,10*ROW('Water Data'!H149))="","",OFFSET('Water Data'!$H$28,0,10*ROW('Water Data'!H149)))</f>
        <v/>
      </c>
      <c r="CG155" s="269" t="str">
        <f ca="true">+IF(OFFSET('Water Data'!$H$29,0,10*ROW('Water Data'!H149))="","",OFFSET('Water Data'!$H$29,0,10*ROW('Water Data'!H149)))</f>
        <v/>
      </c>
      <c r="CH155" s="269" t="str">
        <f ca="true">+IF(OFFSET('Water Data'!$I$27,0,10*ROW('Water Data'!I149))="","",OFFSET('Water Data'!$I$27,0,10*ROW('Water Data'!I149)))</f>
        <v/>
      </c>
      <c r="CI155" s="269" t="str">
        <f ca="true">+IF(OFFSET('Water Data'!$I$28,0,10*ROW('Water Data'!I149))="","",OFFSET('Water Data'!$I$28,0,10*ROW('Water Data'!I149)))</f>
        <v/>
      </c>
      <c r="CJ155" s="269" t="str">
        <f ca="true">+IF(OFFSET('Water Data'!$I$29,0,10*ROW('Water Data'!I149))="","",OFFSET('Water Data'!$I$29,0,10*ROW('Water Data'!I149)))</f>
        <v/>
      </c>
      <c r="CK155" s="269" t="str">
        <f ca="true">+IF(OFFSET('Sanitation Data'!$D$28,0,10*ROW('Sanitation Data'!D149))="","",OFFSET('Sanitation Data'!$D$28,0,10*ROW('Sanitation Data'!D149)))</f>
        <v/>
      </c>
      <c r="CL155" s="269" t="str">
        <f ca="true">+IF(OFFSET('Sanitation Data'!$D$29,0,10*ROW('Sanitation Data'!D149))="","",OFFSET('Sanitation Data'!$D$29,0,10*ROW('Sanitation Data'!D149)))</f>
        <v/>
      </c>
      <c r="CM155" s="269" t="str">
        <f ca="true">+IF(OFFSET('Sanitation Data'!$D$30,0,10*ROW('Sanitation Data'!D149))="","",OFFSET('Sanitation Data'!$D$30,0,10*ROW('Sanitation Data'!D149)))</f>
        <v/>
      </c>
      <c r="CN155" s="269" t="str">
        <f ca="true">+IF(OFFSET('Sanitation Data'!$D$31,0,10*ROW('Sanitation Data'!D149))="","",OFFSET('Sanitation Data'!$D$31,0,10*ROW('Sanitation Data'!D149)))</f>
        <v/>
      </c>
      <c r="CO155" s="269" t="str">
        <f ca="true">+IF(OFFSET('Sanitation Data'!$D$32,0,10*ROW('Sanitation Data'!D149))="","",OFFSET('Sanitation Data'!$D$32,0,10*ROW('Sanitation Data'!D149)))</f>
        <v/>
      </c>
      <c r="CP155" s="269" t="str">
        <f ca="true">+IF(OFFSET('Sanitation Data'!$E$28,0,10*ROW('Sanitation Data'!E149))="","",OFFSET('Sanitation Data'!$E$28,0,10*ROW('Sanitation Data'!E149)))</f>
        <v/>
      </c>
      <c r="CQ155" s="269" t="str">
        <f ca="true">+IF(OFFSET('Sanitation Data'!$E$29,0,10*ROW('Sanitation Data'!E149))="","",OFFSET('Sanitation Data'!$E$29,0,10*ROW('Sanitation Data'!E149)))</f>
        <v/>
      </c>
      <c r="CR155" s="269" t="str">
        <f ca="true">+IF(OFFSET('Sanitation Data'!$E$30,0,10*ROW('Sanitation Data'!E149))="","",OFFSET('Sanitation Data'!$E$30,0,10*ROW('Sanitation Data'!E149)))</f>
        <v/>
      </c>
      <c r="CS155" s="269" t="str">
        <f ca="true">+IF(OFFSET('Sanitation Data'!$E$31,0,10*ROW('Sanitation Data'!E149))="","",OFFSET('Sanitation Data'!$E$31,0,10*ROW('Sanitation Data'!E149)))</f>
        <v/>
      </c>
      <c r="CT155" s="269" t="str">
        <f ca="true">+IF(OFFSET('Sanitation Data'!$E$32,0,10*ROW('Sanitation Data'!E149))="","",OFFSET('Sanitation Data'!$E$32,0,10*ROW('Sanitation Data'!E149)))</f>
        <v/>
      </c>
      <c r="CU155" s="269" t="str">
        <f ca="true">+IF(OFFSET('Sanitation Data'!$F$28,0,10*ROW('Sanitation Data'!F149))="","",OFFSET('Sanitation Data'!$F$28,0,10*ROW('Sanitation Data'!F149)))</f>
        <v/>
      </c>
      <c r="CV155" s="269" t="str">
        <f ca="true">+IF(OFFSET('Sanitation Data'!$F$29,0,10*ROW('Sanitation Data'!F149))="","",OFFSET('Sanitation Data'!$F$29,0,10*ROW('Sanitation Data'!F149)))</f>
        <v/>
      </c>
      <c r="CW155" s="269" t="str">
        <f ca="true">+IF(OFFSET('Sanitation Data'!$F$30,0,10*ROW('Sanitation Data'!F149))="","",OFFSET('Sanitation Data'!$F$30,0,10*ROW('Sanitation Data'!F149)))</f>
        <v/>
      </c>
      <c r="CX155" s="269" t="str">
        <f ca="true">+IF(OFFSET('Sanitation Data'!$F$31,0,10*ROW('Sanitation Data'!F149))="","",OFFSET('Sanitation Data'!$F$31,0,10*ROW('Sanitation Data'!F149)))</f>
        <v/>
      </c>
      <c r="CY155" s="269" t="str">
        <f ca="true">+IF(OFFSET('Sanitation Data'!$F$32,0,10*ROW('Sanitation Data'!F149))="","",OFFSET('Sanitation Data'!$F$32,0,10*ROW('Sanitation Data'!F149)))</f>
        <v/>
      </c>
      <c r="CZ155" s="269" t="str">
        <f ca="true">+IF(OFFSET('Sanitation Data'!$G$28,0,10*ROW('Sanitation Data'!G149))="","",OFFSET('Sanitation Data'!$G$28,0,10*ROW('Sanitation Data'!G149)))</f>
        <v/>
      </c>
      <c r="DA155" s="269" t="str">
        <f ca="true">+IF(OFFSET('Sanitation Data'!$G$29,0,10*ROW('Sanitation Data'!G149))="","",OFFSET('Sanitation Data'!$G$29,0,10*ROW('Sanitation Data'!G149)))</f>
        <v/>
      </c>
      <c r="DB155" s="269" t="str">
        <f ca="true">+IF(OFFSET('Sanitation Data'!$G$30,0,10*ROW('Sanitation Data'!G149))="","",OFFSET('Sanitation Data'!$G$30,0,10*ROW('Sanitation Data'!G149)))</f>
        <v/>
      </c>
      <c r="DC155" s="269" t="str">
        <f ca="true">+IF(OFFSET('Sanitation Data'!$G$31,0,10*ROW('Sanitation Data'!G149))="","",OFFSET('Sanitation Data'!$G$31,0,10*ROW('Sanitation Data'!G149)))</f>
        <v/>
      </c>
      <c r="DD155" s="269" t="str">
        <f ca="true">+IF(OFFSET('Sanitation Data'!$G$32,0,10*ROW('Sanitation Data'!G149))="","",OFFSET('Sanitation Data'!$G$32,0,10*ROW('Sanitation Data'!G149)))</f>
        <v/>
      </c>
      <c r="DE155" s="269" t="str">
        <f ca="true">+IF(OFFSET('Sanitation Data'!$H$28,0,10*ROW('Sanitation Data'!H149))="","",OFFSET('Sanitation Data'!$H$28,0,10*ROW('Sanitation Data'!H149)))</f>
        <v/>
      </c>
      <c r="DF155" s="269" t="str">
        <f ca="true">+IF(OFFSET('Sanitation Data'!$H$29,0,10*ROW('Sanitation Data'!H149))="","",OFFSET('Sanitation Data'!$H$29,0,10*ROW('Sanitation Data'!H149)))</f>
        <v/>
      </c>
      <c r="DG155" s="269" t="str">
        <f ca="true">+IF(OFFSET('Sanitation Data'!$H$30,0,10*ROW('Sanitation Data'!H149))="","",OFFSET('Sanitation Data'!$H$30,0,10*ROW('Sanitation Data'!H149)))</f>
        <v/>
      </c>
      <c r="DH155" s="269" t="str">
        <f ca="true">+IF(OFFSET('Sanitation Data'!$H$31,0,10*ROW('Sanitation Data'!H149))="","",OFFSET('Sanitation Data'!$H$31,0,10*ROW('Sanitation Data'!H149)))</f>
        <v/>
      </c>
      <c r="DI155" s="269" t="str">
        <f ca="true">+IF(OFFSET('Sanitation Data'!$H$32,0,10*ROW('Sanitation Data'!H149))="","",OFFSET('Sanitation Data'!$H$32,0,10*ROW('Sanitation Data'!H149)))</f>
        <v/>
      </c>
      <c r="DJ155" s="269" t="str">
        <f ca="true">+IF(OFFSET('Sanitation Data'!$I$28,0,10*ROW('Sanitation Data'!I149))="","",OFFSET('Sanitation Data'!$I$28,0,10*ROW('Sanitation Data'!I149)))</f>
        <v/>
      </c>
      <c r="DK155" s="269" t="str">
        <f ca="true">+IF(OFFSET('Sanitation Data'!$I$29,0,10*ROW('Sanitation Data'!I149))="","",OFFSET('Sanitation Data'!$I$29,0,10*ROW('Sanitation Data'!I149)))</f>
        <v/>
      </c>
      <c r="DL155" s="269" t="str">
        <f ca="true">+IF(OFFSET('Sanitation Data'!$I$30,0,10*ROW('Sanitation Data'!I149))="","",OFFSET('Sanitation Data'!$I$30,0,10*ROW('Sanitation Data'!I149)))</f>
        <v/>
      </c>
      <c r="DM155" s="269" t="str">
        <f ca="true">+IF(OFFSET('Sanitation Data'!$I$31,0,10*ROW('Sanitation Data'!I149))="","",OFFSET('Sanitation Data'!$I$31,0,10*ROW('Sanitation Data'!I149)))</f>
        <v/>
      </c>
      <c r="DN155" s="269" t="str">
        <f ca="true">+IF(OFFSET('Sanitation Data'!$I$32,0,10*ROW('Sanitation Data'!I149))="","",OFFSET('Sanitation Data'!$I$32,0,10*ROW('Sanitation Data'!I149)))</f>
        <v/>
      </c>
      <c r="DO155" s="269" t="str">
        <f ca="true">+IF(OFFSET('Hygiene Data'!$D$11,0,10*ROW('Hygiene Data'!D149))="","",OFFSET('Hygiene Data'!$D$11,0,10*ROW('Hygiene Data'!D149)))</f>
        <v/>
      </c>
      <c r="DP155" s="269" t="str">
        <f ca="true">+IF(OFFSET('Hygiene Data'!$D$12,0,10*ROW('Hygiene Data'!D149))="","",OFFSET('Hygiene Data'!$D$12,0,10*ROW('Hygiene Data'!D149)))</f>
        <v/>
      </c>
      <c r="DQ155" s="269" t="str">
        <f ca="true">+IF(OFFSET('Hygiene Data'!$D$13,0,10*ROW('Hygiene Data'!D149))="","",OFFSET('Hygiene Data'!$D$13,0,10*ROW('Hygiene Data'!D149)))</f>
        <v/>
      </c>
      <c r="DR155" s="269" t="str">
        <f ca="true">+IF(OFFSET('Hygiene Data'!$E$11,0,10*ROW('Hygiene Data'!E149))="","",OFFSET('Hygiene Data'!$E$11,0,10*ROW('Hygiene Data'!E149)))</f>
        <v/>
      </c>
      <c r="DS155" s="269" t="str">
        <f ca="true">+IF(OFFSET('Hygiene Data'!$E$12,0,10*ROW('Hygiene Data'!E149))="","",OFFSET('Hygiene Data'!$E$12,0,10*ROW('Hygiene Data'!E149)))</f>
        <v/>
      </c>
      <c r="DT155" s="269" t="str">
        <f ca="true">+IF(OFFSET('Hygiene Data'!$E$13,0,10*ROW('Hygiene Data'!E149))="","",OFFSET('Hygiene Data'!$E$13,0,10*ROW('Hygiene Data'!E149)))</f>
        <v/>
      </c>
      <c r="DU155" s="269" t="str">
        <f ca="true">+IF(OFFSET('Hygiene Data'!$F$11,0,10*ROW('Hygiene Data'!F149))="","",OFFSET('Hygiene Data'!$F$11,0,10*ROW('Hygiene Data'!F149)))</f>
        <v/>
      </c>
      <c r="DV155" s="269" t="str">
        <f ca="true">+IF(OFFSET('Hygiene Data'!$F$12,0,10*ROW('Hygiene Data'!F149))="","",OFFSET('Hygiene Data'!$F$12,0,10*ROW('Hygiene Data'!F149)))</f>
        <v/>
      </c>
      <c r="DW155" s="269" t="str">
        <f ca="true">+IF(OFFSET('Hygiene Data'!$F$13,0,10*ROW('Hygiene Data'!F149))="","",OFFSET('Hygiene Data'!$F$13,0,10*ROW('Hygiene Data'!F149)))</f>
        <v/>
      </c>
      <c r="DX155" s="269" t="str">
        <f ca="true">+IF(OFFSET('Hygiene Data'!$G$11,0,10*ROW('Hygiene Data'!G149))="","",OFFSET('Hygiene Data'!$G$11,0,10*ROW('Hygiene Data'!G149)))</f>
        <v/>
      </c>
      <c r="DY155" s="269" t="str">
        <f ca="true">+IF(OFFSET('Hygiene Data'!$G$12,0,10*ROW('Hygiene Data'!G149))="","",OFFSET('Hygiene Data'!$G$12,0,10*ROW('Hygiene Data'!G149)))</f>
        <v/>
      </c>
      <c r="DZ155" s="269" t="str">
        <f ca="true">+IF(OFFSET('Hygiene Data'!$G$13,0,10*ROW('Hygiene Data'!G149))="","",OFFSET('Hygiene Data'!$G$13,0,10*ROW('Hygiene Data'!G149)))</f>
        <v/>
      </c>
      <c r="EA155" s="269" t="str">
        <f ca="true">+IF(OFFSET('Hygiene Data'!$H$11,0,10*ROW('Hygiene Data'!H149))="","",OFFSET('Hygiene Data'!$H$11,0,10*ROW('Hygiene Data'!H149)))</f>
        <v/>
      </c>
      <c r="EB155" s="269" t="str">
        <f ca="true">+IF(OFFSET('Hygiene Data'!$H$12,0,10*ROW('Hygiene Data'!H149))="","",OFFSET('Hygiene Data'!$H$12,0,10*ROW('Hygiene Data'!H149)))</f>
        <v/>
      </c>
      <c r="EC155" s="269" t="str">
        <f ca="true">+IF(OFFSET('Hygiene Data'!$H$13,0,10*ROW('Hygiene Data'!H149))="","",OFFSET('Hygiene Data'!$H$13,0,10*ROW('Hygiene Data'!H149)))</f>
        <v/>
      </c>
      <c r="ED155" s="269" t="str">
        <f ca="true">+IF(OFFSET('Hygiene Data'!$I$11,0,10*ROW('Hygiene Data'!I149))="","",OFFSET('Hygiene Data'!$I$11,0,10*ROW('Hygiene Data'!I149)))</f>
        <v/>
      </c>
      <c r="EE155" s="269" t="str">
        <f ca="true">+IF(OFFSET('Hygiene Data'!$I$12,0,10*ROW('Hygiene Data'!I149))="","",OFFSET('Hygiene Data'!$I$12,0,10*ROW('Hygiene Data'!I149)))</f>
        <v/>
      </c>
      <c r="EF155" s="269" t="str">
        <f ca="true">+IF(OFFSET('Hygiene Data'!$I$13,0,10*ROW('Hygiene Data'!I149))="","",OFFSET('Hygiene Data'!$I$13,0,10*ROW('Hygiene Data'!I149)))</f>
        <v/>
      </c>
    </row>
    <row xmlns:x14ac="http://schemas.microsoft.com/office/spreadsheetml/2009/9/ac" r="156" x14ac:dyDescent="0.2">
      <c r="A156" s="31" t="str">
        <f ca="true">+IF(OFFSET('Water Data'!$B$2,0,10*ROW('Water Data'!E150))="","",OFFSET('Water Data'!$B$2,0,10*ROW('Water Data'!E150)))</f>
        <v/>
      </c>
      <c r="B156" s="31" t="str">
        <f ca="true">+IF(OFFSET('Water Data'!$C$2,0,10*ROW('Water Data'!F150))="","",OFFSET('Water Data'!$C$2,0,10*ROW('Water Data'!F150)))</f>
        <v/>
      </c>
      <c r="C156" s="325" t="str">
        <f t="shared" ca="true" si="2"/>
        <v/>
      </c>
      <c r="D156" s="8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9"/>
      <c r="BS156" s="269" t="str">
        <f ca="true">+IF(OFFSET('Water Data'!$D$27,0,10*ROW('Water Data'!D150))="","",OFFSET('Water Data'!$D$27,0,10*ROW('Water Data'!D150)))</f>
        <v/>
      </c>
      <c r="BT156" s="269" t="str">
        <f ca="true">+IF(OFFSET('Water Data'!$D$28,0,10*ROW('Water Data'!D150))="","",OFFSET('Water Data'!$D$28,0,10*ROW('Water Data'!D150)))</f>
        <v/>
      </c>
      <c r="BU156" s="269" t="str">
        <f ca="true">+IF(OFFSET('Water Data'!$D$29,0,10*ROW('Water Data'!D150))="","",OFFSET('Water Data'!$D$29,0,10*ROW('Water Data'!D150)))</f>
        <v/>
      </c>
      <c r="BV156" s="269" t="str">
        <f ca="true">+IF(OFFSET('Water Data'!$E$27,0,10*ROW('Water Data'!E150))="","",OFFSET('Water Data'!$E$27,0,10*ROW('Water Data'!E150)))</f>
        <v/>
      </c>
      <c r="BW156" s="269" t="str">
        <f ca="true">+IF(OFFSET('Water Data'!$E$28,0,10*ROW('Water Data'!E150))="","",OFFSET('Water Data'!$E$28,0,10*ROW('Water Data'!E150)))</f>
        <v/>
      </c>
      <c r="BX156" s="269" t="str">
        <f ca="true">+IF(OFFSET('Water Data'!$E$29,0,10*ROW('Water Data'!E150))="","",OFFSET('Water Data'!$E$29,0,10*ROW('Water Data'!E150)))</f>
        <v/>
      </c>
      <c r="BY156" s="269" t="str">
        <f ca="true">+IF(OFFSET('Water Data'!$F$27,0,10*ROW('Water Data'!F150))="","",OFFSET('Water Data'!$F$27,0,10*ROW('Water Data'!F150)))</f>
        <v/>
      </c>
      <c r="BZ156" s="269" t="str">
        <f ca="true">+IF(OFFSET('Water Data'!$F$28,0,10*ROW('Water Data'!F150))="","",OFFSET('Water Data'!$F$28,0,10*ROW('Water Data'!F150)))</f>
        <v/>
      </c>
      <c r="CA156" s="269" t="str">
        <f ca="true">+IF(OFFSET('Water Data'!$F$29,0,10*ROW('Water Data'!F150))="","",OFFSET('Water Data'!$F$29,0,10*ROW('Water Data'!F150)))</f>
        <v/>
      </c>
      <c r="CB156" s="269" t="str">
        <f ca="true">+IF(OFFSET('Water Data'!$G$27,0,10*ROW('Water Data'!G150))="","",OFFSET('Water Data'!$G$27,0,10*ROW('Water Data'!G150)))</f>
        <v/>
      </c>
      <c r="CC156" s="269" t="str">
        <f ca="true">+IF(OFFSET('Water Data'!$G$28,0,10*ROW('Water Data'!G150))="","",OFFSET('Water Data'!$G$28,0,10*ROW('Water Data'!G150)))</f>
        <v/>
      </c>
      <c r="CD156" s="269" t="str">
        <f ca="true">+IF(OFFSET('Water Data'!$G$29,0,10*ROW('Water Data'!G150))="","",OFFSET('Water Data'!$G$29,0,10*ROW('Water Data'!G150)))</f>
        <v/>
      </c>
      <c r="CE156" s="269" t="str">
        <f ca="true">+IF(OFFSET('Water Data'!$H$27,0,10*ROW('Water Data'!H150))="","",OFFSET('Water Data'!$H$27,0,10*ROW('Water Data'!H150)))</f>
        <v/>
      </c>
      <c r="CF156" s="269" t="str">
        <f ca="true">+IF(OFFSET('Water Data'!$H$28,0,10*ROW('Water Data'!H150))="","",OFFSET('Water Data'!$H$28,0,10*ROW('Water Data'!H150)))</f>
        <v/>
      </c>
      <c r="CG156" s="269" t="str">
        <f ca="true">+IF(OFFSET('Water Data'!$H$29,0,10*ROW('Water Data'!H150))="","",OFFSET('Water Data'!$H$29,0,10*ROW('Water Data'!H150)))</f>
        <v/>
      </c>
      <c r="CH156" s="269" t="str">
        <f ca="true">+IF(OFFSET('Water Data'!$I$27,0,10*ROW('Water Data'!I150))="","",OFFSET('Water Data'!$I$27,0,10*ROW('Water Data'!I150)))</f>
        <v/>
      </c>
      <c r="CI156" s="269" t="str">
        <f ca="true">+IF(OFFSET('Water Data'!$I$28,0,10*ROW('Water Data'!I150))="","",OFFSET('Water Data'!$I$28,0,10*ROW('Water Data'!I150)))</f>
        <v/>
      </c>
      <c r="CJ156" s="269" t="str">
        <f ca="true">+IF(OFFSET('Water Data'!$I$29,0,10*ROW('Water Data'!I150))="","",OFFSET('Water Data'!$I$29,0,10*ROW('Water Data'!I150)))</f>
        <v/>
      </c>
      <c r="CK156" s="269" t="str">
        <f ca="true">+IF(OFFSET('Sanitation Data'!$D$28,0,10*ROW('Sanitation Data'!D150))="","",OFFSET('Sanitation Data'!$D$28,0,10*ROW('Sanitation Data'!D150)))</f>
        <v/>
      </c>
      <c r="CL156" s="269" t="str">
        <f ca="true">+IF(OFFSET('Sanitation Data'!$D$29,0,10*ROW('Sanitation Data'!D150))="","",OFFSET('Sanitation Data'!$D$29,0,10*ROW('Sanitation Data'!D150)))</f>
        <v/>
      </c>
      <c r="CM156" s="269" t="str">
        <f ca="true">+IF(OFFSET('Sanitation Data'!$D$30,0,10*ROW('Sanitation Data'!D150))="","",OFFSET('Sanitation Data'!$D$30,0,10*ROW('Sanitation Data'!D150)))</f>
        <v/>
      </c>
      <c r="CN156" s="269" t="str">
        <f ca="true">+IF(OFFSET('Sanitation Data'!$D$31,0,10*ROW('Sanitation Data'!D150))="","",OFFSET('Sanitation Data'!$D$31,0,10*ROW('Sanitation Data'!D150)))</f>
        <v/>
      </c>
      <c r="CO156" s="269" t="str">
        <f ca="true">+IF(OFFSET('Sanitation Data'!$D$32,0,10*ROW('Sanitation Data'!D150))="","",OFFSET('Sanitation Data'!$D$32,0,10*ROW('Sanitation Data'!D150)))</f>
        <v/>
      </c>
      <c r="CP156" s="269" t="str">
        <f ca="true">+IF(OFFSET('Sanitation Data'!$E$28,0,10*ROW('Sanitation Data'!E150))="","",OFFSET('Sanitation Data'!$E$28,0,10*ROW('Sanitation Data'!E150)))</f>
        <v/>
      </c>
      <c r="CQ156" s="269" t="str">
        <f ca="true">+IF(OFFSET('Sanitation Data'!$E$29,0,10*ROW('Sanitation Data'!E150))="","",OFFSET('Sanitation Data'!$E$29,0,10*ROW('Sanitation Data'!E150)))</f>
        <v/>
      </c>
      <c r="CR156" s="269" t="str">
        <f ca="true">+IF(OFFSET('Sanitation Data'!$E$30,0,10*ROW('Sanitation Data'!E150))="","",OFFSET('Sanitation Data'!$E$30,0,10*ROW('Sanitation Data'!E150)))</f>
        <v/>
      </c>
      <c r="CS156" s="269" t="str">
        <f ca="true">+IF(OFFSET('Sanitation Data'!$E$31,0,10*ROW('Sanitation Data'!E150))="","",OFFSET('Sanitation Data'!$E$31,0,10*ROW('Sanitation Data'!E150)))</f>
        <v/>
      </c>
      <c r="CT156" s="269" t="str">
        <f ca="true">+IF(OFFSET('Sanitation Data'!$E$32,0,10*ROW('Sanitation Data'!E150))="","",OFFSET('Sanitation Data'!$E$32,0,10*ROW('Sanitation Data'!E150)))</f>
        <v/>
      </c>
      <c r="CU156" s="269" t="str">
        <f ca="true">+IF(OFFSET('Sanitation Data'!$F$28,0,10*ROW('Sanitation Data'!F150))="","",OFFSET('Sanitation Data'!$F$28,0,10*ROW('Sanitation Data'!F150)))</f>
        <v/>
      </c>
      <c r="CV156" s="269" t="str">
        <f ca="true">+IF(OFFSET('Sanitation Data'!$F$29,0,10*ROW('Sanitation Data'!F150))="","",OFFSET('Sanitation Data'!$F$29,0,10*ROW('Sanitation Data'!F150)))</f>
        <v/>
      </c>
      <c r="CW156" s="269" t="str">
        <f ca="true">+IF(OFFSET('Sanitation Data'!$F$30,0,10*ROW('Sanitation Data'!F150))="","",OFFSET('Sanitation Data'!$F$30,0,10*ROW('Sanitation Data'!F150)))</f>
        <v/>
      </c>
      <c r="CX156" s="269" t="str">
        <f ca="true">+IF(OFFSET('Sanitation Data'!$F$31,0,10*ROW('Sanitation Data'!F150))="","",OFFSET('Sanitation Data'!$F$31,0,10*ROW('Sanitation Data'!F150)))</f>
        <v/>
      </c>
      <c r="CY156" s="269" t="str">
        <f ca="true">+IF(OFFSET('Sanitation Data'!$F$32,0,10*ROW('Sanitation Data'!F150))="","",OFFSET('Sanitation Data'!$F$32,0,10*ROW('Sanitation Data'!F150)))</f>
        <v/>
      </c>
      <c r="CZ156" s="269" t="str">
        <f ca="true">+IF(OFFSET('Sanitation Data'!$G$28,0,10*ROW('Sanitation Data'!G150))="","",OFFSET('Sanitation Data'!$G$28,0,10*ROW('Sanitation Data'!G150)))</f>
        <v/>
      </c>
      <c r="DA156" s="269" t="str">
        <f ca="true">+IF(OFFSET('Sanitation Data'!$G$29,0,10*ROW('Sanitation Data'!G150))="","",OFFSET('Sanitation Data'!$G$29,0,10*ROW('Sanitation Data'!G150)))</f>
        <v/>
      </c>
      <c r="DB156" s="269" t="str">
        <f ca="true">+IF(OFFSET('Sanitation Data'!$G$30,0,10*ROW('Sanitation Data'!G150))="","",OFFSET('Sanitation Data'!$G$30,0,10*ROW('Sanitation Data'!G150)))</f>
        <v/>
      </c>
      <c r="DC156" s="269" t="str">
        <f ca="true">+IF(OFFSET('Sanitation Data'!$G$31,0,10*ROW('Sanitation Data'!G150))="","",OFFSET('Sanitation Data'!$G$31,0,10*ROW('Sanitation Data'!G150)))</f>
        <v/>
      </c>
      <c r="DD156" s="269" t="str">
        <f ca="true">+IF(OFFSET('Sanitation Data'!$G$32,0,10*ROW('Sanitation Data'!G150))="","",OFFSET('Sanitation Data'!$G$32,0,10*ROW('Sanitation Data'!G150)))</f>
        <v/>
      </c>
      <c r="DE156" s="269" t="str">
        <f ca="true">+IF(OFFSET('Sanitation Data'!$H$28,0,10*ROW('Sanitation Data'!H150))="","",OFFSET('Sanitation Data'!$H$28,0,10*ROW('Sanitation Data'!H150)))</f>
        <v/>
      </c>
      <c r="DF156" s="269" t="str">
        <f ca="true">+IF(OFFSET('Sanitation Data'!$H$29,0,10*ROW('Sanitation Data'!H150))="","",OFFSET('Sanitation Data'!$H$29,0,10*ROW('Sanitation Data'!H150)))</f>
        <v/>
      </c>
      <c r="DG156" s="269" t="str">
        <f ca="true">+IF(OFFSET('Sanitation Data'!$H$30,0,10*ROW('Sanitation Data'!H150))="","",OFFSET('Sanitation Data'!$H$30,0,10*ROW('Sanitation Data'!H150)))</f>
        <v/>
      </c>
      <c r="DH156" s="269" t="str">
        <f ca="true">+IF(OFFSET('Sanitation Data'!$H$31,0,10*ROW('Sanitation Data'!H150))="","",OFFSET('Sanitation Data'!$H$31,0,10*ROW('Sanitation Data'!H150)))</f>
        <v/>
      </c>
      <c r="DI156" s="269" t="str">
        <f ca="true">+IF(OFFSET('Sanitation Data'!$H$32,0,10*ROW('Sanitation Data'!H150))="","",OFFSET('Sanitation Data'!$H$32,0,10*ROW('Sanitation Data'!H150)))</f>
        <v/>
      </c>
      <c r="DJ156" s="269" t="str">
        <f ca="true">+IF(OFFSET('Sanitation Data'!$I$28,0,10*ROW('Sanitation Data'!I150))="","",OFFSET('Sanitation Data'!$I$28,0,10*ROW('Sanitation Data'!I150)))</f>
        <v/>
      </c>
      <c r="DK156" s="269" t="str">
        <f ca="true">+IF(OFFSET('Sanitation Data'!$I$29,0,10*ROW('Sanitation Data'!I150))="","",OFFSET('Sanitation Data'!$I$29,0,10*ROW('Sanitation Data'!I150)))</f>
        <v/>
      </c>
      <c r="DL156" s="269" t="str">
        <f ca="true">+IF(OFFSET('Sanitation Data'!$I$30,0,10*ROW('Sanitation Data'!I150))="","",OFFSET('Sanitation Data'!$I$30,0,10*ROW('Sanitation Data'!I150)))</f>
        <v/>
      </c>
      <c r="DM156" s="269" t="str">
        <f ca="true">+IF(OFFSET('Sanitation Data'!$I$31,0,10*ROW('Sanitation Data'!I150))="","",OFFSET('Sanitation Data'!$I$31,0,10*ROW('Sanitation Data'!I150)))</f>
        <v/>
      </c>
      <c r="DN156" s="269" t="str">
        <f ca="true">+IF(OFFSET('Sanitation Data'!$I$32,0,10*ROW('Sanitation Data'!I150))="","",OFFSET('Sanitation Data'!$I$32,0,10*ROW('Sanitation Data'!I150)))</f>
        <v/>
      </c>
      <c r="DO156" s="269" t="str">
        <f ca="true">+IF(OFFSET('Hygiene Data'!$D$11,0,10*ROW('Hygiene Data'!D150))="","",OFFSET('Hygiene Data'!$D$11,0,10*ROW('Hygiene Data'!D150)))</f>
        <v/>
      </c>
      <c r="DP156" s="269" t="str">
        <f ca="true">+IF(OFFSET('Hygiene Data'!$D$12,0,10*ROW('Hygiene Data'!D150))="","",OFFSET('Hygiene Data'!$D$12,0,10*ROW('Hygiene Data'!D150)))</f>
        <v/>
      </c>
      <c r="DQ156" s="269" t="str">
        <f ca="true">+IF(OFFSET('Hygiene Data'!$D$13,0,10*ROW('Hygiene Data'!D150))="","",OFFSET('Hygiene Data'!$D$13,0,10*ROW('Hygiene Data'!D150)))</f>
        <v/>
      </c>
      <c r="DR156" s="269" t="str">
        <f ca="true">+IF(OFFSET('Hygiene Data'!$E$11,0,10*ROW('Hygiene Data'!E150))="","",OFFSET('Hygiene Data'!$E$11,0,10*ROW('Hygiene Data'!E150)))</f>
        <v/>
      </c>
      <c r="DS156" s="269" t="str">
        <f ca="true">+IF(OFFSET('Hygiene Data'!$E$12,0,10*ROW('Hygiene Data'!E150))="","",OFFSET('Hygiene Data'!$E$12,0,10*ROW('Hygiene Data'!E150)))</f>
        <v/>
      </c>
      <c r="DT156" s="269" t="str">
        <f ca="true">+IF(OFFSET('Hygiene Data'!$E$13,0,10*ROW('Hygiene Data'!E150))="","",OFFSET('Hygiene Data'!$E$13,0,10*ROW('Hygiene Data'!E150)))</f>
        <v/>
      </c>
      <c r="DU156" s="269" t="str">
        <f ca="true">+IF(OFFSET('Hygiene Data'!$F$11,0,10*ROW('Hygiene Data'!F150))="","",OFFSET('Hygiene Data'!$F$11,0,10*ROW('Hygiene Data'!F150)))</f>
        <v/>
      </c>
      <c r="DV156" s="269" t="str">
        <f ca="true">+IF(OFFSET('Hygiene Data'!$F$12,0,10*ROW('Hygiene Data'!F150))="","",OFFSET('Hygiene Data'!$F$12,0,10*ROW('Hygiene Data'!F150)))</f>
        <v/>
      </c>
      <c r="DW156" s="269" t="str">
        <f ca="true">+IF(OFFSET('Hygiene Data'!$F$13,0,10*ROW('Hygiene Data'!F150))="","",OFFSET('Hygiene Data'!$F$13,0,10*ROW('Hygiene Data'!F150)))</f>
        <v/>
      </c>
      <c r="DX156" s="269" t="str">
        <f ca="true">+IF(OFFSET('Hygiene Data'!$G$11,0,10*ROW('Hygiene Data'!G150))="","",OFFSET('Hygiene Data'!$G$11,0,10*ROW('Hygiene Data'!G150)))</f>
        <v/>
      </c>
      <c r="DY156" s="269" t="str">
        <f ca="true">+IF(OFFSET('Hygiene Data'!$G$12,0,10*ROW('Hygiene Data'!G150))="","",OFFSET('Hygiene Data'!$G$12,0,10*ROW('Hygiene Data'!G150)))</f>
        <v/>
      </c>
      <c r="DZ156" s="269" t="str">
        <f ca="true">+IF(OFFSET('Hygiene Data'!$G$13,0,10*ROW('Hygiene Data'!G150))="","",OFFSET('Hygiene Data'!$G$13,0,10*ROW('Hygiene Data'!G150)))</f>
        <v/>
      </c>
      <c r="EA156" s="269" t="str">
        <f ca="true">+IF(OFFSET('Hygiene Data'!$H$11,0,10*ROW('Hygiene Data'!H150))="","",OFFSET('Hygiene Data'!$H$11,0,10*ROW('Hygiene Data'!H150)))</f>
        <v/>
      </c>
      <c r="EB156" s="269" t="str">
        <f ca="true">+IF(OFFSET('Hygiene Data'!$H$12,0,10*ROW('Hygiene Data'!H150))="","",OFFSET('Hygiene Data'!$H$12,0,10*ROW('Hygiene Data'!H150)))</f>
        <v/>
      </c>
      <c r="EC156" s="269" t="str">
        <f ca="true">+IF(OFFSET('Hygiene Data'!$H$13,0,10*ROW('Hygiene Data'!H150))="","",OFFSET('Hygiene Data'!$H$13,0,10*ROW('Hygiene Data'!H150)))</f>
        <v/>
      </c>
      <c r="ED156" s="269" t="str">
        <f ca="true">+IF(OFFSET('Hygiene Data'!$I$11,0,10*ROW('Hygiene Data'!I150))="","",OFFSET('Hygiene Data'!$I$11,0,10*ROW('Hygiene Data'!I150)))</f>
        <v/>
      </c>
      <c r="EE156" s="269" t="str">
        <f ca="true">+IF(OFFSET('Hygiene Data'!$I$12,0,10*ROW('Hygiene Data'!I150))="","",OFFSET('Hygiene Data'!$I$12,0,10*ROW('Hygiene Data'!I150)))</f>
        <v/>
      </c>
      <c r="EF156" s="269" t="str">
        <f ca="true">+IF(OFFSET('Hygiene Data'!$I$13,0,10*ROW('Hygiene Data'!I150))="","",OFFSET('Hygiene Data'!$I$13,0,10*ROW('Hygiene Data'!I150)))</f>
        <v/>
      </c>
    </row>
    <row xmlns:x14ac="http://schemas.microsoft.com/office/spreadsheetml/2009/9/ac" r="157" x14ac:dyDescent="0.2">
      <c r="A157" s="31" t="str">
        <f ca="true">+IF(OFFSET('Water Data'!$B$2,0,10*ROW('Water Data'!E151))="","",OFFSET('Water Data'!$B$2,0,10*ROW('Water Data'!E151)))</f>
        <v/>
      </c>
      <c r="B157" s="31" t="str">
        <f ca="true">+IF(OFFSET('Water Data'!$C$2,0,10*ROW('Water Data'!F151))="","",OFFSET('Water Data'!$C$2,0,10*ROW('Water Data'!F151)))</f>
        <v/>
      </c>
      <c r="C157" s="325" t="str">
        <f t="shared" ca="true" si="2"/>
        <v/>
      </c>
      <c r="D157" s="8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9"/>
      <c r="BS157" s="269" t="str">
        <f ca="true">+IF(OFFSET('Water Data'!$D$27,0,10*ROW('Water Data'!D151))="","",OFFSET('Water Data'!$D$27,0,10*ROW('Water Data'!D151)))</f>
        <v/>
      </c>
      <c r="BT157" s="269" t="str">
        <f ca="true">+IF(OFFSET('Water Data'!$D$28,0,10*ROW('Water Data'!D151))="","",OFFSET('Water Data'!$D$28,0,10*ROW('Water Data'!D151)))</f>
        <v/>
      </c>
      <c r="BU157" s="269" t="str">
        <f ca="true">+IF(OFFSET('Water Data'!$D$29,0,10*ROW('Water Data'!D151))="","",OFFSET('Water Data'!$D$29,0,10*ROW('Water Data'!D151)))</f>
        <v/>
      </c>
      <c r="BV157" s="269" t="str">
        <f ca="true">+IF(OFFSET('Water Data'!$E$27,0,10*ROW('Water Data'!E151))="","",OFFSET('Water Data'!$E$27,0,10*ROW('Water Data'!E151)))</f>
        <v/>
      </c>
      <c r="BW157" s="269" t="str">
        <f ca="true">+IF(OFFSET('Water Data'!$E$28,0,10*ROW('Water Data'!E151))="","",OFFSET('Water Data'!$E$28,0,10*ROW('Water Data'!E151)))</f>
        <v/>
      </c>
      <c r="BX157" s="269" t="str">
        <f ca="true">+IF(OFFSET('Water Data'!$E$29,0,10*ROW('Water Data'!E151))="","",OFFSET('Water Data'!$E$29,0,10*ROW('Water Data'!E151)))</f>
        <v/>
      </c>
      <c r="BY157" s="269" t="str">
        <f ca="true">+IF(OFFSET('Water Data'!$F$27,0,10*ROW('Water Data'!F151))="","",OFFSET('Water Data'!$F$27,0,10*ROW('Water Data'!F151)))</f>
        <v/>
      </c>
      <c r="BZ157" s="269" t="str">
        <f ca="true">+IF(OFFSET('Water Data'!$F$28,0,10*ROW('Water Data'!F151))="","",OFFSET('Water Data'!$F$28,0,10*ROW('Water Data'!F151)))</f>
        <v/>
      </c>
      <c r="CA157" s="269" t="str">
        <f ca="true">+IF(OFFSET('Water Data'!$F$29,0,10*ROW('Water Data'!F151))="","",OFFSET('Water Data'!$F$29,0,10*ROW('Water Data'!F151)))</f>
        <v/>
      </c>
      <c r="CB157" s="269" t="str">
        <f ca="true">+IF(OFFSET('Water Data'!$G$27,0,10*ROW('Water Data'!G151))="","",OFFSET('Water Data'!$G$27,0,10*ROW('Water Data'!G151)))</f>
        <v/>
      </c>
      <c r="CC157" s="269" t="str">
        <f ca="true">+IF(OFFSET('Water Data'!$G$28,0,10*ROW('Water Data'!G151))="","",OFFSET('Water Data'!$G$28,0,10*ROW('Water Data'!G151)))</f>
        <v/>
      </c>
      <c r="CD157" s="269" t="str">
        <f ca="true">+IF(OFFSET('Water Data'!$G$29,0,10*ROW('Water Data'!G151))="","",OFFSET('Water Data'!$G$29,0,10*ROW('Water Data'!G151)))</f>
        <v/>
      </c>
      <c r="CE157" s="269" t="str">
        <f ca="true">+IF(OFFSET('Water Data'!$H$27,0,10*ROW('Water Data'!H151))="","",OFFSET('Water Data'!$H$27,0,10*ROW('Water Data'!H151)))</f>
        <v/>
      </c>
      <c r="CF157" s="269" t="str">
        <f ca="true">+IF(OFFSET('Water Data'!$H$28,0,10*ROW('Water Data'!H151))="","",OFFSET('Water Data'!$H$28,0,10*ROW('Water Data'!H151)))</f>
        <v/>
      </c>
      <c r="CG157" s="269" t="str">
        <f ca="true">+IF(OFFSET('Water Data'!$H$29,0,10*ROW('Water Data'!H151))="","",OFFSET('Water Data'!$H$29,0,10*ROW('Water Data'!H151)))</f>
        <v/>
      </c>
      <c r="CH157" s="269" t="str">
        <f ca="true">+IF(OFFSET('Water Data'!$I$27,0,10*ROW('Water Data'!I151))="","",OFFSET('Water Data'!$I$27,0,10*ROW('Water Data'!I151)))</f>
        <v/>
      </c>
      <c r="CI157" s="269" t="str">
        <f ca="true">+IF(OFFSET('Water Data'!$I$28,0,10*ROW('Water Data'!I151))="","",OFFSET('Water Data'!$I$28,0,10*ROW('Water Data'!I151)))</f>
        <v/>
      </c>
      <c r="CJ157" s="269" t="str">
        <f ca="true">+IF(OFFSET('Water Data'!$I$29,0,10*ROW('Water Data'!I151))="","",OFFSET('Water Data'!$I$29,0,10*ROW('Water Data'!I151)))</f>
        <v/>
      </c>
      <c r="CK157" s="269" t="str">
        <f ca="true">+IF(OFFSET('Sanitation Data'!$D$28,0,10*ROW('Sanitation Data'!D151))="","",OFFSET('Sanitation Data'!$D$28,0,10*ROW('Sanitation Data'!D151)))</f>
        <v/>
      </c>
      <c r="CL157" s="269" t="str">
        <f ca="true">+IF(OFFSET('Sanitation Data'!$D$29,0,10*ROW('Sanitation Data'!D151))="","",OFFSET('Sanitation Data'!$D$29,0,10*ROW('Sanitation Data'!D151)))</f>
        <v/>
      </c>
      <c r="CM157" s="269" t="str">
        <f ca="true">+IF(OFFSET('Sanitation Data'!$D$30,0,10*ROW('Sanitation Data'!D151))="","",OFFSET('Sanitation Data'!$D$30,0,10*ROW('Sanitation Data'!D151)))</f>
        <v/>
      </c>
      <c r="CN157" s="269" t="str">
        <f ca="true">+IF(OFFSET('Sanitation Data'!$D$31,0,10*ROW('Sanitation Data'!D151))="","",OFFSET('Sanitation Data'!$D$31,0,10*ROW('Sanitation Data'!D151)))</f>
        <v/>
      </c>
      <c r="CO157" s="269" t="str">
        <f ca="true">+IF(OFFSET('Sanitation Data'!$D$32,0,10*ROW('Sanitation Data'!D151))="","",OFFSET('Sanitation Data'!$D$32,0,10*ROW('Sanitation Data'!D151)))</f>
        <v/>
      </c>
      <c r="CP157" s="269" t="str">
        <f ca="true">+IF(OFFSET('Sanitation Data'!$E$28,0,10*ROW('Sanitation Data'!E151))="","",OFFSET('Sanitation Data'!$E$28,0,10*ROW('Sanitation Data'!E151)))</f>
        <v/>
      </c>
      <c r="CQ157" s="269" t="str">
        <f ca="true">+IF(OFFSET('Sanitation Data'!$E$29,0,10*ROW('Sanitation Data'!E151))="","",OFFSET('Sanitation Data'!$E$29,0,10*ROW('Sanitation Data'!E151)))</f>
        <v/>
      </c>
      <c r="CR157" s="269" t="str">
        <f ca="true">+IF(OFFSET('Sanitation Data'!$E$30,0,10*ROW('Sanitation Data'!E151))="","",OFFSET('Sanitation Data'!$E$30,0,10*ROW('Sanitation Data'!E151)))</f>
        <v/>
      </c>
      <c r="CS157" s="269" t="str">
        <f ca="true">+IF(OFFSET('Sanitation Data'!$E$31,0,10*ROW('Sanitation Data'!E151))="","",OFFSET('Sanitation Data'!$E$31,0,10*ROW('Sanitation Data'!E151)))</f>
        <v/>
      </c>
      <c r="CT157" s="269" t="str">
        <f ca="true">+IF(OFFSET('Sanitation Data'!$E$32,0,10*ROW('Sanitation Data'!E151))="","",OFFSET('Sanitation Data'!$E$32,0,10*ROW('Sanitation Data'!E151)))</f>
        <v/>
      </c>
      <c r="CU157" s="269" t="str">
        <f ca="true">+IF(OFFSET('Sanitation Data'!$F$28,0,10*ROW('Sanitation Data'!F151))="","",OFFSET('Sanitation Data'!$F$28,0,10*ROW('Sanitation Data'!F151)))</f>
        <v/>
      </c>
      <c r="CV157" s="269" t="str">
        <f ca="true">+IF(OFFSET('Sanitation Data'!$F$29,0,10*ROW('Sanitation Data'!F151))="","",OFFSET('Sanitation Data'!$F$29,0,10*ROW('Sanitation Data'!F151)))</f>
        <v/>
      </c>
      <c r="CW157" s="269" t="str">
        <f ca="true">+IF(OFFSET('Sanitation Data'!$F$30,0,10*ROW('Sanitation Data'!F151))="","",OFFSET('Sanitation Data'!$F$30,0,10*ROW('Sanitation Data'!F151)))</f>
        <v/>
      </c>
      <c r="CX157" s="269" t="str">
        <f ca="true">+IF(OFFSET('Sanitation Data'!$F$31,0,10*ROW('Sanitation Data'!F151))="","",OFFSET('Sanitation Data'!$F$31,0,10*ROW('Sanitation Data'!F151)))</f>
        <v/>
      </c>
      <c r="CY157" s="269" t="str">
        <f ca="true">+IF(OFFSET('Sanitation Data'!$F$32,0,10*ROW('Sanitation Data'!F151))="","",OFFSET('Sanitation Data'!$F$32,0,10*ROW('Sanitation Data'!F151)))</f>
        <v/>
      </c>
      <c r="CZ157" s="269" t="str">
        <f ca="true">+IF(OFFSET('Sanitation Data'!$G$28,0,10*ROW('Sanitation Data'!G151))="","",OFFSET('Sanitation Data'!$G$28,0,10*ROW('Sanitation Data'!G151)))</f>
        <v/>
      </c>
      <c r="DA157" s="269" t="str">
        <f ca="true">+IF(OFFSET('Sanitation Data'!$G$29,0,10*ROW('Sanitation Data'!G151))="","",OFFSET('Sanitation Data'!$G$29,0,10*ROW('Sanitation Data'!G151)))</f>
        <v/>
      </c>
      <c r="DB157" s="269" t="str">
        <f ca="true">+IF(OFFSET('Sanitation Data'!$G$30,0,10*ROW('Sanitation Data'!G151))="","",OFFSET('Sanitation Data'!$G$30,0,10*ROW('Sanitation Data'!G151)))</f>
        <v/>
      </c>
      <c r="DC157" s="269" t="str">
        <f ca="true">+IF(OFFSET('Sanitation Data'!$G$31,0,10*ROW('Sanitation Data'!G151))="","",OFFSET('Sanitation Data'!$G$31,0,10*ROW('Sanitation Data'!G151)))</f>
        <v/>
      </c>
      <c r="DD157" s="269" t="str">
        <f ca="true">+IF(OFFSET('Sanitation Data'!$G$32,0,10*ROW('Sanitation Data'!G151))="","",OFFSET('Sanitation Data'!$G$32,0,10*ROW('Sanitation Data'!G151)))</f>
        <v/>
      </c>
      <c r="DE157" s="269" t="str">
        <f ca="true">+IF(OFFSET('Sanitation Data'!$H$28,0,10*ROW('Sanitation Data'!H151))="","",OFFSET('Sanitation Data'!$H$28,0,10*ROW('Sanitation Data'!H151)))</f>
        <v/>
      </c>
      <c r="DF157" s="269" t="str">
        <f ca="true">+IF(OFFSET('Sanitation Data'!$H$29,0,10*ROW('Sanitation Data'!H151))="","",OFFSET('Sanitation Data'!$H$29,0,10*ROW('Sanitation Data'!H151)))</f>
        <v/>
      </c>
      <c r="DG157" s="269" t="str">
        <f ca="true">+IF(OFFSET('Sanitation Data'!$H$30,0,10*ROW('Sanitation Data'!H151))="","",OFFSET('Sanitation Data'!$H$30,0,10*ROW('Sanitation Data'!H151)))</f>
        <v/>
      </c>
      <c r="DH157" s="269" t="str">
        <f ca="true">+IF(OFFSET('Sanitation Data'!$H$31,0,10*ROW('Sanitation Data'!H151))="","",OFFSET('Sanitation Data'!$H$31,0,10*ROW('Sanitation Data'!H151)))</f>
        <v/>
      </c>
      <c r="DI157" s="269" t="str">
        <f ca="true">+IF(OFFSET('Sanitation Data'!$H$32,0,10*ROW('Sanitation Data'!H151))="","",OFFSET('Sanitation Data'!$H$32,0,10*ROW('Sanitation Data'!H151)))</f>
        <v/>
      </c>
      <c r="DJ157" s="269" t="str">
        <f ca="true">+IF(OFFSET('Sanitation Data'!$I$28,0,10*ROW('Sanitation Data'!I151))="","",OFFSET('Sanitation Data'!$I$28,0,10*ROW('Sanitation Data'!I151)))</f>
        <v/>
      </c>
      <c r="DK157" s="269" t="str">
        <f ca="true">+IF(OFFSET('Sanitation Data'!$I$29,0,10*ROW('Sanitation Data'!I151))="","",OFFSET('Sanitation Data'!$I$29,0,10*ROW('Sanitation Data'!I151)))</f>
        <v/>
      </c>
      <c r="DL157" s="269" t="str">
        <f ca="true">+IF(OFFSET('Sanitation Data'!$I$30,0,10*ROW('Sanitation Data'!I151))="","",OFFSET('Sanitation Data'!$I$30,0,10*ROW('Sanitation Data'!I151)))</f>
        <v/>
      </c>
      <c r="DM157" s="269" t="str">
        <f ca="true">+IF(OFFSET('Sanitation Data'!$I$31,0,10*ROW('Sanitation Data'!I151))="","",OFFSET('Sanitation Data'!$I$31,0,10*ROW('Sanitation Data'!I151)))</f>
        <v/>
      </c>
      <c r="DN157" s="269" t="str">
        <f ca="true">+IF(OFFSET('Sanitation Data'!$I$32,0,10*ROW('Sanitation Data'!I151))="","",OFFSET('Sanitation Data'!$I$32,0,10*ROW('Sanitation Data'!I151)))</f>
        <v/>
      </c>
      <c r="DO157" s="269" t="str">
        <f ca="true">+IF(OFFSET('Hygiene Data'!$D$11,0,10*ROW('Hygiene Data'!D151))="","",OFFSET('Hygiene Data'!$D$11,0,10*ROW('Hygiene Data'!D151)))</f>
        <v/>
      </c>
      <c r="DP157" s="269" t="str">
        <f ca="true">+IF(OFFSET('Hygiene Data'!$D$12,0,10*ROW('Hygiene Data'!D151))="","",OFFSET('Hygiene Data'!$D$12,0,10*ROW('Hygiene Data'!D151)))</f>
        <v/>
      </c>
      <c r="DQ157" s="269" t="str">
        <f ca="true">+IF(OFFSET('Hygiene Data'!$D$13,0,10*ROW('Hygiene Data'!D151))="","",OFFSET('Hygiene Data'!$D$13,0,10*ROW('Hygiene Data'!D151)))</f>
        <v/>
      </c>
      <c r="DR157" s="269" t="str">
        <f ca="true">+IF(OFFSET('Hygiene Data'!$E$11,0,10*ROW('Hygiene Data'!E151))="","",OFFSET('Hygiene Data'!$E$11,0,10*ROW('Hygiene Data'!E151)))</f>
        <v/>
      </c>
      <c r="DS157" s="269" t="str">
        <f ca="true">+IF(OFFSET('Hygiene Data'!$E$12,0,10*ROW('Hygiene Data'!E151))="","",OFFSET('Hygiene Data'!$E$12,0,10*ROW('Hygiene Data'!E151)))</f>
        <v/>
      </c>
      <c r="DT157" s="269" t="str">
        <f ca="true">+IF(OFFSET('Hygiene Data'!$E$13,0,10*ROW('Hygiene Data'!E151))="","",OFFSET('Hygiene Data'!$E$13,0,10*ROW('Hygiene Data'!E151)))</f>
        <v/>
      </c>
      <c r="DU157" s="269" t="str">
        <f ca="true">+IF(OFFSET('Hygiene Data'!$F$11,0,10*ROW('Hygiene Data'!F151))="","",OFFSET('Hygiene Data'!$F$11,0,10*ROW('Hygiene Data'!F151)))</f>
        <v/>
      </c>
      <c r="DV157" s="269" t="str">
        <f ca="true">+IF(OFFSET('Hygiene Data'!$F$12,0,10*ROW('Hygiene Data'!F151))="","",OFFSET('Hygiene Data'!$F$12,0,10*ROW('Hygiene Data'!F151)))</f>
        <v/>
      </c>
      <c r="DW157" s="269" t="str">
        <f ca="true">+IF(OFFSET('Hygiene Data'!$F$13,0,10*ROW('Hygiene Data'!F151))="","",OFFSET('Hygiene Data'!$F$13,0,10*ROW('Hygiene Data'!F151)))</f>
        <v/>
      </c>
      <c r="DX157" s="269" t="str">
        <f ca="true">+IF(OFFSET('Hygiene Data'!$G$11,0,10*ROW('Hygiene Data'!G151))="","",OFFSET('Hygiene Data'!$G$11,0,10*ROW('Hygiene Data'!G151)))</f>
        <v/>
      </c>
      <c r="DY157" s="269" t="str">
        <f ca="true">+IF(OFFSET('Hygiene Data'!$G$12,0,10*ROW('Hygiene Data'!G151))="","",OFFSET('Hygiene Data'!$G$12,0,10*ROW('Hygiene Data'!G151)))</f>
        <v/>
      </c>
      <c r="DZ157" s="269" t="str">
        <f ca="true">+IF(OFFSET('Hygiene Data'!$G$13,0,10*ROW('Hygiene Data'!G151))="","",OFFSET('Hygiene Data'!$G$13,0,10*ROW('Hygiene Data'!G151)))</f>
        <v/>
      </c>
      <c r="EA157" s="269" t="str">
        <f ca="true">+IF(OFFSET('Hygiene Data'!$H$11,0,10*ROW('Hygiene Data'!H151))="","",OFFSET('Hygiene Data'!$H$11,0,10*ROW('Hygiene Data'!H151)))</f>
        <v/>
      </c>
      <c r="EB157" s="269" t="str">
        <f ca="true">+IF(OFFSET('Hygiene Data'!$H$12,0,10*ROW('Hygiene Data'!H151))="","",OFFSET('Hygiene Data'!$H$12,0,10*ROW('Hygiene Data'!H151)))</f>
        <v/>
      </c>
      <c r="EC157" s="269" t="str">
        <f ca="true">+IF(OFFSET('Hygiene Data'!$H$13,0,10*ROW('Hygiene Data'!H151))="","",OFFSET('Hygiene Data'!$H$13,0,10*ROW('Hygiene Data'!H151)))</f>
        <v/>
      </c>
      <c r="ED157" s="269" t="str">
        <f ca="true">+IF(OFFSET('Hygiene Data'!$I$11,0,10*ROW('Hygiene Data'!I151))="","",OFFSET('Hygiene Data'!$I$11,0,10*ROW('Hygiene Data'!I151)))</f>
        <v/>
      </c>
      <c r="EE157" s="269" t="str">
        <f ca="true">+IF(OFFSET('Hygiene Data'!$I$12,0,10*ROW('Hygiene Data'!I151))="","",OFFSET('Hygiene Data'!$I$12,0,10*ROW('Hygiene Data'!I151)))</f>
        <v/>
      </c>
      <c r="EF157" s="269" t="str">
        <f ca="true">+IF(OFFSET('Hygiene Data'!$I$13,0,10*ROW('Hygiene Data'!I151))="","",OFFSET('Hygiene Data'!$I$13,0,10*ROW('Hygiene Data'!I151)))</f>
        <v/>
      </c>
    </row>
    <row xmlns:x14ac="http://schemas.microsoft.com/office/spreadsheetml/2009/9/ac" r="158" x14ac:dyDescent="0.2">
      <c r="A158" s="31" t="str">
        <f ca="true">+IF(OFFSET('Water Data'!$B$2,0,10*ROW('Water Data'!E152))="","",OFFSET('Water Data'!$B$2,0,10*ROW('Water Data'!E152)))</f>
        <v/>
      </c>
      <c r="B158" s="31" t="str">
        <f ca="true">+IF(OFFSET('Water Data'!$C$2,0,10*ROW('Water Data'!F152))="","",OFFSET('Water Data'!$C$2,0,10*ROW('Water Data'!F152)))</f>
        <v/>
      </c>
      <c r="C158" s="325" t="str">
        <f t="shared" ca="true" si="2"/>
        <v/>
      </c>
      <c r="D158" s="8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9"/>
      <c r="BS158" s="269" t="str">
        <f ca="true">+IF(OFFSET('Water Data'!$D$27,0,10*ROW('Water Data'!D152))="","",OFFSET('Water Data'!$D$27,0,10*ROW('Water Data'!D152)))</f>
        <v/>
      </c>
      <c r="BT158" s="269" t="str">
        <f ca="true">+IF(OFFSET('Water Data'!$D$28,0,10*ROW('Water Data'!D152))="","",OFFSET('Water Data'!$D$28,0,10*ROW('Water Data'!D152)))</f>
        <v/>
      </c>
      <c r="BU158" s="269" t="str">
        <f ca="true">+IF(OFFSET('Water Data'!$D$29,0,10*ROW('Water Data'!D152))="","",OFFSET('Water Data'!$D$29,0,10*ROW('Water Data'!D152)))</f>
        <v/>
      </c>
      <c r="BV158" s="269" t="str">
        <f ca="true">+IF(OFFSET('Water Data'!$E$27,0,10*ROW('Water Data'!E152))="","",OFFSET('Water Data'!$E$27,0,10*ROW('Water Data'!E152)))</f>
        <v/>
      </c>
      <c r="BW158" s="269" t="str">
        <f ca="true">+IF(OFFSET('Water Data'!$E$28,0,10*ROW('Water Data'!E152))="","",OFFSET('Water Data'!$E$28,0,10*ROW('Water Data'!E152)))</f>
        <v/>
      </c>
      <c r="BX158" s="269" t="str">
        <f ca="true">+IF(OFFSET('Water Data'!$E$29,0,10*ROW('Water Data'!E152))="","",OFFSET('Water Data'!$E$29,0,10*ROW('Water Data'!E152)))</f>
        <v/>
      </c>
      <c r="BY158" s="269" t="str">
        <f ca="true">+IF(OFFSET('Water Data'!$F$27,0,10*ROW('Water Data'!F152))="","",OFFSET('Water Data'!$F$27,0,10*ROW('Water Data'!F152)))</f>
        <v/>
      </c>
      <c r="BZ158" s="269" t="str">
        <f ca="true">+IF(OFFSET('Water Data'!$F$28,0,10*ROW('Water Data'!F152))="","",OFFSET('Water Data'!$F$28,0,10*ROW('Water Data'!F152)))</f>
        <v/>
      </c>
      <c r="CA158" s="269" t="str">
        <f ca="true">+IF(OFFSET('Water Data'!$F$29,0,10*ROW('Water Data'!F152))="","",OFFSET('Water Data'!$F$29,0,10*ROW('Water Data'!F152)))</f>
        <v/>
      </c>
      <c r="CB158" s="269" t="str">
        <f ca="true">+IF(OFFSET('Water Data'!$G$27,0,10*ROW('Water Data'!G152))="","",OFFSET('Water Data'!$G$27,0,10*ROW('Water Data'!G152)))</f>
        <v/>
      </c>
      <c r="CC158" s="269" t="str">
        <f ca="true">+IF(OFFSET('Water Data'!$G$28,0,10*ROW('Water Data'!G152))="","",OFFSET('Water Data'!$G$28,0,10*ROW('Water Data'!G152)))</f>
        <v/>
      </c>
      <c r="CD158" s="269" t="str">
        <f ca="true">+IF(OFFSET('Water Data'!$G$29,0,10*ROW('Water Data'!G152))="","",OFFSET('Water Data'!$G$29,0,10*ROW('Water Data'!G152)))</f>
        <v/>
      </c>
      <c r="CE158" s="269" t="str">
        <f ca="true">+IF(OFFSET('Water Data'!$H$27,0,10*ROW('Water Data'!H152))="","",OFFSET('Water Data'!$H$27,0,10*ROW('Water Data'!H152)))</f>
        <v/>
      </c>
      <c r="CF158" s="269" t="str">
        <f ca="true">+IF(OFFSET('Water Data'!$H$28,0,10*ROW('Water Data'!H152))="","",OFFSET('Water Data'!$H$28,0,10*ROW('Water Data'!H152)))</f>
        <v/>
      </c>
      <c r="CG158" s="269" t="str">
        <f ca="true">+IF(OFFSET('Water Data'!$H$29,0,10*ROW('Water Data'!H152))="","",OFFSET('Water Data'!$H$29,0,10*ROW('Water Data'!H152)))</f>
        <v/>
      </c>
      <c r="CH158" s="269" t="str">
        <f ca="true">+IF(OFFSET('Water Data'!$I$27,0,10*ROW('Water Data'!I152))="","",OFFSET('Water Data'!$I$27,0,10*ROW('Water Data'!I152)))</f>
        <v/>
      </c>
      <c r="CI158" s="269" t="str">
        <f ca="true">+IF(OFFSET('Water Data'!$I$28,0,10*ROW('Water Data'!I152))="","",OFFSET('Water Data'!$I$28,0,10*ROW('Water Data'!I152)))</f>
        <v/>
      </c>
      <c r="CJ158" s="269" t="str">
        <f ca="true">+IF(OFFSET('Water Data'!$I$29,0,10*ROW('Water Data'!I152))="","",OFFSET('Water Data'!$I$29,0,10*ROW('Water Data'!I152)))</f>
        <v/>
      </c>
      <c r="CK158" s="269" t="str">
        <f ca="true">+IF(OFFSET('Sanitation Data'!$D$28,0,10*ROW('Sanitation Data'!D152))="","",OFFSET('Sanitation Data'!$D$28,0,10*ROW('Sanitation Data'!D152)))</f>
        <v/>
      </c>
      <c r="CL158" s="269" t="str">
        <f ca="true">+IF(OFFSET('Sanitation Data'!$D$29,0,10*ROW('Sanitation Data'!D152))="","",OFFSET('Sanitation Data'!$D$29,0,10*ROW('Sanitation Data'!D152)))</f>
        <v/>
      </c>
      <c r="CM158" s="269" t="str">
        <f ca="true">+IF(OFFSET('Sanitation Data'!$D$30,0,10*ROW('Sanitation Data'!D152))="","",OFFSET('Sanitation Data'!$D$30,0,10*ROW('Sanitation Data'!D152)))</f>
        <v/>
      </c>
      <c r="CN158" s="269" t="str">
        <f ca="true">+IF(OFFSET('Sanitation Data'!$D$31,0,10*ROW('Sanitation Data'!D152))="","",OFFSET('Sanitation Data'!$D$31,0,10*ROW('Sanitation Data'!D152)))</f>
        <v/>
      </c>
      <c r="CO158" s="269" t="str">
        <f ca="true">+IF(OFFSET('Sanitation Data'!$D$32,0,10*ROW('Sanitation Data'!D152))="","",OFFSET('Sanitation Data'!$D$32,0,10*ROW('Sanitation Data'!D152)))</f>
        <v/>
      </c>
      <c r="CP158" s="269" t="str">
        <f ca="true">+IF(OFFSET('Sanitation Data'!$E$28,0,10*ROW('Sanitation Data'!E152))="","",OFFSET('Sanitation Data'!$E$28,0,10*ROW('Sanitation Data'!E152)))</f>
        <v/>
      </c>
      <c r="CQ158" s="269" t="str">
        <f ca="true">+IF(OFFSET('Sanitation Data'!$E$29,0,10*ROW('Sanitation Data'!E152))="","",OFFSET('Sanitation Data'!$E$29,0,10*ROW('Sanitation Data'!E152)))</f>
        <v/>
      </c>
      <c r="CR158" s="269" t="str">
        <f ca="true">+IF(OFFSET('Sanitation Data'!$E$30,0,10*ROW('Sanitation Data'!E152))="","",OFFSET('Sanitation Data'!$E$30,0,10*ROW('Sanitation Data'!E152)))</f>
        <v/>
      </c>
      <c r="CS158" s="269" t="str">
        <f ca="true">+IF(OFFSET('Sanitation Data'!$E$31,0,10*ROW('Sanitation Data'!E152))="","",OFFSET('Sanitation Data'!$E$31,0,10*ROW('Sanitation Data'!E152)))</f>
        <v/>
      </c>
      <c r="CT158" s="269" t="str">
        <f ca="true">+IF(OFFSET('Sanitation Data'!$E$32,0,10*ROW('Sanitation Data'!E152))="","",OFFSET('Sanitation Data'!$E$32,0,10*ROW('Sanitation Data'!E152)))</f>
        <v/>
      </c>
      <c r="CU158" s="269" t="str">
        <f ca="true">+IF(OFFSET('Sanitation Data'!$F$28,0,10*ROW('Sanitation Data'!F152))="","",OFFSET('Sanitation Data'!$F$28,0,10*ROW('Sanitation Data'!F152)))</f>
        <v/>
      </c>
      <c r="CV158" s="269" t="str">
        <f ca="true">+IF(OFFSET('Sanitation Data'!$F$29,0,10*ROW('Sanitation Data'!F152))="","",OFFSET('Sanitation Data'!$F$29,0,10*ROW('Sanitation Data'!F152)))</f>
        <v/>
      </c>
      <c r="CW158" s="269" t="str">
        <f ca="true">+IF(OFFSET('Sanitation Data'!$F$30,0,10*ROW('Sanitation Data'!F152))="","",OFFSET('Sanitation Data'!$F$30,0,10*ROW('Sanitation Data'!F152)))</f>
        <v/>
      </c>
      <c r="CX158" s="269" t="str">
        <f ca="true">+IF(OFFSET('Sanitation Data'!$F$31,0,10*ROW('Sanitation Data'!F152))="","",OFFSET('Sanitation Data'!$F$31,0,10*ROW('Sanitation Data'!F152)))</f>
        <v/>
      </c>
      <c r="CY158" s="269" t="str">
        <f ca="true">+IF(OFFSET('Sanitation Data'!$F$32,0,10*ROW('Sanitation Data'!F152))="","",OFFSET('Sanitation Data'!$F$32,0,10*ROW('Sanitation Data'!F152)))</f>
        <v/>
      </c>
      <c r="CZ158" s="269" t="str">
        <f ca="true">+IF(OFFSET('Sanitation Data'!$G$28,0,10*ROW('Sanitation Data'!G152))="","",OFFSET('Sanitation Data'!$G$28,0,10*ROW('Sanitation Data'!G152)))</f>
        <v/>
      </c>
      <c r="DA158" s="269" t="str">
        <f ca="true">+IF(OFFSET('Sanitation Data'!$G$29,0,10*ROW('Sanitation Data'!G152))="","",OFFSET('Sanitation Data'!$G$29,0,10*ROW('Sanitation Data'!G152)))</f>
        <v/>
      </c>
      <c r="DB158" s="269" t="str">
        <f ca="true">+IF(OFFSET('Sanitation Data'!$G$30,0,10*ROW('Sanitation Data'!G152))="","",OFFSET('Sanitation Data'!$G$30,0,10*ROW('Sanitation Data'!G152)))</f>
        <v/>
      </c>
      <c r="DC158" s="269" t="str">
        <f ca="true">+IF(OFFSET('Sanitation Data'!$G$31,0,10*ROW('Sanitation Data'!G152))="","",OFFSET('Sanitation Data'!$G$31,0,10*ROW('Sanitation Data'!G152)))</f>
        <v/>
      </c>
      <c r="DD158" s="269" t="str">
        <f ca="true">+IF(OFFSET('Sanitation Data'!$G$32,0,10*ROW('Sanitation Data'!G152))="","",OFFSET('Sanitation Data'!$G$32,0,10*ROW('Sanitation Data'!G152)))</f>
        <v/>
      </c>
      <c r="DE158" s="269" t="str">
        <f ca="true">+IF(OFFSET('Sanitation Data'!$H$28,0,10*ROW('Sanitation Data'!H152))="","",OFFSET('Sanitation Data'!$H$28,0,10*ROW('Sanitation Data'!H152)))</f>
        <v/>
      </c>
      <c r="DF158" s="269" t="str">
        <f ca="true">+IF(OFFSET('Sanitation Data'!$H$29,0,10*ROW('Sanitation Data'!H152))="","",OFFSET('Sanitation Data'!$H$29,0,10*ROW('Sanitation Data'!H152)))</f>
        <v/>
      </c>
      <c r="DG158" s="269" t="str">
        <f ca="true">+IF(OFFSET('Sanitation Data'!$H$30,0,10*ROW('Sanitation Data'!H152))="","",OFFSET('Sanitation Data'!$H$30,0,10*ROW('Sanitation Data'!H152)))</f>
        <v/>
      </c>
      <c r="DH158" s="269" t="str">
        <f ca="true">+IF(OFFSET('Sanitation Data'!$H$31,0,10*ROW('Sanitation Data'!H152))="","",OFFSET('Sanitation Data'!$H$31,0,10*ROW('Sanitation Data'!H152)))</f>
        <v/>
      </c>
      <c r="DI158" s="269" t="str">
        <f ca="true">+IF(OFFSET('Sanitation Data'!$H$32,0,10*ROW('Sanitation Data'!H152))="","",OFFSET('Sanitation Data'!$H$32,0,10*ROW('Sanitation Data'!H152)))</f>
        <v/>
      </c>
      <c r="DJ158" s="269" t="str">
        <f ca="true">+IF(OFFSET('Sanitation Data'!$I$28,0,10*ROW('Sanitation Data'!I152))="","",OFFSET('Sanitation Data'!$I$28,0,10*ROW('Sanitation Data'!I152)))</f>
        <v/>
      </c>
      <c r="DK158" s="269" t="str">
        <f ca="true">+IF(OFFSET('Sanitation Data'!$I$29,0,10*ROW('Sanitation Data'!I152))="","",OFFSET('Sanitation Data'!$I$29,0,10*ROW('Sanitation Data'!I152)))</f>
        <v/>
      </c>
      <c r="DL158" s="269" t="str">
        <f ca="true">+IF(OFFSET('Sanitation Data'!$I$30,0,10*ROW('Sanitation Data'!I152))="","",OFFSET('Sanitation Data'!$I$30,0,10*ROW('Sanitation Data'!I152)))</f>
        <v/>
      </c>
      <c r="DM158" s="269" t="str">
        <f ca="true">+IF(OFFSET('Sanitation Data'!$I$31,0,10*ROW('Sanitation Data'!I152))="","",OFFSET('Sanitation Data'!$I$31,0,10*ROW('Sanitation Data'!I152)))</f>
        <v/>
      </c>
      <c r="DN158" s="269" t="str">
        <f ca="true">+IF(OFFSET('Sanitation Data'!$I$32,0,10*ROW('Sanitation Data'!I152))="","",OFFSET('Sanitation Data'!$I$32,0,10*ROW('Sanitation Data'!I152)))</f>
        <v/>
      </c>
      <c r="DO158" s="269" t="str">
        <f ca="true">+IF(OFFSET('Hygiene Data'!$D$11,0,10*ROW('Hygiene Data'!D152))="","",OFFSET('Hygiene Data'!$D$11,0,10*ROW('Hygiene Data'!D152)))</f>
        <v/>
      </c>
      <c r="DP158" s="269" t="str">
        <f ca="true">+IF(OFFSET('Hygiene Data'!$D$12,0,10*ROW('Hygiene Data'!D152))="","",OFFSET('Hygiene Data'!$D$12,0,10*ROW('Hygiene Data'!D152)))</f>
        <v/>
      </c>
      <c r="DQ158" s="269" t="str">
        <f ca="true">+IF(OFFSET('Hygiene Data'!$D$13,0,10*ROW('Hygiene Data'!D152))="","",OFFSET('Hygiene Data'!$D$13,0,10*ROW('Hygiene Data'!D152)))</f>
        <v/>
      </c>
      <c r="DR158" s="269" t="str">
        <f ca="true">+IF(OFFSET('Hygiene Data'!$E$11,0,10*ROW('Hygiene Data'!E152))="","",OFFSET('Hygiene Data'!$E$11,0,10*ROW('Hygiene Data'!E152)))</f>
        <v/>
      </c>
      <c r="DS158" s="269" t="str">
        <f ca="true">+IF(OFFSET('Hygiene Data'!$E$12,0,10*ROW('Hygiene Data'!E152))="","",OFFSET('Hygiene Data'!$E$12,0,10*ROW('Hygiene Data'!E152)))</f>
        <v/>
      </c>
      <c r="DT158" s="269" t="str">
        <f ca="true">+IF(OFFSET('Hygiene Data'!$E$13,0,10*ROW('Hygiene Data'!E152))="","",OFFSET('Hygiene Data'!$E$13,0,10*ROW('Hygiene Data'!E152)))</f>
        <v/>
      </c>
      <c r="DU158" s="269" t="str">
        <f ca="true">+IF(OFFSET('Hygiene Data'!$F$11,0,10*ROW('Hygiene Data'!F152))="","",OFFSET('Hygiene Data'!$F$11,0,10*ROW('Hygiene Data'!F152)))</f>
        <v/>
      </c>
      <c r="DV158" s="269" t="str">
        <f ca="true">+IF(OFFSET('Hygiene Data'!$F$12,0,10*ROW('Hygiene Data'!F152))="","",OFFSET('Hygiene Data'!$F$12,0,10*ROW('Hygiene Data'!F152)))</f>
        <v/>
      </c>
      <c r="DW158" s="269" t="str">
        <f ca="true">+IF(OFFSET('Hygiene Data'!$F$13,0,10*ROW('Hygiene Data'!F152))="","",OFFSET('Hygiene Data'!$F$13,0,10*ROW('Hygiene Data'!F152)))</f>
        <v/>
      </c>
      <c r="DX158" s="269" t="str">
        <f ca="true">+IF(OFFSET('Hygiene Data'!$G$11,0,10*ROW('Hygiene Data'!G152))="","",OFFSET('Hygiene Data'!$G$11,0,10*ROW('Hygiene Data'!G152)))</f>
        <v/>
      </c>
      <c r="DY158" s="269" t="str">
        <f ca="true">+IF(OFFSET('Hygiene Data'!$G$12,0,10*ROW('Hygiene Data'!G152))="","",OFFSET('Hygiene Data'!$G$12,0,10*ROW('Hygiene Data'!G152)))</f>
        <v/>
      </c>
      <c r="DZ158" s="269" t="str">
        <f ca="true">+IF(OFFSET('Hygiene Data'!$G$13,0,10*ROW('Hygiene Data'!G152))="","",OFFSET('Hygiene Data'!$G$13,0,10*ROW('Hygiene Data'!G152)))</f>
        <v/>
      </c>
      <c r="EA158" s="269" t="str">
        <f ca="true">+IF(OFFSET('Hygiene Data'!$H$11,0,10*ROW('Hygiene Data'!H152))="","",OFFSET('Hygiene Data'!$H$11,0,10*ROW('Hygiene Data'!H152)))</f>
        <v/>
      </c>
      <c r="EB158" s="269" t="str">
        <f ca="true">+IF(OFFSET('Hygiene Data'!$H$12,0,10*ROW('Hygiene Data'!H152))="","",OFFSET('Hygiene Data'!$H$12,0,10*ROW('Hygiene Data'!H152)))</f>
        <v/>
      </c>
      <c r="EC158" s="269" t="str">
        <f ca="true">+IF(OFFSET('Hygiene Data'!$H$13,0,10*ROW('Hygiene Data'!H152))="","",OFFSET('Hygiene Data'!$H$13,0,10*ROW('Hygiene Data'!H152)))</f>
        <v/>
      </c>
      <c r="ED158" s="269" t="str">
        <f ca="true">+IF(OFFSET('Hygiene Data'!$I$11,0,10*ROW('Hygiene Data'!I152))="","",OFFSET('Hygiene Data'!$I$11,0,10*ROW('Hygiene Data'!I152)))</f>
        <v/>
      </c>
      <c r="EE158" s="269" t="str">
        <f ca="true">+IF(OFFSET('Hygiene Data'!$I$12,0,10*ROW('Hygiene Data'!I152))="","",OFFSET('Hygiene Data'!$I$12,0,10*ROW('Hygiene Data'!I152)))</f>
        <v/>
      </c>
      <c r="EF158" s="269" t="str">
        <f ca="true">+IF(OFFSET('Hygiene Data'!$I$13,0,10*ROW('Hygiene Data'!I152))="","",OFFSET('Hygiene Data'!$I$13,0,10*ROW('Hygiene Data'!I152)))</f>
        <v/>
      </c>
    </row>
    <row xmlns:x14ac="http://schemas.microsoft.com/office/spreadsheetml/2009/9/ac" r="159" x14ac:dyDescent="0.2">
      <c r="A159" s="31" t="str">
        <f ca="true">+IF(OFFSET('Water Data'!$B$2,0,10*ROW('Water Data'!E153))="","",OFFSET('Water Data'!$B$2,0,10*ROW('Water Data'!E153)))</f>
        <v/>
      </c>
      <c r="B159" s="31" t="str">
        <f ca="true">+IF(OFFSET('Water Data'!$C$2,0,10*ROW('Water Data'!F153))="","",OFFSET('Water Data'!$C$2,0,10*ROW('Water Data'!F153)))</f>
        <v/>
      </c>
      <c r="C159" s="325" t="str">
        <f t="shared" ca="true" si="2"/>
        <v/>
      </c>
      <c r="D159" s="8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9"/>
      <c r="BS159" s="269" t="str">
        <f ca="true">+IF(OFFSET('Water Data'!$D$27,0,10*ROW('Water Data'!D153))="","",OFFSET('Water Data'!$D$27,0,10*ROW('Water Data'!D153)))</f>
        <v/>
      </c>
      <c r="BT159" s="269" t="str">
        <f ca="true">+IF(OFFSET('Water Data'!$D$28,0,10*ROW('Water Data'!D153))="","",OFFSET('Water Data'!$D$28,0,10*ROW('Water Data'!D153)))</f>
        <v/>
      </c>
      <c r="BU159" s="269" t="str">
        <f ca="true">+IF(OFFSET('Water Data'!$D$29,0,10*ROW('Water Data'!D153))="","",OFFSET('Water Data'!$D$29,0,10*ROW('Water Data'!D153)))</f>
        <v/>
      </c>
      <c r="BV159" s="269" t="str">
        <f ca="true">+IF(OFFSET('Water Data'!$E$27,0,10*ROW('Water Data'!E153))="","",OFFSET('Water Data'!$E$27,0,10*ROW('Water Data'!E153)))</f>
        <v/>
      </c>
      <c r="BW159" s="269" t="str">
        <f ca="true">+IF(OFFSET('Water Data'!$E$28,0,10*ROW('Water Data'!E153))="","",OFFSET('Water Data'!$E$28,0,10*ROW('Water Data'!E153)))</f>
        <v/>
      </c>
      <c r="BX159" s="269" t="str">
        <f ca="true">+IF(OFFSET('Water Data'!$E$29,0,10*ROW('Water Data'!E153))="","",OFFSET('Water Data'!$E$29,0,10*ROW('Water Data'!E153)))</f>
        <v/>
      </c>
      <c r="BY159" s="269" t="str">
        <f ca="true">+IF(OFFSET('Water Data'!$F$27,0,10*ROW('Water Data'!F153))="","",OFFSET('Water Data'!$F$27,0,10*ROW('Water Data'!F153)))</f>
        <v/>
      </c>
      <c r="BZ159" s="269" t="str">
        <f ca="true">+IF(OFFSET('Water Data'!$F$28,0,10*ROW('Water Data'!F153))="","",OFFSET('Water Data'!$F$28,0,10*ROW('Water Data'!F153)))</f>
        <v/>
      </c>
      <c r="CA159" s="269" t="str">
        <f ca="true">+IF(OFFSET('Water Data'!$F$29,0,10*ROW('Water Data'!F153))="","",OFFSET('Water Data'!$F$29,0,10*ROW('Water Data'!F153)))</f>
        <v/>
      </c>
      <c r="CB159" s="269" t="str">
        <f ca="true">+IF(OFFSET('Water Data'!$G$27,0,10*ROW('Water Data'!G153))="","",OFFSET('Water Data'!$G$27,0,10*ROW('Water Data'!G153)))</f>
        <v/>
      </c>
      <c r="CC159" s="269" t="str">
        <f ca="true">+IF(OFFSET('Water Data'!$G$28,0,10*ROW('Water Data'!G153))="","",OFFSET('Water Data'!$G$28,0,10*ROW('Water Data'!G153)))</f>
        <v/>
      </c>
      <c r="CD159" s="269" t="str">
        <f ca="true">+IF(OFFSET('Water Data'!$G$29,0,10*ROW('Water Data'!G153))="","",OFFSET('Water Data'!$G$29,0,10*ROW('Water Data'!G153)))</f>
        <v/>
      </c>
      <c r="CE159" s="269" t="str">
        <f ca="true">+IF(OFFSET('Water Data'!$H$27,0,10*ROW('Water Data'!H153))="","",OFFSET('Water Data'!$H$27,0,10*ROW('Water Data'!H153)))</f>
        <v/>
      </c>
      <c r="CF159" s="269" t="str">
        <f ca="true">+IF(OFFSET('Water Data'!$H$28,0,10*ROW('Water Data'!H153))="","",OFFSET('Water Data'!$H$28,0,10*ROW('Water Data'!H153)))</f>
        <v/>
      </c>
      <c r="CG159" s="269" t="str">
        <f ca="true">+IF(OFFSET('Water Data'!$H$29,0,10*ROW('Water Data'!H153))="","",OFFSET('Water Data'!$H$29,0,10*ROW('Water Data'!H153)))</f>
        <v/>
      </c>
      <c r="CH159" s="269" t="str">
        <f ca="true">+IF(OFFSET('Water Data'!$I$27,0,10*ROW('Water Data'!I153))="","",OFFSET('Water Data'!$I$27,0,10*ROW('Water Data'!I153)))</f>
        <v/>
      </c>
      <c r="CI159" s="269" t="str">
        <f ca="true">+IF(OFFSET('Water Data'!$I$28,0,10*ROW('Water Data'!I153))="","",OFFSET('Water Data'!$I$28,0,10*ROW('Water Data'!I153)))</f>
        <v/>
      </c>
      <c r="CJ159" s="269" t="str">
        <f ca="true">+IF(OFFSET('Water Data'!$I$29,0,10*ROW('Water Data'!I153))="","",OFFSET('Water Data'!$I$29,0,10*ROW('Water Data'!I153)))</f>
        <v/>
      </c>
      <c r="CK159" s="269" t="str">
        <f ca="true">+IF(OFFSET('Sanitation Data'!$D$28,0,10*ROW('Sanitation Data'!D153))="","",OFFSET('Sanitation Data'!$D$28,0,10*ROW('Sanitation Data'!D153)))</f>
        <v/>
      </c>
      <c r="CL159" s="269" t="str">
        <f ca="true">+IF(OFFSET('Sanitation Data'!$D$29,0,10*ROW('Sanitation Data'!D153))="","",OFFSET('Sanitation Data'!$D$29,0,10*ROW('Sanitation Data'!D153)))</f>
        <v/>
      </c>
      <c r="CM159" s="269" t="str">
        <f ca="true">+IF(OFFSET('Sanitation Data'!$D$30,0,10*ROW('Sanitation Data'!D153))="","",OFFSET('Sanitation Data'!$D$30,0,10*ROW('Sanitation Data'!D153)))</f>
        <v/>
      </c>
      <c r="CN159" s="269" t="str">
        <f ca="true">+IF(OFFSET('Sanitation Data'!$D$31,0,10*ROW('Sanitation Data'!D153))="","",OFFSET('Sanitation Data'!$D$31,0,10*ROW('Sanitation Data'!D153)))</f>
        <v/>
      </c>
      <c r="CO159" s="269" t="str">
        <f ca="true">+IF(OFFSET('Sanitation Data'!$D$32,0,10*ROW('Sanitation Data'!D153))="","",OFFSET('Sanitation Data'!$D$32,0,10*ROW('Sanitation Data'!D153)))</f>
        <v/>
      </c>
      <c r="CP159" s="269" t="str">
        <f ca="true">+IF(OFFSET('Sanitation Data'!$E$28,0,10*ROW('Sanitation Data'!E153))="","",OFFSET('Sanitation Data'!$E$28,0,10*ROW('Sanitation Data'!E153)))</f>
        <v/>
      </c>
      <c r="CQ159" s="269" t="str">
        <f ca="true">+IF(OFFSET('Sanitation Data'!$E$29,0,10*ROW('Sanitation Data'!E153))="","",OFFSET('Sanitation Data'!$E$29,0,10*ROW('Sanitation Data'!E153)))</f>
        <v/>
      </c>
      <c r="CR159" s="269" t="str">
        <f ca="true">+IF(OFFSET('Sanitation Data'!$E$30,0,10*ROW('Sanitation Data'!E153))="","",OFFSET('Sanitation Data'!$E$30,0,10*ROW('Sanitation Data'!E153)))</f>
        <v/>
      </c>
      <c r="CS159" s="269" t="str">
        <f ca="true">+IF(OFFSET('Sanitation Data'!$E$31,0,10*ROW('Sanitation Data'!E153))="","",OFFSET('Sanitation Data'!$E$31,0,10*ROW('Sanitation Data'!E153)))</f>
        <v/>
      </c>
      <c r="CT159" s="269" t="str">
        <f ca="true">+IF(OFFSET('Sanitation Data'!$E$32,0,10*ROW('Sanitation Data'!E153))="","",OFFSET('Sanitation Data'!$E$32,0,10*ROW('Sanitation Data'!E153)))</f>
        <v/>
      </c>
      <c r="CU159" s="269" t="str">
        <f ca="true">+IF(OFFSET('Sanitation Data'!$F$28,0,10*ROW('Sanitation Data'!F153))="","",OFFSET('Sanitation Data'!$F$28,0,10*ROW('Sanitation Data'!F153)))</f>
        <v/>
      </c>
      <c r="CV159" s="269" t="str">
        <f ca="true">+IF(OFFSET('Sanitation Data'!$F$29,0,10*ROW('Sanitation Data'!F153))="","",OFFSET('Sanitation Data'!$F$29,0,10*ROW('Sanitation Data'!F153)))</f>
        <v/>
      </c>
      <c r="CW159" s="269" t="str">
        <f ca="true">+IF(OFFSET('Sanitation Data'!$F$30,0,10*ROW('Sanitation Data'!F153))="","",OFFSET('Sanitation Data'!$F$30,0,10*ROW('Sanitation Data'!F153)))</f>
        <v/>
      </c>
      <c r="CX159" s="269" t="str">
        <f ca="true">+IF(OFFSET('Sanitation Data'!$F$31,0,10*ROW('Sanitation Data'!F153))="","",OFFSET('Sanitation Data'!$F$31,0,10*ROW('Sanitation Data'!F153)))</f>
        <v/>
      </c>
      <c r="CY159" s="269" t="str">
        <f ca="true">+IF(OFFSET('Sanitation Data'!$F$32,0,10*ROW('Sanitation Data'!F153))="","",OFFSET('Sanitation Data'!$F$32,0,10*ROW('Sanitation Data'!F153)))</f>
        <v/>
      </c>
      <c r="CZ159" s="269" t="str">
        <f ca="true">+IF(OFFSET('Sanitation Data'!$G$28,0,10*ROW('Sanitation Data'!G153))="","",OFFSET('Sanitation Data'!$G$28,0,10*ROW('Sanitation Data'!G153)))</f>
        <v/>
      </c>
      <c r="DA159" s="269" t="str">
        <f ca="true">+IF(OFFSET('Sanitation Data'!$G$29,0,10*ROW('Sanitation Data'!G153))="","",OFFSET('Sanitation Data'!$G$29,0,10*ROW('Sanitation Data'!G153)))</f>
        <v/>
      </c>
      <c r="DB159" s="269" t="str">
        <f ca="true">+IF(OFFSET('Sanitation Data'!$G$30,0,10*ROW('Sanitation Data'!G153))="","",OFFSET('Sanitation Data'!$G$30,0,10*ROW('Sanitation Data'!G153)))</f>
        <v/>
      </c>
      <c r="DC159" s="269" t="str">
        <f ca="true">+IF(OFFSET('Sanitation Data'!$G$31,0,10*ROW('Sanitation Data'!G153))="","",OFFSET('Sanitation Data'!$G$31,0,10*ROW('Sanitation Data'!G153)))</f>
        <v/>
      </c>
      <c r="DD159" s="269" t="str">
        <f ca="true">+IF(OFFSET('Sanitation Data'!$G$32,0,10*ROW('Sanitation Data'!G153))="","",OFFSET('Sanitation Data'!$G$32,0,10*ROW('Sanitation Data'!G153)))</f>
        <v/>
      </c>
      <c r="DE159" s="269" t="str">
        <f ca="true">+IF(OFFSET('Sanitation Data'!$H$28,0,10*ROW('Sanitation Data'!H153))="","",OFFSET('Sanitation Data'!$H$28,0,10*ROW('Sanitation Data'!H153)))</f>
        <v/>
      </c>
      <c r="DF159" s="269" t="str">
        <f ca="true">+IF(OFFSET('Sanitation Data'!$H$29,0,10*ROW('Sanitation Data'!H153))="","",OFFSET('Sanitation Data'!$H$29,0,10*ROW('Sanitation Data'!H153)))</f>
        <v/>
      </c>
      <c r="DG159" s="269" t="str">
        <f ca="true">+IF(OFFSET('Sanitation Data'!$H$30,0,10*ROW('Sanitation Data'!H153))="","",OFFSET('Sanitation Data'!$H$30,0,10*ROW('Sanitation Data'!H153)))</f>
        <v/>
      </c>
      <c r="DH159" s="269" t="str">
        <f ca="true">+IF(OFFSET('Sanitation Data'!$H$31,0,10*ROW('Sanitation Data'!H153))="","",OFFSET('Sanitation Data'!$H$31,0,10*ROW('Sanitation Data'!H153)))</f>
        <v/>
      </c>
      <c r="DI159" s="269" t="str">
        <f ca="true">+IF(OFFSET('Sanitation Data'!$H$32,0,10*ROW('Sanitation Data'!H153))="","",OFFSET('Sanitation Data'!$H$32,0,10*ROW('Sanitation Data'!H153)))</f>
        <v/>
      </c>
      <c r="DJ159" s="269" t="str">
        <f ca="true">+IF(OFFSET('Sanitation Data'!$I$28,0,10*ROW('Sanitation Data'!I153))="","",OFFSET('Sanitation Data'!$I$28,0,10*ROW('Sanitation Data'!I153)))</f>
        <v/>
      </c>
      <c r="DK159" s="269" t="str">
        <f ca="true">+IF(OFFSET('Sanitation Data'!$I$29,0,10*ROW('Sanitation Data'!I153))="","",OFFSET('Sanitation Data'!$I$29,0,10*ROW('Sanitation Data'!I153)))</f>
        <v/>
      </c>
      <c r="DL159" s="269" t="str">
        <f ca="true">+IF(OFFSET('Sanitation Data'!$I$30,0,10*ROW('Sanitation Data'!I153))="","",OFFSET('Sanitation Data'!$I$30,0,10*ROW('Sanitation Data'!I153)))</f>
        <v/>
      </c>
      <c r="DM159" s="269" t="str">
        <f ca="true">+IF(OFFSET('Sanitation Data'!$I$31,0,10*ROW('Sanitation Data'!I153))="","",OFFSET('Sanitation Data'!$I$31,0,10*ROW('Sanitation Data'!I153)))</f>
        <v/>
      </c>
      <c r="DN159" s="269" t="str">
        <f ca="true">+IF(OFFSET('Sanitation Data'!$I$32,0,10*ROW('Sanitation Data'!I153))="","",OFFSET('Sanitation Data'!$I$32,0,10*ROW('Sanitation Data'!I153)))</f>
        <v/>
      </c>
      <c r="DO159" s="269" t="str">
        <f ca="true">+IF(OFFSET('Hygiene Data'!$D$11,0,10*ROW('Hygiene Data'!D153))="","",OFFSET('Hygiene Data'!$D$11,0,10*ROW('Hygiene Data'!D153)))</f>
        <v/>
      </c>
      <c r="DP159" s="269" t="str">
        <f ca="true">+IF(OFFSET('Hygiene Data'!$D$12,0,10*ROW('Hygiene Data'!D153))="","",OFFSET('Hygiene Data'!$D$12,0,10*ROW('Hygiene Data'!D153)))</f>
        <v/>
      </c>
      <c r="DQ159" s="269" t="str">
        <f ca="true">+IF(OFFSET('Hygiene Data'!$D$13,0,10*ROW('Hygiene Data'!D153))="","",OFFSET('Hygiene Data'!$D$13,0,10*ROW('Hygiene Data'!D153)))</f>
        <v/>
      </c>
      <c r="DR159" s="269" t="str">
        <f ca="true">+IF(OFFSET('Hygiene Data'!$E$11,0,10*ROW('Hygiene Data'!E153))="","",OFFSET('Hygiene Data'!$E$11,0,10*ROW('Hygiene Data'!E153)))</f>
        <v/>
      </c>
      <c r="DS159" s="269" t="str">
        <f ca="true">+IF(OFFSET('Hygiene Data'!$E$12,0,10*ROW('Hygiene Data'!E153))="","",OFFSET('Hygiene Data'!$E$12,0,10*ROW('Hygiene Data'!E153)))</f>
        <v/>
      </c>
      <c r="DT159" s="269" t="str">
        <f ca="true">+IF(OFFSET('Hygiene Data'!$E$13,0,10*ROW('Hygiene Data'!E153))="","",OFFSET('Hygiene Data'!$E$13,0,10*ROW('Hygiene Data'!E153)))</f>
        <v/>
      </c>
      <c r="DU159" s="269" t="str">
        <f ca="true">+IF(OFFSET('Hygiene Data'!$F$11,0,10*ROW('Hygiene Data'!F153))="","",OFFSET('Hygiene Data'!$F$11,0,10*ROW('Hygiene Data'!F153)))</f>
        <v/>
      </c>
      <c r="DV159" s="269" t="str">
        <f ca="true">+IF(OFFSET('Hygiene Data'!$F$12,0,10*ROW('Hygiene Data'!F153))="","",OFFSET('Hygiene Data'!$F$12,0,10*ROW('Hygiene Data'!F153)))</f>
        <v/>
      </c>
      <c r="DW159" s="269" t="str">
        <f ca="true">+IF(OFFSET('Hygiene Data'!$F$13,0,10*ROW('Hygiene Data'!F153))="","",OFFSET('Hygiene Data'!$F$13,0,10*ROW('Hygiene Data'!F153)))</f>
        <v/>
      </c>
      <c r="DX159" s="269" t="str">
        <f ca="true">+IF(OFFSET('Hygiene Data'!$G$11,0,10*ROW('Hygiene Data'!G153))="","",OFFSET('Hygiene Data'!$G$11,0,10*ROW('Hygiene Data'!G153)))</f>
        <v/>
      </c>
      <c r="DY159" s="269" t="str">
        <f ca="true">+IF(OFFSET('Hygiene Data'!$G$12,0,10*ROW('Hygiene Data'!G153))="","",OFFSET('Hygiene Data'!$G$12,0,10*ROW('Hygiene Data'!G153)))</f>
        <v/>
      </c>
      <c r="DZ159" s="269" t="str">
        <f ca="true">+IF(OFFSET('Hygiene Data'!$G$13,0,10*ROW('Hygiene Data'!G153))="","",OFFSET('Hygiene Data'!$G$13,0,10*ROW('Hygiene Data'!G153)))</f>
        <v/>
      </c>
      <c r="EA159" s="269" t="str">
        <f ca="true">+IF(OFFSET('Hygiene Data'!$H$11,0,10*ROW('Hygiene Data'!H153))="","",OFFSET('Hygiene Data'!$H$11,0,10*ROW('Hygiene Data'!H153)))</f>
        <v/>
      </c>
      <c r="EB159" s="269" t="str">
        <f ca="true">+IF(OFFSET('Hygiene Data'!$H$12,0,10*ROW('Hygiene Data'!H153))="","",OFFSET('Hygiene Data'!$H$12,0,10*ROW('Hygiene Data'!H153)))</f>
        <v/>
      </c>
      <c r="EC159" s="269" t="str">
        <f ca="true">+IF(OFFSET('Hygiene Data'!$H$13,0,10*ROW('Hygiene Data'!H153))="","",OFFSET('Hygiene Data'!$H$13,0,10*ROW('Hygiene Data'!H153)))</f>
        <v/>
      </c>
      <c r="ED159" s="269" t="str">
        <f ca="true">+IF(OFFSET('Hygiene Data'!$I$11,0,10*ROW('Hygiene Data'!I153))="","",OFFSET('Hygiene Data'!$I$11,0,10*ROW('Hygiene Data'!I153)))</f>
        <v/>
      </c>
      <c r="EE159" s="269" t="str">
        <f ca="true">+IF(OFFSET('Hygiene Data'!$I$12,0,10*ROW('Hygiene Data'!I153))="","",OFFSET('Hygiene Data'!$I$12,0,10*ROW('Hygiene Data'!I153)))</f>
        <v/>
      </c>
      <c r="EF159" s="269" t="str">
        <f ca="true">+IF(OFFSET('Hygiene Data'!$I$13,0,10*ROW('Hygiene Data'!I153))="","",OFFSET('Hygiene Data'!$I$13,0,10*ROW('Hygiene Data'!I153)))</f>
        <v/>
      </c>
    </row>
    <row xmlns:x14ac="http://schemas.microsoft.com/office/spreadsheetml/2009/9/ac" r="160" x14ac:dyDescent="0.2">
      <c r="A160" s="31" t="str">
        <f ca="true">+IF(OFFSET('Water Data'!$B$2,0,10*ROW('Water Data'!E154))="","",OFFSET('Water Data'!$B$2,0,10*ROW('Water Data'!E154)))</f>
        <v/>
      </c>
      <c r="B160" s="31" t="str">
        <f ca="true">+IF(OFFSET('Water Data'!$C$2,0,10*ROW('Water Data'!F154))="","",OFFSET('Water Data'!$C$2,0,10*ROW('Water Data'!F154)))</f>
        <v/>
      </c>
      <c r="C160" s="325" t="str">
        <f t="shared" ca="true" si="2"/>
        <v/>
      </c>
      <c r="D160" s="8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9"/>
      <c r="BS160" s="269" t="str">
        <f ca="true">+IF(OFFSET('Water Data'!$D$27,0,10*ROW('Water Data'!D154))="","",OFFSET('Water Data'!$D$27,0,10*ROW('Water Data'!D154)))</f>
        <v/>
      </c>
      <c r="BT160" s="269" t="str">
        <f ca="true">+IF(OFFSET('Water Data'!$D$28,0,10*ROW('Water Data'!D154))="","",OFFSET('Water Data'!$D$28,0,10*ROW('Water Data'!D154)))</f>
        <v/>
      </c>
      <c r="BU160" s="269" t="str">
        <f ca="true">+IF(OFFSET('Water Data'!$D$29,0,10*ROW('Water Data'!D154))="","",OFFSET('Water Data'!$D$29,0,10*ROW('Water Data'!D154)))</f>
        <v/>
      </c>
      <c r="BV160" s="269" t="str">
        <f ca="true">+IF(OFFSET('Water Data'!$E$27,0,10*ROW('Water Data'!E154))="","",OFFSET('Water Data'!$E$27,0,10*ROW('Water Data'!E154)))</f>
        <v/>
      </c>
      <c r="BW160" s="269" t="str">
        <f ca="true">+IF(OFFSET('Water Data'!$E$28,0,10*ROW('Water Data'!E154))="","",OFFSET('Water Data'!$E$28,0,10*ROW('Water Data'!E154)))</f>
        <v/>
      </c>
      <c r="BX160" s="269" t="str">
        <f ca="true">+IF(OFFSET('Water Data'!$E$29,0,10*ROW('Water Data'!E154))="","",OFFSET('Water Data'!$E$29,0,10*ROW('Water Data'!E154)))</f>
        <v/>
      </c>
      <c r="BY160" s="269" t="str">
        <f ca="true">+IF(OFFSET('Water Data'!$F$27,0,10*ROW('Water Data'!F154))="","",OFFSET('Water Data'!$F$27,0,10*ROW('Water Data'!F154)))</f>
        <v/>
      </c>
      <c r="BZ160" s="269" t="str">
        <f ca="true">+IF(OFFSET('Water Data'!$F$28,0,10*ROW('Water Data'!F154))="","",OFFSET('Water Data'!$F$28,0,10*ROW('Water Data'!F154)))</f>
        <v/>
      </c>
      <c r="CA160" s="269" t="str">
        <f ca="true">+IF(OFFSET('Water Data'!$F$29,0,10*ROW('Water Data'!F154))="","",OFFSET('Water Data'!$F$29,0,10*ROW('Water Data'!F154)))</f>
        <v/>
      </c>
      <c r="CB160" s="269" t="str">
        <f ca="true">+IF(OFFSET('Water Data'!$G$27,0,10*ROW('Water Data'!G154))="","",OFFSET('Water Data'!$G$27,0,10*ROW('Water Data'!G154)))</f>
        <v/>
      </c>
      <c r="CC160" s="269" t="str">
        <f ca="true">+IF(OFFSET('Water Data'!$G$28,0,10*ROW('Water Data'!G154))="","",OFFSET('Water Data'!$G$28,0,10*ROW('Water Data'!G154)))</f>
        <v/>
      </c>
      <c r="CD160" s="269" t="str">
        <f ca="true">+IF(OFFSET('Water Data'!$G$29,0,10*ROW('Water Data'!G154))="","",OFFSET('Water Data'!$G$29,0,10*ROW('Water Data'!G154)))</f>
        <v/>
      </c>
      <c r="CE160" s="269" t="str">
        <f ca="true">+IF(OFFSET('Water Data'!$H$27,0,10*ROW('Water Data'!H154))="","",OFFSET('Water Data'!$H$27,0,10*ROW('Water Data'!H154)))</f>
        <v/>
      </c>
      <c r="CF160" s="269" t="str">
        <f ca="true">+IF(OFFSET('Water Data'!$H$28,0,10*ROW('Water Data'!H154))="","",OFFSET('Water Data'!$H$28,0,10*ROW('Water Data'!H154)))</f>
        <v/>
      </c>
      <c r="CG160" s="269" t="str">
        <f ca="true">+IF(OFFSET('Water Data'!$H$29,0,10*ROW('Water Data'!H154))="","",OFFSET('Water Data'!$H$29,0,10*ROW('Water Data'!H154)))</f>
        <v/>
      </c>
      <c r="CH160" s="269" t="str">
        <f ca="true">+IF(OFFSET('Water Data'!$I$27,0,10*ROW('Water Data'!I154))="","",OFFSET('Water Data'!$I$27,0,10*ROW('Water Data'!I154)))</f>
        <v/>
      </c>
      <c r="CI160" s="269" t="str">
        <f ca="true">+IF(OFFSET('Water Data'!$I$28,0,10*ROW('Water Data'!I154))="","",OFFSET('Water Data'!$I$28,0,10*ROW('Water Data'!I154)))</f>
        <v/>
      </c>
      <c r="CJ160" s="269" t="str">
        <f ca="true">+IF(OFFSET('Water Data'!$I$29,0,10*ROW('Water Data'!I154))="","",OFFSET('Water Data'!$I$29,0,10*ROW('Water Data'!I154)))</f>
        <v/>
      </c>
      <c r="CK160" s="269" t="str">
        <f ca="true">+IF(OFFSET('Sanitation Data'!$D$28,0,10*ROW('Sanitation Data'!D154))="","",OFFSET('Sanitation Data'!$D$28,0,10*ROW('Sanitation Data'!D154)))</f>
        <v/>
      </c>
      <c r="CL160" s="269" t="str">
        <f ca="true">+IF(OFFSET('Sanitation Data'!$D$29,0,10*ROW('Sanitation Data'!D154))="","",OFFSET('Sanitation Data'!$D$29,0,10*ROW('Sanitation Data'!D154)))</f>
        <v/>
      </c>
      <c r="CM160" s="269" t="str">
        <f ca="true">+IF(OFFSET('Sanitation Data'!$D$30,0,10*ROW('Sanitation Data'!D154))="","",OFFSET('Sanitation Data'!$D$30,0,10*ROW('Sanitation Data'!D154)))</f>
        <v/>
      </c>
      <c r="CN160" s="269" t="str">
        <f ca="true">+IF(OFFSET('Sanitation Data'!$D$31,0,10*ROW('Sanitation Data'!D154))="","",OFFSET('Sanitation Data'!$D$31,0,10*ROW('Sanitation Data'!D154)))</f>
        <v/>
      </c>
      <c r="CO160" s="269" t="str">
        <f ca="true">+IF(OFFSET('Sanitation Data'!$D$32,0,10*ROW('Sanitation Data'!D154))="","",OFFSET('Sanitation Data'!$D$32,0,10*ROW('Sanitation Data'!D154)))</f>
        <v/>
      </c>
      <c r="CP160" s="269" t="str">
        <f ca="true">+IF(OFFSET('Sanitation Data'!$E$28,0,10*ROW('Sanitation Data'!E154))="","",OFFSET('Sanitation Data'!$E$28,0,10*ROW('Sanitation Data'!E154)))</f>
        <v/>
      </c>
      <c r="CQ160" s="269" t="str">
        <f ca="true">+IF(OFFSET('Sanitation Data'!$E$29,0,10*ROW('Sanitation Data'!E154))="","",OFFSET('Sanitation Data'!$E$29,0,10*ROW('Sanitation Data'!E154)))</f>
        <v/>
      </c>
      <c r="CR160" s="269" t="str">
        <f ca="true">+IF(OFFSET('Sanitation Data'!$E$30,0,10*ROW('Sanitation Data'!E154))="","",OFFSET('Sanitation Data'!$E$30,0,10*ROW('Sanitation Data'!E154)))</f>
        <v/>
      </c>
      <c r="CS160" s="269" t="str">
        <f ca="true">+IF(OFFSET('Sanitation Data'!$E$31,0,10*ROW('Sanitation Data'!E154))="","",OFFSET('Sanitation Data'!$E$31,0,10*ROW('Sanitation Data'!E154)))</f>
        <v/>
      </c>
      <c r="CT160" s="269" t="str">
        <f ca="true">+IF(OFFSET('Sanitation Data'!$E$32,0,10*ROW('Sanitation Data'!E154))="","",OFFSET('Sanitation Data'!$E$32,0,10*ROW('Sanitation Data'!E154)))</f>
        <v/>
      </c>
      <c r="CU160" s="269" t="str">
        <f ca="true">+IF(OFFSET('Sanitation Data'!$F$28,0,10*ROW('Sanitation Data'!F154))="","",OFFSET('Sanitation Data'!$F$28,0,10*ROW('Sanitation Data'!F154)))</f>
        <v/>
      </c>
      <c r="CV160" s="269" t="str">
        <f ca="true">+IF(OFFSET('Sanitation Data'!$F$29,0,10*ROW('Sanitation Data'!F154))="","",OFFSET('Sanitation Data'!$F$29,0,10*ROW('Sanitation Data'!F154)))</f>
        <v/>
      </c>
      <c r="CW160" s="269" t="str">
        <f ca="true">+IF(OFFSET('Sanitation Data'!$F$30,0,10*ROW('Sanitation Data'!F154))="","",OFFSET('Sanitation Data'!$F$30,0,10*ROW('Sanitation Data'!F154)))</f>
        <v/>
      </c>
      <c r="CX160" s="269" t="str">
        <f ca="true">+IF(OFFSET('Sanitation Data'!$F$31,0,10*ROW('Sanitation Data'!F154))="","",OFFSET('Sanitation Data'!$F$31,0,10*ROW('Sanitation Data'!F154)))</f>
        <v/>
      </c>
      <c r="CY160" s="269" t="str">
        <f ca="true">+IF(OFFSET('Sanitation Data'!$F$32,0,10*ROW('Sanitation Data'!F154))="","",OFFSET('Sanitation Data'!$F$32,0,10*ROW('Sanitation Data'!F154)))</f>
        <v/>
      </c>
      <c r="CZ160" s="269" t="str">
        <f ca="true">+IF(OFFSET('Sanitation Data'!$G$28,0,10*ROW('Sanitation Data'!G154))="","",OFFSET('Sanitation Data'!$G$28,0,10*ROW('Sanitation Data'!G154)))</f>
        <v/>
      </c>
      <c r="DA160" s="269" t="str">
        <f ca="true">+IF(OFFSET('Sanitation Data'!$G$29,0,10*ROW('Sanitation Data'!G154))="","",OFFSET('Sanitation Data'!$G$29,0,10*ROW('Sanitation Data'!G154)))</f>
        <v/>
      </c>
      <c r="DB160" s="269" t="str">
        <f ca="true">+IF(OFFSET('Sanitation Data'!$G$30,0,10*ROW('Sanitation Data'!G154))="","",OFFSET('Sanitation Data'!$G$30,0,10*ROW('Sanitation Data'!G154)))</f>
        <v/>
      </c>
      <c r="DC160" s="269" t="str">
        <f ca="true">+IF(OFFSET('Sanitation Data'!$G$31,0,10*ROW('Sanitation Data'!G154))="","",OFFSET('Sanitation Data'!$G$31,0,10*ROW('Sanitation Data'!G154)))</f>
        <v/>
      </c>
      <c r="DD160" s="269" t="str">
        <f ca="true">+IF(OFFSET('Sanitation Data'!$G$32,0,10*ROW('Sanitation Data'!G154))="","",OFFSET('Sanitation Data'!$G$32,0,10*ROW('Sanitation Data'!G154)))</f>
        <v/>
      </c>
      <c r="DE160" s="269" t="str">
        <f ca="true">+IF(OFFSET('Sanitation Data'!$H$28,0,10*ROW('Sanitation Data'!H154))="","",OFFSET('Sanitation Data'!$H$28,0,10*ROW('Sanitation Data'!H154)))</f>
        <v/>
      </c>
      <c r="DF160" s="269" t="str">
        <f ca="true">+IF(OFFSET('Sanitation Data'!$H$29,0,10*ROW('Sanitation Data'!H154))="","",OFFSET('Sanitation Data'!$H$29,0,10*ROW('Sanitation Data'!H154)))</f>
        <v/>
      </c>
      <c r="DG160" s="269" t="str">
        <f ca="true">+IF(OFFSET('Sanitation Data'!$H$30,0,10*ROW('Sanitation Data'!H154))="","",OFFSET('Sanitation Data'!$H$30,0,10*ROW('Sanitation Data'!H154)))</f>
        <v/>
      </c>
      <c r="DH160" s="269" t="str">
        <f ca="true">+IF(OFFSET('Sanitation Data'!$H$31,0,10*ROW('Sanitation Data'!H154))="","",OFFSET('Sanitation Data'!$H$31,0,10*ROW('Sanitation Data'!H154)))</f>
        <v/>
      </c>
      <c r="DI160" s="269" t="str">
        <f ca="true">+IF(OFFSET('Sanitation Data'!$H$32,0,10*ROW('Sanitation Data'!H154))="","",OFFSET('Sanitation Data'!$H$32,0,10*ROW('Sanitation Data'!H154)))</f>
        <v/>
      </c>
      <c r="DJ160" s="269" t="str">
        <f ca="true">+IF(OFFSET('Sanitation Data'!$I$28,0,10*ROW('Sanitation Data'!I154))="","",OFFSET('Sanitation Data'!$I$28,0,10*ROW('Sanitation Data'!I154)))</f>
        <v/>
      </c>
      <c r="DK160" s="269" t="str">
        <f ca="true">+IF(OFFSET('Sanitation Data'!$I$29,0,10*ROW('Sanitation Data'!I154))="","",OFFSET('Sanitation Data'!$I$29,0,10*ROW('Sanitation Data'!I154)))</f>
        <v/>
      </c>
      <c r="DL160" s="269" t="str">
        <f ca="true">+IF(OFFSET('Sanitation Data'!$I$30,0,10*ROW('Sanitation Data'!I154))="","",OFFSET('Sanitation Data'!$I$30,0,10*ROW('Sanitation Data'!I154)))</f>
        <v/>
      </c>
      <c r="DM160" s="269" t="str">
        <f ca="true">+IF(OFFSET('Sanitation Data'!$I$31,0,10*ROW('Sanitation Data'!I154))="","",OFFSET('Sanitation Data'!$I$31,0,10*ROW('Sanitation Data'!I154)))</f>
        <v/>
      </c>
      <c r="DN160" s="269" t="str">
        <f ca="true">+IF(OFFSET('Sanitation Data'!$I$32,0,10*ROW('Sanitation Data'!I154))="","",OFFSET('Sanitation Data'!$I$32,0,10*ROW('Sanitation Data'!I154)))</f>
        <v/>
      </c>
      <c r="DO160" s="269" t="str">
        <f ca="true">+IF(OFFSET('Hygiene Data'!$D$11,0,10*ROW('Hygiene Data'!D154))="","",OFFSET('Hygiene Data'!$D$11,0,10*ROW('Hygiene Data'!D154)))</f>
        <v/>
      </c>
      <c r="DP160" s="269" t="str">
        <f ca="true">+IF(OFFSET('Hygiene Data'!$D$12,0,10*ROW('Hygiene Data'!D154))="","",OFFSET('Hygiene Data'!$D$12,0,10*ROW('Hygiene Data'!D154)))</f>
        <v/>
      </c>
      <c r="DQ160" s="269" t="str">
        <f ca="true">+IF(OFFSET('Hygiene Data'!$D$13,0,10*ROW('Hygiene Data'!D154))="","",OFFSET('Hygiene Data'!$D$13,0,10*ROW('Hygiene Data'!D154)))</f>
        <v/>
      </c>
      <c r="DR160" s="269" t="str">
        <f ca="true">+IF(OFFSET('Hygiene Data'!$E$11,0,10*ROW('Hygiene Data'!E154))="","",OFFSET('Hygiene Data'!$E$11,0,10*ROW('Hygiene Data'!E154)))</f>
        <v/>
      </c>
      <c r="DS160" s="269" t="str">
        <f ca="true">+IF(OFFSET('Hygiene Data'!$E$12,0,10*ROW('Hygiene Data'!E154))="","",OFFSET('Hygiene Data'!$E$12,0,10*ROW('Hygiene Data'!E154)))</f>
        <v/>
      </c>
      <c r="DT160" s="269" t="str">
        <f ca="true">+IF(OFFSET('Hygiene Data'!$E$13,0,10*ROW('Hygiene Data'!E154))="","",OFFSET('Hygiene Data'!$E$13,0,10*ROW('Hygiene Data'!E154)))</f>
        <v/>
      </c>
      <c r="DU160" s="269" t="str">
        <f ca="true">+IF(OFFSET('Hygiene Data'!$F$11,0,10*ROW('Hygiene Data'!F154))="","",OFFSET('Hygiene Data'!$F$11,0,10*ROW('Hygiene Data'!F154)))</f>
        <v/>
      </c>
      <c r="DV160" s="269" t="str">
        <f ca="true">+IF(OFFSET('Hygiene Data'!$F$12,0,10*ROW('Hygiene Data'!F154))="","",OFFSET('Hygiene Data'!$F$12,0,10*ROW('Hygiene Data'!F154)))</f>
        <v/>
      </c>
      <c r="DW160" s="269" t="str">
        <f ca="true">+IF(OFFSET('Hygiene Data'!$F$13,0,10*ROW('Hygiene Data'!F154))="","",OFFSET('Hygiene Data'!$F$13,0,10*ROW('Hygiene Data'!F154)))</f>
        <v/>
      </c>
      <c r="DX160" s="269" t="str">
        <f ca="true">+IF(OFFSET('Hygiene Data'!$G$11,0,10*ROW('Hygiene Data'!G154))="","",OFFSET('Hygiene Data'!$G$11,0,10*ROW('Hygiene Data'!G154)))</f>
        <v/>
      </c>
      <c r="DY160" s="269" t="str">
        <f ca="true">+IF(OFFSET('Hygiene Data'!$G$12,0,10*ROW('Hygiene Data'!G154))="","",OFFSET('Hygiene Data'!$G$12,0,10*ROW('Hygiene Data'!G154)))</f>
        <v/>
      </c>
      <c r="DZ160" s="269" t="str">
        <f ca="true">+IF(OFFSET('Hygiene Data'!$G$13,0,10*ROW('Hygiene Data'!G154))="","",OFFSET('Hygiene Data'!$G$13,0,10*ROW('Hygiene Data'!G154)))</f>
        <v/>
      </c>
      <c r="EA160" s="269" t="str">
        <f ca="true">+IF(OFFSET('Hygiene Data'!$H$11,0,10*ROW('Hygiene Data'!H154))="","",OFFSET('Hygiene Data'!$H$11,0,10*ROW('Hygiene Data'!H154)))</f>
        <v/>
      </c>
      <c r="EB160" s="269" t="str">
        <f ca="true">+IF(OFFSET('Hygiene Data'!$H$12,0,10*ROW('Hygiene Data'!H154))="","",OFFSET('Hygiene Data'!$H$12,0,10*ROW('Hygiene Data'!H154)))</f>
        <v/>
      </c>
      <c r="EC160" s="269" t="str">
        <f ca="true">+IF(OFFSET('Hygiene Data'!$H$13,0,10*ROW('Hygiene Data'!H154))="","",OFFSET('Hygiene Data'!$H$13,0,10*ROW('Hygiene Data'!H154)))</f>
        <v/>
      </c>
      <c r="ED160" s="269" t="str">
        <f ca="true">+IF(OFFSET('Hygiene Data'!$I$11,0,10*ROW('Hygiene Data'!I154))="","",OFFSET('Hygiene Data'!$I$11,0,10*ROW('Hygiene Data'!I154)))</f>
        <v/>
      </c>
      <c r="EE160" s="269" t="str">
        <f ca="true">+IF(OFFSET('Hygiene Data'!$I$12,0,10*ROW('Hygiene Data'!I154))="","",OFFSET('Hygiene Data'!$I$12,0,10*ROW('Hygiene Data'!I154)))</f>
        <v/>
      </c>
      <c r="EF160" s="269" t="str">
        <f ca="true">+IF(OFFSET('Hygiene Data'!$I$13,0,10*ROW('Hygiene Data'!I154))="","",OFFSET('Hygiene Data'!$I$13,0,10*ROW('Hygiene Data'!I154)))</f>
        <v/>
      </c>
    </row>
    <row xmlns:x14ac="http://schemas.microsoft.com/office/spreadsheetml/2009/9/ac" r="161" x14ac:dyDescent="0.2">
      <c r="A161" s="31" t="str">
        <f ca="true">+IF(OFFSET('Water Data'!$B$2,0,10*ROW('Water Data'!E155))="","",OFFSET('Water Data'!$B$2,0,10*ROW('Water Data'!E155)))</f>
        <v/>
      </c>
      <c r="B161" s="31" t="str">
        <f ca="true">+IF(OFFSET('Water Data'!$C$2,0,10*ROW('Water Data'!F155))="","",OFFSET('Water Data'!$C$2,0,10*ROW('Water Data'!F155)))</f>
        <v/>
      </c>
      <c r="C161" s="325" t="str">
        <f t="shared" ca="true" si="2"/>
        <v/>
      </c>
      <c r="D161" s="8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9"/>
      <c r="BS161" s="269" t="str">
        <f ca="true">+IF(OFFSET('Water Data'!$D$27,0,10*ROW('Water Data'!D155))="","",OFFSET('Water Data'!$D$27,0,10*ROW('Water Data'!D155)))</f>
        <v/>
      </c>
      <c r="BT161" s="269" t="str">
        <f ca="true">+IF(OFFSET('Water Data'!$D$28,0,10*ROW('Water Data'!D155))="","",OFFSET('Water Data'!$D$28,0,10*ROW('Water Data'!D155)))</f>
        <v/>
      </c>
      <c r="BU161" s="269" t="str">
        <f ca="true">+IF(OFFSET('Water Data'!$D$29,0,10*ROW('Water Data'!D155))="","",OFFSET('Water Data'!$D$29,0,10*ROW('Water Data'!D155)))</f>
        <v/>
      </c>
      <c r="BV161" s="269" t="str">
        <f ca="true">+IF(OFFSET('Water Data'!$E$27,0,10*ROW('Water Data'!E155))="","",OFFSET('Water Data'!$E$27,0,10*ROW('Water Data'!E155)))</f>
        <v/>
      </c>
      <c r="BW161" s="269" t="str">
        <f ca="true">+IF(OFFSET('Water Data'!$E$28,0,10*ROW('Water Data'!E155))="","",OFFSET('Water Data'!$E$28,0,10*ROW('Water Data'!E155)))</f>
        <v/>
      </c>
      <c r="BX161" s="269" t="str">
        <f ca="true">+IF(OFFSET('Water Data'!$E$29,0,10*ROW('Water Data'!E155))="","",OFFSET('Water Data'!$E$29,0,10*ROW('Water Data'!E155)))</f>
        <v/>
      </c>
      <c r="BY161" s="269" t="str">
        <f ca="true">+IF(OFFSET('Water Data'!$F$27,0,10*ROW('Water Data'!F155))="","",OFFSET('Water Data'!$F$27,0,10*ROW('Water Data'!F155)))</f>
        <v/>
      </c>
      <c r="BZ161" s="269" t="str">
        <f ca="true">+IF(OFFSET('Water Data'!$F$28,0,10*ROW('Water Data'!F155))="","",OFFSET('Water Data'!$F$28,0,10*ROW('Water Data'!F155)))</f>
        <v/>
      </c>
      <c r="CA161" s="269" t="str">
        <f ca="true">+IF(OFFSET('Water Data'!$F$29,0,10*ROW('Water Data'!F155))="","",OFFSET('Water Data'!$F$29,0,10*ROW('Water Data'!F155)))</f>
        <v/>
      </c>
      <c r="CB161" s="269" t="str">
        <f ca="true">+IF(OFFSET('Water Data'!$G$27,0,10*ROW('Water Data'!G155))="","",OFFSET('Water Data'!$G$27,0,10*ROW('Water Data'!G155)))</f>
        <v/>
      </c>
      <c r="CC161" s="269" t="str">
        <f ca="true">+IF(OFFSET('Water Data'!$G$28,0,10*ROW('Water Data'!G155))="","",OFFSET('Water Data'!$G$28,0,10*ROW('Water Data'!G155)))</f>
        <v/>
      </c>
      <c r="CD161" s="269" t="str">
        <f ca="true">+IF(OFFSET('Water Data'!$G$29,0,10*ROW('Water Data'!G155))="","",OFFSET('Water Data'!$G$29,0,10*ROW('Water Data'!G155)))</f>
        <v/>
      </c>
      <c r="CE161" s="269" t="str">
        <f ca="true">+IF(OFFSET('Water Data'!$H$27,0,10*ROW('Water Data'!H155))="","",OFFSET('Water Data'!$H$27,0,10*ROW('Water Data'!H155)))</f>
        <v/>
      </c>
      <c r="CF161" s="269" t="str">
        <f ca="true">+IF(OFFSET('Water Data'!$H$28,0,10*ROW('Water Data'!H155))="","",OFFSET('Water Data'!$H$28,0,10*ROW('Water Data'!H155)))</f>
        <v/>
      </c>
      <c r="CG161" s="269" t="str">
        <f ca="true">+IF(OFFSET('Water Data'!$H$29,0,10*ROW('Water Data'!H155))="","",OFFSET('Water Data'!$H$29,0,10*ROW('Water Data'!H155)))</f>
        <v/>
      </c>
      <c r="CH161" s="269" t="str">
        <f ca="true">+IF(OFFSET('Water Data'!$I$27,0,10*ROW('Water Data'!I155))="","",OFFSET('Water Data'!$I$27,0,10*ROW('Water Data'!I155)))</f>
        <v/>
      </c>
      <c r="CI161" s="269" t="str">
        <f ca="true">+IF(OFFSET('Water Data'!$I$28,0,10*ROW('Water Data'!I155))="","",OFFSET('Water Data'!$I$28,0,10*ROW('Water Data'!I155)))</f>
        <v/>
      </c>
      <c r="CJ161" s="269" t="str">
        <f ca="true">+IF(OFFSET('Water Data'!$I$29,0,10*ROW('Water Data'!I155))="","",OFFSET('Water Data'!$I$29,0,10*ROW('Water Data'!I155)))</f>
        <v/>
      </c>
      <c r="CK161" s="269" t="str">
        <f ca="true">+IF(OFFSET('Sanitation Data'!$D$28,0,10*ROW('Sanitation Data'!D155))="","",OFFSET('Sanitation Data'!$D$28,0,10*ROW('Sanitation Data'!D155)))</f>
        <v/>
      </c>
      <c r="CL161" s="269" t="str">
        <f ca="true">+IF(OFFSET('Sanitation Data'!$D$29,0,10*ROW('Sanitation Data'!D155))="","",OFFSET('Sanitation Data'!$D$29,0,10*ROW('Sanitation Data'!D155)))</f>
        <v/>
      </c>
      <c r="CM161" s="269" t="str">
        <f ca="true">+IF(OFFSET('Sanitation Data'!$D$30,0,10*ROW('Sanitation Data'!D155))="","",OFFSET('Sanitation Data'!$D$30,0,10*ROW('Sanitation Data'!D155)))</f>
        <v/>
      </c>
      <c r="CN161" s="269" t="str">
        <f ca="true">+IF(OFFSET('Sanitation Data'!$D$31,0,10*ROW('Sanitation Data'!D155))="","",OFFSET('Sanitation Data'!$D$31,0,10*ROW('Sanitation Data'!D155)))</f>
        <v/>
      </c>
      <c r="CO161" s="269" t="str">
        <f ca="true">+IF(OFFSET('Sanitation Data'!$D$32,0,10*ROW('Sanitation Data'!D155))="","",OFFSET('Sanitation Data'!$D$32,0,10*ROW('Sanitation Data'!D155)))</f>
        <v/>
      </c>
      <c r="CP161" s="269" t="str">
        <f ca="true">+IF(OFFSET('Sanitation Data'!$E$28,0,10*ROW('Sanitation Data'!E155))="","",OFFSET('Sanitation Data'!$E$28,0,10*ROW('Sanitation Data'!E155)))</f>
        <v/>
      </c>
      <c r="CQ161" s="269" t="str">
        <f ca="true">+IF(OFFSET('Sanitation Data'!$E$29,0,10*ROW('Sanitation Data'!E155))="","",OFFSET('Sanitation Data'!$E$29,0,10*ROW('Sanitation Data'!E155)))</f>
        <v/>
      </c>
      <c r="CR161" s="269" t="str">
        <f ca="true">+IF(OFFSET('Sanitation Data'!$E$30,0,10*ROW('Sanitation Data'!E155))="","",OFFSET('Sanitation Data'!$E$30,0,10*ROW('Sanitation Data'!E155)))</f>
        <v/>
      </c>
      <c r="CS161" s="269" t="str">
        <f ca="true">+IF(OFFSET('Sanitation Data'!$E$31,0,10*ROW('Sanitation Data'!E155))="","",OFFSET('Sanitation Data'!$E$31,0,10*ROW('Sanitation Data'!E155)))</f>
        <v/>
      </c>
      <c r="CT161" s="269" t="str">
        <f ca="true">+IF(OFFSET('Sanitation Data'!$E$32,0,10*ROW('Sanitation Data'!E155))="","",OFFSET('Sanitation Data'!$E$32,0,10*ROW('Sanitation Data'!E155)))</f>
        <v/>
      </c>
      <c r="CU161" s="269" t="str">
        <f ca="true">+IF(OFFSET('Sanitation Data'!$F$28,0,10*ROW('Sanitation Data'!F155))="","",OFFSET('Sanitation Data'!$F$28,0,10*ROW('Sanitation Data'!F155)))</f>
        <v/>
      </c>
      <c r="CV161" s="269" t="str">
        <f ca="true">+IF(OFFSET('Sanitation Data'!$F$29,0,10*ROW('Sanitation Data'!F155))="","",OFFSET('Sanitation Data'!$F$29,0,10*ROW('Sanitation Data'!F155)))</f>
        <v/>
      </c>
      <c r="CW161" s="269" t="str">
        <f ca="true">+IF(OFFSET('Sanitation Data'!$F$30,0,10*ROW('Sanitation Data'!F155))="","",OFFSET('Sanitation Data'!$F$30,0,10*ROW('Sanitation Data'!F155)))</f>
        <v/>
      </c>
      <c r="CX161" s="269" t="str">
        <f ca="true">+IF(OFFSET('Sanitation Data'!$F$31,0,10*ROW('Sanitation Data'!F155))="","",OFFSET('Sanitation Data'!$F$31,0,10*ROW('Sanitation Data'!F155)))</f>
        <v/>
      </c>
      <c r="CY161" s="269" t="str">
        <f ca="true">+IF(OFFSET('Sanitation Data'!$F$32,0,10*ROW('Sanitation Data'!F155))="","",OFFSET('Sanitation Data'!$F$32,0,10*ROW('Sanitation Data'!F155)))</f>
        <v/>
      </c>
      <c r="CZ161" s="269" t="str">
        <f ca="true">+IF(OFFSET('Sanitation Data'!$G$28,0,10*ROW('Sanitation Data'!G155))="","",OFFSET('Sanitation Data'!$G$28,0,10*ROW('Sanitation Data'!G155)))</f>
        <v/>
      </c>
      <c r="DA161" s="269" t="str">
        <f ca="true">+IF(OFFSET('Sanitation Data'!$G$29,0,10*ROW('Sanitation Data'!G155))="","",OFFSET('Sanitation Data'!$G$29,0,10*ROW('Sanitation Data'!G155)))</f>
        <v/>
      </c>
      <c r="DB161" s="269" t="str">
        <f ca="true">+IF(OFFSET('Sanitation Data'!$G$30,0,10*ROW('Sanitation Data'!G155))="","",OFFSET('Sanitation Data'!$G$30,0,10*ROW('Sanitation Data'!G155)))</f>
        <v/>
      </c>
      <c r="DC161" s="269" t="str">
        <f ca="true">+IF(OFFSET('Sanitation Data'!$G$31,0,10*ROW('Sanitation Data'!G155))="","",OFFSET('Sanitation Data'!$G$31,0,10*ROW('Sanitation Data'!G155)))</f>
        <v/>
      </c>
      <c r="DD161" s="269" t="str">
        <f ca="true">+IF(OFFSET('Sanitation Data'!$G$32,0,10*ROW('Sanitation Data'!G155))="","",OFFSET('Sanitation Data'!$G$32,0,10*ROW('Sanitation Data'!G155)))</f>
        <v/>
      </c>
      <c r="DE161" s="269" t="str">
        <f ca="true">+IF(OFFSET('Sanitation Data'!$H$28,0,10*ROW('Sanitation Data'!H155))="","",OFFSET('Sanitation Data'!$H$28,0,10*ROW('Sanitation Data'!H155)))</f>
        <v/>
      </c>
      <c r="DF161" s="269" t="str">
        <f ca="true">+IF(OFFSET('Sanitation Data'!$H$29,0,10*ROW('Sanitation Data'!H155))="","",OFFSET('Sanitation Data'!$H$29,0,10*ROW('Sanitation Data'!H155)))</f>
        <v/>
      </c>
      <c r="DG161" s="269" t="str">
        <f ca="true">+IF(OFFSET('Sanitation Data'!$H$30,0,10*ROW('Sanitation Data'!H155))="","",OFFSET('Sanitation Data'!$H$30,0,10*ROW('Sanitation Data'!H155)))</f>
        <v/>
      </c>
      <c r="DH161" s="269" t="str">
        <f ca="true">+IF(OFFSET('Sanitation Data'!$H$31,0,10*ROW('Sanitation Data'!H155))="","",OFFSET('Sanitation Data'!$H$31,0,10*ROW('Sanitation Data'!H155)))</f>
        <v/>
      </c>
      <c r="DI161" s="269" t="str">
        <f ca="true">+IF(OFFSET('Sanitation Data'!$H$32,0,10*ROW('Sanitation Data'!H155))="","",OFFSET('Sanitation Data'!$H$32,0,10*ROW('Sanitation Data'!H155)))</f>
        <v/>
      </c>
      <c r="DJ161" s="269" t="str">
        <f ca="true">+IF(OFFSET('Sanitation Data'!$I$28,0,10*ROW('Sanitation Data'!I155))="","",OFFSET('Sanitation Data'!$I$28,0,10*ROW('Sanitation Data'!I155)))</f>
        <v/>
      </c>
      <c r="DK161" s="269" t="str">
        <f ca="true">+IF(OFFSET('Sanitation Data'!$I$29,0,10*ROW('Sanitation Data'!I155))="","",OFFSET('Sanitation Data'!$I$29,0,10*ROW('Sanitation Data'!I155)))</f>
        <v/>
      </c>
      <c r="DL161" s="269" t="str">
        <f ca="true">+IF(OFFSET('Sanitation Data'!$I$30,0,10*ROW('Sanitation Data'!I155))="","",OFFSET('Sanitation Data'!$I$30,0,10*ROW('Sanitation Data'!I155)))</f>
        <v/>
      </c>
      <c r="DM161" s="269" t="str">
        <f ca="true">+IF(OFFSET('Sanitation Data'!$I$31,0,10*ROW('Sanitation Data'!I155))="","",OFFSET('Sanitation Data'!$I$31,0,10*ROW('Sanitation Data'!I155)))</f>
        <v/>
      </c>
      <c r="DN161" s="269" t="str">
        <f ca="true">+IF(OFFSET('Sanitation Data'!$I$32,0,10*ROW('Sanitation Data'!I155))="","",OFFSET('Sanitation Data'!$I$32,0,10*ROW('Sanitation Data'!I155)))</f>
        <v/>
      </c>
      <c r="DO161" s="269" t="str">
        <f ca="true">+IF(OFFSET('Hygiene Data'!$D$11,0,10*ROW('Hygiene Data'!D155))="","",OFFSET('Hygiene Data'!$D$11,0,10*ROW('Hygiene Data'!D155)))</f>
        <v/>
      </c>
      <c r="DP161" s="269" t="str">
        <f ca="true">+IF(OFFSET('Hygiene Data'!$D$12,0,10*ROW('Hygiene Data'!D155))="","",OFFSET('Hygiene Data'!$D$12,0,10*ROW('Hygiene Data'!D155)))</f>
        <v/>
      </c>
      <c r="DQ161" s="269" t="str">
        <f ca="true">+IF(OFFSET('Hygiene Data'!$D$13,0,10*ROW('Hygiene Data'!D155))="","",OFFSET('Hygiene Data'!$D$13,0,10*ROW('Hygiene Data'!D155)))</f>
        <v/>
      </c>
      <c r="DR161" s="269" t="str">
        <f ca="true">+IF(OFFSET('Hygiene Data'!$E$11,0,10*ROW('Hygiene Data'!E155))="","",OFFSET('Hygiene Data'!$E$11,0,10*ROW('Hygiene Data'!E155)))</f>
        <v/>
      </c>
      <c r="DS161" s="269" t="str">
        <f ca="true">+IF(OFFSET('Hygiene Data'!$E$12,0,10*ROW('Hygiene Data'!E155))="","",OFFSET('Hygiene Data'!$E$12,0,10*ROW('Hygiene Data'!E155)))</f>
        <v/>
      </c>
      <c r="DT161" s="269" t="str">
        <f ca="true">+IF(OFFSET('Hygiene Data'!$E$13,0,10*ROW('Hygiene Data'!E155))="","",OFFSET('Hygiene Data'!$E$13,0,10*ROW('Hygiene Data'!E155)))</f>
        <v/>
      </c>
      <c r="DU161" s="269" t="str">
        <f ca="true">+IF(OFFSET('Hygiene Data'!$F$11,0,10*ROW('Hygiene Data'!F155))="","",OFFSET('Hygiene Data'!$F$11,0,10*ROW('Hygiene Data'!F155)))</f>
        <v/>
      </c>
      <c r="DV161" s="269" t="str">
        <f ca="true">+IF(OFFSET('Hygiene Data'!$F$12,0,10*ROW('Hygiene Data'!F155))="","",OFFSET('Hygiene Data'!$F$12,0,10*ROW('Hygiene Data'!F155)))</f>
        <v/>
      </c>
      <c r="DW161" s="269" t="str">
        <f ca="true">+IF(OFFSET('Hygiene Data'!$F$13,0,10*ROW('Hygiene Data'!F155))="","",OFFSET('Hygiene Data'!$F$13,0,10*ROW('Hygiene Data'!F155)))</f>
        <v/>
      </c>
      <c r="DX161" s="269" t="str">
        <f ca="true">+IF(OFFSET('Hygiene Data'!$G$11,0,10*ROW('Hygiene Data'!G155))="","",OFFSET('Hygiene Data'!$G$11,0,10*ROW('Hygiene Data'!G155)))</f>
        <v/>
      </c>
      <c r="DY161" s="269" t="str">
        <f ca="true">+IF(OFFSET('Hygiene Data'!$G$12,0,10*ROW('Hygiene Data'!G155))="","",OFFSET('Hygiene Data'!$G$12,0,10*ROW('Hygiene Data'!G155)))</f>
        <v/>
      </c>
      <c r="DZ161" s="269" t="str">
        <f ca="true">+IF(OFFSET('Hygiene Data'!$G$13,0,10*ROW('Hygiene Data'!G155))="","",OFFSET('Hygiene Data'!$G$13,0,10*ROW('Hygiene Data'!G155)))</f>
        <v/>
      </c>
      <c r="EA161" s="269" t="str">
        <f ca="true">+IF(OFFSET('Hygiene Data'!$H$11,0,10*ROW('Hygiene Data'!H155))="","",OFFSET('Hygiene Data'!$H$11,0,10*ROW('Hygiene Data'!H155)))</f>
        <v/>
      </c>
      <c r="EB161" s="269" t="str">
        <f ca="true">+IF(OFFSET('Hygiene Data'!$H$12,0,10*ROW('Hygiene Data'!H155))="","",OFFSET('Hygiene Data'!$H$12,0,10*ROW('Hygiene Data'!H155)))</f>
        <v/>
      </c>
      <c r="EC161" s="269" t="str">
        <f ca="true">+IF(OFFSET('Hygiene Data'!$H$13,0,10*ROW('Hygiene Data'!H155))="","",OFFSET('Hygiene Data'!$H$13,0,10*ROW('Hygiene Data'!H155)))</f>
        <v/>
      </c>
      <c r="ED161" s="269" t="str">
        <f ca="true">+IF(OFFSET('Hygiene Data'!$I$11,0,10*ROW('Hygiene Data'!I155))="","",OFFSET('Hygiene Data'!$I$11,0,10*ROW('Hygiene Data'!I155)))</f>
        <v/>
      </c>
      <c r="EE161" s="269" t="str">
        <f ca="true">+IF(OFFSET('Hygiene Data'!$I$12,0,10*ROW('Hygiene Data'!I155))="","",OFFSET('Hygiene Data'!$I$12,0,10*ROW('Hygiene Data'!I155)))</f>
        <v/>
      </c>
      <c r="EF161" s="269" t="str">
        <f ca="true">+IF(OFFSET('Hygiene Data'!$I$13,0,10*ROW('Hygiene Data'!I155))="","",OFFSET('Hygiene Data'!$I$13,0,10*ROW('Hygiene Data'!I155)))</f>
        <v/>
      </c>
    </row>
    <row xmlns:x14ac="http://schemas.microsoft.com/office/spreadsheetml/2009/9/ac" r="162" x14ac:dyDescent="0.2">
      <c r="A162" s="31" t="str">
        <f ca="true">+IF(OFFSET('Water Data'!$B$2,0,10*ROW('Water Data'!E156))="","",OFFSET('Water Data'!$B$2,0,10*ROW('Water Data'!E156)))</f>
        <v/>
      </c>
      <c r="B162" s="31" t="str">
        <f ca="true">+IF(OFFSET('Water Data'!$C$2,0,10*ROW('Water Data'!F156))="","",OFFSET('Water Data'!$C$2,0,10*ROW('Water Data'!F156)))</f>
        <v/>
      </c>
      <c r="C162" s="325" t="str">
        <f t="shared" ca="true" si="2"/>
        <v/>
      </c>
      <c r="D162" s="8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9"/>
      <c r="BS162" s="269" t="str">
        <f ca="true">+IF(OFFSET('Water Data'!$D$27,0,10*ROW('Water Data'!D156))="","",OFFSET('Water Data'!$D$27,0,10*ROW('Water Data'!D156)))</f>
        <v/>
      </c>
      <c r="BT162" s="269" t="str">
        <f ca="true">+IF(OFFSET('Water Data'!$D$28,0,10*ROW('Water Data'!D156))="","",OFFSET('Water Data'!$D$28,0,10*ROW('Water Data'!D156)))</f>
        <v/>
      </c>
      <c r="BU162" s="269" t="str">
        <f ca="true">+IF(OFFSET('Water Data'!$D$29,0,10*ROW('Water Data'!D156))="","",OFFSET('Water Data'!$D$29,0,10*ROW('Water Data'!D156)))</f>
        <v/>
      </c>
      <c r="BV162" s="269" t="str">
        <f ca="true">+IF(OFFSET('Water Data'!$E$27,0,10*ROW('Water Data'!E156))="","",OFFSET('Water Data'!$E$27,0,10*ROW('Water Data'!E156)))</f>
        <v/>
      </c>
      <c r="BW162" s="269" t="str">
        <f ca="true">+IF(OFFSET('Water Data'!$E$28,0,10*ROW('Water Data'!E156))="","",OFFSET('Water Data'!$E$28,0,10*ROW('Water Data'!E156)))</f>
        <v/>
      </c>
      <c r="BX162" s="269" t="str">
        <f ca="true">+IF(OFFSET('Water Data'!$E$29,0,10*ROW('Water Data'!E156))="","",OFFSET('Water Data'!$E$29,0,10*ROW('Water Data'!E156)))</f>
        <v/>
      </c>
      <c r="BY162" s="269" t="str">
        <f ca="true">+IF(OFFSET('Water Data'!$F$27,0,10*ROW('Water Data'!F156))="","",OFFSET('Water Data'!$F$27,0,10*ROW('Water Data'!F156)))</f>
        <v/>
      </c>
      <c r="BZ162" s="269" t="str">
        <f ca="true">+IF(OFFSET('Water Data'!$F$28,0,10*ROW('Water Data'!F156))="","",OFFSET('Water Data'!$F$28,0,10*ROW('Water Data'!F156)))</f>
        <v/>
      </c>
      <c r="CA162" s="269" t="str">
        <f ca="true">+IF(OFFSET('Water Data'!$F$29,0,10*ROW('Water Data'!F156))="","",OFFSET('Water Data'!$F$29,0,10*ROW('Water Data'!F156)))</f>
        <v/>
      </c>
      <c r="CB162" s="269" t="str">
        <f ca="true">+IF(OFFSET('Water Data'!$G$27,0,10*ROW('Water Data'!G156))="","",OFFSET('Water Data'!$G$27,0,10*ROW('Water Data'!G156)))</f>
        <v/>
      </c>
      <c r="CC162" s="269" t="str">
        <f ca="true">+IF(OFFSET('Water Data'!$G$28,0,10*ROW('Water Data'!G156))="","",OFFSET('Water Data'!$G$28,0,10*ROW('Water Data'!G156)))</f>
        <v/>
      </c>
      <c r="CD162" s="269" t="str">
        <f ca="true">+IF(OFFSET('Water Data'!$G$29,0,10*ROW('Water Data'!G156))="","",OFFSET('Water Data'!$G$29,0,10*ROW('Water Data'!G156)))</f>
        <v/>
      </c>
      <c r="CE162" s="269" t="str">
        <f ca="true">+IF(OFFSET('Water Data'!$H$27,0,10*ROW('Water Data'!H156))="","",OFFSET('Water Data'!$H$27,0,10*ROW('Water Data'!H156)))</f>
        <v/>
      </c>
      <c r="CF162" s="269" t="str">
        <f ca="true">+IF(OFFSET('Water Data'!$H$28,0,10*ROW('Water Data'!H156))="","",OFFSET('Water Data'!$H$28,0,10*ROW('Water Data'!H156)))</f>
        <v/>
      </c>
      <c r="CG162" s="269" t="str">
        <f ca="true">+IF(OFFSET('Water Data'!$H$29,0,10*ROW('Water Data'!H156))="","",OFFSET('Water Data'!$H$29,0,10*ROW('Water Data'!H156)))</f>
        <v/>
      </c>
      <c r="CH162" s="269" t="str">
        <f ca="true">+IF(OFFSET('Water Data'!$I$27,0,10*ROW('Water Data'!I156))="","",OFFSET('Water Data'!$I$27,0,10*ROW('Water Data'!I156)))</f>
        <v/>
      </c>
      <c r="CI162" s="269" t="str">
        <f ca="true">+IF(OFFSET('Water Data'!$I$28,0,10*ROW('Water Data'!I156))="","",OFFSET('Water Data'!$I$28,0,10*ROW('Water Data'!I156)))</f>
        <v/>
      </c>
      <c r="CJ162" s="269" t="str">
        <f ca="true">+IF(OFFSET('Water Data'!$I$29,0,10*ROW('Water Data'!I156))="","",OFFSET('Water Data'!$I$29,0,10*ROW('Water Data'!I156)))</f>
        <v/>
      </c>
      <c r="CK162" s="269" t="str">
        <f ca="true">+IF(OFFSET('Sanitation Data'!$D$28,0,10*ROW('Sanitation Data'!D156))="","",OFFSET('Sanitation Data'!$D$28,0,10*ROW('Sanitation Data'!D156)))</f>
        <v/>
      </c>
      <c r="CL162" s="269" t="str">
        <f ca="true">+IF(OFFSET('Sanitation Data'!$D$29,0,10*ROW('Sanitation Data'!D156))="","",OFFSET('Sanitation Data'!$D$29,0,10*ROW('Sanitation Data'!D156)))</f>
        <v/>
      </c>
      <c r="CM162" s="269" t="str">
        <f ca="true">+IF(OFFSET('Sanitation Data'!$D$30,0,10*ROW('Sanitation Data'!D156))="","",OFFSET('Sanitation Data'!$D$30,0,10*ROW('Sanitation Data'!D156)))</f>
        <v/>
      </c>
      <c r="CN162" s="269" t="str">
        <f ca="true">+IF(OFFSET('Sanitation Data'!$D$31,0,10*ROW('Sanitation Data'!D156))="","",OFFSET('Sanitation Data'!$D$31,0,10*ROW('Sanitation Data'!D156)))</f>
        <v/>
      </c>
      <c r="CO162" s="269" t="str">
        <f ca="true">+IF(OFFSET('Sanitation Data'!$D$32,0,10*ROW('Sanitation Data'!D156))="","",OFFSET('Sanitation Data'!$D$32,0,10*ROW('Sanitation Data'!D156)))</f>
        <v/>
      </c>
      <c r="CP162" s="269" t="str">
        <f ca="true">+IF(OFFSET('Sanitation Data'!$E$28,0,10*ROW('Sanitation Data'!E156))="","",OFFSET('Sanitation Data'!$E$28,0,10*ROW('Sanitation Data'!E156)))</f>
        <v/>
      </c>
      <c r="CQ162" s="269" t="str">
        <f ca="true">+IF(OFFSET('Sanitation Data'!$E$29,0,10*ROW('Sanitation Data'!E156))="","",OFFSET('Sanitation Data'!$E$29,0,10*ROW('Sanitation Data'!E156)))</f>
        <v/>
      </c>
      <c r="CR162" s="269" t="str">
        <f ca="true">+IF(OFFSET('Sanitation Data'!$E$30,0,10*ROW('Sanitation Data'!E156))="","",OFFSET('Sanitation Data'!$E$30,0,10*ROW('Sanitation Data'!E156)))</f>
        <v/>
      </c>
      <c r="CS162" s="269" t="str">
        <f ca="true">+IF(OFFSET('Sanitation Data'!$E$31,0,10*ROW('Sanitation Data'!E156))="","",OFFSET('Sanitation Data'!$E$31,0,10*ROW('Sanitation Data'!E156)))</f>
        <v/>
      </c>
      <c r="CT162" s="269" t="str">
        <f ca="true">+IF(OFFSET('Sanitation Data'!$E$32,0,10*ROW('Sanitation Data'!E156))="","",OFFSET('Sanitation Data'!$E$32,0,10*ROW('Sanitation Data'!E156)))</f>
        <v/>
      </c>
      <c r="CU162" s="269" t="str">
        <f ca="true">+IF(OFFSET('Sanitation Data'!$F$28,0,10*ROW('Sanitation Data'!F156))="","",OFFSET('Sanitation Data'!$F$28,0,10*ROW('Sanitation Data'!F156)))</f>
        <v/>
      </c>
      <c r="CV162" s="269" t="str">
        <f ca="true">+IF(OFFSET('Sanitation Data'!$F$29,0,10*ROW('Sanitation Data'!F156))="","",OFFSET('Sanitation Data'!$F$29,0,10*ROW('Sanitation Data'!F156)))</f>
        <v/>
      </c>
      <c r="CW162" s="269" t="str">
        <f ca="true">+IF(OFFSET('Sanitation Data'!$F$30,0,10*ROW('Sanitation Data'!F156))="","",OFFSET('Sanitation Data'!$F$30,0,10*ROW('Sanitation Data'!F156)))</f>
        <v/>
      </c>
      <c r="CX162" s="269" t="str">
        <f ca="true">+IF(OFFSET('Sanitation Data'!$F$31,0,10*ROW('Sanitation Data'!F156))="","",OFFSET('Sanitation Data'!$F$31,0,10*ROW('Sanitation Data'!F156)))</f>
        <v/>
      </c>
      <c r="CY162" s="269" t="str">
        <f ca="true">+IF(OFFSET('Sanitation Data'!$F$32,0,10*ROW('Sanitation Data'!F156))="","",OFFSET('Sanitation Data'!$F$32,0,10*ROW('Sanitation Data'!F156)))</f>
        <v/>
      </c>
      <c r="CZ162" s="269" t="str">
        <f ca="true">+IF(OFFSET('Sanitation Data'!$G$28,0,10*ROW('Sanitation Data'!G156))="","",OFFSET('Sanitation Data'!$G$28,0,10*ROW('Sanitation Data'!G156)))</f>
        <v/>
      </c>
      <c r="DA162" s="269" t="str">
        <f ca="true">+IF(OFFSET('Sanitation Data'!$G$29,0,10*ROW('Sanitation Data'!G156))="","",OFFSET('Sanitation Data'!$G$29,0,10*ROW('Sanitation Data'!G156)))</f>
        <v/>
      </c>
      <c r="DB162" s="269" t="str">
        <f ca="true">+IF(OFFSET('Sanitation Data'!$G$30,0,10*ROW('Sanitation Data'!G156))="","",OFFSET('Sanitation Data'!$G$30,0,10*ROW('Sanitation Data'!G156)))</f>
        <v/>
      </c>
      <c r="DC162" s="269" t="str">
        <f ca="true">+IF(OFFSET('Sanitation Data'!$G$31,0,10*ROW('Sanitation Data'!G156))="","",OFFSET('Sanitation Data'!$G$31,0,10*ROW('Sanitation Data'!G156)))</f>
        <v/>
      </c>
      <c r="DD162" s="269" t="str">
        <f ca="true">+IF(OFFSET('Sanitation Data'!$G$32,0,10*ROW('Sanitation Data'!G156))="","",OFFSET('Sanitation Data'!$G$32,0,10*ROW('Sanitation Data'!G156)))</f>
        <v/>
      </c>
      <c r="DE162" s="269" t="str">
        <f ca="true">+IF(OFFSET('Sanitation Data'!$H$28,0,10*ROW('Sanitation Data'!H156))="","",OFFSET('Sanitation Data'!$H$28,0,10*ROW('Sanitation Data'!H156)))</f>
        <v/>
      </c>
      <c r="DF162" s="269" t="str">
        <f ca="true">+IF(OFFSET('Sanitation Data'!$H$29,0,10*ROW('Sanitation Data'!H156))="","",OFFSET('Sanitation Data'!$H$29,0,10*ROW('Sanitation Data'!H156)))</f>
        <v/>
      </c>
      <c r="DG162" s="269" t="str">
        <f ca="true">+IF(OFFSET('Sanitation Data'!$H$30,0,10*ROW('Sanitation Data'!H156))="","",OFFSET('Sanitation Data'!$H$30,0,10*ROW('Sanitation Data'!H156)))</f>
        <v/>
      </c>
      <c r="DH162" s="269" t="str">
        <f ca="true">+IF(OFFSET('Sanitation Data'!$H$31,0,10*ROW('Sanitation Data'!H156))="","",OFFSET('Sanitation Data'!$H$31,0,10*ROW('Sanitation Data'!H156)))</f>
        <v/>
      </c>
      <c r="DI162" s="269" t="str">
        <f ca="true">+IF(OFFSET('Sanitation Data'!$H$32,0,10*ROW('Sanitation Data'!H156))="","",OFFSET('Sanitation Data'!$H$32,0,10*ROW('Sanitation Data'!H156)))</f>
        <v/>
      </c>
      <c r="DJ162" s="269" t="str">
        <f ca="true">+IF(OFFSET('Sanitation Data'!$I$28,0,10*ROW('Sanitation Data'!I156))="","",OFFSET('Sanitation Data'!$I$28,0,10*ROW('Sanitation Data'!I156)))</f>
        <v/>
      </c>
      <c r="DK162" s="269" t="str">
        <f ca="true">+IF(OFFSET('Sanitation Data'!$I$29,0,10*ROW('Sanitation Data'!I156))="","",OFFSET('Sanitation Data'!$I$29,0,10*ROW('Sanitation Data'!I156)))</f>
        <v/>
      </c>
      <c r="DL162" s="269" t="str">
        <f ca="true">+IF(OFFSET('Sanitation Data'!$I$30,0,10*ROW('Sanitation Data'!I156))="","",OFFSET('Sanitation Data'!$I$30,0,10*ROW('Sanitation Data'!I156)))</f>
        <v/>
      </c>
      <c r="DM162" s="269" t="str">
        <f ca="true">+IF(OFFSET('Sanitation Data'!$I$31,0,10*ROW('Sanitation Data'!I156))="","",OFFSET('Sanitation Data'!$I$31,0,10*ROW('Sanitation Data'!I156)))</f>
        <v/>
      </c>
      <c r="DN162" s="269" t="str">
        <f ca="true">+IF(OFFSET('Sanitation Data'!$I$32,0,10*ROW('Sanitation Data'!I156))="","",OFFSET('Sanitation Data'!$I$32,0,10*ROW('Sanitation Data'!I156)))</f>
        <v/>
      </c>
      <c r="DO162" s="269" t="str">
        <f ca="true">+IF(OFFSET('Hygiene Data'!$D$11,0,10*ROW('Hygiene Data'!D156))="","",OFFSET('Hygiene Data'!$D$11,0,10*ROW('Hygiene Data'!D156)))</f>
        <v/>
      </c>
      <c r="DP162" s="269" t="str">
        <f ca="true">+IF(OFFSET('Hygiene Data'!$D$12,0,10*ROW('Hygiene Data'!D156))="","",OFFSET('Hygiene Data'!$D$12,0,10*ROW('Hygiene Data'!D156)))</f>
        <v/>
      </c>
      <c r="DQ162" s="269" t="str">
        <f ca="true">+IF(OFFSET('Hygiene Data'!$D$13,0,10*ROW('Hygiene Data'!D156))="","",OFFSET('Hygiene Data'!$D$13,0,10*ROW('Hygiene Data'!D156)))</f>
        <v/>
      </c>
      <c r="DR162" s="269" t="str">
        <f ca="true">+IF(OFFSET('Hygiene Data'!$E$11,0,10*ROW('Hygiene Data'!E156))="","",OFFSET('Hygiene Data'!$E$11,0,10*ROW('Hygiene Data'!E156)))</f>
        <v/>
      </c>
      <c r="DS162" s="269" t="str">
        <f ca="true">+IF(OFFSET('Hygiene Data'!$E$12,0,10*ROW('Hygiene Data'!E156))="","",OFFSET('Hygiene Data'!$E$12,0,10*ROW('Hygiene Data'!E156)))</f>
        <v/>
      </c>
      <c r="DT162" s="269" t="str">
        <f ca="true">+IF(OFFSET('Hygiene Data'!$E$13,0,10*ROW('Hygiene Data'!E156))="","",OFFSET('Hygiene Data'!$E$13,0,10*ROW('Hygiene Data'!E156)))</f>
        <v/>
      </c>
      <c r="DU162" s="269" t="str">
        <f ca="true">+IF(OFFSET('Hygiene Data'!$F$11,0,10*ROW('Hygiene Data'!F156))="","",OFFSET('Hygiene Data'!$F$11,0,10*ROW('Hygiene Data'!F156)))</f>
        <v/>
      </c>
      <c r="DV162" s="269" t="str">
        <f ca="true">+IF(OFFSET('Hygiene Data'!$F$12,0,10*ROW('Hygiene Data'!F156))="","",OFFSET('Hygiene Data'!$F$12,0,10*ROW('Hygiene Data'!F156)))</f>
        <v/>
      </c>
      <c r="DW162" s="269" t="str">
        <f ca="true">+IF(OFFSET('Hygiene Data'!$F$13,0,10*ROW('Hygiene Data'!F156))="","",OFFSET('Hygiene Data'!$F$13,0,10*ROW('Hygiene Data'!F156)))</f>
        <v/>
      </c>
      <c r="DX162" s="269" t="str">
        <f ca="true">+IF(OFFSET('Hygiene Data'!$G$11,0,10*ROW('Hygiene Data'!G156))="","",OFFSET('Hygiene Data'!$G$11,0,10*ROW('Hygiene Data'!G156)))</f>
        <v/>
      </c>
      <c r="DY162" s="269" t="str">
        <f ca="true">+IF(OFFSET('Hygiene Data'!$G$12,0,10*ROW('Hygiene Data'!G156))="","",OFFSET('Hygiene Data'!$G$12,0,10*ROW('Hygiene Data'!G156)))</f>
        <v/>
      </c>
      <c r="DZ162" s="269" t="str">
        <f ca="true">+IF(OFFSET('Hygiene Data'!$G$13,0,10*ROW('Hygiene Data'!G156))="","",OFFSET('Hygiene Data'!$G$13,0,10*ROW('Hygiene Data'!G156)))</f>
        <v/>
      </c>
      <c r="EA162" s="269" t="str">
        <f ca="true">+IF(OFFSET('Hygiene Data'!$H$11,0,10*ROW('Hygiene Data'!H156))="","",OFFSET('Hygiene Data'!$H$11,0,10*ROW('Hygiene Data'!H156)))</f>
        <v/>
      </c>
      <c r="EB162" s="269" t="str">
        <f ca="true">+IF(OFFSET('Hygiene Data'!$H$12,0,10*ROW('Hygiene Data'!H156))="","",OFFSET('Hygiene Data'!$H$12,0,10*ROW('Hygiene Data'!H156)))</f>
        <v/>
      </c>
      <c r="EC162" s="269" t="str">
        <f ca="true">+IF(OFFSET('Hygiene Data'!$H$13,0,10*ROW('Hygiene Data'!H156))="","",OFFSET('Hygiene Data'!$H$13,0,10*ROW('Hygiene Data'!H156)))</f>
        <v/>
      </c>
      <c r="ED162" s="269" t="str">
        <f ca="true">+IF(OFFSET('Hygiene Data'!$I$11,0,10*ROW('Hygiene Data'!I156))="","",OFFSET('Hygiene Data'!$I$11,0,10*ROW('Hygiene Data'!I156)))</f>
        <v/>
      </c>
      <c r="EE162" s="269" t="str">
        <f ca="true">+IF(OFFSET('Hygiene Data'!$I$12,0,10*ROW('Hygiene Data'!I156))="","",OFFSET('Hygiene Data'!$I$12,0,10*ROW('Hygiene Data'!I156)))</f>
        <v/>
      </c>
      <c r="EF162" s="269" t="str">
        <f ca="true">+IF(OFFSET('Hygiene Data'!$I$13,0,10*ROW('Hygiene Data'!I156))="","",OFFSET('Hygiene Data'!$I$13,0,10*ROW('Hygiene Data'!I156)))</f>
        <v/>
      </c>
    </row>
    <row xmlns:x14ac="http://schemas.microsoft.com/office/spreadsheetml/2009/9/ac" r="163" x14ac:dyDescent="0.2">
      <c r="A163" s="31" t="str">
        <f ca="true">+IF(OFFSET('Water Data'!$B$2,0,10*ROW('Water Data'!E157))="","",OFFSET('Water Data'!$B$2,0,10*ROW('Water Data'!E157)))</f>
        <v/>
      </c>
      <c r="B163" s="31" t="str">
        <f ca="true">+IF(OFFSET('Water Data'!$C$2,0,10*ROW('Water Data'!F157))="","",OFFSET('Water Data'!$C$2,0,10*ROW('Water Data'!F157)))</f>
        <v/>
      </c>
      <c r="C163" s="325" t="str">
        <f t="shared" ca="true" si="2"/>
        <v/>
      </c>
      <c r="D163" s="8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9"/>
      <c r="BS163" s="269" t="str">
        <f ca="true">+IF(OFFSET('Water Data'!$D$27,0,10*ROW('Water Data'!D157))="","",OFFSET('Water Data'!$D$27,0,10*ROW('Water Data'!D157)))</f>
        <v/>
      </c>
      <c r="BT163" s="269" t="str">
        <f ca="true">+IF(OFFSET('Water Data'!$D$28,0,10*ROW('Water Data'!D157))="","",OFFSET('Water Data'!$D$28,0,10*ROW('Water Data'!D157)))</f>
        <v/>
      </c>
      <c r="BU163" s="269" t="str">
        <f ca="true">+IF(OFFSET('Water Data'!$D$29,0,10*ROW('Water Data'!D157))="","",OFFSET('Water Data'!$D$29,0,10*ROW('Water Data'!D157)))</f>
        <v/>
      </c>
      <c r="BV163" s="269" t="str">
        <f ca="true">+IF(OFFSET('Water Data'!$E$27,0,10*ROW('Water Data'!E157))="","",OFFSET('Water Data'!$E$27,0,10*ROW('Water Data'!E157)))</f>
        <v/>
      </c>
      <c r="BW163" s="269" t="str">
        <f ca="true">+IF(OFFSET('Water Data'!$E$28,0,10*ROW('Water Data'!E157))="","",OFFSET('Water Data'!$E$28,0,10*ROW('Water Data'!E157)))</f>
        <v/>
      </c>
      <c r="BX163" s="269" t="str">
        <f ca="true">+IF(OFFSET('Water Data'!$E$29,0,10*ROW('Water Data'!E157))="","",OFFSET('Water Data'!$E$29,0,10*ROW('Water Data'!E157)))</f>
        <v/>
      </c>
      <c r="BY163" s="269" t="str">
        <f ca="true">+IF(OFFSET('Water Data'!$F$27,0,10*ROW('Water Data'!F157))="","",OFFSET('Water Data'!$F$27,0,10*ROW('Water Data'!F157)))</f>
        <v/>
      </c>
      <c r="BZ163" s="269" t="str">
        <f ca="true">+IF(OFFSET('Water Data'!$F$28,0,10*ROW('Water Data'!F157))="","",OFFSET('Water Data'!$F$28,0,10*ROW('Water Data'!F157)))</f>
        <v/>
      </c>
      <c r="CA163" s="269" t="str">
        <f ca="true">+IF(OFFSET('Water Data'!$F$29,0,10*ROW('Water Data'!F157))="","",OFFSET('Water Data'!$F$29,0,10*ROW('Water Data'!F157)))</f>
        <v/>
      </c>
      <c r="CB163" s="269" t="str">
        <f ca="true">+IF(OFFSET('Water Data'!$G$27,0,10*ROW('Water Data'!G157))="","",OFFSET('Water Data'!$G$27,0,10*ROW('Water Data'!G157)))</f>
        <v/>
      </c>
      <c r="CC163" s="269" t="str">
        <f ca="true">+IF(OFFSET('Water Data'!$G$28,0,10*ROW('Water Data'!G157))="","",OFFSET('Water Data'!$G$28,0,10*ROW('Water Data'!G157)))</f>
        <v/>
      </c>
      <c r="CD163" s="269" t="str">
        <f ca="true">+IF(OFFSET('Water Data'!$G$29,0,10*ROW('Water Data'!G157))="","",OFFSET('Water Data'!$G$29,0,10*ROW('Water Data'!G157)))</f>
        <v/>
      </c>
      <c r="CE163" s="269" t="str">
        <f ca="true">+IF(OFFSET('Water Data'!$H$27,0,10*ROW('Water Data'!H157))="","",OFFSET('Water Data'!$H$27,0,10*ROW('Water Data'!H157)))</f>
        <v/>
      </c>
      <c r="CF163" s="269" t="str">
        <f ca="true">+IF(OFFSET('Water Data'!$H$28,0,10*ROW('Water Data'!H157))="","",OFFSET('Water Data'!$H$28,0,10*ROW('Water Data'!H157)))</f>
        <v/>
      </c>
      <c r="CG163" s="269" t="str">
        <f ca="true">+IF(OFFSET('Water Data'!$H$29,0,10*ROW('Water Data'!H157))="","",OFFSET('Water Data'!$H$29,0,10*ROW('Water Data'!H157)))</f>
        <v/>
      </c>
      <c r="CH163" s="269" t="str">
        <f ca="true">+IF(OFFSET('Water Data'!$I$27,0,10*ROW('Water Data'!I157))="","",OFFSET('Water Data'!$I$27,0,10*ROW('Water Data'!I157)))</f>
        <v/>
      </c>
      <c r="CI163" s="269" t="str">
        <f ca="true">+IF(OFFSET('Water Data'!$I$28,0,10*ROW('Water Data'!I157))="","",OFFSET('Water Data'!$I$28,0,10*ROW('Water Data'!I157)))</f>
        <v/>
      </c>
      <c r="CJ163" s="269" t="str">
        <f ca="true">+IF(OFFSET('Water Data'!$I$29,0,10*ROW('Water Data'!I157))="","",OFFSET('Water Data'!$I$29,0,10*ROW('Water Data'!I157)))</f>
        <v/>
      </c>
      <c r="CK163" s="269" t="str">
        <f ca="true">+IF(OFFSET('Sanitation Data'!$D$28,0,10*ROW('Sanitation Data'!D157))="","",OFFSET('Sanitation Data'!$D$28,0,10*ROW('Sanitation Data'!D157)))</f>
        <v/>
      </c>
      <c r="CL163" s="269" t="str">
        <f ca="true">+IF(OFFSET('Sanitation Data'!$D$29,0,10*ROW('Sanitation Data'!D157))="","",OFFSET('Sanitation Data'!$D$29,0,10*ROW('Sanitation Data'!D157)))</f>
        <v/>
      </c>
      <c r="CM163" s="269" t="str">
        <f ca="true">+IF(OFFSET('Sanitation Data'!$D$30,0,10*ROW('Sanitation Data'!D157))="","",OFFSET('Sanitation Data'!$D$30,0,10*ROW('Sanitation Data'!D157)))</f>
        <v/>
      </c>
      <c r="CN163" s="269" t="str">
        <f ca="true">+IF(OFFSET('Sanitation Data'!$D$31,0,10*ROW('Sanitation Data'!D157))="","",OFFSET('Sanitation Data'!$D$31,0,10*ROW('Sanitation Data'!D157)))</f>
        <v/>
      </c>
      <c r="CO163" s="269" t="str">
        <f ca="true">+IF(OFFSET('Sanitation Data'!$D$32,0,10*ROW('Sanitation Data'!D157))="","",OFFSET('Sanitation Data'!$D$32,0,10*ROW('Sanitation Data'!D157)))</f>
        <v/>
      </c>
      <c r="CP163" s="269" t="str">
        <f ca="true">+IF(OFFSET('Sanitation Data'!$E$28,0,10*ROW('Sanitation Data'!E157))="","",OFFSET('Sanitation Data'!$E$28,0,10*ROW('Sanitation Data'!E157)))</f>
        <v/>
      </c>
      <c r="CQ163" s="269" t="str">
        <f ca="true">+IF(OFFSET('Sanitation Data'!$E$29,0,10*ROW('Sanitation Data'!E157))="","",OFFSET('Sanitation Data'!$E$29,0,10*ROW('Sanitation Data'!E157)))</f>
        <v/>
      </c>
      <c r="CR163" s="269" t="str">
        <f ca="true">+IF(OFFSET('Sanitation Data'!$E$30,0,10*ROW('Sanitation Data'!E157))="","",OFFSET('Sanitation Data'!$E$30,0,10*ROW('Sanitation Data'!E157)))</f>
        <v/>
      </c>
      <c r="CS163" s="269" t="str">
        <f ca="true">+IF(OFFSET('Sanitation Data'!$E$31,0,10*ROW('Sanitation Data'!E157))="","",OFFSET('Sanitation Data'!$E$31,0,10*ROW('Sanitation Data'!E157)))</f>
        <v/>
      </c>
      <c r="CT163" s="269" t="str">
        <f ca="true">+IF(OFFSET('Sanitation Data'!$E$32,0,10*ROW('Sanitation Data'!E157))="","",OFFSET('Sanitation Data'!$E$32,0,10*ROW('Sanitation Data'!E157)))</f>
        <v/>
      </c>
      <c r="CU163" s="269" t="str">
        <f ca="true">+IF(OFFSET('Sanitation Data'!$F$28,0,10*ROW('Sanitation Data'!F157))="","",OFFSET('Sanitation Data'!$F$28,0,10*ROW('Sanitation Data'!F157)))</f>
        <v/>
      </c>
      <c r="CV163" s="269" t="str">
        <f ca="true">+IF(OFFSET('Sanitation Data'!$F$29,0,10*ROW('Sanitation Data'!F157))="","",OFFSET('Sanitation Data'!$F$29,0,10*ROW('Sanitation Data'!F157)))</f>
        <v/>
      </c>
      <c r="CW163" s="269" t="str">
        <f ca="true">+IF(OFFSET('Sanitation Data'!$F$30,0,10*ROW('Sanitation Data'!F157))="","",OFFSET('Sanitation Data'!$F$30,0,10*ROW('Sanitation Data'!F157)))</f>
        <v/>
      </c>
      <c r="CX163" s="269" t="str">
        <f ca="true">+IF(OFFSET('Sanitation Data'!$F$31,0,10*ROW('Sanitation Data'!F157))="","",OFFSET('Sanitation Data'!$F$31,0,10*ROW('Sanitation Data'!F157)))</f>
        <v/>
      </c>
      <c r="CY163" s="269" t="str">
        <f ca="true">+IF(OFFSET('Sanitation Data'!$F$32,0,10*ROW('Sanitation Data'!F157))="","",OFFSET('Sanitation Data'!$F$32,0,10*ROW('Sanitation Data'!F157)))</f>
        <v/>
      </c>
      <c r="CZ163" s="269" t="str">
        <f ca="true">+IF(OFFSET('Sanitation Data'!$G$28,0,10*ROW('Sanitation Data'!G157))="","",OFFSET('Sanitation Data'!$G$28,0,10*ROW('Sanitation Data'!G157)))</f>
        <v/>
      </c>
      <c r="DA163" s="269" t="str">
        <f ca="true">+IF(OFFSET('Sanitation Data'!$G$29,0,10*ROW('Sanitation Data'!G157))="","",OFFSET('Sanitation Data'!$G$29,0,10*ROW('Sanitation Data'!G157)))</f>
        <v/>
      </c>
      <c r="DB163" s="269" t="str">
        <f ca="true">+IF(OFFSET('Sanitation Data'!$G$30,0,10*ROW('Sanitation Data'!G157))="","",OFFSET('Sanitation Data'!$G$30,0,10*ROW('Sanitation Data'!G157)))</f>
        <v/>
      </c>
      <c r="DC163" s="269" t="str">
        <f ca="true">+IF(OFFSET('Sanitation Data'!$G$31,0,10*ROW('Sanitation Data'!G157))="","",OFFSET('Sanitation Data'!$G$31,0,10*ROW('Sanitation Data'!G157)))</f>
        <v/>
      </c>
      <c r="DD163" s="269" t="str">
        <f ca="true">+IF(OFFSET('Sanitation Data'!$G$32,0,10*ROW('Sanitation Data'!G157))="","",OFFSET('Sanitation Data'!$G$32,0,10*ROW('Sanitation Data'!G157)))</f>
        <v/>
      </c>
      <c r="DE163" s="269" t="str">
        <f ca="true">+IF(OFFSET('Sanitation Data'!$H$28,0,10*ROW('Sanitation Data'!H157))="","",OFFSET('Sanitation Data'!$H$28,0,10*ROW('Sanitation Data'!H157)))</f>
        <v/>
      </c>
      <c r="DF163" s="269" t="str">
        <f ca="true">+IF(OFFSET('Sanitation Data'!$H$29,0,10*ROW('Sanitation Data'!H157))="","",OFFSET('Sanitation Data'!$H$29,0,10*ROW('Sanitation Data'!H157)))</f>
        <v/>
      </c>
      <c r="DG163" s="269" t="str">
        <f ca="true">+IF(OFFSET('Sanitation Data'!$H$30,0,10*ROW('Sanitation Data'!H157))="","",OFFSET('Sanitation Data'!$H$30,0,10*ROW('Sanitation Data'!H157)))</f>
        <v/>
      </c>
      <c r="DH163" s="269" t="str">
        <f ca="true">+IF(OFFSET('Sanitation Data'!$H$31,0,10*ROW('Sanitation Data'!H157))="","",OFFSET('Sanitation Data'!$H$31,0,10*ROW('Sanitation Data'!H157)))</f>
        <v/>
      </c>
      <c r="DI163" s="269" t="str">
        <f ca="true">+IF(OFFSET('Sanitation Data'!$H$32,0,10*ROW('Sanitation Data'!H157))="","",OFFSET('Sanitation Data'!$H$32,0,10*ROW('Sanitation Data'!H157)))</f>
        <v/>
      </c>
      <c r="DJ163" s="269" t="str">
        <f ca="true">+IF(OFFSET('Sanitation Data'!$I$28,0,10*ROW('Sanitation Data'!I157))="","",OFFSET('Sanitation Data'!$I$28,0,10*ROW('Sanitation Data'!I157)))</f>
        <v/>
      </c>
      <c r="DK163" s="269" t="str">
        <f ca="true">+IF(OFFSET('Sanitation Data'!$I$29,0,10*ROW('Sanitation Data'!I157))="","",OFFSET('Sanitation Data'!$I$29,0,10*ROW('Sanitation Data'!I157)))</f>
        <v/>
      </c>
      <c r="DL163" s="269" t="str">
        <f ca="true">+IF(OFFSET('Sanitation Data'!$I$30,0,10*ROW('Sanitation Data'!I157))="","",OFFSET('Sanitation Data'!$I$30,0,10*ROW('Sanitation Data'!I157)))</f>
        <v/>
      </c>
      <c r="DM163" s="269" t="str">
        <f ca="true">+IF(OFFSET('Sanitation Data'!$I$31,0,10*ROW('Sanitation Data'!I157))="","",OFFSET('Sanitation Data'!$I$31,0,10*ROW('Sanitation Data'!I157)))</f>
        <v/>
      </c>
      <c r="DN163" s="269" t="str">
        <f ca="true">+IF(OFFSET('Sanitation Data'!$I$32,0,10*ROW('Sanitation Data'!I157))="","",OFFSET('Sanitation Data'!$I$32,0,10*ROW('Sanitation Data'!I157)))</f>
        <v/>
      </c>
      <c r="DO163" s="269" t="str">
        <f ca="true">+IF(OFFSET('Hygiene Data'!$D$11,0,10*ROW('Hygiene Data'!D157))="","",OFFSET('Hygiene Data'!$D$11,0,10*ROW('Hygiene Data'!D157)))</f>
        <v/>
      </c>
      <c r="DP163" s="269" t="str">
        <f ca="true">+IF(OFFSET('Hygiene Data'!$D$12,0,10*ROW('Hygiene Data'!D157))="","",OFFSET('Hygiene Data'!$D$12,0,10*ROW('Hygiene Data'!D157)))</f>
        <v/>
      </c>
      <c r="DQ163" s="269" t="str">
        <f ca="true">+IF(OFFSET('Hygiene Data'!$D$13,0,10*ROW('Hygiene Data'!D157))="","",OFFSET('Hygiene Data'!$D$13,0,10*ROW('Hygiene Data'!D157)))</f>
        <v/>
      </c>
      <c r="DR163" s="269" t="str">
        <f ca="true">+IF(OFFSET('Hygiene Data'!$E$11,0,10*ROW('Hygiene Data'!E157))="","",OFFSET('Hygiene Data'!$E$11,0,10*ROW('Hygiene Data'!E157)))</f>
        <v/>
      </c>
      <c r="DS163" s="269" t="str">
        <f ca="true">+IF(OFFSET('Hygiene Data'!$E$12,0,10*ROW('Hygiene Data'!E157))="","",OFFSET('Hygiene Data'!$E$12,0,10*ROW('Hygiene Data'!E157)))</f>
        <v/>
      </c>
      <c r="DT163" s="269" t="str">
        <f ca="true">+IF(OFFSET('Hygiene Data'!$E$13,0,10*ROW('Hygiene Data'!E157))="","",OFFSET('Hygiene Data'!$E$13,0,10*ROW('Hygiene Data'!E157)))</f>
        <v/>
      </c>
      <c r="DU163" s="269" t="str">
        <f ca="true">+IF(OFFSET('Hygiene Data'!$F$11,0,10*ROW('Hygiene Data'!F157))="","",OFFSET('Hygiene Data'!$F$11,0,10*ROW('Hygiene Data'!F157)))</f>
        <v/>
      </c>
      <c r="DV163" s="269" t="str">
        <f ca="true">+IF(OFFSET('Hygiene Data'!$F$12,0,10*ROW('Hygiene Data'!F157))="","",OFFSET('Hygiene Data'!$F$12,0,10*ROW('Hygiene Data'!F157)))</f>
        <v/>
      </c>
      <c r="DW163" s="269" t="str">
        <f ca="true">+IF(OFFSET('Hygiene Data'!$F$13,0,10*ROW('Hygiene Data'!F157))="","",OFFSET('Hygiene Data'!$F$13,0,10*ROW('Hygiene Data'!F157)))</f>
        <v/>
      </c>
      <c r="DX163" s="269" t="str">
        <f ca="true">+IF(OFFSET('Hygiene Data'!$G$11,0,10*ROW('Hygiene Data'!G157))="","",OFFSET('Hygiene Data'!$G$11,0,10*ROW('Hygiene Data'!G157)))</f>
        <v/>
      </c>
      <c r="DY163" s="269" t="str">
        <f ca="true">+IF(OFFSET('Hygiene Data'!$G$12,0,10*ROW('Hygiene Data'!G157))="","",OFFSET('Hygiene Data'!$G$12,0,10*ROW('Hygiene Data'!G157)))</f>
        <v/>
      </c>
      <c r="DZ163" s="269" t="str">
        <f ca="true">+IF(OFFSET('Hygiene Data'!$G$13,0,10*ROW('Hygiene Data'!G157))="","",OFFSET('Hygiene Data'!$G$13,0,10*ROW('Hygiene Data'!G157)))</f>
        <v/>
      </c>
      <c r="EA163" s="269" t="str">
        <f ca="true">+IF(OFFSET('Hygiene Data'!$H$11,0,10*ROW('Hygiene Data'!H157))="","",OFFSET('Hygiene Data'!$H$11,0,10*ROW('Hygiene Data'!H157)))</f>
        <v/>
      </c>
      <c r="EB163" s="269" t="str">
        <f ca="true">+IF(OFFSET('Hygiene Data'!$H$12,0,10*ROW('Hygiene Data'!H157))="","",OFFSET('Hygiene Data'!$H$12,0,10*ROW('Hygiene Data'!H157)))</f>
        <v/>
      </c>
      <c r="EC163" s="269" t="str">
        <f ca="true">+IF(OFFSET('Hygiene Data'!$H$13,0,10*ROW('Hygiene Data'!H157))="","",OFFSET('Hygiene Data'!$H$13,0,10*ROW('Hygiene Data'!H157)))</f>
        <v/>
      </c>
      <c r="ED163" s="269" t="str">
        <f ca="true">+IF(OFFSET('Hygiene Data'!$I$11,0,10*ROW('Hygiene Data'!I157))="","",OFFSET('Hygiene Data'!$I$11,0,10*ROW('Hygiene Data'!I157)))</f>
        <v/>
      </c>
      <c r="EE163" s="269" t="str">
        <f ca="true">+IF(OFFSET('Hygiene Data'!$I$12,0,10*ROW('Hygiene Data'!I157))="","",OFFSET('Hygiene Data'!$I$12,0,10*ROW('Hygiene Data'!I157)))</f>
        <v/>
      </c>
      <c r="EF163" s="269" t="str">
        <f ca="true">+IF(OFFSET('Hygiene Data'!$I$13,0,10*ROW('Hygiene Data'!I157))="","",OFFSET('Hygiene Data'!$I$13,0,10*ROW('Hygiene Data'!I157)))</f>
        <v/>
      </c>
    </row>
    <row xmlns:x14ac="http://schemas.microsoft.com/office/spreadsheetml/2009/9/ac" r="164" x14ac:dyDescent="0.2">
      <c r="A164" s="31" t="str">
        <f ca="true">+IF(OFFSET('Water Data'!$B$2,0,10*ROW('Water Data'!E158))="","",OFFSET('Water Data'!$B$2,0,10*ROW('Water Data'!E158)))</f>
        <v/>
      </c>
      <c r="B164" s="31" t="str">
        <f ca="true">+IF(OFFSET('Water Data'!$C$2,0,10*ROW('Water Data'!F158))="","",OFFSET('Water Data'!$C$2,0,10*ROW('Water Data'!F158)))</f>
        <v/>
      </c>
      <c r="C164" s="325" t="str">
        <f t="shared" ca="true" si="2"/>
        <v/>
      </c>
      <c r="D164" s="8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9"/>
      <c r="BS164" s="269" t="str">
        <f ca="true">+IF(OFFSET('Water Data'!$D$27,0,10*ROW('Water Data'!D158))="","",OFFSET('Water Data'!$D$27,0,10*ROW('Water Data'!D158)))</f>
        <v/>
      </c>
      <c r="BT164" s="269" t="str">
        <f ca="true">+IF(OFFSET('Water Data'!$D$28,0,10*ROW('Water Data'!D158))="","",OFFSET('Water Data'!$D$28,0,10*ROW('Water Data'!D158)))</f>
        <v/>
      </c>
      <c r="BU164" s="269" t="str">
        <f ca="true">+IF(OFFSET('Water Data'!$D$29,0,10*ROW('Water Data'!D158))="","",OFFSET('Water Data'!$D$29,0,10*ROW('Water Data'!D158)))</f>
        <v/>
      </c>
      <c r="BV164" s="269" t="str">
        <f ca="true">+IF(OFFSET('Water Data'!$E$27,0,10*ROW('Water Data'!E158))="","",OFFSET('Water Data'!$E$27,0,10*ROW('Water Data'!E158)))</f>
        <v/>
      </c>
      <c r="BW164" s="269" t="str">
        <f ca="true">+IF(OFFSET('Water Data'!$E$28,0,10*ROW('Water Data'!E158))="","",OFFSET('Water Data'!$E$28,0,10*ROW('Water Data'!E158)))</f>
        <v/>
      </c>
      <c r="BX164" s="269" t="str">
        <f ca="true">+IF(OFFSET('Water Data'!$E$29,0,10*ROW('Water Data'!E158))="","",OFFSET('Water Data'!$E$29,0,10*ROW('Water Data'!E158)))</f>
        <v/>
      </c>
      <c r="BY164" s="269" t="str">
        <f ca="true">+IF(OFFSET('Water Data'!$F$27,0,10*ROW('Water Data'!F158))="","",OFFSET('Water Data'!$F$27,0,10*ROW('Water Data'!F158)))</f>
        <v/>
      </c>
      <c r="BZ164" s="269" t="str">
        <f ca="true">+IF(OFFSET('Water Data'!$F$28,0,10*ROW('Water Data'!F158))="","",OFFSET('Water Data'!$F$28,0,10*ROW('Water Data'!F158)))</f>
        <v/>
      </c>
      <c r="CA164" s="269" t="str">
        <f ca="true">+IF(OFFSET('Water Data'!$F$29,0,10*ROW('Water Data'!F158))="","",OFFSET('Water Data'!$F$29,0,10*ROW('Water Data'!F158)))</f>
        <v/>
      </c>
      <c r="CB164" s="269" t="str">
        <f ca="true">+IF(OFFSET('Water Data'!$G$27,0,10*ROW('Water Data'!G158))="","",OFFSET('Water Data'!$G$27,0,10*ROW('Water Data'!G158)))</f>
        <v/>
      </c>
      <c r="CC164" s="269" t="str">
        <f ca="true">+IF(OFFSET('Water Data'!$G$28,0,10*ROW('Water Data'!G158))="","",OFFSET('Water Data'!$G$28,0,10*ROW('Water Data'!G158)))</f>
        <v/>
      </c>
      <c r="CD164" s="269" t="str">
        <f ca="true">+IF(OFFSET('Water Data'!$G$29,0,10*ROW('Water Data'!G158))="","",OFFSET('Water Data'!$G$29,0,10*ROW('Water Data'!G158)))</f>
        <v/>
      </c>
      <c r="CE164" s="269" t="str">
        <f ca="true">+IF(OFFSET('Water Data'!$H$27,0,10*ROW('Water Data'!H158))="","",OFFSET('Water Data'!$H$27,0,10*ROW('Water Data'!H158)))</f>
        <v/>
      </c>
      <c r="CF164" s="269" t="str">
        <f ca="true">+IF(OFFSET('Water Data'!$H$28,0,10*ROW('Water Data'!H158))="","",OFFSET('Water Data'!$H$28,0,10*ROW('Water Data'!H158)))</f>
        <v/>
      </c>
      <c r="CG164" s="269" t="str">
        <f ca="true">+IF(OFFSET('Water Data'!$H$29,0,10*ROW('Water Data'!H158))="","",OFFSET('Water Data'!$H$29,0,10*ROW('Water Data'!H158)))</f>
        <v/>
      </c>
      <c r="CH164" s="269" t="str">
        <f ca="true">+IF(OFFSET('Water Data'!$I$27,0,10*ROW('Water Data'!I158))="","",OFFSET('Water Data'!$I$27,0,10*ROW('Water Data'!I158)))</f>
        <v/>
      </c>
      <c r="CI164" s="269" t="str">
        <f ca="true">+IF(OFFSET('Water Data'!$I$28,0,10*ROW('Water Data'!I158))="","",OFFSET('Water Data'!$I$28,0,10*ROW('Water Data'!I158)))</f>
        <v/>
      </c>
      <c r="CJ164" s="269" t="str">
        <f ca="true">+IF(OFFSET('Water Data'!$I$29,0,10*ROW('Water Data'!I158))="","",OFFSET('Water Data'!$I$29,0,10*ROW('Water Data'!I158)))</f>
        <v/>
      </c>
      <c r="CK164" s="269" t="str">
        <f ca="true">+IF(OFFSET('Sanitation Data'!$D$28,0,10*ROW('Sanitation Data'!D158))="","",OFFSET('Sanitation Data'!$D$28,0,10*ROW('Sanitation Data'!D158)))</f>
        <v/>
      </c>
      <c r="CL164" s="269" t="str">
        <f ca="true">+IF(OFFSET('Sanitation Data'!$D$29,0,10*ROW('Sanitation Data'!D158))="","",OFFSET('Sanitation Data'!$D$29,0,10*ROW('Sanitation Data'!D158)))</f>
        <v/>
      </c>
      <c r="CM164" s="269" t="str">
        <f ca="true">+IF(OFFSET('Sanitation Data'!$D$30,0,10*ROW('Sanitation Data'!D158))="","",OFFSET('Sanitation Data'!$D$30,0,10*ROW('Sanitation Data'!D158)))</f>
        <v/>
      </c>
      <c r="CN164" s="269" t="str">
        <f ca="true">+IF(OFFSET('Sanitation Data'!$D$31,0,10*ROW('Sanitation Data'!D158))="","",OFFSET('Sanitation Data'!$D$31,0,10*ROW('Sanitation Data'!D158)))</f>
        <v/>
      </c>
      <c r="CO164" s="269" t="str">
        <f ca="true">+IF(OFFSET('Sanitation Data'!$D$32,0,10*ROW('Sanitation Data'!D158))="","",OFFSET('Sanitation Data'!$D$32,0,10*ROW('Sanitation Data'!D158)))</f>
        <v/>
      </c>
      <c r="CP164" s="269" t="str">
        <f ca="true">+IF(OFFSET('Sanitation Data'!$E$28,0,10*ROW('Sanitation Data'!E158))="","",OFFSET('Sanitation Data'!$E$28,0,10*ROW('Sanitation Data'!E158)))</f>
        <v/>
      </c>
      <c r="CQ164" s="269" t="str">
        <f ca="true">+IF(OFFSET('Sanitation Data'!$E$29,0,10*ROW('Sanitation Data'!E158))="","",OFFSET('Sanitation Data'!$E$29,0,10*ROW('Sanitation Data'!E158)))</f>
        <v/>
      </c>
      <c r="CR164" s="269" t="str">
        <f ca="true">+IF(OFFSET('Sanitation Data'!$E$30,0,10*ROW('Sanitation Data'!E158))="","",OFFSET('Sanitation Data'!$E$30,0,10*ROW('Sanitation Data'!E158)))</f>
        <v/>
      </c>
      <c r="CS164" s="269" t="str">
        <f ca="true">+IF(OFFSET('Sanitation Data'!$E$31,0,10*ROW('Sanitation Data'!E158))="","",OFFSET('Sanitation Data'!$E$31,0,10*ROW('Sanitation Data'!E158)))</f>
        <v/>
      </c>
      <c r="CT164" s="269" t="str">
        <f ca="true">+IF(OFFSET('Sanitation Data'!$E$32,0,10*ROW('Sanitation Data'!E158))="","",OFFSET('Sanitation Data'!$E$32,0,10*ROW('Sanitation Data'!E158)))</f>
        <v/>
      </c>
      <c r="CU164" s="269" t="str">
        <f ca="true">+IF(OFFSET('Sanitation Data'!$F$28,0,10*ROW('Sanitation Data'!F158))="","",OFFSET('Sanitation Data'!$F$28,0,10*ROW('Sanitation Data'!F158)))</f>
        <v/>
      </c>
      <c r="CV164" s="269" t="str">
        <f ca="true">+IF(OFFSET('Sanitation Data'!$F$29,0,10*ROW('Sanitation Data'!F158))="","",OFFSET('Sanitation Data'!$F$29,0,10*ROW('Sanitation Data'!F158)))</f>
        <v/>
      </c>
      <c r="CW164" s="269" t="str">
        <f ca="true">+IF(OFFSET('Sanitation Data'!$F$30,0,10*ROW('Sanitation Data'!F158))="","",OFFSET('Sanitation Data'!$F$30,0,10*ROW('Sanitation Data'!F158)))</f>
        <v/>
      </c>
      <c r="CX164" s="269" t="str">
        <f ca="true">+IF(OFFSET('Sanitation Data'!$F$31,0,10*ROW('Sanitation Data'!F158))="","",OFFSET('Sanitation Data'!$F$31,0,10*ROW('Sanitation Data'!F158)))</f>
        <v/>
      </c>
      <c r="CY164" s="269" t="str">
        <f ca="true">+IF(OFFSET('Sanitation Data'!$F$32,0,10*ROW('Sanitation Data'!F158))="","",OFFSET('Sanitation Data'!$F$32,0,10*ROW('Sanitation Data'!F158)))</f>
        <v/>
      </c>
      <c r="CZ164" s="269" t="str">
        <f ca="true">+IF(OFFSET('Sanitation Data'!$G$28,0,10*ROW('Sanitation Data'!G158))="","",OFFSET('Sanitation Data'!$G$28,0,10*ROW('Sanitation Data'!G158)))</f>
        <v/>
      </c>
      <c r="DA164" s="269" t="str">
        <f ca="true">+IF(OFFSET('Sanitation Data'!$G$29,0,10*ROW('Sanitation Data'!G158))="","",OFFSET('Sanitation Data'!$G$29,0,10*ROW('Sanitation Data'!G158)))</f>
        <v/>
      </c>
      <c r="DB164" s="269" t="str">
        <f ca="true">+IF(OFFSET('Sanitation Data'!$G$30,0,10*ROW('Sanitation Data'!G158))="","",OFFSET('Sanitation Data'!$G$30,0,10*ROW('Sanitation Data'!G158)))</f>
        <v/>
      </c>
      <c r="DC164" s="269" t="str">
        <f ca="true">+IF(OFFSET('Sanitation Data'!$G$31,0,10*ROW('Sanitation Data'!G158))="","",OFFSET('Sanitation Data'!$G$31,0,10*ROW('Sanitation Data'!G158)))</f>
        <v/>
      </c>
      <c r="DD164" s="269" t="str">
        <f ca="true">+IF(OFFSET('Sanitation Data'!$G$32,0,10*ROW('Sanitation Data'!G158))="","",OFFSET('Sanitation Data'!$G$32,0,10*ROW('Sanitation Data'!G158)))</f>
        <v/>
      </c>
      <c r="DE164" s="269" t="str">
        <f ca="true">+IF(OFFSET('Sanitation Data'!$H$28,0,10*ROW('Sanitation Data'!H158))="","",OFFSET('Sanitation Data'!$H$28,0,10*ROW('Sanitation Data'!H158)))</f>
        <v/>
      </c>
      <c r="DF164" s="269" t="str">
        <f ca="true">+IF(OFFSET('Sanitation Data'!$H$29,0,10*ROW('Sanitation Data'!H158))="","",OFFSET('Sanitation Data'!$H$29,0,10*ROW('Sanitation Data'!H158)))</f>
        <v/>
      </c>
      <c r="DG164" s="269" t="str">
        <f ca="true">+IF(OFFSET('Sanitation Data'!$H$30,0,10*ROW('Sanitation Data'!H158))="","",OFFSET('Sanitation Data'!$H$30,0,10*ROW('Sanitation Data'!H158)))</f>
        <v/>
      </c>
      <c r="DH164" s="269" t="str">
        <f ca="true">+IF(OFFSET('Sanitation Data'!$H$31,0,10*ROW('Sanitation Data'!H158))="","",OFFSET('Sanitation Data'!$H$31,0,10*ROW('Sanitation Data'!H158)))</f>
        <v/>
      </c>
      <c r="DI164" s="269" t="str">
        <f ca="true">+IF(OFFSET('Sanitation Data'!$H$32,0,10*ROW('Sanitation Data'!H158))="","",OFFSET('Sanitation Data'!$H$32,0,10*ROW('Sanitation Data'!H158)))</f>
        <v/>
      </c>
      <c r="DJ164" s="269" t="str">
        <f ca="true">+IF(OFFSET('Sanitation Data'!$I$28,0,10*ROW('Sanitation Data'!I158))="","",OFFSET('Sanitation Data'!$I$28,0,10*ROW('Sanitation Data'!I158)))</f>
        <v/>
      </c>
      <c r="DK164" s="269" t="str">
        <f ca="true">+IF(OFFSET('Sanitation Data'!$I$29,0,10*ROW('Sanitation Data'!I158))="","",OFFSET('Sanitation Data'!$I$29,0,10*ROW('Sanitation Data'!I158)))</f>
        <v/>
      </c>
      <c r="DL164" s="269" t="str">
        <f ca="true">+IF(OFFSET('Sanitation Data'!$I$30,0,10*ROW('Sanitation Data'!I158))="","",OFFSET('Sanitation Data'!$I$30,0,10*ROW('Sanitation Data'!I158)))</f>
        <v/>
      </c>
      <c r="DM164" s="269" t="str">
        <f ca="true">+IF(OFFSET('Sanitation Data'!$I$31,0,10*ROW('Sanitation Data'!I158))="","",OFFSET('Sanitation Data'!$I$31,0,10*ROW('Sanitation Data'!I158)))</f>
        <v/>
      </c>
      <c r="DN164" s="269" t="str">
        <f ca="true">+IF(OFFSET('Sanitation Data'!$I$32,0,10*ROW('Sanitation Data'!I158))="","",OFFSET('Sanitation Data'!$I$32,0,10*ROW('Sanitation Data'!I158)))</f>
        <v/>
      </c>
      <c r="DO164" s="269" t="str">
        <f ca="true">+IF(OFFSET('Hygiene Data'!$D$11,0,10*ROW('Hygiene Data'!D158))="","",OFFSET('Hygiene Data'!$D$11,0,10*ROW('Hygiene Data'!D158)))</f>
        <v/>
      </c>
      <c r="DP164" s="269" t="str">
        <f ca="true">+IF(OFFSET('Hygiene Data'!$D$12,0,10*ROW('Hygiene Data'!D158))="","",OFFSET('Hygiene Data'!$D$12,0,10*ROW('Hygiene Data'!D158)))</f>
        <v/>
      </c>
      <c r="DQ164" s="269" t="str">
        <f ca="true">+IF(OFFSET('Hygiene Data'!$D$13,0,10*ROW('Hygiene Data'!D158))="","",OFFSET('Hygiene Data'!$D$13,0,10*ROW('Hygiene Data'!D158)))</f>
        <v/>
      </c>
      <c r="DR164" s="269" t="str">
        <f ca="true">+IF(OFFSET('Hygiene Data'!$E$11,0,10*ROW('Hygiene Data'!E158))="","",OFFSET('Hygiene Data'!$E$11,0,10*ROW('Hygiene Data'!E158)))</f>
        <v/>
      </c>
      <c r="DS164" s="269" t="str">
        <f ca="true">+IF(OFFSET('Hygiene Data'!$E$12,0,10*ROW('Hygiene Data'!E158))="","",OFFSET('Hygiene Data'!$E$12,0,10*ROW('Hygiene Data'!E158)))</f>
        <v/>
      </c>
      <c r="DT164" s="269" t="str">
        <f ca="true">+IF(OFFSET('Hygiene Data'!$E$13,0,10*ROW('Hygiene Data'!E158))="","",OFFSET('Hygiene Data'!$E$13,0,10*ROW('Hygiene Data'!E158)))</f>
        <v/>
      </c>
      <c r="DU164" s="269" t="str">
        <f ca="true">+IF(OFFSET('Hygiene Data'!$F$11,0,10*ROW('Hygiene Data'!F158))="","",OFFSET('Hygiene Data'!$F$11,0,10*ROW('Hygiene Data'!F158)))</f>
        <v/>
      </c>
      <c r="DV164" s="269" t="str">
        <f ca="true">+IF(OFFSET('Hygiene Data'!$F$12,0,10*ROW('Hygiene Data'!F158))="","",OFFSET('Hygiene Data'!$F$12,0,10*ROW('Hygiene Data'!F158)))</f>
        <v/>
      </c>
      <c r="DW164" s="269" t="str">
        <f ca="true">+IF(OFFSET('Hygiene Data'!$F$13,0,10*ROW('Hygiene Data'!F158))="","",OFFSET('Hygiene Data'!$F$13,0,10*ROW('Hygiene Data'!F158)))</f>
        <v/>
      </c>
      <c r="DX164" s="269" t="str">
        <f ca="true">+IF(OFFSET('Hygiene Data'!$G$11,0,10*ROW('Hygiene Data'!G158))="","",OFFSET('Hygiene Data'!$G$11,0,10*ROW('Hygiene Data'!G158)))</f>
        <v/>
      </c>
      <c r="DY164" s="269" t="str">
        <f ca="true">+IF(OFFSET('Hygiene Data'!$G$12,0,10*ROW('Hygiene Data'!G158))="","",OFFSET('Hygiene Data'!$G$12,0,10*ROW('Hygiene Data'!G158)))</f>
        <v/>
      </c>
      <c r="DZ164" s="269" t="str">
        <f ca="true">+IF(OFFSET('Hygiene Data'!$G$13,0,10*ROW('Hygiene Data'!G158))="","",OFFSET('Hygiene Data'!$G$13,0,10*ROW('Hygiene Data'!G158)))</f>
        <v/>
      </c>
      <c r="EA164" s="269" t="str">
        <f ca="true">+IF(OFFSET('Hygiene Data'!$H$11,0,10*ROW('Hygiene Data'!H158))="","",OFFSET('Hygiene Data'!$H$11,0,10*ROW('Hygiene Data'!H158)))</f>
        <v/>
      </c>
      <c r="EB164" s="269" t="str">
        <f ca="true">+IF(OFFSET('Hygiene Data'!$H$12,0,10*ROW('Hygiene Data'!H158))="","",OFFSET('Hygiene Data'!$H$12,0,10*ROW('Hygiene Data'!H158)))</f>
        <v/>
      </c>
      <c r="EC164" s="269" t="str">
        <f ca="true">+IF(OFFSET('Hygiene Data'!$H$13,0,10*ROW('Hygiene Data'!H158))="","",OFFSET('Hygiene Data'!$H$13,0,10*ROW('Hygiene Data'!H158)))</f>
        <v/>
      </c>
      <c r="ED164" s="269" t="str">
        <f ca="true">+IF(OFFSET('Hygiene Data'!$I$11,0,10*ROW('Hygiene Data'!I158))="","",OFFSET('Hygiene Data'!$I$11,0,10*ROW('Hygiene Data'!I158)))</f>
        <v/>
      </c>
      <c r="EE164" s="269" t="str">
        <f ca="true">+IF(OFFSET('Hygiene Data'!$I$12,0,10*ROW('Hygiene Data'!I158))="","",OFFSET('Hygiene Data'!$I$12,0,10*ROW('Hygiene Data'!I158)))</f>
        <v/>
      </c>
      <c r="EF164" s="269" t="str">
        <f ca="true">+IF(OFFSET('Hygiene Data'!$I$13,0,10*ROW('Hygiene Data'!I158))="","",OFFSET('Hygiene Data'!$I$13,0,10*ROW('Hygiene Data'!I158)))</f>
        <v/>
      </c>
    </row>
    <row xmlns:x14ac="http://schemas.microsoft.com/office/spreadsheetml/2009/9/ac" r="165" x14ac:dyDescent="0.2">
      <c r="A165" s="31" t="str">
        <f ca="true">+IF(OFFSET('Water Data'!$B$2,0,10*ROW('Water Data'!E159))="","",OFFSET('Water Data'!$B$2,0,10*ROW('Water Data'!E159)))</f>
        <v/>
      </c>
      <c r="B165" s="31" t="str">
        <f ca="true">+IF(OFFSET('Water Data'!$C$2,0,10*ROW('Water Data'!F159))="","",OFFSET('Water Data'!$C$2,0,10*ROW('Water Data'!F159)))</f>
        <v/>
      </c>
      <c r="C165" s="325" t="str">
        <f t="shared" ca="true" si="2"/>
        <v/>
      </c>
      <c r="D165" s="8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9"/>
      <c r="BS165" s="269" t="str">
        <f ca="true">+IF(OFFSET('Water Data'!$D$27,0,10*ROW('Water Data'!D159))="","",OFFSET('Water Data'!$D$27,0,10*ROW('Water Data'!D159)))</f>
        <v/>
      </c>
      <c r="BT165" s="269" t="str">
        <f ca="true">+IF(OFFSET('Water Data'!$D$28,0,10*ROW('Water Data'!D159))="","",OFFSET('Water Data'!$D$28,0,10*ROW('Water Data'!D159)))</f>
        <v/>
      </c>
      <c r="BU165" s="269" t="str">
        <f ca="true">+IF(OFFSET('Water Data'!$D$29,0,10*ROW('Water Data'!D159))="","",OFFSET('Water Data'!$D$29,0,10*ROW('Water Data'!D159)))</f>
        <v/>
      </c>
      <c r="BV165" s="269" t="str">
        <f ca="true">+IF(OFFSET('Water Data'!$E$27,0,10*ROW('Water Data'!E159))="","",OFFSET('Water Data'!$E$27,0,10*ROW('Water Data'!E159)))</f>
        <v/>
      </c>
      <c r="BW165" s="269" t="str">
        <f ca="true">+IF(OFFSET('Water Data'!$E$28,0,10*ROW('Water Data'!E159))="","",OFFSET('Water Data'!$E$28,0,10*ROW('Water Data'!E159)))</f>
        <v/>
      </c>
      <c r="BX165" s="269" t="str">
        <f ca="true">+IF(OFFSET('Water Data'!$E$29,0,10*ROW('Water Data'!E159))="","",OFFSET('Water Data'!$E$29,0,10*ROW('Water Data'!E159)))</f>
        <v/>
      </c>
      <c r="BY165" s="269" t="str">
        <f ca="true">+IF(OFFSET('Water Data'!$F$27,0,10*ROW('Water Data'!F159))="","",OFFSET('Water Data'!$F$27,0,10*ROW('Water Data'!F159)))</f>
        <v/>
      </c>
      <c r="BZ165" s="269" t="str">
        <f ca="true">+IF(OFFSET('Water Data'!$F$28,0,10*ROW('Water Data'!F159))="","",OFFSET('Water Data'!$F$28,0,10*ROW('Water Data'!F159)))</f>
        <v/>
      </c>
      <c r="CA165" s="269" t="str">
        <f ca="true">+IF(OFFSET('Water Data'!$F$29,0,10*ROW('Water Data'!F159))="","",OFFSET('Water Data'!$F$29,0,10*ROW('Water Data'!F159)))</f>
        <v/>
      </c>
      <c r="CB165" s="269" t="str">
        <f ca="true">+IF(OFFSET('Water Data'!$G$27,0,10*ROW('Water Data'!G159))="","",OFFSET('Water Data'!$G$27,0,10*ROW('Water Data'!G159)))</f>
        <v/>
      </c>
      <c r="CC165" s="269" t="str">
        <f ca="true">+IF(OFFSET('Water Data'!$G$28,0,10*ROW('Water Data'!G159))="","",OFFSET('Water Data'!$G$28,0,10*ROW('Water Data'!G159)))</f>
        <v/>
      </c>
      <c r="CD165" s="269" t="str">
        <f ca="true">+IF(OFFSET('Water Data'!$G$29,0,10*ROW('Water Data'!G159))="","",OFFSET('Water Data'!$G$29,0,10*ROW('Water Data'!G159)))</f>
        <v/>
      </c>
      <c r="CE165" s="269" t="str">
        <f ca="true">+IF(OFFSET('Water Data'!$H$27,0,10*ROW('Water Data'!H159))="","",OFFSET('Water Data'!$H$27,0,10*ROW('Water Data'!H159)))</f>
        <v/>
      </c>
      <c r="CF165" s="269" t="str">
        <f ca="true">+IF(OFFSET('Water Data'!$H$28,0,10*ROW('Water Data'!H159))="","",OFFSET('Water Data'!$H$28,0,10*ROW('Water Data'!H159)))</f>
        <v/>
      </c>
      <c r="CG165" s="269" t="str">
        <f ca="true">+IF(OFFSET('Water Data'!$H$29,0,10*ROW('Water Data'!H159))="","",OFFSET('Water Data'!$H$29,0,10*ROW('Water Data'!H159)))</f>
        <v/>
      </c>
      <c r="CH165" s="269" t="str">
        <f ca="true">+IF(OFFSET('Water Data'!$I$27,0,10*ROW('Water Data'!I159))="","",OFFSET('Water Data'!$I$27,0,10*ROW('Water Data'!I159)))</f>
        <v/>
      </c>
      <c r="CI165" s="269" t="str">
        <f ca="true">+IF(OFFSET('Water Data'!$I$28,0,10*ROW('Water Data'!I159))="","",OFFSET('Water Data'!$I$28,0,10*ROW('Water Data'!I159)))</f>
        <v/>
      </c>
      <c r="CJ165" s="269" t="str">
        <f ca="true">+IF(OFFSET('Water Data'!$I$29,0,10*ROW('Water Data'!I159))="","",OFFSET('Water Data'!$I$29,0,10*ROW('Water Data'!I159)))</f>
        <v/>
      </c>
      <c r="CK165" s="269" t="str">
        <f ca="true">+IF(OFFSET('Sanitation Data'!$D$28,0,10*ROW('Sanitation Data'!D159))="","",OFFSET('Sanitation Data'!$D$28,0,10*ROW('Sanitation Data'!D159)))</f>
        <v/>
      </c>
      <c r="CL165" s="269" t="str">
        <f ca="true">+IF(OFFSET('Sanitation Data'!$D$29,0,10*ROW('Sanitation Data'!D159))="","",OFFSET('Sanitation Data'!$D$29,0,10*ROW('Sanitation Data'!D159)))</f>
        <v/>
      </c>
      <c r="CM165" s="269" t="str">
        <f ca="true">+IF(OFFSET('Sanitation Data'!$D$30,0,10*ROW('Sanitation Data'!D159))="","",OFFSET('Sanitation Data'!$D$30,0,10*ROW('Sanitation Data'!D159)))</f>
        <v/>
      </c>
      <c r="CN165" s="269" t="str">
        <f ca="true">+IF(OFFSET('Sanitation Data'!$D$31,0,10*ROW('Sanitation Data'!D159))="","",OFFSET('Sanitation Data'!$D$31,0,10*ROW('Sanitation Data'!D159)))</f>
        <v/>
      </c>
      <c r="CO165" s="269" t="str">
        <f ca="true">+IF(OFFSET('Sanitation Data'!$D$32,0,10*ROW('Sanitation Data'!D159))="","",OFFSET('Sanitation Data'!$D$32,0,10*ROW('Sanitation Data'!D159)))</f>
        <v/>
      </c>
      <c r="CP165" s="269" t="str">
        <f ca="true">+IF(OFFSET('Sanitation Data'!$E$28,0,10*ROW('Sanitation Data'!E159))="","",OFFSET('Sanitation Data'!$E$28,0,10*ROW('Sanitation Data'!E159)))</f>
        <v/>
      </c>
      <c r="CQ165" s="269" t="str">
        <f ca="true">+IF(OFFSET('Sanitation Data'!$E$29,0,10*ROW('Sanitation Data'!E159))="","",OFFSET('Sanitation Data'!$E$29,0,10*ROW('Sanitation Data'!E159)))</f>
        <v/>
      </c>
      <c r="CR165" s="269" t="str">
        <f ca="true">+IF(OFFSET('Sanitation Data'!$E$30,0,10*ROW('Sanitation Data'!E159))="","",OFFSET('Sanitation Data'!$E$30,0,10*ROW('Sanitation Data'!E159)))</f>
        <v/>
      </c>
      <c r="CS165" s="269" t="str">
        <f ca="true">+IF(OFFSET('Sanitation Data'!$E$31,0,10*ROW('Sanitation Data'!E159))="","",OFFSET('Sanitation Data'!$E$31,0,10*ROW('Sanitation Data'!E159)))</f>
        <v/>
      </c>
      <c r="CT165" s="269" t="str">
        <f ca="true">+IF(OFFSET('Sanitation Data'!$E$32,0,10*ROW('Sanitation Data'!E159))="","",OFFSET('Sanitation Data'!$E$32,0,10*ROW('Sanitation Data'!E159)))</f>
        <v/>
      </c>
      <c r="CU165" s="269" t="str">
        <f ca="true">+IF(OFFSET('Sanitation Data'!$F$28,0,10*ROW('Sanitation Data'!F159))="","",OFFSET('Sanitation Data'!$F$28,0,10*ROW('Sanitation Data'!F159)))</f>
        <v/>
      </c>
      <c r="CV165" s="269" t="str">
        <f ca="true">+IF(OFFSET('Sanitation Data'!$F$29,0,10*ROW('Sanitation Data'!F159))="","",OFFSET('Sanitation Data'!$F$29,0,10*ROW('Sanitation Data'!F159)))</f>
        <v/>
      </c>
      <c r="CW165" s="269" t="str">
        <f ca="true">+IF(OFFSET('Sanitation Data'!$F$30,0,10*ROW('Sanitation Data'!F159))="","",OFFSET('Sanitation Data'!$F$30,0,10*ROW('Sanitation Data'!F159)))</f>
        <v/>
      </c>
      <c r="CX165" s="269" t="str">
        <f ca="true">+IF(OFFSET('Sanitation Data'!$F$31,0,10*ROW('Sanitation Data'!F159))="","",OFFSET('Sanitation Data'!$F$31,0,10*ROW('Sanitation Data'!F159)))</f>
        <v/>
      </c>
      <c r="CY165" s="269" t="str">
        <f ca="true">+IF(OFFSET('Sanitation Data'!$F$32,0,10*ROW('Sanitation Data'!F159))="","",OFFSET('Sanitation Data'!$F$32,0,10*ROW('Sanitation Data'!F159)))</f>
        <v/>
      </c>
      <c r="CZ165" s="269" t="str">
        <f ca="true">+IF(OFFSET('Sanitation Data'!$G$28,0,10*ROW('Sanitation Data'!G159))="","",OFFSET('Sanitation Data'!$G$28,0,10*ROW('Sanitation Data'!G159)))</f>
        <v/>
      </c>
      <c r="DA165" s="269" t="str">
        <f ca="true">+IF(OFFSET('Sanitation Data'!$G$29,0,10*ROW('Sanitation Data'!G159))="","",OFFSET('Sanitation Data'!$G$29,0,10*ROW('Sanitation Data'!G159)))</f>
        <v/>
      </c>
      <c r="DB165" s="269" t="str">
        <f ca="true">+IF(OFFSET('Sanitation Data'!$G$30,0,10*ROW('Sanitation Data'!G159))="","",OFFSET('Sanitation Data'!$G$30,0,10*ROW('Sanitation Data'!G159)))</f>
        <v/>
      </c>
      <c r="DC165" s="269" t="str">
        <f ca="true">+IF(OFFSET('Sanitation Data'!$G$31,0,10*ROW('Sanitation Data'!G159))="","",OFFSET('Sanitation Data'!$G$31,0,10*ROW('Sanitation Data'!G159)))</f>
        <v/>
      </c>
      <c r="DD165" s="269" t="str">
        <f ca="true">+IF(OFFSET('Sanitation Data'!$G$32,0,10*ROW('Sanitation Data'!G159))="","",OFFSET('Sanitation Data'!$G$32,0,10*ROW('Sanitation Data'!G159)))</f>
        <v/>
      </c>
      <c r="DE165" s="269" t="str">
        <f ca="true">+IF(OFFSET('Sanitation Data'!$H$28,0,10*ROW('Sanitation Data'!H159))="","",OFFSET('Sanitation Data'!$H$28,0,10*ROW('Sanitation Data'!H159)))</f>
        <v/>
      </c>
      <c r="DF165" s="269" t="str">
        <f ca="true">+IF(OFFSET('Sanitation Data'!$H$29,0,10*ROW('Sanitation Data'!H159))="","",OFFSET('Sanitation Data'!$H$29,0,10*ROW('Sanitation Data'!H159)))</f>
        <v/>
      </c>
      <c r="DG165" s="269" t="str">
        <f ca="true">+IF(OFFSET('Sanitation Data'!$H$30,0,10*ROW('Sanitation Data'!H159))="","",OFFSET('Sanitation Data'!$H$30,0,10*ROW('Sanitation Data'!H159)))</f>
        <v/>
      </c>
      <c r="DH165" s="269" t="str">
        <f ca="true">+IF(OFFSET('Sanitation Data'!$H$31,0,10*ROW('Sanitation Data'!H159))="","",OFFSET('Sanitation Data'!$H$31,0,10*ROW('Sanitation Data'!H159)))</f>
        <v/>
      </c>
      <c r="DI165" s="269" t="str">
        <f ca="true">+IF(OFFSET('Sanitation Data'!$H$32,0,10*ROW('Sanitation Data'!H159))="","",OFFSET('Sanitation Data'!$H$32,0,10*ROW('Sanitation Data'!H159)))</f>
        <v/>
      </c>
      <c r="DJ165" s="269" t="str">
        <f ca="true">+IF(OFFSET('Sanitation Data'!$I$28,0,10*ROW('Sanitation Data'!I159))="","",OFFSET('Sanitation Data'!$I$28,0,10*ROW('Sanitation Data'!I159)))</f>
        <v/>
      </c>
      <c r="DK165" s="269" t="str">
        <f ca="true">+IF(OFFSET('Sanitation Data'!$I$29,0,10*ROW('Sanitation Data'!I159))="","",OFFSET('Sanitation Data'!$I$29,0,10*ROW('Sanitation Data'!I159)))</f>
        <v/>
      </c>
      <c r="DL165" s="269" t="str">
        <f ca="true">+IF(OFFSET('Sanitation Data'!$I$30,0,10*ROW('Sanitation Data'!I159))="","",OFFSET('Sanitation Data'!$I$30,0,10*ROW('Sanitation Data'!I159)))</f>
        <v/>
      </c>
      <c r="DM165" s="269" t="str">
        <f ca="true">+IF(OFFSET('Sanitation Data'!$I$31,0,10*ROW('Sanitation Data'!I159))="","",OFFSET('Sanitation Data'!$I$31,0,10*ROW('Sanitation Data'!I159)))</f>
        <v/>
      </c>
      <c r="DN165" s="269" t="str">
        <f ca="true">+IF(OFFSET('Sanitation Data'!$I$32,0,10*ROW('Sanitation Data'!I159))="","",OFFSET('Sanitation Data'!$I$32,0,10*ROW('Sanitation Data'!I159)))</f>
        <v/>
      </c>
      <c r="DO165" s="269" t="str">
        <f ca="true">+IF(OFFSET('Hygiene Data'!$D$11,0,10*ROW('Hygiene Data'!D159))="","",OFFSET('Hygiene Data'!$D$11,0,10*ROW('Hygiene Data'!D159)))</f>
        <v/>
      </c>
      <c r="DP165" s="269" t="str">
        <f ca="true">+IF(OFFSET('Hygiene Data'!$D$12,0,10*ROW('Hygiene Data'!D159))="","",OFFSET('Hygiene Data'!$D$12,0,10*ROW('Hygiene Data'!D159)))</f>
        <v/>
      </c>
      <c r="DQ165" s="269" t="str">
        <f ca="true">+IF(OFFSET('Hygiene Data'!$D$13,0,10*ROW('Hygiene Data'!D159))="","",OFFSET('Hygiene Data'!$D$13,0,10*ROW('Hygiene Data'!D159)))</f>
        <v/>
      </c>
      <c r="DR165" s="269" t="str">
        <f ca="true">+IF(OFFSET('Hygiene Data'!$E$11,0,10*ROW('Hygiene Data'!E159))="","",OFFSET('Hygiene Data'!$E$11,0,10*ROW('Hygiene Data'!E159)))</f>
        <v/>
      </c>
      <c r="DS165" s="269" t="str">
        <f ca="true">+IF(OFFSET('Hygiene Data'!$E$12,0,10*ROW('Hygiene Data'!E159))="","",OFFSET('Hygiene Data'!$E$12,0,10*ROW('Hygiene Data'!E159)))</f>
        <v/>
      </c>
      <c r="DT165" s="269" t="str">
        <f ca="true">+IF(OFFSET('Hygiene Data'!$E$13,0,10*ROW('Hygiene Data'!E159))="","",OFFSET('Hygiene Data'!$E$13,0,10*ROW('Hygiene Data'!E159)))</f>
        <v/>
      </c>
      <c r="DU165" s="269" t="str">
        <f ca="true">+IF(OFFSET('Hygiene Data'!$F$11,0,10*ROW('Hygiene Data'!F159))="","",OFFSET('Hygiene Data'!$F$11,0,10*ROW('Hygiene Data'!F159)))</f>
        <v/>
      </c>
      <c r="DV165" s="269" t="str">
        <f ca="true">+IF(OFFSET('Hygiene Data'!$F$12,0,10*ROW('Hygiene Data'!F159))="","",OFFSET('Hygiene Data'!$F$12,0,10*ROW('Hygiene Data'!F159)))</f>
        <v/>
      </c>
      <c r="DW165" s="269" t="str">
        <f ca="true">+IF(OFFSET('Hygiene Data'!$F$13,0,10*ROW('Hygiene Data'!F159))="","",OFFSET('Hygiene Data'!$F$13,0,10*ROW('Hygiene Data'!F159)))</f>
        <v/>
      </c>
      <c r="DX165" s="269" t="str">
        <f ca="true">+IF(OFFSET('Hygiene Data'!$G$11,0,10*ROW('Hygiene Data'!G159))="","",OFFSET('Hygiene Data'!$G$11,0,10*ROW('Hygiene Data'!G159)))</f>
        <v/>
      </c>
      <c r="DY165" s="269" t="str">
        <f ca="true">+IF(OFFSET('Hygiene Data'!$G$12,0,10*ROW('Hygiene Data'!G159))="","",OFFSET('Hygiene Data'!$G$12,0,10*ROW('Hygiene Data'!G159)))</f>
        <v/>
      </c>
      <c r="DZ165" s="269" t="str">
        <f ca="true">+IF(OFFSET('Hygiene Data'!$G$13,0,10*ROW('Hygiene Data'!G159))="","",OFFSET('Hygiene Data'!$G$13,0,10*ROW('Hygiene Data'!G159)))</f>
        <v/>
      </c>
      <c r="EA165" s="269" t="str">
        <f ca="true">+IF(OFFSET('Hygiene Data'!$H$11,0,10*ROW('Hygiene Data'!H159))="","",OFFSET('Hygiene Data'!$H$11,0,10*ROW('Hygiene Data'!H159)))</f>
        <v/>
      </c>
      <c r="EB165" s="269" t="str">
        <f ca="true">+IF(OFFSET('Hygiene Data'!$H$12,0,10*ROW('Hygiene Data'!H159))="","",OFFSET('Hygiene Data'!$H$12,0,10*ROW('Hygiene Data'!H159)))</f>
        <v/>
      </c>
      <c r="EC165" s="269" t="str">
        <f ca="true">+IF(OFFSET('Hygiene Data'!$H$13,0,10*ROW('Hygiene Data'!H159))="","",OFFSET('Hygiene Data'!$H$13,0,10*ROW('Hygiene Data'!H159)))</f>
        <v/>
      </c>
      <c r="ED165" s="269" t="str">
        <f ca="true">+IF(OFFSET('Hygiene Data'!$I$11,0,10*ROW('Hygiene Data'!I159))="","",OFFSET('Hygiene Data'!$I$11,0,10*ROW('Hygiene Data'!I159)))</f>
        <v/>
      </c>
      <c r="EE165" s="269" t="str">
        <f ca="true">+IF(OFFSET('Hygiene Data'!$I$12,0,10*ROW('Hygiene Data'!I159))="","",OFFSET('Hygiene Data'!$I$12,0,10*ROW('Hygiene Data'!I159)))</f>
        <v/>
      </c>
      <c r="EF165" s="269" t="str">
        <f ca="true">+IF(OFFSET('Hygiene Data'!$I$13,0,10*ROW('Hygiene Data'!I159))="","",OFFSET('Hygiene Data'!$I$13,0,10*ROW('Hygiene Data'!I159)))</f>
        <v/>
      </c>
    </row>
    <row xmlns:x14ac="http://schemas.microsoft.com/office/spreadsheetml/2009/9/ac" r="166" x14ac:dyDescent="0.2">
      <c r="A166" s="31" t="str">
        <f ca="true">+IF(OFFSET('Water Data'!$B$2,0,10*ROW('Water Data'!E160))="","",OFFSET('Water Data'!$B$2,0,10*ROW('Water Data'!E160)))</f>
        <v/>
      </c>
      <c r="B166" s="31" t="str">
        <f ca="true">+IF(OFFSET('Water Data'!$C$2,0,10*ROW('Water Data'!F160))="","",OFFSET('Water Data'!$C$2,0,10*ROW('Water Data'!F160)))</f>
        <v/>
      </c>
      <c r="C166" s="325" t="str">
        <f t="shared" ca="true" si="2"/>
        <v/>
      </c>
      <c r="D166" s="8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9"/>
      <c r="BS166" s="269" t="str">
        <f ca="true">+IF(OFFSET('Water Data'!$D$27,0,10*ROW('Water Data'!D160))="","",OFFSET('Water Data'!$D$27,0,10*ROW('Water Data'!D160)))</f>
        <v/>
      </c>
      <c r="BT166" s="269" t="str">
        <f ca="true">+IF(OFFSET('Water Data'!$D$28,0,10*ROW('Water Data'!D160))="","",OFFSET('Water Data'!$D$28,0,10*ROW('Water Data'!D160)))</f>
        <v/>
      </c>
      <c r="BU166" s="269" t="str">
        <f ca="true">+IF(OFFSET('Water Data'!$D$29,0,10*ROW('Water Data'!D160))="","",OFFSET('Water Data'!$D$29,0,10*ROW('Water Data'!D160)))</f>
        <v/>
      </c>
      <c r="BV166" s="269" t="str">
        <f ca="true">+IF(OFFSET('Water Data'!$E$27,0,10*ROW('Water Data'!E160))="","",OFFSET('Water Data'!$E$27,0,10*ROW('Water Data'!E160)))</f>
        <v/>
      </c>
      <c r="BW166" s="269" t="str">
        <f ca="true">+IF(OFFSET('Water Data'!$E$28,0,10*ROW('Water Data'!E160))="","",OFFSET('Water Data'!$E$28,0,10*ROW('Water Data'!E160)))</f>
        <v/>
      </c>
      <c r="BX166" s="269" t="str">
        <f ca="true">+IF(OFFSET('Water Data'!$E$29,0,10*ROW('Water Data'!E160))="","",OFFSET('Water Data'!$E$29,0,10*ROW('Water Data'!E160)))</f>
        <v/>
      </c>
      <c r="BY166" s="269" t="str">
        <f ca="true">+IF(OFFSET('Water Data'!$F$27,0,10*ROW('Water Data'!F160))="","",OFFSET('Water Data'!$F$27,0,10*ROW('Water Data'!F160)))</f>
        <v/>
      </c>
      <c r="BZ166" s="269" t="str">
        <f ca="true">+IF(OFFSET('Water Data'!$F$28,0,10*ROW('Water Data'!F160))="","",OFFSET('Water Data'!$F$28,0,10*ROW('Water Data'!F160)))</f>
        <v/>
      </c>
      <c r="CA166" s="269" t="str">
        <f ca="true">+IF(OFFSET('Water Data'!$F$29,0,10*ROW('Water Data'!F160))="","",OFFSET('Water Data'!$F$29,0,10*ROW('Water Data'!F160)))</f>
        <v/>
      </c>
      <c r="CB166" s="269" t="str">
        <f ca="true">+IF(OFFSET('Water Data'!$G$27,0,10*ROW('Water Data'!G160))="","",OFFSET('Water Data'!$G$27,0,10*ROW('Water Data'!G160)))</f>
        <v/>
      </c>
      <c r="CC166" s="269" t="str">
        <f ca="true">+IF(OFFSET('Water Data'!$G$28,0,10*ROW('Water Data'!G160))="","",OFFSET('Water Data'!$G$28,0,10*ROW('Water Data'!G160)))</f>
        <v/>
      </c>
      <c r="CD166" s="269" t="str">
        <f ca="true">+IF(OFFSET('Water Data'!$G$29,0,10*ROW('Water Data'!G160))="","",OFFSET('Water Data'!$G$29,0,10*ROW('Water Data'!G160)))</f>
        <v/>
      </c>
      <c r="CE166" s="269" t="str">
        <f ca="true">+IF(OFFSET('Water Data'!$H$27,0,10*ROW('Water Data'!H160))="","",OFFSET('Water Data'!$H$27,0,10*ROW('Water Data'!H160)))</f>
        <v/>
      </c>
      <c r="CF166" s="269" t="str">
        <f ca="true">+IF(OFFSET('Water Data'!$H$28,0,10*ROW('Water Data'!H160))="","",OFFSET('Water Data'!$H$28,0,10*ROW('Water Data'!H160)))</f>
        <v/>
      </c>
      <c r="CG166" s="269" t="str">
        <f ca="true">+IF(OFFSET('Water Data'!$H$29,0,10*ROW('Water Data'!H160))="","",OFFSET('Water Data'!$H$29,0,10*ROW('Water Data'!H160)))</f>
        <v/>
      </c>
      <c r="CH166" s="269" t="str">
        <f ca="true">+IF(OFFSET('Water Data'!$I$27,0,10*ROW('Water Data'!I160))="","",OFFSET('Water Data'!$I$27,0,10*ROW('Water Data'!I160)))</f>
        <v/>
      </c>
      <c r="CI166" s="269" t="str">
        <f ca="true">+IF(OFFSET('Water Data'!$I$28,0,10*ROW('Water Data'!I160))="","",OFFSET('Water Data'!$I$28,0,10*ROW('Water Data'!I160)))</f>
        <v/>
      </c>
      <c r="CJ166" s="269" t="str">
        <f ca="true">+IF(OFFSET('Water Data'!$I$29,0,10*ROW('Water Data'!I160))="","",OFFSET('Water Data'!$I$29,0,10*ROW('Water Data'!I160)))</f>
        <v/>
      </c>
      <c r="CK166" s="269" t="str">
        <f ca="true">+IF(OFFSET('Sanitation Data'!$D$28,0,10*ROW('Sanitation Data'!D160))="","",OFFSET('Sanitation Data'!$D$28,0,10*ROW('Sanitation Data'!D160)))</f>
        <v/>
      </c>
      <c r="CL166" s="269" t="str">
        <f ca="true">+IF(OFFSET('Sanitation Data'!$D$29,0,10*ROW('Sanitation Data'!D160))="","",OFFSET('Sanitation Data'!$D$29,0,10*ROW('Sanitation Data'!D160)))</f>
        <v/>
      </c>
      <c r="CM166" s="269" t="str">
        <f ca="true">+IF(OFFSET('Sanitation Data'!$D$30,0,10*ROW('Sanitation Data'!D160))="","",OFFSET('Sanitation Data'!$D$30,0,10*ROW('Sanitation Data'!D160)))</f>
        <v/>
      </c>
      <c r="CN166" s="269" t="str">
        <f ca="true">+IF(OFFSET('Sanitation Data'!$D$31,0,10*ROW('Sanitation Data'!D160))="","",OFFSET('Sanitation Data'!$D$31,0,10*ROW('Sanitation Data'!D160)))</f>
        <v/>
      </c>
      <c r="CO166" s="269" t="str">
        <f ca="true">+IF(OFFSET('Sanitation Data'!$D$32,0,10*ROW('Sanitation Data'!D160))="","",OFFSET('Sanitation Data'!$D$32,0,10*ROW('Sanitation Data'!D160)))</f>
        <v/>
      </c>
      <c r="CP166" s="269" t="str">
        <f ca="true">+IF(OFFSET('Sanitation Data'!$E$28,0,10*ROW('Sanitation Data'!E160))="","",OFFSET('Sanitation Data'!$E$28,0,10*ROW('Sanitation Data'!E160)))</f>
        <v/>
      </c>
      <c r="CQ166" s="269" t="str">
        <f ca="true">+IF(OFFSET('Sanitation Data'!$E$29,0,10*ROW('Sanitation Data'!E160))="","",OFFSET('Sanitation Data'!$E$29,0,10*ROW('Sanitation Data'!E160)))</f>
        <v/>
      </c>
      <c r="CR166" s="269" t="str">
        <f ca="true">+IF(OFFSET('Sanitation Data'!$E$30,0,10*ROW('Sanitation Data'!E160))="","",OFFSET('Sanitation Data'!$E$30,0,10*ROW('Sanitation Data'!E160)))</f>
        <v/>
      </c>
      <c r="CS166" s="269" t="str">
        <f ca="true">+IF(OFFSET('Sanitation Data'!$E$31,0,10*ROW('Sanitation Data'!E160))="","",OFFSET('Sanitation Data'!$E$31,0,10*ROW('Sanitation Data'!E160)))</f>
        <v/>
      </c>
      <c r="CT166" s="269" t="str">
        <f ca="true">+IF(OFFSET('Sanitation Data'!$E$32,0,10*ROW('Sanitation Data'!E160))="","",OFFSET('Sanitation Data'!$E$32,0,10*ROW('Sanitation Data'!E160)))</f>
        <v/>
      </c>
      <c r="CU166" s="269" t="str">
        <f ca="true">+IF(OFFSET('Sanitation Data'!$F$28,0,10*ROW('Sanitation Data'!F160))="","",OFFSET('Sanitation Data'!$F$28,0,10*ROW('Sanitation Data'!F160)))</f>
        <v/>
      </c>
      <c r="CV166" s="269" t="str">
        <f ca="true">+IF(OFFSET('Sanitation Data'!$F$29,0,10*ROW('Sanitation Data'!F160))="","",OFFSET('Sanitation Data'!$F$29,0,10*ROW('Sanitation Data'!F160)))</f>
        <v/>
      </c>
      <c r="CW166" s="269" t="str">
        <f ca="true">+IF(OFFSET('Sanitation Data'!$F$30,0,10*ROW('Sanitation Data'!F160))="","",OFFSET('Sanitation Data'!$F$30,0,10*ROW('Sanitation Data'!F160)))</f>
        <v/>
      </c>
      <c r="CX166" s="269" t="str">
        <f ca="true">+IF(OFFSET('Sanitation Data'!$F$31,0,10*ROW('Sanitation Data'!F160))="","",OFFSET('Sanitation Data'!$F$31,0,10*ROW('Sanitation Data'!F160)))</f>
        <v/>
      </c>
      <c r="CY166" s="269" t="str">
        <f ca="true">+IF(OFFSET('Sanitation Data'!$F$32,0,10*ROW('Sanitation Data'!F160))="","",OFFSET('Sanitation Data'!$F$32,0,10*ROW('Sanitation Data'!F160)))</f>
        <v/>
      </c>
      <c r="CZ166" s="269" t="str">
        <f ca="true">+IF(OFFSET('Sanitation Data'!$G$28,0,10*ROW('Sanitation Data'!G160))="","",OFFSET('Sanitation Data'!$G$28,0,10*ROW('Sanitation Data'!G160)))</f>
        <v/>
      </c>
      <c r="DA166" s="269" t="str">
        <f ca="true">+IF(OFFSET('Sanitation Data'!$G$29,0,10*ROW('Sanitation Data'!G160))="","",OFFSET('Sanitation Data'!$G$29,0,10*ROW('Sanitation Data'!G160)))</f>
        <v/>
      </c>
      <c r="DB166" s="269" t="str">
        <f ca="true">+IF(OFFSET('Sanitation Data'!$G$30,0,10*ROW('Sanitation Data'!G160))="","",OFFSET('Sanitation Data'!$G$30,0,10*ROW('Sanitation Data'!G160)))</f>
        <v/>
      </c>
      <c r="DC166" s="269" t="str">
        <f ca="true">+IF(OFFSET('Sanitation Data'!$G$31,0,10*ROW('Sanitation Data'!G160))="","",OFFSET('Sanitation Data'!$G$31,0,10*ROW('Sanitation Data'!G160)))</f>
        <v/>
      </c>
      <c r="DD166" s="269" t="str">
        <f ca="true">+IF(OFFSET('Sanitation Data'!$G$32,0,10*ROW('Sanitation Data'!G160))="","",OFFSET('Sanitation Data'!$G$32,0,10*ROW('Sanitation Data'!G160)))</f>
        <v/>
      </c>
      <c r="DE166" s="269" t="str">
        <f ca="true">+IF(OFFSET('Sanitation Data'!$H$28,0,10*ROW('Sanitation Data'!H160))="","",OFFSET('Sanitation Data'!$H$28,0,10*ROW('Sanitation Data'!H160)))</f>
        <v/>
      </c>
      <c r="DF166" s="269" t="str">
        <f ca="true">+IF(OFFSET('Sanitation Data'!$H$29,0,10*ROW('Sanitation Data'!H160))="","",OFFSET('Sanitation Data'!$H$29,0,10*ROW('Sanitation Data'!H160)))</f>
        <v/>
      </c>
      <c r="DG166" s="269" t="str">
        <f ca="true">+IF(OFFSET('Sanitation Data'!$H$30,0,10*ROW('Sanitation Data'!H160))="","",OFFSET('Sanitation Data'!$H$30,0,10*ROW('Sanitation Data'!H160)))</f>
        <v/>
      </c>
      <c r="DH166" s="269" t="str">
        <f ca="true">+IF(OFFSET('Sanitation Data'!$H$31,0,10*ROW('Sanitation Data'!H160))="","",OFFSET('Sanitation Data'!$H$31,0,10*ROW('Sanitation Data'!H160)))</f>
        <v/>
      </c>
      <c r="DI166" s="269" t="str">
        <f ca="true">+IF(OFFSET('Sanitation Data'!$H$32,0,10*ROW('Sanitation Data'!H160))="","",OFFSET('Sanitation Data'!$H$32,0,10*ROW('Sanitation Data'!H160)))</f>
        <v/>
      </c>
      <c r="DJ166" s="269" t="str">
        <f ca="true">+IF(OFFSET('Sanitation Data'!$I$28,0,10*ROW('Sanitation Data'!I160))="","",OFFSET('Sanitation Data'!$I$28,0,10*ROW('Sanitation Data'!I160)))</f>
        <v/>
      </c>
      <c r="DK166" s="269" t="str">
        <f ca="true">+IF(OFFSET('Sanitation Data'!$I$29,0,10*ROW('Sanitation Data'!I160))="","",OFFSET('Sanitation Data'!$I$29,0,10*ROW('Sanitation Data'!I160)))</f>
        <v/>
      </c>
      <c r="DL166" s="269" t="str">
        <f ca="true">+IF(OFFSET('Sanitation Data'!$I$30,0,10*ROW('Sanitation Data'!I160))="","",OFFSET('Sanitation Data'!$I$30,0,10*ROW('Sanitation Data'!I160)))</f>
        <v/>
      </c>
      <c r="DM166" s="269" t="str">
        <f ca="true">+IF(OFFSET('Sanitation Data'!$I$31,0,10*ROW('Sanitation Data'!I160))="","",OFFSET('Sanitation Data'!$I$31,0,10*ROW('Sanitation Data'!I160)))</f>
        <v/>
      </c>
      <c r="DN166" s="269" t="str">
        <f ca="true">+IF(OFFSET('Sanitation Data'!$I$32,0,10*ROW('Sanitation Data'!I160))="","",OFFSET('Sanitation Data'!$I$32,0,10*ROW('Sanitation Data'!I160)))</f>
        <v/>
      </c>
      <c r="DO166" s="269" t="str">
        <f ca="true">+IF(OFFSET('Hygiene Data'!$D$11,0,10*ROW('Hygiene Data'!D160))="","",OFFSET('Hygiene Data'!$D$11,0,10*ROW('Hygiene Data'!D160)))</f>
        <v/>
      </c>
      <c r="DP166" s="269" t="str">
        <f ca="true">+IF(OFFSET('Hygiene Data'!$D$12,0,10*ROW('Hygiene Data'!D160))="","",OFFSET('Hygiene Data'!$D$12,0,10*ROW('Hygiene Data'!D160)))</f>
        <v/>
      </c>
      <c r="DQ166" s="269" t="str">
        <f ca="true">+IF(OFFSET('Hygiene Data'!$D$13,0,10*ROW('Hygiene Data'!D160))="","",OFFSET('Hygiene Data'!$D$13,0,10*ROW('Hygiene Data'!D160)))</f>
        <v/>
      </c>
      <c r="DR166" s="269" t="str">
        <f ca="true">+IF(OFFSET('Hygiene Data'!$E$11,0,10*ROW('Hygiene Data'!E160))="","",OFFSET('Hygiene Data'!$E$11,0,10*ROW('Hygiene Data'!E160)))</f>
        <v/>
      </c>
      <c r="DS166" s="269" t="str">
        <f ca="true">+IF(OFFSET('Hygiene Data'!$E$12,0,10*ROW('Hygiene Data'!E160))="","",OFFSET('Hygiene Data'!$E$12,0,10*ROW('Hygiene Data'!E160)))</f>
        <v/>
      </c>
      <c r="DT166" s="269" t="str">
        <f ca="true">+IF(OFFSET('Hygiene Data'!$E$13,0,10*ROW('Hygiene Data'!E160))="","",OFFSET('Hygiene Data'!$E$13,0,10*ROW('Hygiene Data'!E160)))</f>
        <v/>
      </c>
      <c r="DU166" s="269" t="str">
        <f ca="true">+IF(OFFSET('Hygiene Data'!$F$11,0,10*ROW('Hygiene Data'!F160))="","",OFFSET('Hygiene Data'!$F$11,0,10*ROW('Hygiene Data'!F160)))</f>
        <v/>
      </c>
      <c r="DV166" s="269" t="str">
        <f ca="true">+IF(OFFSET('Hygiene Data'!$F$12,0,10*ROW('Hygiene Data'!F160))="","",OFFSET('Hygiene Data'!$F$12,0,10*ROW('Hygiene Data'!F160)))</f>
        <v/>
      </c>
      <c r="DW166" s="269" t="str">
        <f ca="true">+IF(OFFSET('Hygiene Data'!$F$13,0,10*ROW('Hygiene Data'!F160))="","",OFFSET('Hygiene Data'!$F$13,0,10*ROW('Hygiene Data'!F160)))</f>
        <v/>
      </c>
      <c r="DX166" s="269" t="str">
        <f ca="true">+IF(OFFSET('Hygiene Data'!$G$11,0,10*ROW('Hygiene Data'!G160))="","",OFFSET('Hygiene Data'!$G$11,0,10*ROW('Hygiene Data'!G160)))</f>
        <v/>
      </c>
      <c r="DY166" s="269" t="str">
        <f ca="true">+IF(OFFSET('Hygiene Data'!$G$12,0,10*ROW('Hygiene Data'!G160))="","",OFFSET('Hygiene Data'!$G$12,0,10*ROW('Hygiene Data'!G160)))</f>
        <v/>
      </c>
      <c r="DZ166" s="269" t="str">
        <f ca="true">+IF(OFFSET('Hygiene Data'!$G$13,0,10*ROW('Hygiene Data'!G160))="","",OFFSET('Hygiene Data'!$G$13,0,10*ROW('Hygiene Data'!G160)))</f>
        <v/>
      </c>
      <c r="EA166" s="269" t="str">
        <f ca="true">+IF(OFFSET('Hygiene Data'!$H$11,0,10*ROW('Hygiene Data'!H160))="","",OFFSET('Hygiene Data'!$H$11,0,10*ROW('Hygiene Data'!H160)))</f>
        <v/>
      </c>
      <c r="EB166" s="269" t="str">
        <f ca="true">+IF(OFFSET('Hygiene Data'!$H$12,0,10*ROW('Hygiene Data'!H160))="","",OFFSET('Hygiene Data'!$H$12,0,10*ROW('Hygiene Data'!H160)))</f>
        <v/>
      </c>
      <c r="EC166" s="269" t="str">
        <f ca="true">+IF(OFFSET('Hygiene Data'!$H$13,0,10*ROW('Hygiene Data'!H160))="","",OFFSET('Hygiene Data'!$H$13,0,10*ROW('Hygiene Data'!H160)))</f>
        <v/>
      </c>
      <c r="ED166" s="269" t="str">
        <f ca="true">+IF(OFFSET('Hygiene Data'!$I$11,0,10*ROW('Hygiene Data'!I160))="","",OFFSET('Hygiene Data'!$I$11,0,10*ROW('Hygiene Data'!I160)))</f>
        <v/>
      </c>
      <c r="EE166" s="269" t="str">
        <f ca="true">+IF(OFFSET('Hygiene Data'!$I$12,0,10*ROW('Hygiene Data'!I160))="","",OFFSET('Hygiene Data'!$I$12,0,10*ROW('Hygiene Data'!I160)))</f>
        <v/>
      </c>
      <c r="EF166" s="269" t="str">
        <f ca="true">+IF(OFFSET('Hygiene Data'!$I$13,0,10*ROW('Hygiene Data'!I160))="","",OFFSET('Hygiene Data'!$I$13,0,10*ROW('Hygiene Data'!I160)))</f>
        <v/>
      </c>
    </row>
    <row xmlns:x14ac="http://schemas.microsoft.com/office/spreadsheetml/2009/9/ac" r="167" x14ac:dyDescent="0.2">
      <c r="A167" s="31" t="str">
        <f ca="true">+IF(OFFSET('Water Data'!$B$2,0,10*ROW('Water Data'!E161))="","",OFFSET('Water Data'!$B$2,0,10*ROW('Water Data'!E161)))</f>
        <v/>
      </c>
      <c r="B167" s="31" t="str">
        <f ca="true">+IF(OFFSET('Water Data'!$C$2,0,10*ROW('Water Data'!F161))="","",OFFSET('Water Data'!$C$2,0,10*ROW('Water Data'!F161)))</f>
        <v/>
      </c>
      <c r="C167" s="325" t="str">
        <f t="shared" ca="true" si="2"/>
        <v/>
      </c>
      <c r="D167" s="8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9"/>
      <c r="BS167" s="269" t="str">
        <f ca="true">+IF(OFFSET('Water Data'!$D$27,0,10*ROW('Water Data'!D161))="","",OFFSET('Water Data'!$D$27,0,10*ROW('Water Data'!D161)))</f>
        <v/>
      </c>
      <c r="BT167" s="269" t="str">
        <f ca="true">+IF(OFFSET('Water Data'!$D$28,0,10*ROW('Water Data'!D161))="","",OFFSET('Water Data'!$D$28,0,10*ROW('Water Data'!D161)))</f>
        <v/>
      </c>
      <c r="BU167" s="269" t="str">
        <f ca="true">+IF(OFFSET('Water Data'!$D$29,0,10*ROW('Water Data'!D161))="","",OFFSET('Water Data'!$D$29,0,10*ROW('Water Data'!D161)))</f>
        <v/>
      </c>
      <c r="BV167" s="269" t="str">
        <f ca="true">+IF(OFFSET('Water Data'!$E$27,0,10*ROW('Water Data'!E161))="","",OFFSET('Water Data'!$E$27,0,10*ROW('Water Data'!E161)))</f>
        <v/>
      </c>
      <c r="BW167" s="269" t="str">
        <f ca="true">+IF(OFFSET('Water Data'!$E$28,0,10*ROW('Water Data'!E161))="","",OFFSET('Water Data'!$E$28,0,10*ROW('Water Data'!E161)))</f>
        <v/>
      </c>
      <c r="BX167" s="269" t="str">
        <f ca="true">+IF(OFFSET('Water Data'!$E$29,0,10*ROW('Water Data'!E161))="","",OFFSET('Water Data'!$E$29,0,10*ROW('Water Data'!E161)))</f>
        <v/>
      </c>
      <c r="BY167" s="269" t="str">
        <f ca="true">+IF(OFFSET('Water Data'!$F$27,0,10*ROW('Water Data'!F161))="","",OFFSET('Water Data'!$F$27,0,10*ROW('Water Data'!F161)))</f>
        <v/>
      </c>
      <c r="BZ167" s="269" t="str">
        <f ca="true">+IF(OFFSET('Water Data'!$F$28,0,10*ROW('Water Data'!F161))="","",OFFSET('Water Data'!$F$28,0,10*ROW('Water Data'!F161)))</f>
        <v/>
      </c>
      <c r="CA167" s="269" t="str">
        <f ca="true">+IF(OFFSET('Water Data'!$F$29,0,10*ROW('Water Data'!F161))="","",OFFSET('Water Data'!$F$29,0,10*ROW('Water Data'!F161)))</f>
        <v/>
      </c>
      <c r="CB167" s="269" t="str">
        <f ca="true">+IF(OFFSET('Water Data'!$G$27,0,10*ROW('Water Data'!G161))="","",OFFSET('Water Data'!$G$27,0,10*ROW('Water Data'!G161)))</f>
        <v/>
      </c>
      <c r="CC167" s="269" t="str">
        <f ca="true">+IF(OFFSET('Water Data'!$G$28,0,10*ROW('Water Data'!G161))="","",OFFSET('Water Data'!$G$28,0,10*ROW('Water Data'!G161)))</f>
        <v/>
      </c>
      <c r="CD167" s="269" t="str">
        <f ca="true">+IF(OFFSET('Water Data'!$G$29,0,10*ROW('Water Data'!G161))="","",OFFSET('Water Data'!$G$29,0,10*ROW('Water Data'!G161)))</f>
        <v/>
      </c>
      <c r="CE167" s="269" t="str">
        <f ca="true">+IF(OFFSET('Water Data'!$H$27,0,10*ROW('Water Data'!H161))="","",OFFSET('Water Data'!$H$27,0,10*ROW('Water Data'!H161)))</f>
        <v/>
      </c>
      <c r="CF167" s="269" t="str">
        <f ca="true">+IF(OFFSET('Water Data'!$H$28,0,10*ROW('Water Data'!H161))="","",OFFSET('Water Data'!$H$28,0,10*ROW('Water Data'!H161)))</f>
        <v/>
      </c>
      <c r="CG167" s="269" t="str">
        <f ca="true">+IF(OFFSET('Water Data'!$H$29,0,10*ROW('Water Data'!H161))="","",OFFSET('Water Data'!$H$29,0,10*ROW('Water Data'!H161)))</f>
        <v/>
      </c>
      <c r="CH167" s="269" t="str">
        <f ca="true">+IF(OFFSET('Water Data'!$I$27,0,10*ROW('Water Data'!I161))="","",OFFSET('Water Data'!$I$27,0,10*ROW('Water Data'!I161)))</f>
        <v/>
      </c>
      <c r="CI167" s="269" t="str">
        <f ca="true">+IF(OFFSET('Water Data'!$I$28,0,10*ROW('Water Data'!I161))="","",OFFSET('Water Data'!$I$28,0,10*ROW('Water Data'!I161)))</f>
        <v/>
      </c>
      <c r="CJ167" s="269" t="str">
        <f ca="true">+IF(OFFSET('Water Data'!$I$29,0,10*ROW('Water Data'!I161))="","",OFFSET('Water Data'!$I$29,0,10*ROW('Water Data'!I161)))</f>
        <v/>
      </c>
      <c r="CK167" s="269" t="str">
        <f ca="true">+IF(OFFSET('Sanitation Data'!$D$28,0,10*ROW('Sanitation Data'!D161))="","",OFFSET('Sanitation Data'!$D$28,0,10*ROW('Sanitation Data'!D161)))</f>
        <v/>
      </c>
      <c r="CL167" s="269" t="str">
        <f ca="true">+IF(OFFSET('Sanitation Data'!$D$29,0,10*ROW('Sanitation Data'!D161))="","",OFFSET('Sanitation Data'!$D$29,0,10*ROW('Sanitation Data'!D161)))</f>
        <v/>
      </c>
      <c r="CM167" s="269" t="str">
        <f ca="true">+IF(OFFSET('Sanitation Data'!$D$30,0,10*ROW('Sanitation Data'!D161))="","",OFFSET('Sanitation Data'!$D$30,0,10*ROW('Sanitation Data'!D161)))</f>
        <v/>
      </c>
      <c r="CN167" s="269" t="str">
        <f ca="true">+IF(OFFSET('Sanitation Data'!$D$31,0,10*ROW('Sanitation Data'!D161))="","",OFFSET('Sanitation Data'!$D$31,0,10*ROW('Sanitation Data'!D161)))</f>
        <v/>
      </c>
      <c r="CO167" s="269" t="str">
        <f ca="true">+IF(OFFSET('Sanitation Data'!$D$32,0,10*ROW('Sanitation Data'!D161))="","",OFFSET('Sanitation Data'!$D$32,0,10*ROW('Sanitation Data'!D161)))</f>
        <v/>
      </c>
      <c r="CP167" s="269" t="str">
        <f ca="true">+IF(OFFSET('Sanitation Data'!$E$28,0,10*ROW('Sanitation Data'!E161))="","",OFFSET('Sanitation Data'!$E$28,0,10*ROW('Sanitation Data'!E161)))</f>
        <v/>
      </c>
      <c r="CQ167" s="269" t="str">
        <f ca="true">+IF(OFFSET('Sanitation Data'!$E$29,0,10*ROW('Sanitation Data'!E161))="","",OFFSET('Sanitation Data'!$E$29,0,10*ROW('Sanitation Data'!E161)))</f>
        <v/>
      </c>
      <c r="CR167" s="269" t="str">
        <f ca="true">+IF(OFFSET('Sanitation Data'!$E$30,0,10*ROW('Sanitation Data'!E161))="","",OFFSET('Sanitation Data'!$E$30,0,10*ROW('Sanitation Data'!E161)))</f>
        <v/>
      </c>
      <c r="CS167" s="269" t="str">
        <f ca="true">+IF(OFFSET('Sanitation Data'!$E$31,0,10*ROW('Sanitation Data'!E161))="","",OFFSET('Sanitation Data'!$E$31,0,10*ROW('Sanitation Data'!E161)))</f>
        <v/>
      </c>
      <c r="CT167" s="269" t="str">
        <f ca="true">+IF(OFFSET('Sanitation Data'!$E$32,0,10*ROW('Sanitation Data'!E161))="","",OFFSET('Sanitation Data'!$E$32,0,10*ROW('Sanitation Data'!E161)))</f>
        <v/>
      </c>
      <c r="CU167" s="269" t="str">
        <f ca="true">+IF(OFFSET('Sanitation Data'!$F$28,0,10*ROW('Sanitation Data'!F161))="","",OFFSET('Sanitation Data'!$F$28,0,10*ROW('Sanitation Data'!F161)))</f>
        <v/>
      </c>
      <c r="CV167" s="269" t="str">
        <f ca="true">+IF(OFFSET('Sanitation Data'!$F$29,0,10*ROW('Sanitation Data'!F161))="","",OFFSET('Sanitation Data'!$F$29,0,10*ROW('Sanitation Data'!F161)))</f>
        <v/>
      </c>
      <c r="CW167" s="269" t="str">
        <f ca="true">+IF(OFFSET('Sanitation Data'!$F$30,0,10*ROW('Sanitation Data'!F161))="","",OFFSET('Sanitation Data'!$F$30,0,10*ROW('Sanitation Data'!F161)))</f>
        <v/>
      </c>
      <c r="CX167" s="269" t="str">
        <f ca="true">+IF(OFFSET('Sanitation Data'!$F$31,0,10*ROW('Sanitation Data'!F161))="","",OFFSET('Sanitation Data'!$F$31,0,10*ROW('Sanitation Data'!F161)))</f>
        <v/>
      </c>
      <c r="CY167" s="269" t="str">
        <f ca="true">+IF(OFFSET('Sanitation Data'!$F$32,0,10*ROW('Sanitation Data'!F161))="","",OFFSET('Sanitation Data'!$F$32,0,10*ROW('Sanitation Data'!F161)))</f>
        <v/>
      </c>
      <c r="CZ167" s="269" t="str">
        <f ca="true">+IF(OFFSET('Sanitation Data'!$G$28,0,10*ROW('Sanitation Data'!G161))="","",OFFSET('Sanitation Data'!$G$28,0,10*ROW('Sanitation Data'!G161)))</f>
        <v/>
      </c>
      <c r="DA167" s="269" t="str">
        <f ca="true">+IF(OFFSET('Sanitation Data'!$G$29,0,10*ROW('Sanitation Data'!G161))="","",OFFSET('Sanitation Data'!$G$29,0,10*ROW('Sanitation Data'!G161)))</f>
        <v/>
      </c>
      <c r="DB167" s="269" t="str">
        <f ca="true">+IF(OFFSET('Sanitation Data'!$G$30,0,10*ROW('Sanitation Data'!G161))="","",OFFSET('Sanitation Data'!$G$30,0,10*ROW('Sanitation Data'!G161)))</f>
        <v/>
      </c>
      <c r="DC167" s="269" t="str">
        <f ca="true">+IF(OFFSET('Sanitation Data'!$G$31,0,10*ROW('Sanitation Data'!G161))="","",OFFSET('Sanitation Data'!$G$31,0,10*ROW('Sanitation Data'!G161)))</f>
        <v/>
      </c>
      <c r="DD167" s="269" t="str">
        <f ca="true">+IF(OFFSET('Sanitation Data'!$G$32,0,10*ROW('Sanitation Data'!G161))="","",OFFSET('Sanitation Data'!$G$32,0,10*ROW('Sanitation Data'!G161)))</f>
        <v/>
      </c>
      <c r="DE167" s="269" t="str">
        <f ca="true">+IF(OFFSET('Sanitation Data'!$H$28,0,10*ROW('Sanitation Data'!H161))="","",OFFSET('Sanitation Data'!$H$28,0,10*ROW('Sanitation Data'!H161)))</f>
        <v/>
      </c>
      <c r="DF167" s="269" t="str">
        <f ca="true">+IF(OFFSET('Sanitation Data'!$H$29,0,10*ROW('Sanitation Data'!H161))="","",OFFSET('Sanitation Data'!$H$29,0,10*ROW('Sanitation Data'!H161)))</f>
        <v/>
      </c>
      <c r="DG167" s="269" t="str">
        <f ca="true">+IF(OFFSET('Sanitation Data'!$H$30,0,10*ROW('Sanitation Data'!H161))="","",OFFSET('Sanitation Data'!$H$30,0,10*ROW('Sanitation Data'!H161)))</f>
        <v/>
      </c>
      <c r="DH167" s="269" t="str">
        <f ca="true">+IF(OFFSET('Sanitation Data'!$H$31,0,10*ROW('Sanitation Data'!H161))="","",OFFSET('Sanitation Data'!$H$31,0,10*ROW('Sanitation Data'!H161)))</f>
        <v/>
      </c>
      <c r="DI167" s="269" t="str">
        <f ca="true">+IF(OFFSET('Sanitation Data'!$H$32,0,10*ROW('Sanitation Data'!H161))="","",OFFSET('Sanitation Data'!$H$32,0,10*ROW('Sanitation Data'!H161)))</f>
        <v/>
      </c>
      <c r="DJ167" s="269" t="str">
        <f ca="true">+IF(OFFSET('Sanitation Data'!$I$28,0,10*ROW('Sanitation Data'!I161))="","",OFFSET('Sanitation Data'!$I$28,0,10*ROW('Sanitation Data'!I161)))</f>
        <v/>
      </c>
      <c r="DK167" s="269" t="str">
        <f ca="true">+IF(OFFSET('Sanitation Data'!$I$29,0,10*ROW('Sanitation Data'!I161))="","",OFFSET('Sanitation Data'!$I$29,0,10*ROW('Sanitation Data'!I161)))</f>
        <v/>
      </c>
      <c r="DL167" s="269" t="str">
        <f ca="true">+IF(OFFSET('Sanitation Data'!$I$30,0,10*ROW('Sanitation Data'!I161))="","",OFFSET('Sanitation Data'!$I$30,0,10*ROW('Sanitation Data'!I161)))</f>
        <v/>
      </c>
      <c r="DM167" s="269" t="str">
        <f ca="true">+IF(OFFSET('Sanitation Data'!$I$31,0,10*ROW('Sanitation Data'!I161))="","",OFFSET('Sanitation Data'!$I$31,0,10*ROW('Sanitation Data'!I161)))</f>
        <v/>
      </c>
      <c r="DN167" s="269" t="str">
        <f ca="true">+IF(OFFSET('Sanitation Data'!$I$32,0,10*ROW('Sanitation Data'!I161))="","",OFFSET('Sanitation Data'!$I$32,0,10*ROW('Sanitation Data'!I161)))</f>
        <v/>
      </c>
      <c r="DO167" s="269" t="str">
        <f ca="true">+IF(OFFSET('Hygiene Data'!$D$11,0,10*ROW('Hygiene Data'!D161))="","",OFFSET('Hygiene Data'!$D$11,0,10*ROW('Hygiene Data'!D161)))</f>
        <v/>
      </c>
      <c r="DP167" s="269" t="str">
        <f ca="true">+IF(OFFSET('Hygiene Data'!$D$12,0,10*ROW('Hygiene Data'!D161))="","",OFFSET('Hygiene Data'!$D$12,0,10*ROW('Hygiene Data'!D161)))</f>
        <v/>
      </c>
      <c r="DQ167" s="269" t="str">
        <f ca="true">+IF(OFFSET('Hygiene Data'!$D$13,0,10*ROW('Hygiene Data'!D161))="","",OFFSET('Hygiene Data'!$D$13,0,10*ROW('Hygiene Data'!D161)))</f>
        <v/>
      </c>
      <c r="DR167" s="269" t="str">
        <f ca="true">+IF(OFFSET('Hygiene Data'!$E$11,0,10*ROW('Hygiene Data'!E161))="","",OFFSET('Hygiene Data'!$E$11,0,10*ROW('Hygiene Data'!E161)))</f>
        <v/>
      </c>
      <c r="DS167" s="269" t="str">
        <f ca="true">+IF(OFFSET('Hygiene Data'!$E$12,0,10*ROW('Hygiene Data'!E161))="","",OFFSET('Hygiene Data'!$E$12,0,10*ROW('Hygiene Data'!E161)))</f>
        <v/>
      </c>
      <c r="DT167" s="269" t="str">
        <f ca="true">+IF(OFFSET('Hygiene Data'!$E$13,0,10*ROW('Hygiene Data'!E161))="","",OFFSET('Hygiene Data'!$E$13,0,10*ROW('Hygiene Data'!E161)))</f>
        <v/>
      </c>
      <c r="DU167" s="269" t="str">
        <f ca="true">+IF(OFFSET('Hygiene Data'!$F$11,0,10*ROW('Hygiene Data'!F161))="","",OFFSET('Hygiene Data'!$F$11,0,10*ROW('Hygiene Data'!F161)))</f>
        <v/>
      </c>
      <c r="DV167" s="269" t="str">
        <f ca="true">+IF(OFFSET('Hygiene Data'!$F$12,0,10*ROW('Hygiene Data'!F161))="","",OFFSET('Hygiene Data'!$F$12,0,10*ROW('Hygiene Data'!F161)))</f>
        <v/>
      </c>
      <c r="DW167" s="269" t="str">
        <f ca="true">+IF(OFFSET('Hygiene Data'!$F$13,0,10*ROW('Hygiene Data'!F161))="","",OFFSET('Hygiene Data'!$F$13,0,10*ROW('Hygiene Data'!F161)))</f>
        <v/>
      </c>
      <c r="DX167" s="269" t="str">
        <f ca="true">+IF(OFFSET('Hygiene Data'!$G$11,0,10*ROW('Hygiene Data'!G161))="","",OFFSET('Hygiene Data'!$G$11,0,10*ROW('Hygiene Data'!G161)))</f>
        <v/>
      </c>
      <c r="DY167" s="269" t="str">
        <f ca="true">+IF(OFFSET('Hygiene Data'!$G$12,0,10*ROW('Hygiene Data'!G161))="","",OFFSET('Hygiene Data'!$G$12,0,10*ROW('Hygiene Data'!G161)))</f>
        <v/>
      </c>
      <c r="DZ167" s="269" t="str">
        <f ca="true">+IF(OFFSET('Hygiene Data'!$G$13,0,10*ROW('Hygiene Data'!G161))="","",OFFSET('Hygiene Data'!$G$13,0,10*ROW('Hygiene Data'!G161)))</f>
        <v/>
      </c>
      <c r="EA167" s="269" t="str">
        <f ca="true">+IF(OFFSET('Hygiene Data'!$H$11,0,10*ROW('Hygiene Data'!H161))="","",OFFSET('Hygiene Data'!$H$11,0,10*ROW('Hygiene Data'!H161)))</f>
        <v/>
      </c>
      <c r="EB167" s="269" t="str">
        <f ca="true">+IF(OFFSET('Hygiene Data'!$H$12,0,10*ROW('Hygiene Data'!H161))="","",OFFSET('Hygiene Data'!$H$12,0,10*ROW('Hygiene Data'!H161)))</f>
        <v/>
      </c>
      <c r="EC167" s="269" t="str">
        <f ca="true">+IF(OFFSET('Hygiene Data'!$H$13,0,10*ROW('Hygiene Data'!H161))="","",OFFSET('Hygiene Data'!$H$13,0,10*ROW('Hygiene Data'!H161)))</f>
        <v/>
      </c>
      <c r="ED167" s="269" t="str">
        <f ca="true">+IF(OFFSET('Hygiene Data'!$I$11,0,10*ROW('Hygiene Data'!I161))="","",OFFSET('Hygiene Data'!$I$11,0,10*ROW('Hygiene Data'!I161)))</f>
        <v/>
      </c>
      <c r="EE167" s="269" t="str">
        <f ca="true">+IF(OFFSET('Hygiene Data'!$I$12,0,10*ROW('Hygiene Data'!I161))="","",OFFSET('Hygiene Data'!$I$12,0,10*ROW('Hygiene Data'!I161)))</f>
        <v/>
      </c>
      <c r="EF167" s="269" t="str">
        <f ca="true">+IF(OFFSET('Hygiene Data'!$I$13,0,10*ROW('Hygiene Data'!I161))="","",OFFSET('Hygiene Data'!$I$13,0,10*ROW('Hygiene Data'!I161)))</f>
        <v/>
      </c>
    </row>
    <row xmlns:x14ac="http://schemas.microsoft.com/office/spreadsheetml/2009/9/ac" r="168" x14ac:dyDescent="0.2">
      <c r="A168" s="31" t="str">
        <f ca="true">+IF(OFFSET('Water Data'!$B$2,0,10*ROW('Water Data'!E162))="","",OFFSET('Water Data'!$B$2,0,10*ROW('Water Data'!E162)))</f>
        <v/>
      </c>
      <c r="B168" s="31" t="str">
        <f ca="true">+IF(OFFSET('Water Data'!$C$2,0,10*ROW('Water Data'!F162))="","",OFFSET('Water Data'!$C$2,0,10*ROW('Water Data'!F162)))</f>
        <v/>
      </c>
      <c r="C168" s="325" t="str">
        <f t="shared" ca="true" si="2"/>
        <v/>
      </c>
      <c r="D168" s="8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9"/>
      <c r="BS168" s="269" t="str">
        <f ca="true">+IF(OFFSET('Water Data'!$D$27,0,10*ROW('Water Data'!D162))="","",OFFSET('Water Data'!$D$27,0,10*ROW('Water Data'!D162)))</f>
        <v/>
      </c>
      <c r="BT168" s="269" t="str">
        <f ca="true">+IF(OFFSET('Water Data'!$D$28,0,10*ROW('Water Data'!D162))="","",OFFSET('Water Data'!$D$28,0,10*ROW('Water Data'!D162)))</f>
        <v/>
      </c>
      <c r="BU168" s="269" t="str">
        <f ca="true">+IF(OFFSET('Water Data'!$D$29,0,10*ROW('Water Data'!D162))="","",OFFSET('Water Data'!$D$29,0,10*ROW('Water Data'!D162)))</f>
        <v/>
      </c>
      <c r="BV168" s="269" t="str">
        <f ca="true">+IF(OFFSET('Water Data'!$E$27,0,10*ROW('Water Data'!E162))="","",OFFSET('Water Data'!$E$27,0,10*ROW('Water Data'!E162)))</f>
        <v/>
      </c>
      <c r="BW168" s="269" t="str">
        <f ca="true">+IF(OFFSET('Water Data'!$E$28,0,10*ROW('Water Data'!E162))="","",OFFSET('Water Data'!$E$28,0,10*ROW('Water Data'!E162)))</f>
        <v/>
      </c>
      <c r="BX168" s="269" t="str">
        <f ca="true">+IF(OFFSET('Water Data'!$E$29,0,10*ROW('Water Data'!E162))="","",OFFSET('Water Data'!$E$29,0,10*ROW('Water Data'!E162)))</f>
        <v/>
      </c>
      <c r="BY168" s="269" t="str">
        <f ca="true">+IF(OFFSET('Water Data'!$F$27,0,10*ROW('Water Data'!F162))="","",OFFSET('Water Data'!$F$27,0,10*ROW('Water Data'!F162)))</f>
        <v/>
      </c>
      <c r="BZ168" s="269" t="str">
        <f ca="true">+IF(OFFSET('Water Data'!$F$28,0,10*ROW('Water Data'!F162))="","",OFFSET('Water Data'!$F$28,0,10*ROW('Water Data'!F162)))</f>
        <v/>
      </c>
      <c r="CA168" s="269" t="str">
        <f ca="true">+IF(OFFSET('Water Data'!$F$29,0,10*ROW('Water Data'!F162))="","",OFFSET('Water Data'!$F$29,0,10*ROW('Water Data'!F162)))</f>
        <v/>
      </c>
      <c r="CB168" s="269" t="str">
        <f ca="true">+IF(OFFSET('Water Data'!$G$27,0,10*ROW('Water Data'!G162))="","",OFFSET('Water Data'!$G$27,0,10*ROW('Water Data'!G162)))</f>
        <v/>
      </c>
      <c r="CC168" s="269" t="str">
        <f ca="true">+IF(OFFSET('Water Data'!$G$28,0,10*ROW('Water Data'!G162))="","",OFFSET('Water Data'!$G$28,0,10*ROW('Water Data'!G162)))</f>
        <v/>
      </c>
      <c r="CD168" s="269" t="str">
        <f ca="true">+IF(OFFSET('Water Data'!$G$29,0,10*ROW('Water Data'!G162))="","",OFFSET('Water Data'!$G$29,0,10*ROW('Water Data'!G162)))</f>
        <v/>
      </c>
      <c r="CE168" s="269" t="str">
        <f ca="true">+IF(OFFSET('Water Data'!$H$27,0,10*ROW('Water Data'!H162))="","",OFFSET('Water Data'!$H$27,0,10*ROW('Water Data'!H162)))</f>
        <v/>
      </c>
      <c r="CF168" s="269" t="str">
        <f ca="true">+IF(OFFSET('Water Data'!$H$28,0,10*ROW('Water Data'!H162))="","",OFFSET('Water Data'!$H$28,0,10*ROW('Water Data'!H162)))</f>
        <v/>
      </c>
      <c r="CG168" s="269" t="str">
        <f ca="true">+IF(OFFSET('Water Data'!$H$29,0,10*ROW('Water Data'!H162))="","",OFFSET('Water Data'!$H$29,0,10*ROW('Water Data'!H162)))</f>
        <v/>
      </c>
      <c r="CH168" s="269" t="str">
        <f ca="true">+IF(OFFSET('Water Data'!$I$27,0,10*ROW('Water Data'!I162))="","",OFFSET('Water Data'!$I$27,0,10*ROW('Water Data'!I162)))</f>
        <v/>
      </c>
      <c r="CI168" s="269" t="str">
        <f ca="true">+IF(OFFSET('Water Data'!$I$28,0,10*ROW('Water Data'!I162))="","",OFFSET('Water Data'!$I$28,0,10*ROW('Water Data'!I162)))</f>
        <v/>
      </c>
      <c r="CJ168" s="269" t="str">
        <f ca="true">+IF(OFFSET('Water Data'!$I$29,0,10*ROW('Water Data'!I162))="","",OFFSET('Water Data'!$I$29,0,10*ROW('Water Data'!I162)))</f>
        <v/>
      </c>
      <c r="CK168" s="269" t="str">
        <f ca="true">+IF(OFFSET('Sanitation Data'!$D$28,0,10*ROW('Sanitation Data'!D162))="","",OFFSET('Sanitation Data'!$D$28,0,10*ROW('Sanitation Data'!D162)))</f>
        <v/>
      </c>
      <c r="CL168" s="269" t="str">
        <f ca="true">+IF(OFFSET('Sanitation Data'!$D$29,0,10*ROW('Sanitation Data'!D162))="","",OFFSET('Sanitation Data'!$D$29,0,10*ROW('Sanitation Data'!D162)))</f>
        <v/>
      </c>
      <c r="CM168" s="269" t="str">
        <f ca="true">+IF(OFFSET('Sanitation Data'!$D$30,0,10*ROW('Sanitation Data'!D162))="","",OFFSET('Sanitation Data'!$D$30,0,10*ROW('Sanitation Data'!D162)))</f>
        <v/>
      </c>
      <c r="CN168" s="269" t="str">
        <f ca="true">+IF(OFFSET('Sanitation Data'!$D$31,0,10*ROW('Sanitation Data'!D162))="","",OFFSET('Sanitation Data'!$D$31,0,10*ROW('Sanitation Data'!D162)))</f>
        <v/>
      </c>
      <c r="CO168" s="269" t="str">
        <f ca="true">+IF(OFFSET('Sanitation Data'!$D$32,0,10*ROW('Sanitation Data'!D162))="","",OFFSET('Sanitation Data'!$D$32,0,10*ROW('Sanitation Data'!D162)))</f>
        <v/>
      </c>
      <c r="CP168" s="269" t="str">
        <f ca="true">+IF(OFFSET('Sanitation Data'!$E$28,0,10*ROW('Sanitation Data'!E162))="","",OFFSET('Sanitation Data'!$E$28,0,10*ROW('Sanitation Data'!E162)))</f>
        <v/>
      </c>
      <c r="CQ168" s="269" t="str">
        <f ca="true">+IF(OFFSET('Sanitation Data'!$E$29,0,10*ROW('Sanitation Data'!E162))="","",OFFSET('Sanitation Data'!$E$29,0,10*ROW('Sanitation Data'!E162)))</f>
        <v/>
      </c>
      <c r="CR168" s="269" t="str">
        <f ca="true">+IF(OFFSET('Sanitation Data'!$E$30,0,10*ROW('Sanitation Data'!E162))="","",OFFSET('Sanitation Data'!$E$30,0,10*ROW('Sanitation Data'!E162)))</f>
        <v/>
      </c>
      <c r="CS168" s="269" t="str">
        <f ca="true">+IF(OFFSET('Sanitation Data'!$E$31,0,10*ROW('Sanitation Data'!E162))="","",OFFSET('Sanitation Data'!$E$31,0,10*ROW('Sanitation Data'!E162)))</f>
        <v/>
      </c>
      <c r="CT168" s="269" t="str">
        <f ca="true">+IF(OFFSET('Sanitation Data'!$E$32,0,10*ROW('Sanitation Data'!E162))="","",OFFSET('Sanitation Data'!$E$32,0,10*ROW('Sanitation Data'!E162)))</f>
        <v/>
      </c>
      <c r="CU168" s="269" t="str">
        <f ca="true">+IF(OFFSET('Sanitation Data'!$F$28,0,10*ROW('Sanitation Data'!F162))="","",OFFSET('Sanitation Data'!$F$28,0,10*ROW('Sanitation Data'!F162)))</f>
        <v/>
      </c>
      <c r="CV168" s="269" t="str">
        <f ca="true">+IF(OFFSET('Sanitation Data'!$F$29,0,10*ROW('Sanitation Data'!F162))="","",OFFSET('Sanitation Data'!$F$29,0,10*ROW('Sanitation Data'!F162)))</f>
        <v/>
      </c>
      <c r="CW168" s="269" t="str">
        <f ca="true">+IF(OFFSET('Sanitation Data'!$F$30,0,10*ROW('Sanitation Data'!F162))="","",OFFSET('Sanitation Data'!$F$30,0,10*ROW('Sanitation Data'!F162)))</f>
        <v/>
      </c>
      <c r="CX168" s="269" t="str">
        <f ca="true">+IF(OFFSET('Sanitation Data'!$F$31,0,10*ROW('Sanitation Data'!F162))="","",OFFSET('Sanitation Data'!$F$31,0,10*ROW('Sanitation Data'!F162)))</f>
        <v/>
      </c>
      <c r="CY168" s="269" t="str">
        <f ca="true">+IF(OFFSET('Sanitation Data'!$F$32,0,10*ROW('Sanitation Data'!F162))="","",OFFSET('Sanitation Data'!$F$32,0,10*ROW('Sanitation Data'!F162)))</f>
        <v/>
      </c>
      <c r="CZ168" s="269" t="str">
        <f ca="true">+IF(OFFSET('Sanitation Data'!$G$28,0,10*ROW('Sanitation Data'!G162))="","",OFFSET('Sanitation Data'!$G$28,0,10*ROW('Sanitation Data'!G162)))</f>
        <v/>
      </c>
      <c r="DA168" s="269" t="str">
        <f ca="true">+IF(OFFSET('Sanitation Data'!$G$29,0,10*ROW('Sanitation Data'!G162))="","",OFFSET('Sanitation Data'!$G$29,0,10*ROW('Sanitation Data'!G162)))</f>
        <v/>
      </c>
      <c r="DB168" s="269" t="str">
        <f ca="true">+IF(OFFSET('Sanitation Data'!$G$30,0,10*ROW('Sanitation Data'!G162))="","",OFFSET('Sanitation Data'!$G$30,0,10*ROW('Sanitation Data'!G162)))</f>
        <v/>
      </c>
      <c r="DC168" s="269" t="str">
        <f ca="true">+IF(OFFSET('Sanitation Data'!$G$31,0,10*ROW('Sanitation Data'!G162))="","",OFFSET('Sanitation Data'!$G$31,0,10*ROW('Sanitation Data'!G162)))</f>
        <v/>
      </c>
      <c r="DD168" s="269" t="str">
        <f ca="true">+IF(OFFSET('Sanitation Data'!$G$32,0,10*ROW('Sanitation Data'!G162))="","",OFFSET('Sanitation Data'!$G$32,0,10*ROW('Sanitation Data'!G162)))</f>
        <v/>
      </c>
      <c r="DE168" s="269" t="str">
        <f ca="true">+IF(OFFSET('Sanitation Data'!$H$28,0,10*ROW('Sanitation Data'!H162))="","",OFFSET('Sanitation Data'!$H$28,0,10*ROW('Sanitation Data'!H162)))</f>
        <v/>
      </c>
      <c r="DF168" s="269" t="str">
        <f ca="true">+IF(OFFSET('Sanitation Data'!$H$29,0,10*ROW('Sanitation Data'!H162))="","",OFFSET('Sanitation Data'!$H$29,0,10*ROW('Sanitation Data'!H162)))</f>
        <v/>
      </c>
      <c r="DG168" s="269" t="str">
        <f ca="true">+IF(OFFSET('Sanitation Data'!$H$30,0,10*ROW('Sanitation Data'!H162))="","",OFFSET('Sanitation Data'!$H$30,0,10*ROW('Sanitation Data'!H162)))</f>
        <v/>
      </c>
      <c r="DH168" s="269" t="str">
        <f ca="true">+IF(OFFSET('Sanitation Data'!$H$31,0,10*ROW('Sanitation Data'!H162))="","",OFFSET('Sanitation Data'!$H$31,0,10*ROW('Sanitation Data'!H162)))</f>
        <v/>
      </c>
      <c r="DI168" s="269" t="str">
        <f ca="true">+IF(OFFSET('Sanitation Data'!$H$32,0,10*ROW('Sanitation Data'!H162))="","",OFFSET('Sanitation Data'!$H$32,0,10*ROW('Sanitation Data'!H162)))</f>
        <v/>
      </c>
      <c r="DJ168" s="269" t="str">
        <f ca="true">+IF(OFFSET('Sanitation Data'!$I$28,0,10*ROW('Sanitation Data'!I162))="","",OFFSET('Sanitation Data'!$I$28,0,10*ROW('Sanitation Data'!I162)))</f>
        <v/>
      </c>
      <c r="DK168" s="269" t="str">
        <f ca="true">+IF(OFFSET('Sanitation Data'!$I$29,0,10*ROW('Sanitation Data'!I162))="","",OFFSET('Sanitation Data'!$I$29,0,10*ROW('Sanitation Data'!I162)))</f>
        <v/>
      </c>
      <c r="DL168" s="269" t="str">
        <f ca="true">+IF(OFFSET('Sanitation Data'!$I$30,0,10*ROW('Sanitation Data'!I162))="","",OFFSET('Sanitation Data'!$I$30,0,10*ROW('Sanitation Data'!I162)))</f>
        <v/>
      </c>
      <c r="DM168" s="269" t="str">
        <f ca="true">+IF(OFFSET('Sanitation Data'!$I$31,0,10*ROW('Sanitation Data'!I162))="","",OFFSET('Sanitation Data'!$I$31,0,10*ROW('Sanitation Data'!I162)))</f>
        <v/>
      </c>
      <c r="DN168" s="269" t="str">
        <f ca="true">+IF(OFFSET('Sanitation Data'!$I$32,0,10*ROW('Sanitation Data'!I162))="","",OFFSET('Sanitation Data'!$I$32,0,10*ROW('Sanitation Data'!I162)))</f>
        <v/>
      </c>
      <c r="DO168" s="269" t="str">
        <f ca="true">+IF(OFFSET('Hygiene Data'!$D$11,0,10*ROW('Hygiene Data'!D162))="","",OFFSET('Hygiene Data'!$D$11,0,10*ROW('Hygiene Data'!D162)))</f>
        <v/>
      </c>
      <c r="DP168" s="269" t="str">
        <f ca="true">+IF(OFFSET('Hygiene Data'!$D$12,0,10*ROW('Hygiene Data'!D162))="","",OFFSET('Hygiene Data'!$D$12,0,10*ROW('Hygiene Data'!D162)))</f>
        <v/>
      </c>
      <c r="DQ168" s="269" t="str">
        <f ca="true">+IF(OFFSET('Hygiene Data'!$D$13,0,10*ROW('Hygiene Data'!D162))="","",OFFSET('Hygiene Data'!$D$13,0,10*ROW('Hygiene Data'!D162)))</f>
        <v/>
      </c>
      <c r="DR168" s="269" t="str">
        <f ca="true">+IF(OFFSET('Hygiene Data'!$E$11,0,10*ROW('Hygiene Data'!E162))="","",OFFSET('Hygiene Data'!$E$11,0,10*ROW('Hygiene Data'!E162)))</f>
        <v/>
      </c>
      <c r="DS168" s="269" t="str">
        <f ca="true">+IF(OFFSET('Hygiene Data'!$E$12,0,10*ROW('Hygiene Data'!E162))="","",OFFSET('Hygiene Data'!$E$12,0,10*ROW('Hygiene Data'!E162)))</f>
        <v/>
      </c>
      <c r="DT168" s="269" t="str">
        <f ca="true">+IF(OFFSET('Hygiene Data'!$E$13,0,10*ROW('Hygiene Data'!E162))="","",OFFSET('Hygiene Data'!$E$13,0,10*ROW('Hygiene Data'!E162)))</f>
        <v/>
      </c>
      <c r="DU168" s="269" t="str">
        <f ca="true">+IF(OFFSET('Hygiene Data'!$F$11,0,10*ROW('Hygiene Data'!F162))="","",OFFSET('Hygiene Data'!$F$11,0,10*ROW('Hygiene Data'!F162)))</f>
        <v/>
      </c>
      <c r="DV168" s="269" t="str">
        <f ca="true">+IF(OFFSET('Hygiene Data'!$F$12,0,10*ROW('Hygiene Data'!F162))="","",OFFSET('Hygiene Data'!$F$12,0,10*ROW('Hygiene Data'!F162)))</f>
        <v/>
      </c>
      <c r="DW168" s="269" t="str">
        <f ca="true">+IF(OFFSET('Hygiene Data'!$F$13,0,10*ROW('Hygiene Data'!F162))="","",OFFSET('Hygiene Data'!$F$13,0,10*ROW('Hygiene Data'!F162)))</f>
        <v/>
      </c>
      <c r="DX168" s="269" t="str">
        <f ca="true">+IF(OFFSET('Hygiene Data'!$G$11,0,10*ROW('Hygiene Data'!G162))="","",OFFSET('Hygiene Data'!$G$11,0,10*ROW('Hygiene Data'!G162)))</f>
        <v/>
      </c>
      <c r="DY168" s="269" t="str">
        <f ca="true">+IF(OFFSET('Hygiene Data'!$G$12,0,10*ROW('Hygiene Data'!G162))="","",OFFSET('Hygiene Data'!$G$12,0,10*ROW('Hygiene Data'!G162)))</f>
        <v/>
      </c>
      <c r="DZ168" s="269" t="str">
        <f ca="true">+IF(OFFSET('Hygiene Data'!$G$13,0,10*ROW('Hygiene Data'!G162))="","",OFFSET('Hygiene Data'!$G$13,0,10*ROW('Hygiene Data'!G162)))</f>
        <v/>
      </c>
      <c r="EA168" s="269" t="str">
        <f ca="true">+IF(OFFSET('Hygiene Data'!$H$11,0,10*ROW('Hygiene Data'!H162))="","",OFFSET('Hygiene Data'!$H$11,0,10*ROW('Hygiene Data'!H162)))</f>
        <v/>
      </c>
      <c r="EB168" s="269" t="str">
        <f ca="true">+IF(OFFSET('Hygiene Data'!$H$12,0,10*ROW('Hygiene Data'!H162))="","",OFFSET('Hygiene Data'!$H$12,0,10*ROW('Hygiene Data'!H162)))</f>
        <v/>
      </c>
      <c r="EC168" s="269" t="str">
        <f ca="true">+IF(OFFSET('Hygiene Data'!$H$13,0,10*ROW('Hygiene Data'!H162))="","",OFFSET('Hygiene Data'!$H$13,0,10*ROW('Hygiene Data'!H162)))</f>
        <v/>
      </c>
      <c r="ED168" s="269" t="str">
        <f ca="true">+IF(OFFSET('Hygiene Data'!$I$11,0,10*ROW('Hygiene Data'!I162))="","",OFFSET('Hygiene Data'!$I$11,0,10*ROW('Hygiene Data'!I162)))</f>
        <v/>
      </c>
      <c r="EE168" s="269" t="str">
        <f ca="true">+IF(OFFSET('Hygiene Data'!$I$12,0,10*ROW('Hygiene Data'!I162))="","",OFFSET('Hygiene Data'!$I$12,0,10*ROW('Hygiene Data'!I162)))</f>
        <v/>
      </c>
      <c r="EF168" s="269" t="str">
        <f ca="true">+IF(OFFSET('Hygiene Data'!$I$13,0,10*ROW('Hygiene Data'!I162))="","",OFFSET('Hygiene Data'!$I$13,0,10*ROW('Hygiene Data'!I162)))</f>
        <v/>
      </c>
    </row>
    <row xmlns:x14ac="http://schemas.microsoft.com/office/spreadsheetml/2009/9/ac" r="169" x14ac:dyDescent="0.2">
      <c r="A169" s="31" t="str">
        <f ca="true">+IF(OFFSET('Water Data'!$B$2,0,10*ROW('Water Data'!E163))="","",OFFSET('Water Data'!$B$2,0,10*ROW('Water Data'!E163)))</f>
        <v/>
      </c>
      <c r="B169" s="31" t="str">
        <f ca="true">+IF(OFFSET('Water Data'!$C$2,0,10*ROW('Water Data'!F163))="","",OFFSET('Water Data'!$C$2,0,10*ROW('Water Data'!F163)))</f>
        <v/>
      </c>
      <c r="C169" s="325" t="str">
        <f t="shared" ca="true" si="2"/>
        <v/>
      </c>
      <c r="D169" s="8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9"/>
      <c r="BS169" s="269" t="str">
        <f ca="true">+IF(OFFSET('Water Data'!$D$27,0,10*ROW('Water Data'!D163))="","",OFFSET('Water Data'!$D$27,0,10*ROW('Water Data'!D163)))</f>
        <v/>
      </c>
      <c r="BT169" s="269" t="str">
        <f ca="true">+IF(OFFSET('Water Data'!$D$28,0,10*ROW('Water Data'!D163))="","",OFFSET('Water Data'!$D$28,0,10*ROW('Water Data'!D163)))</f>
        <v/>
      </c>
      <c r="BU169" s="269" t="str">
        <f ca="true">+IF(OFFSET('Water Data'!$D$29,0,10*ROW('Water Data'!D163))="","",OFFSET('Water Data'!$D$29,0,10*ROW('Water Data'!D163)))</f>
        <v/>
      </c>
      <c r="BV169" s="269" t="str">
        <f ca="true">+IF(OFFSET('Water Data'!$E$27,0,10*ROW('Water Data'!E163))="","",OFFSET('Water Data'!$E$27,0,10*ROW('Water Data'!E163)))</f>
        <v/>
      </c>
      <c r="BW169" s="269" t="str">
        <f ca="true">+IF(OFFSET('Water Data'!$E$28,0,10*ROW('Water Data'!E163))="","",OFFSET('Water Data'!$E$28,0,10*ROW('Water Data'!E163)))</f>
        <v/>
      </c>
      <c r="BX169" s="269" t="str">
        <f ca="true">+IF(OFFSET('Water Data'!$E$29,0,10*ROW('Water Data'!E163))="","",OFFSET('Water Data'!$E$29,0,10*ROW('Water Data'!E163)))</f>
        <v/>
      </c>
      <c r="BY169" s="269" t="str">
        <f ca="true">+IF(OFFSET('Water Data'!$F$27,0,10*ROW('Water Data'!F163))="","",OFFSET('Water Data'!$F$27,0,10*ROW('Water Data'!F163)))</f>
        <v/>
      </c>
      <c r="BZ169" s="269" t="str">
        <f ca="true">+IF(OFFSET('Water Data'!$F$28,0,10*ROW('Water Data'!F163))="","",OFFSET('Water Data'!$F$28,0,10*ROW('Water Data'!F163)))</f>
        <v/>
      </c>
      <c r="CA169" s="269" t="str">
        <f ca="true">+IF(OFFSET('Water Data'!$F$29,0,10*ROW('Water Data'!F163))="","",OFFSET('Water Data'!$F$29,0,10*ROW('Water Data'!F163)))</f>
        <v/>
      </c>
      <c r="CB169" s="269" t="str">
        <f ca="true">+IF(OFFSET('Water Data'!$G$27,0,10*ROW('Water Data'!G163))="","",OFFSET('Water Data'!$G$27,0,10*ROW('Water Data'!G163)))</f>
        <v/>
      </c>
      <c r="CC169" s="269" t="str">
        <f ca="true">+IF(OFFSET('Water Data'!$G$28,0,10*ROW('Water Data'!G163))="","",OFFSET('Water Data'!$G$28,0,10*ROW('Water Data'!G163)))</f>
        <v/>
      </c>
      <c r="CD169" s="269" t="str">
        <f ca="true">+IF(OFFSET('Water Data'!$G$29,0,10*ROW('Water Data'!G163))="","",OFFSET('Water Data'!$G$29,0,10*ROW('Water Data'!G163)))</f>
        <v/>
      </c>
      <c r="CE169" s="269" t="str">
        <f ca="true">+IF(OFFSET('Water Data'!$H$27,0,10*ROW('Water Data'!H163))="","",OFFSET('Water Data'!$H$27,0,10*ROW('Water Data'!H163)))</f>
        <v/>
      </c>
      <c r="CF169" s="269" t="str">
        <f ca="true">+IF(OFFSET('Water Data'!$H$28,0,10*ROW('Water Data'!H163))="","",OFFSET('Water Data'!$H$28,0,10*ROW('Water Data'!H163)))</f>
        <v/>
      </c>
      <c r="CG169" s="269" t="str">
        <f ca="true">+IF(OFFSET('Water Data'!$H$29,0,10*ROW('Water Data'!H163))="","",OFFSET('Water Data'!$H$29,0,10*ROW('Water Data'!H163)))</f>
        <v/>
      </c>
      <c r="CH169" s="269" t="str">
        <f ca="true">+IF(OFFSET('Water Data'!$I$27,0,10*ROW('Water Data'!I163))="","",OFFSET('Water Data'!$I$27,0,10*ROW('Water Data'!I163)))</f>
        <v/>
      </c>
      <c r="CI169" s="269" t="str">
        <f ca="true">+IF(OFFSET('Water Data'!$I$28,0,10*ROW('Water Data'!I163))="","",OFFSET('Water Data'!$I$28,0,10*ROW('Water Data'!I163)))</f>
        <v/>
      </c>
      <c r="CJ169" s="269" t="str">
        <f ca="true">+IF(OFFSET('Water Data'!$I$29,0,10*ROW('Water Data'!I163))="","",OFFSET('Water Data'!$I$29,0,10*ROW('Water Data'!I163)))</f>
        <v/>
      </c>
      <c r="CK169" s="269" t="str">
        <f ca="true">+IF(OFFSET('Sanitation Data'!$D$28,0,10*ROW('Sanitation Data'!D163))="","",OFFSET('Sanitation Data'!$D$28,0,10*ROW('Sanitation Data'!D163)))</f>
        <v/>
      </c>
      <c r="CL169" s="269" t="str">
        <f ca="true">+IF(OFFSET('Sanitation Data'!$D$29,0,10*ROW('Sanitation Data'!D163))="","",OFFSET('Sanitation Data'!$D$29,0,10*ROW('Sanitation Data'!D163)))</f>
        <v/>
      </c>
      <c r="CM169" s="269" t="str">
        <f ca="true">+IF(OFFSET('Sanitation Data'!$D$30,0,10*ROW('Sanitation Data'!D163))="","",OFFSET('Sanitation Data'!$D$30,0,10*ROW('Sanitation Data'!D163)))</f>
        <v/>
      </c>
      <c r="CN169" s="269" t="str">
        <f ca="true">+IF(OFFSET('Sanitation Data'!$D$31,0,10*ROW('Sanitation Data'!D163))="","",OFFSET('Sanitation Data'!$D$31,0,10*ROW('Sanitation Data'!D163)))</f>
        <v/>
      </c>
      <c r="CO169" s="269" t="str">
        <f ca="true">+IF(OFFSET('Sanitation Data'!$D$32,0,10*ROW('Sanitation Data'!D163))="","",OFFSET('Sanitation Data'!$D$32,0,10*ROW('Sanitation Data'!D163)))</f>
        <v/>
      </c>
      <c r="CP169" s="269" t="str">
        <f ca="true">+IF(OFFSET('Sanitation Data'!$E$28,0,10*ROW('Sanitation Data'!E163))="","",OFFSET('Sanitation Data'!$E$28,0,10*ROW('Sanitation Data'!E163)))</f>
        <v/>
      </c>
      <c r="CQ169" s="269" t="str">
        <f ca="true">+IF(OFFSET('Sanitation Data'!$E$29,0,10*ROW('Sanitation Data'!E163))="","",OFFSET('Sanitation Data'!$E$29,0,10*ROW('Sanitation Data'!E163)))</f>
        <v/>
      </c>
      <c r="CR169" s="269" t="str">
        <f ca="true">+IF(OFFSET('Sanitation Data'!$E$30,0,10*ROW('Sanitation Data'!E163))="","",OFFSET('Sanitation Data'!$E$30,0,10*ROW('Sanitation Data'!E163)))</f>
        <v/>
      </c>
      <c r="CS169" s="269" t="str">
        <f ca="true">+IF(OFFSET('Sanitation Data'!$E$31,0,10*ROW('Sanitation Data'!E163))="","",OFFSET('Sanitation Data'!$E$31,0,10*ROW('Sanitation Data'!E163)))</f>
        <v/>
      </c>
      <c r="CT169" s="269" t="str">
        <f ca="true">+IF(OFFSET('Sanitation Data'!$E$32,0,10*ROW('Sanitation Data'!E163))="","",OFFSET('Sanitation Data'!$E$32,0,10*ROW('Sanitation Data'!E163)))</f>
        <v/>
      </c>
      <c r="CU169" s="269" t="str">
        <f ca="true">+IF(OFFSET('Sanitation Data'!$F$28,0,10*ROW('Sanitation Data'!F163))="","",OFFSET('Sanitation Data'!$F$28,0,10*ROW('Sanitation Data'!F163)))</f>
        <v/>
      </c>
      <c r="CV169" s="269" t="str">
        <f ca="true">+IF(OFFSET('Sanitation Data'!$F$29,0,10*ROW('Sanitation Data'!F163))="","",OFFSET('Sanitation Data'!$F$29,0,10*ROW('Sanitation Data'!F163)))</f>
        <v/>
      </c>
      <c r="CW169" s="269" t="str">
        <f ca="true">+IF(OFFSET('Sanitation Data'!$F$30,0,10*ROW('Sanitation Data'!F163))="","",OFFSET('Sanitation Data'!$F$30,0,10*ROW('Sanitation Data'!F163)))</f>
        <v/>
      </c>
      <c r="CX169" s="269" t="str">
        <f ca="true">+IF(OFFSET('Sanitation Data'!$F$31,0,10*ROW('Sanitation Data'!F163))="","",OFFSET('Sanitation Data'!$F$31,0,10*ROW('Sanitation Data'!F163)))</f>
        <v/>
      </c>
      <c r="CY169" s="269" t="str">
        <f ca="true">+IF(OFFSET('Sanitation Data'!$F$32,0,10*ROW('Sanitation Data'!F163))="","",OFFSET('Sanitation Data'!$F$32,0,10*ROW('Sanitation Data'!F163)))</f>
        <v/>
      </c>
      <c r="CZ169" s="269" t="str">
        <f ca="true">+IF(OFFSET('Sanitation Data'!$G$28,0,10*ROW('Sanitation Data'!G163))="","",OFFSET('Sanitation Data'!$G$28,0,10*ROW('Sanitation Data'!G163)))</f>
        <v/>
      </c>
      <c r="DA169" s="269" t="str">
        <f ca="true">+IF(OFFSET('Sanitation Data'!$G$29,0,10*ROW('Sanitation Data'!G163))="","",OFFSET('Sanitation Data'!$G$29,0,10*ROW('Sanitation Data'!G163)))</f>
        <v/>
      </c>
      <c r="DB169" s="269" t="str">
        <f ca="true">+IF(OFFSET('Sanitation Data'!$G$30,0,10*ROW('Sanitation Data'!G163))="","",OFFSET('Sanitation Data'!$G$30,0,10*ROW('Sanitation Data'!G163)))</f>
        <v/>
      </c>
      <c r="DC169" s="269" t="str">
        <f ca="true">+IF(OFFSET('Sanitation Data'!$G$31,0,10*ROW('Sanitation Data'!G163))="","",OFFSET('Sanitation Data'!$G$31,0,10*ROW('Sanitation Data'!G163)))</f>
        <v/>
      </c>
      <c r="DD169" s="269" t="str">
        <f ca="true">+IF(OFFSET('Sanitation Data'!$G$32,0,10*ROW('Sanitation Data'!G163))="","",OFFSET('Sanitation Data'!$G$32,0,10*ROW('Sanitation Data'!G163)))</f>
        <v/>
      </c>
      <c r="DE169" s="269" t="str">
        <f ca="true">+IF(OFFSET('Sanitation Data'!$H$28,0,10*ROW('Sanitation Data'!H163))="","",OFFSET('Sanitation Data'!$H$28,0,10*ROW('Sanitation Data'!H163)))</f>
        <v/>
      </c>
      <c r="DF169" s="269" t="str">
        <f ca="true">+IF(OFFSET('Sanitation Data'!$H$29,0,10*ROW('Sanitation Data'!H163))="","",OFFSET('Sanitation Data'!$H$29,0,10*ROW('Sanitation Data'!H163)))</f>
        <v/>
      </c>
      <c r="DG169" s="269" t="str">
        <f ca="true">+IF(OFFSET('Sanitation Data'!$H$30,0,10*ROW('Sanitation Data'!H163))="","",OFFSET('Sanitation Data'!$H$30,0,10*ROW('Sanitation Data'!H163)))</f>
        <v/>
      </c>
      <c r="DH169" s="269" t="str">
        <f ca="true">+IF(OFFSET('Sanitation Data'!$H$31,0,10*ROW('Sanitation Data'!H163))="","",OFFSET('Sanitation Data'!$H$31,0,10*ROW('Sanitation Data'!H163)))</f>
        <v/>
      </c>
      <c r="DI169" s="269" t="str">
        <f ca="true">+IF(OFFSET('Sanitation Data'!$H$32,0,10*ROW('Sanitation Data'!H163))="","",OFFSET('Sanitation Data'!$H$32,0,10*ROW('Sanitation Data'!H163)))</f>
        <v/>
      </c>
      <c r="DJ169" s="269" t="str">
        <f ca="true">+IF(OFFSET('Sanitation Data'!$I$28,0,10*ROW('Sanitation Data'!I163))="","",OFFSET('Sanitation Data'!$I$28,0,10*ROW('Sanitation Data'!I163)))</f>
        <v/>
      </c>
      <c r="DK169" s="269" t="str">
        <f ca="true">+IF(OFFSET('Sanitation Data'!$I$29,0,10*ROW('Sanitation Data'!I163))="","",OFFSET('Sanitation Data'!$I$29,0,10*ROW('Sanitation Data'!I163)))</f>
        <v/>
      </c>
      <c r="DL169" s="269" t="str">
        <f ca="true">+IF(OFFSET('Sanitation Data'!$I$30,0,10*ROW('Sanitation Data'!I163))="","",OFFSET('Sanitation Data'!$I$30,0,10*ROW('Sanitation Data'!I163)))</f>
        <v/>
      </c>
      <c r="DM169" s="269" t="str">
        <f ca="true">+IF(OFFSET('Sanitation Data'!$I$31,0,10*ROW('Sanitation Data'!I163))="","",OFFSET('Sanitation Data'!$I$31,0,10*ROW('Sanitation Data'!I163)))</f>
        <v/>
      </c>
      <c r="DN169" s="269" t="str">
        <f ca="true">+IF(OFFSET('Sanitation Data'!$I$32,0,10*ROW('Sanitation Data'!I163))="","",OFFSET('Sanitation Data'!$I$32,0,10*ROW('Sanitation Data'!I163)))</f>
        <v/>
      </c>
      <c r="DO169" s="269" t="str">
        <f ca="true">+IF(OFFSET('Hygiene Data'!$D$11,0,10*ROW('Hygiene Data'!D163))="","",OFFSET('Hygiene Data'!$D$11,0,10*ROW('Hygiene Data'!D163)))</f>
        <v/>
      </c>
      <c r="DP169" s="269" t="str">
        <f ca="true">+IF(OFFSET('Hygiene Data'!$D$12,0,10*ROW('Hygiene Data'!D163))="","",OFFSET('Hygiene Data'!$D$12,0,10*ROW('Hygiene Data'!D163)))</f>
        <v/>
      </c>
      <c r="DQ169" s="269" t="str">
        <f ca="true">+IF(OFFSET('Hygiene Data'!$D$13,0,10*ROW('Hygiene Data'!D163))="","",OFFSET('Hygiene Data'!$D$13,0,10*ROW('Hygiene Data'!D163)))</f>
        <v/>
      </c>
      <c r="DR169" s="269" t="str">
        <f ca="true">+IF(OFFSET('Hygiene Data'!$E$11,0,10*ROW('Hygiene Data'!E163))="","",OFFSET('Hygiene Data'!$E$11,0,10*ROW('Hygiene Data'!E163)))</f>
        <v/>
      </c>
      <c r="DS169" s="269" t="str">
        <f ca="true">+IF(OFFSET('Hygiene Data'!$E$12,0,10*ROW('Hygiene Data'!E163))="","",OFFSET('Hygiene Data'!$E$12,0,10*ROW('Hygiene Data'!E163)))</f>
        <v/>
      </c>
      <c r="DT169" s="269" t="str">
        <f ca="true">+IF(OFFSET('Hygiene Data'!$E$13,0,10*ROW('Hygiene Data'!E163))="","",OFFSET('Hygiene Data'!$E$13,0,10*ROW('Hygiene Data'!E163)))</f>
        <v/>
      </c>
      <c r="DU169" s="269" t="str">
        <f ca="true">+IF(OFFSET('Hygiene Data'!$F$11,0,10*ROW('Hygiene Data'!F163))="","",OFFSET('Hygiene Data'!$F$11,0,10*ROW('Hygiene Data'!F163)))</f>
        <v/>
      </c>
      <c r="DV169" s="269" t="str">
        <f ca="true">+IF(OFFSET('Hygiene Data'!$F$12,0,10*ROW('Hygiene Data'!F163))="","",OFFSET('Hygiene Data'!$F$12,0,10*ROW('Hygiene Data'!F163)))</f>
        <v/>
      </c>
      <c r="DW169" s="269" t="str">
        <f ca="true">+IF(OFFSET('Hygiene Data'!$F$13,0,10*ROW('Hygiene Data'!F163))="","",OFFSET('Hygiene Data'!$F$13,0,10*ROW('Hygiene Data'!F163)))</f>
        <v/>
      </c>
      <c r="DX169" s="269" t="str">
        <f ca="true">+IF(OFFSET('Hygiene Data'!$G$11,0,10*ROW('Hygiene Data'!G163))="","",OFFSET('Hygiene Data'!$G$11,0,10*ROW('Hygiene Data'!G163)))</f>
        <v/>
      </c>
      <c r="DY169" s="269" t="str">
        <f ca="true">+IF(OFFSET('Hygiene Data'!$G$12,0,10*ROW('Hygiene Data'!G163))="","",OFFSET('Hygiene Data'!$G$12,0,10*ROW('Hygiene Data'!G163)))</f>
        <v/>
      </c>
      <c r="DZ169" s="269" t="str">
        <f ca="true">+IF(OFFSET('Hygiene Data'!$G$13,0,10*ROW('Hygiene Data'!G163))="","",OFFSET('Hygiene Data'!$G$13,0,10*ROW('Hygiene Data'!G163)))</f>
        <v/>
      </c>
      <c r="EA169" s="269" t="str">
        <f ca="true">+IF(OFFSET('Hygiene Data'!$H$11,0,10*ROW('Hygiene Data'!H163))="","",OFFSET('Hygiene Data'!$H$11,0,10*ROW('Hygiene Data'!H163)))</f>
        <v/>
      </c>
      <c r="EB169" s="269" t="str">
        <f ca="true">+IF(OFFSET('Hygiene Data'!$H$12,0,10*ROW('Hygiene Data'!H163))="","",OFFSET('Hygiene Data'!$H$12,0,10*ROW('Hygiene Data'!H163)))</f>
        <v/>
      </c>
      <c r="EC169" s="269" t="str">
        <f ca="true">+IF(OFFSET('Hygiene Data'!$H$13,0,10*ROW('Hygiene Data'!H163))="","",OFFSET('Hygiene Data'!$H$13,0,10*ROW('Hygiene Data'!H163)))</f>
        <v/>
      </c>
      <c r="ED169" s="269" t="str">
        <f ca="true">+IF(OFFSET('Hygiene Data'!$I$11,0,10*ROW('Hygiene Data'!I163))="","",OFFSET('Hygiene Data'!$I$11,0,10*ROW('Hygiene Data'!I163)))</f>
        <v/>
      </c>
      <c r="EE169" s="269" t="str">
        <f ca="true">+IF(OFFSET('Hygiene Data'!$I$12,0,10*ROW('Hygiene Data'!I163))="","",OFFSET('Hygiene Data'!$I$12,0,10*ROW('Hygiene Data'!I163)))</f>
        <v/>
      </c>
      <c r="EF169" s="269" t="str">
        <f ca="true">+IF(OFFSET('Hygiene Data'!$I$13,0,10*ROW('Hygiene Data'!I163))="","",OFFSET('Hygiene Data'!$I$13,0,10*ROW('Hygiene Data'!I163)))</f>
        <v/>
      </c>
    </row>
    <row xmlns:x14ac="http://schemas.microsoft.com/office/spreadsheetml/2009/9/ac" r="170" x14ac:dyDescent="0.2">
      <c r="A170" s="31" t="str">
        <f ca="true">+IF(OFFSET('Water Data'!$B$2,0,10*ROW('Water Data'!E164))="","",OFFSET('Water Data'!$B$2,0,10*ROW('Water Data'!E164)))</f>
        <v/>
      </c>
      <c r="B170" s="31" t="str">
        <f ca="true">+IF(OFFSET('Water Data'!$C$2,0,10*ROW('Water Data'!F164))="","",OFFSET('Water Data'!$C$2,0,10*ROW('Water Data'!F164)))</f>
        <v/>
      </c>
      <c r="C170" s="325" t="str">
        <f t="shared" ca="true" si="2"/>
        <v/>
      </c>
      <c r="D170" s="8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9"/>
      <c r="BS170" s="269" t="str">
        <f ca="true">+IF(OFFSET('Water Data'!$D$27,0,10*ROW('Water Data'!D164))="","",OFFSET('Water Data'!$D$27,0,10*ROW('Water Data'!D164)))</f>
        <v/>
      </c>
      <c r="BT170" s="269" t="str">
        <f ca="true">+IF(OFFSET('Water Data'!$D$28,0,10*ROW('Water Data'!D164))="","",OFFSET('Water Data'!$D$28,0,10*ROW('Water Data'!D164)))</f>
        <v/>
      </c>
      <c r="BU170" s="269" t="str">
        <f ca="true">+IF(OFFSET('Water Data'!$D$29,0,10*ROW('Water Data'!D164))="","",OFFSET('Water Data'!$D$29,0,10*ROW('Water Data'!D164)))</f>
        <v/>
      </c>
      <c r="BV170" s="269" t="str">
        <f ca="true">+IF(OFFSET('Water Data'!$E$27,0,10*ROW('Water Data'!E164))="","",OFFSET('Water Data'!$E$27,0,10*ROW('Water Data'!E164)))</f>
        <v/>
      </c>
      <c r="BW170" s="269" t="str">
        <f ca="true">+IF(OFFSET('Water Data'!$E$28,0,10*ROW('Water Data'!E164))="","",OFFSET('Water Data'!$E$28,0,10*ROW('Water Data'!E164)))</f>
        <v/>
      </c>
      <c r="BX170" s="269" t="str">
        <f ca="true">+IF(OFFSET('Water Data'!$E$29,0,10*ROW('Water Data'!E164))="","",OFFSET('Water Data'!$E$29,0,10*ROW('Water Data'!E164)))</f>
        <v/>
      </c>
      <c r="BY170" s="269" t="str">
        <f ca="true">+IF(OFFSET('Water Data'!$F$27,0,10*ROW('Water Data'!F164))="","",OFFSET('Water Data'!$F$27,0,10*ROW('Water Data'!F164)))</f>
        <v/>
      </c>
      <c r="BZ170" s="269" t="str">
        <f ca="true">+IF(OFFSET('Water Data'!$F$28,0,10*ROW('Water Data'!F164))="","",OFFSET('Water Data'!$F$28,0,10*ROW('Water Data'!F164)))</f>
        <v/>
      </c>
      <c r="CA170" s="269" t="str">
        <f ca="true">+IF(OFFSET('Water Data'!$F$29,0,10*ROW('Water Data'!F164))="","",OFFSET('Water Data'!$F$29,0,10*ROW('Water Data'!F164)))</f>
        <v/>
      </c>
      <c r="CB170" s="269" t="str">
        <f ca="true">+IF(OFFSET('Water Data'!$G$27,0,10*ROW('Water Data'!G164))="","",OFFSET('Water Data'!$G$27,0,10*ROW('Water Data'!G164)))</f>
        <v/>
      </c>
      <c r="CC170" s="269" t="str">
        <f ca="true">+IF(OFFSET('Water Data'!$G$28,0,10*ROW('Water Data'!G164))="","",OFFSET('Water Data'!$G$28,0,10*ROW('Water Data'!G164)))</f>
        <v/>
      </c>
      <c r="CD170" s="269" t="str">
        <f ca="true">+IF(OFFSET('Water Data'!$G$29,0,10*ROW('Water Data'!G164))="","",OFFSET('Water Data'!$G$29,0,10*ROW('Water Data'!G164)))</f>
        <v/>
      </c>
      <c r="CE170" s="269" t="str">
        <f ca="true">+IF(OFFSET('Water Data'!$H$27,0,10*ROW('Water Data'!H164))="","",OFFSET('Water Data'!$H$27,0,10*ROW('Water Data'!H164)))</f>
        <v/>
      </c>
      <c r="CF170" s="269" t="str">
        <f ca="true">+IF(OFFSET('Water Data'!$H$28,0,10*ROW('Water Data'!H164))="","",OFFSET('Water Data'!$H$28,0,10*ROW('Water Data'!H164)))</f>
        <v/>
      </c>
      <c r="CG170" s="269" t="str">
        <f ca="true">+IF(OFFSET('Water Data'!$H$29,0,10*ROW('Water Data'!H164))="","",OFFSET('Water Data'!$H$29,0,10*ROW('Water Data'!H164)))</f>
        <v/>
      </c>
      <c r="CH170" s="269" t="str">
        <f ca="true">+IF(OFFSET('Water Data'!$I$27,0,10*ROW('Water Data'!I164))="","",OFFSET('Water Data'!$I$27,0,10*ROW('Water Data'!I164)))</f>
        <v/>
      </c>
      <c r="CI170" s="269" t="str">
        <f ca="true">+IF(OFFSET('Water Data'!$I$28,0,10*ROW('Water Data'!I164))="","",OFFSET('Water Data'!$I$28,0,10*ROW('Water Data'!I164)))</f>
        <v/>
      </c>
      <c r="CJ170" s="269" t="str">
        <f ca="true">+IF(OFFSET('Water Data'!$I$29,0,10*ROW('Water Data'!I164))="","",OFFSET('Water Data'!$I$29,0,10*ROW('Water Data'!I164)))</f>
        <v/>
      </c>
      <c r="CK170" s="269" t="str">
        <f ca="true">+IF(OFFSET('Sanitation Data'!$D$28,0,10*ROW('Sanitation Data'!D164))="","",OFFSET('Sanitation Data'!$D$28,0,10*ROW('Sanitation Data'!D164)))</f>
        <v/>
      </c>
      <c r="CL170" s="269" t="str">
        <f ca="true">+IF(OFFSET('Sanitation Data'!$D$29,0,10*ROW('Sanitation Data'!D164))="","",OFFSET('Sanitation Data'!$D$29,0,10*ROW('Sanitation Data'!D164)))</f>
        <v/>
      </c>
      <c r="CM170" s="269" t="str">
        <f ca="true">+IF(OFFSET('Sanitation Data'!$D$30,0,10*ROW('Sanitation Data'!D164))="","",OFFSET('Sanitation Data'!$D$30,0,10*ROW('Sanitation Data'!D164)))</f>
        <v/>
      </c>
      <c r="CN170" s="269" t="str">
        <f ca="true">+IF(OFFSET('Sanitation Data'!$D$31,0,10*ROW('Sanitation Data'!D164))="","",OFFSET('Sanitation Data'!$D$31,0,10*ROW('Sanitation Data'!D164)))</f>
        <v/>
      </c>
      <c r="CO170" s="269" t="str">
        <f ca="true">+IF(OFFSET('Sanitation Data'!$D$32,0,10*ROW('Sanitation Data'!D164))="","",OFFSET('Sanitation Data'!$D$32,0,10*ROW('Sanitation Data'!D164)))</f>
        <v/>
      </c>
      <c r="CP170" s="269" t="str">
        <f ca="true">+IF(OFFSET('Sanitation Data'!$E$28,0,10*ROW('Sanitation Data'!E164))="","",OFFSET('Sanitation Data'!$E$28,0,10*ROW('Sanitation Data'!E164)))</f>
        <v/>
      </c>
      <c r="CQ170" s="269" t="str">
        <f ca="true">+IF(OFFSET('Sanitation Data'!$E$29,0,10*ROW('Sanitation Data'!E164))="","",OFFSET('Sanitation Data'!$E$29,0,10*ROW('Sanitation Data'!E164)))</f>
        <v/>
      </c>
      <c r="CR170" s="269" t="str">
        <f ca="true">+IF(OFFSET('Sanitation Data'!$E$30,0,10*ROW('Sanitation Data'!E164))="","",OFFSET('Sanitation Data'!$E$30,0,10*ROW('Sanitation Data'!E164)))</f>
        <v/>
      </c>
      <c r="CS170" s="269" t="str">
        <f ca="true">+IF(OFFSET('Sanitation Data'!$E$31,0,10*ROW('Sanitation Data'!E164))="","",OFFSET('Sanitation Data'!$E$31,0,10*ROW('Sanitation Data'!E164)))</f>
        <v/>
      </c>
      <c r="CT170" s="269" t="str">
        <f ca="true">+IF(OFFSET('Sanitation Data'!$E$32,0,10*ROW('Sanitation Data'!E164))="","",OFFSET('Sanitation Data'!$E$32,0,10*ROW('Sanitation Data'!E164)))</f>
        <v/>
      </c>
      <c r="CU170" s="269" t="str">
        <f ca="true">+IF(OFFSET('Sanitation Data'!$F$28,0,10*ROW('Sanitation Data'!F164))="","",OFFSET('Sanitation Data'!$F$28,0,10*ROW('Sanitation Data'!F164)))</f>
        <v/>
      </c>
      <c r="CV170" s="269" t="str">
        <f ca="true">+IF(OFFSET('Sanitation Data'!$F$29,0,10*ROW('Sanitation Data'!F164))="","",OFFSET('Sanitation Data'!$F$29,0,10*ROW('Sanitation Data'!F164)))</f>
        <v/>
      </c>
      <c r="CW170" s="269" t="str">
        <f ca="true">+IF(OFFSET('Sanitation Data'!$F$30,0,10*ROW('Sanitation Data'!F164))="","",OFFSET('Sanitation Data'!$F$30,0,10*ROW('Sanitation Data'!F164)))</f>
        <v/>
      </c>
      <c r="CX170" s="269" t="str">
        <f ca="true">+IF(OFFSET('Sanitation Data'!$F$31,0,10*ROW('Sanitation Data'!F164))="","",OFFSET('Sanitation Data'!$F$31,0,10*ROW('Sanitation Data'!F164)))</f>
        <v/>
      </c>
      <c r="CY170" s="269" t="str">
        <f ca="true">+IF(OFFSET('Sanitation Data'!$F$32,0,10*ROW('Sanitation Data'!F164))="","",OFFSET('Sanitation Data'!$F$32,0,10*ROW('Sanitation Data'!F164)))</f>
        <v/>
      </c>
      <c r="CZ170" s="269" t="str">
        <f ca="true">+IF(OFFSET('Sanitation Data'!$G$28,0,10*ROW('Sanitation Data'!G164))="","",OFFSET('Sanitation Data'!$G$28,0,10*ROW('Sanitation Data'!G164)))</f>
        <v/>
      </c>
      <c r="DA170" s="269" t="str">
        <f ca="true">+IF(OFFSET('Sanitation Data'!$G$29,0,10*ROW('Sanitation Data'!G164))="","",OFFSET('Sanitation Data'!$G$29,0,10*ROW('Sanitation Data'!G164)))</f>
        <v/>
      </c>
      <c r="DB170" s="269" t="str">
        <f ca="true">+IF(OFFSET('Sanitation Data'!$G$30,0,10*ROW('Sanitation Data'!G164))="","",OFFSET('Sanitation Data'!$G$30,0,10*ROW('Sanitation Data'!G164)))</f>
        <v/>
      </c>
      <c r="DC170" s="269" t="str">
        <f ca="true">+IF(OFFSET('Sanitation Data'!$G$31,0,10*ROW('Sanitation Data'!G164))="","",OFFSET('Sanitation Data'!$G$31,0,10*ROW('Sanitation Data'!G164)))</f>
        <v/>
      </c>
      <c r="DD170" s="269" t="str">
        <f ca="true">+IF(OFFSET('Sanitation Data'!$G$32,0,10*ROW('Sanitation Data'!G164))="","",OFFSET('Sanitation Data'!$G$32,0,10*ROW('Sanitation Data'!G164)))</f>
        <v/>
      </c>
      <c r="DE170" s="269" t="str">
        <f ca="true">+IF(OFFSET('Sanitation Data'!$H$28,0,10*ROW('Sanitation Data'!H164))="","",OFFSET('Sanitation Data'!$H$28,0,10*ROW('Sanitation Data'!H164)))</f>
        <v/>
      </c>
      <c r="DF170" s="269" t="str">
        <f ca="true">+IF(OFFSET('Sanitation Data'!$H$29,0,10*ROW('Sanitation Data'!H164))="","",OFFSET('Sanitation Data'!$H$29,0,10*ROW('Sanitation Data'!H164)))</f>
        <v/>
      </c>
      <c r="DG170" s="269" t="str">
        <f ca="true">+IF(OFFSET('Sanitation Data'!$H$30,0,10*ROW('Sanitation Data'!H164))="","",OFFSET('Sanitation Data'!$H$30,0,10*ROW('Sanitation Data'!H164)))</f>
        <v/>
      </c>
      <c r="DH170" s="269" t="str">
        <f ca="true">+IF(OFFSET('Sanitation Data'!$H$31,0,10*ROW('Sanitation Data'!H164))="","",OFFSET('Sanitation Data'!$H$31,0,10*ROW('Sanitation Data'!H164)))</f>
        <v/>
      </c>
      <c r="DI170" s="269" t="str">
        <f ca="true">+IF(OFFSET('Sanitation Data'!$H$32,0,10*ROW('Sanitation Data'!H164))="","",OFFSET('Sanitation Data'!$H$32,0,10*ROW('Sanitation Data'!H164)))</f>
        <v/>
      </c>
      <c r="DJ170" s="269" t="str">
        <f ca="true">+IF(OFFSET('Sanitation Data'!$I$28,0,10*ROW('Sanitation Data'!I164))="","",OFFSET('Sanitation Data'!$I$28,0,10*ROW('Sanitation Data'!I164)))</f>
        <v/>
      </c>
      <c r="DK170" s="269" t="str">
        <f ca="true">+IF(OFFSET('Sanitation Data'!$I$29,0,10*ROW('Sanitation Data'!I164))="","",OFFSET('Sanitation Data'!$I$29,0,10*ROW('Sanitation Data'!I164)))</f>
        <v/>
      </c>
      <c r="DL170" s="269" t="str">
        <f ca="true">+IF(OFFSET('Sanitation Data'!$I$30,0,10*ROW('Sanitation Data'!I164))="","",OFFSET('Sanitation Data'!$I$30,0,10*ROW('Sanitation Data'!I164)))</f>
        <v/>
      </c>
      <c r="DM170" s="269" t="str">
        <f ca="true">+IF(OFFSET('Sanitation Data'!$I$31,0,10*ROW('Sanitation Data'!I164))="","",OFFSET('Sanitation Data'!$I$31,0,10*ROW('Sanitation Data'!I164)))</f>
        <v/>
      </c>
      <c r="DN170" s="269" t="str">
        <f ca="true">+IF(OFFSET('Sanitation Data'!$I$32,0,10*ROW('Sanitation Data'!I164))="","",OFFSET('Sanitation Data'!$I$32,0,10*ROW('Sanitation Data'!I164)))</f>
        <v/>
      </c>
      <c r="DO170" s="269" t="str">
        <f ca="true">+IF(OFFSET('Hygiene Data'!$D$11,0,10*ROW('Hygiene Data'!D164))="","",OFFSET('Hygiene Data'!$D$11,0,10*ROW('Hygiene Data'!D164)))</f>
        <v/>
      </c>
      <c r="DP170" s="269" t="str">
        <f ca="true">+IF(OFFSET('Hygiene Data'!$D$12,0,10*ROW('Hygiene Data'!D164))="","",OFFSET('Hygiene Data'!$D$12,0,10*ROW('Hygiene Data'!D164)))</f>
        <v/>
      </c>
      <c r="DQ170" s="269" t="str">
        <f ca="true">+IF(OFFSET('Hygiene Data'!$D$13,0,10*ROW('Hygiene Data'!D164))="","",OFFSET('Hygiene Data'!$D$13,0,10*ROW('Hygiene Data'!D164)))</f>
        <v/>
      </c>
      <c r="DR170" s="269" t="str">
        <f ca="true">+IF(OFFSET('Hygiene Data'!$E$11,0,10*ROW('Hygiene Data'!E164))="","",OFFSET('Hygiene Data'!$E$11,0,10*ROW('Hygiene Data'!E164)))</f>
        <v/>
      </c>
      <c r="DS170" s="269" t="str">
        <f ca="true">+IF(OFFSET('Hygiene Data'!$E$12,0,10*ROW('Hygiene Data'!E164))="","",OFFSET('Hygiene Data'!$E$12,0,10*ROW('Hygiene Data'!E164)))</f>
        <v/>
      </c>
      <c r="DT170" s="269" t="str">
        <f ca="true">+IF(OFFSET('Hygiene Data'!$E$13,0,10*ROW('Hygiene Data'!E164))="","",OFFSET('Hygiene Data'!$E$13,0,10*ROW('Hygiene Data'!E164)))</f>
        <v/>
      </c>
      <c r="DU170" s="269" t="str">
        <f ca="true">+IF(OFFSET('Hygiene Data'!$F$11,0,10*ROW('Hygiene Data'!F164))="","",OFFSET('Hygiene Data'!$F$11,0,10*ROW('Hygiene Data'!F164)))</f>
        <v/>
      </c>
      <c r="DV170" s="269" t="str">
        <f ca="true">+IF(OFFSET('Hygiene Data'!$F$12,0,10*ROW('Hygiene Data'!F164))="","",OFFSET('Hygiene Data'!$F$12,0,10*ROW('Hygiene Data'!F164)))</f>
        <v/>
      </c>
      <c r="DW170" s="269" t="str">
        <f ca="true">+IF(OFFSET('Hygiene Data'!$F$13,0,10*ROW('Hygiene Data'!F164))="","",OFFSET('Hygiene Data'!$F$13,0,10*ROW('Hygiene Data'!F164)))</f>
        <v/>
      </c>
      <c r="DX170" s="269" t="str">
        <f ca="true">+IF(OFFSET('Hygiene Data'!$G$11,0,10*ROW('Hygiene Data'!G164))="","",OFFSET('Hygiene Data'!$G$11,0,10*ROW('Hygiene Data'!G164)))</f>
        <v/>
      </c>
      <c r="DY170" s="269" t="str">
        <f ca="true">+IF(OFFSET('Hygiene Data'!$G$12,0,10*ROW('Hygiene Data'!G164))="","",OFFSET('Hygiene Data'!$G$12,0,10*ROW('Hygiene Data'!G164)))</f>
        <v/>
      </c>
      <c r="DZ170" s="269" t="str">
        <f ca="true">+IF(OFFSET('Hygiene Data'!$G$13,0,10*ROW('Hygiene Data'!G164))="","",OFFSET('Hygiene Data'!$G$13,0,10*ROW('Hygiene Data'!G164)))</f>
        <v/>
      </c>
      <c r="EA170" s="269" t="str">
        <f ca="true">+IF(OFFSET('Hygiene Data'!$H$11,0,10*ROW('Hygiene Data'!H164))="","",OFFSET('Hygiene Data'!$H$11,0,10*ROW('Hygiene Data'!H164)))</f>
        <v/>
      </c>
      <c r="EB170" s="269" t="str">
        <f ca="true">+IF(OFFSET('Hygiene Data'!$H$12,0,10*ROW('Hygiene Data'!H164))="","",OFFSET('Hygiene Data'!$H$12,0,10*ROW('Hygiene Data'!H164)))</f>
        <v/>
      </c>
      <c r="EC170" s="269" t="str">
        <f ca="true">+IF(OFFSET('Hygiene Data'!$H$13,0,10*ROW('Hygiene Data'!H164))="","",OFFSET('Hygiene Data'!$H$13,0,10*ROW('Hygiene Data'!H164)))</f>
        <v/>
      </c>
      <c r="ED170" s="269" t="str">
        <f ca="true">+IF(OFFSET('Hygiene Data'!$I$11,0,10*ROW('Hygiene Data'!I164))="","",OFFSET('Hygiene Data'!$I$11,0,10*ROW('Hygiene Data'!I164)))</f>
        <v/>
      </c>
      <c r="EE170" s="269" t="str">
        <f ca="true">+IF(OFFSET('Hygiene Data'!$I$12,0,10*ROW('Hygiene Data'!I164))="","",OFFSET('Hygiene Data'!$I$12,0,10*ROW('Hygiene Data'!I164)))</f>
        <v/>
      </c>
      <c r="EF170" s="269" t="str">
        <f ca="true">+IF(OFFSET('Hygiene Data'!$I$13,0,10*ROW('Hygiene Data'!I164))="","",OFFSET('Hygiene Data'!$I$13,0,10*ROW('Hygiene Data'!I164)))</f>
        <v/>
      </c>
    </row>
    <row xmlns:x14ac="http://schemas.microsoft.com/office/spreadsheetml/2009/9/ac" r="171" x14ac:dyDescent="0.2">
      <c r="A171" s="31" t="str">
        <f ca="true">+IF(OFFSET('Water Data'!$B$2,0,10*ROW('Water Data'!E165))="","",OFFSET('Water Data'!$B$2,0,10*ROW('Water Data'!E165)))</f>
        <v/>
      </c>
      <c r="B171" s="31" t="str">
        <f ca="true">+IF(OFFSET('Water Data'!$C$2,0,10*ROW('Water Data'!F165))="","",OFFSET('Water Data'!$C$2,0,10*ROW('Water Data'!F165)))</f>
        <v/>
      </c>
      <c r="C171" s="325" t="str">
        <f t="shared" ca="true" si="2"/>
        <v/>
      </c>
      <c r="D171" s="8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9"/>
      <c r="BS171" s="269" t="str">
        <f ca="true">+IF(OFFSET('Water Data'!$D$27,0,10*ROW('Water Data'!D165))="","",OFFSET('Water Data'!$D$27,0,10*ROW('Water Data'!D165)))</f>
        <v/>
      </c>
      <c r="BT171" s="269" t="str">
        <f ca="true">+IF(OFFSET('Water Data'!$D$28,0,10*ROW('Water Data'!D165))="","",OFFSET('Water Data'!$D$28,0,10*ROW('Water Data'!D165)))</f>
        <v/>
      </c>
      <c r="BU171" s="269" t="str">
        <f ca="true">+IF(OFFSET('Water Data'!$D$29,0,10*ROW('Water Data'!D165))="","",OFFSET('Water Data'!$D$29,0,10*ROW('Water Data'!D165)))</f>
        <v/>
      </c>
      <c r="BV171" s="269" t="str">
        <f ca="true">+IF(OFFSET('Water Data'!$E$27,0,10*ROW('Water Data'!E165))="","",OFFSET('Water Data'!$E$27,0,10*ROW('Water Data'!E165)))</f>
        <v/>
      </c>
      <c r="BW171" s="269" t="str">
        <f ca="true">+IF(OFFSET('Water Data'!$E$28,0,10*ROW('Water Data'!E165))="","",OFFSET('Water Data'!$E$28,0,10*ROW('Water Data'!E165)))</f>
        <v/>
      </c>
      <c r="BX171" s="269" t="str">
        <f ca="true">+IF(OFFSET('Water Data'!$E$29,0,10*ROW('Water Data'!E165))="","",OFFSET('Water Data'!$E$29,0,10*ROW('Water Data'!E165)))</f>
        <v/>
      </c>
      <c r="BY171" s="269" t="str">
        <f ca="true">+IF(OFFSET('Water Data'!$F$27,0,10*ROW('Water Data'!F165))="","",OFFSET('Water Data'!$F$27,0,10*ROW('Water Data'!F165)))</f>
        <v/>
      </c>
      <c r="BZ171" s="269" t="str">
        <f ca="true">+IF(OFFSET('Water Data'!$F$28,0,10*ROW('Water Data'!F165))="","",OFFSET('Water Data'!$F$28,0,10*ROW('Water Data'!F165)))</f>
        <v/>
      </c>
      <c r="CA171" s="269" t="str">
        <f ca="true">+IF(OFFSET('Water Data'!$F$29,0,10*ROW('Water Data'!F165))="","",OFFSET('Water Data'!$F$29,0,10*ROW('Water Data'!F165)))</f>
        <v/>
      </c>
      <c r="CB171" s="269" t="str">
        <f ca="true">+IF(OFFSET('Water Data'!$G$27,0,10*ROW('Water Data'!G165))="","",OFFSET('Water Data'!$G$27,0,10*ROW('Water Data'!G165)))</f>
        <v/>
      </c>
      <c r="CC171" s="269" t="str">
        <f ca="true">+IF(OFFSET('Water Data'!$G$28,0,10*ROW('Water Data'!G165))="","",OFFSET('Water Data'!$G$28,0,10*ROW('Water Data'!G165)))</f>
        <v/>
      </c>
      <c r="CD171" s="269" t="str">
        <f ca="true">+IF(OFFSET('Water Data'!$G$29,0,10*ROW('Water Data'!G165))="","",OFFSET('Water Data'!$G$29,0,10*ROW('Water Data'!G165)))</f>
        <v/>
      </c>
      <c r="CE171" s="269" t="str">
        <f ca="true">+IF(OFFSET('Water Data'!$H$27,0,10*ROW('Water Data'!H165))="","",OFFSET('Water Data'!$H$27,0,10*ROW('Water Data'!H165)))</f>
        <v/>
      </c>
      <c r="CF171" s="269" t="str">
        <f ca="true">+IF(OFFSET('Water Data'!$H$28,0,10*ROW('Water Data'!H165))="","",OFFSET('Water Data'!$H$28,0,10*ROW('Water Data'!H165)))</f>
        <v/>
      </c>
      <c r="CG171" s="269" t="str">
        <f ca="true">+IF(OFFSET('Water Data'!$H$29,0,10*ROW('Water Data'!H165))="","",OFFSET('Water Data'!$H$29,0,10*ROW('Water Data'!H165)))</f>
        <v/>
      </c>
      <c r="CH171" s="269" t="str">
        <f ca="true">+IF(OFFSET('Water Data'!$I$27,0,10*ROW('Water Data'!I165))="","",OFFSET('Water Data'!$I$27,0,10*ROW('Water Data'!I165)))</f>
        <v/>
      </c>
      <c r="CI171" s="269" t="str">
        <f ca="true">+IF(OFFSET('Water Data'!$I$28,0,10*ROW('Water Data'!I165))="","",OFFSET('Water Data'!$I$28,0,10*ROW('Water Data'!I165)))</f>
        <v/>
      </c>
      <c r="CJ171" s="269" t="str">
        <f ca="true">+IF(OFFSET('Water Data'!$I$29,0,10*ROW('Water Data'!I165))="","",OFFSET('Water Data'!$I$29,0,10*ROW('Water Data'!I165)))</f>
        <v/>
      </c>
      <c r="CK171" s="269" t="str">
        <f ca="true">+IF(OFFSET('Sanitation Data'!$D$28,0,10*ROW('Sanitation Data'!D165))="","",OFFSET('Sanitation Data'!$D$28,0,10*ROW('Sanitation Data'!D165)))</f>
        <v/>
      </c>
      <c r="CL171" s="269" t="str">
        <f ca="true">+IF(OFFSET('Sanitation Data'!$D$29,0,10*ROW('Sanitation Data'!D165))="","",OFFSET('Sanitation Data'!$D$29,0,10*ROW('Sanitation Data'!D165)))</f>
        <v/>
      </c>
      <c r="CM171" s="269" t="str">
        <f ca="true">+IF(OFFSET('Sanitation Data'!$D$30,0,10*ROW('Sanitation Data'!D165))="","",OFFSET('Sanitation Data'!$D$30,0,10*ROW('Sanitation Data'!D165)))</f>
        <v/>
      </c>
      <c r="CN171" s="269" t="str">
        <f ca="true">+IF(OFFSET('Sanitation Data'!$D$31,0,10*ROW('Sanitation Data'!D165))="","",OFFSET('Sanitation Data'!$D$31,0,10*ROW('Sanitation Data'!D165)))</f>
        <v/>
      </c>
      <c r="CO171" s="269" t="str">
        <f ca="true">+IF(OFFSET('Sanitation Data'!$D$32,0,10*ROW('Sanitation Data'!D165))="","",OFFSET('Sanitation Data'!$D$32,0,10*ROW('Sanitation Data'!D165)))</f>
        <v/>
      </c>
      <c r="CP171" s="269" t="str">
        <f ca="true">+IF(OFFSET('Sanitation Data'!$E$28,0,10*ROW('Sanitation Data'!E165))="","",OFFSET('Sanitation Data'!$E$28,0,10*ROW('Sanitation Data'!E165)))</f>
        <v/>
      </c>
      <c r="CQ171" s="269" t="str">
        <f ca="true">+IF(OFFSET('Sanitation Data'!$E$29,0,10*ROW('Sanitation Data'!E165))="","",OFFSET('Sanitation Data'!$E$29,0,10*ROW('Sanitation Data'!E165)))</f>
        <v/>
      </c>
      <c r="CR171" s="269" t="str">
        <f ca="true">+IF(OFFSET('Sanitation Data'!$E$30,0,10*ROW('Sanitation Data'!E165))="","",OFFSET('Sanitation Data'!$E$30,0,10*ROW('Sanitation Data'!E165)))</f>
        <v/>
      </c>
      <c r="CS171" s="269" t="str">
        <f ca="true">+IF(OFFSET('Sanitation Data'!$E$31,0,10*ROW('Sanitation Data'!E165))="","",OFFSET('Sanitation Data'!$E$31,0,10*ROW('Sanitation Data'!E165)))</f>
        <v/>
      </c>
      <c r="CT171" s="269" t="str">
        <f ca="true">+IF(OFFSET('Sanitation Data'!$E$32,0,10*ROW('Sanitation Data'!E165))="","",OFFSET('Sanitation Data'!$E$32,0,10*ROW('Sanitation Data'!E165)))</f>
        <v/>
      </c>
      <c r="CU171" s="269" t="str">
        <f ca="true">+IF(OFFSET('Sanitation Data'!$F$28,0,10*ROW('Sanitation Data'!F165))="","",OFFSET('Sanitation Data'!$F$28,0,10*ROW('Sanitation Data'!F165)))</f>
        <v/>
      </c>
      <c r="CV171" s="269" t="str">
        <f ca="true">+IF(OFFSET('Sanitation Data'!$F$29,0,10*ROW('Sanitation Data'!F165))="","",OFFSET('Sanitation Data'!$F$29,0,10*ROW('Sanitation Data'!F165)))</f>
        <v/>
      </c>
      <c r="CW171" s="269" t="str">
        <f ca="true">+IF(OFFSET('Sanitation Data'!$F$30,0,10*ROW('Sanitation Data'!F165))="","",OFFSET('Sanitation Data'!$F$30,0,10*ROW('Sanitation Data'!F165)))</f>
        <v/>
      </c>
      <c r="CX171" s="269" t="str">
        <f ca="true">+IF(OFFSET('Sanitation Data'!$F$31,0,10*ROW('Sanitation Data'!F165))="","",OFFSET('Sanitation Data'!$F$31,0,10*ROW('Sanitation Data'!F165)))</f>
        <v/>
      </c>
      <c r="CY171" s="269" t="str">
        <f ca="true">+IF(OFFSET('Sanitation Data'!$F$32,0,10*ROW('Sanitation Data'!F165))="","",OFFSET('Sanitation Data'!$F$32,0,10*ROW('Sanitation Data'!F165)))</f>
        <v/>
      </c>
      <c r="CZ171" s="269" t="str">
        <f ca="true">+IF(OFFSET('Sanitation Data'!$G$28,0,10*ROW('Sanitation Data'!G165))="","",OFFSET('Sanitation Data'!$G$28,0,10*ROW('Sanitation Data'!G165)))</f>
        <v/>
      </c>
      <c r="DA171" s="269" t="str">
        <f ca="true">+IF(OFFSET('Sanitation Data'!$G$29,0,10*ROW('Sanitation Data'!G165))="","",OFFSET('Sanitation Data'!$G$29,0,10*ROW('Sanitation Data'!G165)))</f>
        <v/>
      </c>
      <c r="DB171" s="269" t="str">
        <f ca="true">+IF(OFFSET('Sanitation Data'!$G$30,0,10*ROW('Sanitation Data'!G165))="","",OFFSET('Sanitation Data'!$G$30,0,10*ROW('Sanitation Data'!G165)))</f>
        <v/>
      </c>
      <c r="DC171" s="269" t="str">
        <f ca="true">+IF(OFFSET('Sanitation Data'!$G$31,0,10*ROW('Sanitation Data'!G165))="","",OFFSET('Sanitation Data'!$G$31,0,10*ROW('Sanitation Data'!G165)))</f>
        <v/>
      </c>
      <c r="DD171" s="269" t="str">
        <f ca="true">+IF(OFFSET('Sanitation Data'!$G$32,0,10*ROW('Sanitation Data'!G165))="","",OFFSET('Sanitation Data'!$G$32,0,10*ROW('Sanitation Data'!G165)))</f>
        <v/>
      </c>
      <c r="DE171" s="269" t="str">
        <f ca="true">+IF(OFFSET('Sanitation Data'!$H$28,0,10*ROW('Sanitation Data'!H165))="","",OFFSET('Sanitation Data'!$H$28,0,10*ROW('Sanitation Data'!H165)))</f>
        <v/>
      </c>
      <c r="DF171" s="269" t="str">
        <f ca="true">+IF(OFFSET('Sanitation Data'!$H$29,0,10*ROW('Sanitation Data'!H165))="","",OFFSET('Sanitation Data'!$H$29,0,10*ROW('Sanitation Data'!H165)))</f>
        <v/>
      </c>
      <c r="DG171" s="269" t="str">
        <f ca="true">+IF(OFFSET('Sanitation Data'!$H$30,0,10*ROW('Sanitation Data'!H165))="","",OFFSET('Sanitation Data'!$H$30,0,10*ROW('Sanitation Data'!H165)))</f>
        <v/>
      </c>
      <c r="DH171" s="269" t="str">
        <f ca="true">+IF(OFFSET('Sanitation Data'!$H$31,0,10*ROW('Sanitation Data'!H165))="","",OFFSET('Sanitation Data'!$H$31,0,10*ROW('Sanitation Data'!H165)))</f>
        <v/>
      </c>
      <c r="DI171" s="269" t="str">
        <f ca="true">+IF(OFFSET('Sanitation Data'!$H$32,0,10*ROW('Sanitation Data'!H165))="","",OFFSET('Sanitation Data'!$H$32,0,10*ROW('Sanitation Data'!H165)))</f>
        <v/>
      </c>
      <c r="DJ171" s="269" t="str">
        <f ca="true">+IF(OFFSET('Sanitation Data'!$I$28,0,10*ROW('Sanitation Data'!I165))="","",OFFSET('Sanitation Data'!$I$28,0,10*ROW('Sanitation Data'!I165)))</f>
        <v/>
      </c>
      <c r="DK171" s="269" t="str">
        <f ca="true">+IF(OFFSET('Sanitation Data'!$I$29,0,10*ROW('Sanitation Data'!I165))="","",OFFSET('Sanitation Data'!$I$29,0,10*ROW('Sanitation Data'!I165)))</f>
        <v/>
      </c>
      <c r="DL171" s="269" t="str">
        <f ca="true">+IF(OFFSET('Sanitation Data'!$I$30,0,10*ROW('Sanitation Data'!I165))="","",OFFSET('Sanitation Data'!$I$30,0,10*ROW('Sanitation Data'!I165)))</f>
        <v/>
      </c>
      <c r="DM171" s="269" t="str">
        <f ca="true">+IF(OFFSET('Sanitation Data'!$I$31,0,10*ROW('Sanitation Data'!I165))="","",OFFSET('Sanitation Data'!$I$31,0,10*ROW('Sanitation Data'!I165)))</f>
        <v/>
      </c>
      <c r="DN171" s="269" t="str">
        <f ca="true">+IF(OFFSET('Sanitation Data'!$I$32,0,10*ROW('Sanitation Data'!I165))="","",OFFSET('Sanitation Data'!$I$32,0,10*ROW('Sanitation Data'!I165)))</f>
        <v/>
      </c>
      <c r="DO171" s="269" t="str">
        <f ca="true">+IF(OFFSET('Hygiene Data'!$D$11,0,10*ROW('Hygiene Data'!D165))="","",OFFSET('Hygiene Data'!$D$11,0,10*ROW('Hygiene Data'!D165)))</f>
        <v/>
      </c>
      <c r="DP171" s="269" t="str">
        <f ca="true">+IF(OFFSET('Hygiene Data'!$D$12,0,10*ROW('Hygiene Data'!D165))="","",OFFSET('Hygiene Data'!$D$12,0,10*ROW('Hygiene Data'!D165)))</f>
        <v/>
      </c>
      <c r="DQ171" s="269" t="str">
        <f ca="true">+IF(OFFSET('Hygiene Data'!$D$13,0,10*ROW('Hygiene Data'!D165))="","",OFFSET('Hygiene Data'!$D$13,0,10*ROW('Hygiene Data'!D165)))</f>
        <v/>
      </c>
      <c r="DR171" s="269" t="str">
        <f ca="true">+IF(OFFSET('Hygiene Data'!$E$11,0,10*ROW('Hygiene Data'!E165))="","",OFFSET('Hygiene Data'!$E$11,0,10*ROW('Hygiene Data'!E165)))</f>
        <v/>
      </c>
      <c r="DS171" s="269" t="str">
        <f ca="true">+IF(OFFSET('Hygiene Data'!$E$12,0,10*ROW('Hygiene Data'!E165))="","",OFFSET('Hygiene Data'!$E$12,0,10*ROW('Hygiene Data'!E165)))</f>
        <v/>
      </c>
      <c r="DT171" s="269" t="str">
        <f ca="true">+IF(OFFSET('Hygiene Data'!$E$13,0,10*ROW('Hygiene Data'!E165))="","",OFFSET('Hygiene Data'!$E$13,0,10*ROW('Hygiene Data'!E165)))</f>
        <v/>
      </c>
      <c r="DU171" s="269" t="str">
        <f ca="true">+IF(OFFSET('Hygiene Data'!$F$11,0,10*ROW('Hygiene Data'!F165))="","",OFFSET('Hygiene Data'!$F$11,0,10*ROW('Hygiene Data'!F165)))</f>
        <v/>
      </c>
      <c r="DV171" s="269" t="str">
        <f ca="true">+IF(OFFSET('Hygiene Data'!$F$12,0,10*ROW('Hygiene Data'!F165))="","",OFFSET('Hygiene Data'!$F$12,0,10*ROW('Hygiene Data'!F165)))</f>
        <v/>
      </c>
      <c r="DW171" s="269" t="str">
        <f ca="true">+IF(OFFSET('Hygiene Data'!$F$13,0,10*ROW('Hygiene Data'!F165))="","",OFFSET('Hygiene Data'!$F$13,0,10*ROW('Hygiene Data'!F165)))</f>
        <v/>
      </c>
      <c r="DX171" s="269" t="str">
        <f ca="true">+IF(OFFSET('Hygiene Data'!$G$11,0,10*ROW('Hygiene Data'!G165))="","",OFFSET('Hygiene Data'!$G$11,0,10*ROW('Hygiene Data'!G165)))</f>
        <v/>
      </c>
      <c r="DY171" s="269" t="str">
        <f ca="true">+IF(OFFSET('Hygiene Data'!$G$12,0,10*ROW('Hygiene Data'!G165))="","",OFFSET('Hygiene Data'!$G$12,0,10*ROW('Hygiene Data'!G165)))</f>
        <v/>
      </c>
      <c r="DZ171" s="269" t="str">
        <f ca="true">+IF(OFFSET('Hygiene Data'!$G$13,0,10*ROW('Hygiene Data'!G165))="","",OFFSET('Hygiene Data'!$G$13,0,10*ROW('Hygiene Data'!G165)))</f>
        <v/>
      </c>
      <c r="EA171" s="269" t="str">
        <f ca="true">+IF(OFFSET('Hygiene Data'!$H$11,0,10*ROW('Hygiene Data'!H165))="","",OFFSET('Hygiene Data'!$H$11,0,10*ROW('Hygiene Data'!H165)))</f>
        <v/>
      </c>
      <c r="EB171" s="269" t="str">
        <f ca="true">+IF(OFFSET('Hygiene Data'!$H$12,0,10*ROW('Hygiene Data'!H165))="","",OFFSET('Hygiene Data'!$H$12,0,10*ROW('Hygiene Data'!H165)))</f>
        <v/>
      </c>
      <c r="EC171" s="269" t="str">
        <f ca="true">+IF(OFFSET('Hygiene Data'!$H$13,0,10*ROW('Hygiene Data'!H165))="","",OFFSET('Hygiene Data'!$H$13,0,10*ROW('Hygiene Data'!H165)))</f>
        <v/>
      </c>
      <c r="ED171" s="269" t="str">
        <f ca="true">+IF(OFFSET('Hygiene Data'!$I$11,0,10*ROW('Hygiene Data'!I165))="","",OFFSET('Hygiene Data'!$I$11,0,10*ROW('Hygiene Data'!I165)))</f>
        <v/>
      </c>
      <c r="EE171" s="269" t="str">
        <f ca="true">+IF(OFFSET('Hygiene Data'!$I$12,0,10*ROW('Hygiene Data'!I165))="","",OFFSET('Hygiene Data'!$I$12,0,10*ROW('Hygiene Data'!I165)))</f>
        <v/>
      </c>
      <c r="EF171" s="269" t="str">
        <f ca="true">+IF(OFFSET('Hygiene Data'!$I$13,0,10*ROW('Hygiene Data'!I165))="","",OFFSET('Hygiene Data'!$I$13,0,10*ROW('Hygiene Data'!I165)))</f>
        <v/>
      </c>
    </row>
    <row xmlns:x14ac="http://schemas.microsoft.com/office/spreadsheetml/2009/9/ac" r="172" x14ac:dyDescent="0.2">
      <c r="A172" s="31" t="str">
        <f ca="true">+IF(OFFSET('Water Data'!$B$2,0,10*ROW('Water Data'!E166))="","",OFFSET('Water Data'!$B$2,0,10*ROW('Water Data'!E166)))</f>
        <v/>
      </c>
      <c r="B172" s="31" t="str">
        <f ca="true">+IF(OFFSET('Water Data'!$C$2,0,10*ROW('Water Data'!F166))="","",OFFSET('Water Data'!$C$2,0,10*ROW('Water Data'!F166)))</f>
        <v/>
      </c>
      <c r="C172" s="325" t="str">
        <f t="shared" ca="true" si="2"/>
        <v/>
      </c>
      <c r="D172" s="8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9"/>
      <c r="BS172" s="269" t="str">
        <f ca="true">+IF(OFFSET('Water Data'!$D$27,0,10*ROW('Water Data'!D166))="","",OFFSET('Water Data'!$D$27,0,10*ROW('Water Data'!D166)))</f>
        <v/>
      </c>
      <c r="BT172" s="269" t="str">
        <f ca="true">+IF(OFFSET('Water Data'!$D$28,0,10*ROW('Water Data'!D166))="","",OFFSET('Water Data'!$D$28,0,10*ROW('Water Data'!D166)))</f>
        <v/>
      </c>
      <c r="BU172" s="269" t="str">
        <f ca="true">+IF(OFFSET('Water Data'!$D$29,0,10*ROW('Water Data'!D166))="","",OFFSET('Water Data'!$D$29,0,10*ROW('Water Data'!D166)))</f>
        <v/>
      </c>
      <c r="BV172" s="269" t="str">
        <f ca="true">+IF(OFFSET('Water Data'!$E$27,0,10*ROW('Water Data'!E166))="","",OFFSET('Water Data'!$E$27,0,10*ROW('Water Data'!E166)))</f>
        <v/>
      </c>
      <c r="BW172" s="269" t="str">
        <f ca="true">+IF(OFFSET('Water Data'!$E$28,0,10*ROW('Water Data'!E166))="","",OFFSET('Water Data'!$E$28,0,10*ROW('Water Data'!E166)))</f>
        <v/>
      </c>
      <c r="BX172" s="269" t="str">
        <f ca="true">+IF(OFFSET('Water Data'!$E$29,0,10*ROW('Water Data'!E166))="","",OFFSET('Water Data'!$E$29,0,10*ROW('Water Data'!E166)))</f>
        <v/>
      </c>
      <c r="BY172" s="269" t="str">
        <f ca="true">+IF(OFFSET('Water Data'!$F$27,0,10*ROW('Water Data'!F166))="","",OFFSET('Water Data'!$F$27,0,10*ROW('Water Data'!F166)))</f>
        <v/>
      </c>
      <c r="BZ172" s="269" t="str">
        <f ca="true">+IF(OFFSET('Water Data'!$F$28,0,10*ROW('Water Data'!F166))="","",OFFSET('Water Data'!$F$28,0,10*ROW('Water Data'!F166)))</f>
        <v/>
      </c>
      <c r="CA172" s="269" t="str">
        <f ca="true">+IF(OFFSET('Water Data'!$F$29,0,10*ROW('Water Data'!F166))="","",OFFSET('Water Data'!$F$29,0,10*ROW('Water Data'!F166)))</f>
        <v/>
      </c>
      <c r="CB172" s="269" t="str">
        <f ca="true">+IF(OFFSET('Water Data'!$G$27,0,10*ROW('Water Data'!G166))="","",OFFSET('Water Data'!$G$27,0,10*ROW('Water Data'!G166)))</f>
        <v/>
      </c>
      <c r="CC172" s="269" t="str">
        <f ca="true">+IF(OFFSET('Water Data'!$G$28,0,10*ROW('Water Data'!G166))="","",OFFSET('Water Data'!$G$28,0,10*ROW('Water Data'!G166)))</f>
        <v/>
      </c>
      <c r="CD172" s="269" t="str">
        <f ca="true">+IF(OFFSET('Water Data'!$G$29,0,10*ROW('Water Data'!G166))="","",OFFSET('Water Data'!$G$29,0,10*ROW('Water Data'!G166)))</f>
        <v/>
      </c>
      <c r="CE172" s="269" t="str">
        <f ca="true">+IF(OFFSET('Water Data'!$H$27,0,10*ROW('Water Data'!H166))="","",OFFSET('Water Data'!$H$27,0,10*ROW('Water Data'!H166)))</f>
        <v/>
      </c>
      <c r="CF172" s="269" t="str">
        <f ca="true">+IF(OFFSET('Water Data'!$H$28,0,10*ROW('Water Data'!H166))="","",OFFSET('Water Data'!$H$28,0,10*ROW('Water Data'!H166)))</f>
        <v/>
      </c>
      <c r="CG172" s="269" t="str">
        <f ca="true">+IF(OFFSET('Water Data'!$H$29,0,10*ROW('Water Data'!H166))="","",OFFSET('Water Data'!$H$29,0,10*ROW('Water Data'!H166)))</f>
        <v/>
      </c>
      <c r="CH172" s="269" t="str">
        <f ca="true">+IF(OFFSET('Water Data'!$I$27,0,10*ROW('Water Data'!I166))="","",OFFSET('Water Data'!$I$27,0,10*ROW('Water Data'!I166)))</f>
        <v/>
      </c>
      <c r="CI172" s="269" t="str">
        <f ca="true">+IF(OFFSET('Water Data'!$I$28,0,10*ROW('Water Data'!I166))="","",OFFSET('Water Data'!$I$28,0,10*ROW('Water Data'!I166)))</f>
        <v/>
      </c>
      <c r="CJ172" s="269" t="str">
        <f ca="true">+IF(OFFSET('Water Data'!$I$29,0,10*ROW('Water Data'!I166))="","",OFFSET('Water Data'!$I$29,0,10*ROW('Water Data'!I166)))</f>
        <v/>
      </c>
      <c r="CK172" s="269" t="str">
        <f ca="true">+IF(OFFSET('Sanitation Data'!$D$28,0,10*ROW('Sanitation Data'!D166))="","",OFFSET('Sanitation Data'!$D$28,0,10*ROW('Sanitation Data'!D166)))</f>
        <v/>
      </c>
      <c r="CL172" s="269" t="str">
        <f ca="true">+IF(OFFSET('Sanitation Data'!$D$29,0,10*ROW('Sanitation Data'!D166))="","",OFFSET('Sanitation Data'!$D$29,0,10*ROW('Sanitation Data'!D166)))</f>
        <v/>
      </c>
      <c r="CM172" s="269" t="str">
        <f ca="true">+IF(OFFSET('Sanitation Data'!$D$30,0,10*ROW('Sanitation Data'!D166))="","",OFFSET('Sanitation Data'!$D$30,0,10*ROW('Sanitation Data'!D166)))</f>
        <v/>
      </c>
      <c r="CN172" s="269" t="str">
        <f ca="true">+IF(OFFSET('Sanitation Data'!$D$31,0,10*ROW('Sanitation Data'!D166))="","",OFFSET('Sanitation Data'!$D$31,0,10*ROW('Sanitation Data'!D166)))</f>
        <v/>
      </c>
      <c r="CO172" s="269" t="str">
        <f ca="true">+IF(OFFSET('Sanitation Data'!$D$32,0,10*ROW('Sanitation Data'!D166))="","",OFFSET('Sanitation Data'!$D$32,0,10*ROW('Sanitation Data'!D166)))</f>
        <v/>
      </c>
      <c r="CP172" s="269" t="str">
        <f ca="true">+IF(OFFSET('Sanitation Data'!$E$28,0,10*ROW('Sanitation Data'!E166))="","",OFFSET('Sanitation Data'!$E$28,0,10*ROW('Sanitation Data'!E166)))</f>
        <v/>
      </c>
      <c r="CQ172" s="269" t="str">
        <f ca="true">+IF(OFFSET('Sanitation Data'!$E$29,0,10*ROW('Sanitation Data'!E166))="","",OFFSET('Sanitation Data'!$E$29,0,10*ROW('Sanitation Data'!E166)))</f>
        <v/>
      </c>
      <c r="CR172" s="269" t="str">
        <f ca="true">+IF(OFFSET('Sanitation Data'!$E$30,0,10*ROW('Sanitation Data'!E166))="","",OFFSET('Sanitation Data'!$E$30,0,10*ROW('Sanitation Data'!E166)))</f>
        <v/>
      </c>
      <c r="CS172" s="269" t="str">
        <f ca="true">+IF(OFFSET('Sanitation Data'!$E$31,0,10*ROW('Sanitation Data'!E166))="","",OFFSET('Sanitation Data'!$E$31,0,10*ROW('Sanitation Data'!E166)))</f>
        <v/>
      </c>
      <c r="CT172" s="269" t="str">
        <f ca="true">+IF(OFFSET('Sanitation Data'!$E$32,0,10*ROW('Sanitation Data'!E166))="","",OFFSET('Sanitation Data'!$E$32,0,10*ROW('Sanitation Data'!E166)))</f>
        <v/>
      </c>
      <c r="CU172" s="269" t="str">
        <f ca="true">+IF(OFFSET('Sanitation Data'!$F$28,0,10*ROW('Sanitation Data'!F166))="","",OFFSET('Sanitation Data'!$F$28,0,10*ROW('Sanitation Data'!F166)))</f>
        <v/>
      </c>
      <c r="CV172" s="269" t="str">
        <f ca="true">+IF(OFFSET('Sanitation Data'!$F$29,0,10*ROW('Sanitation Data'!F166))="","",OFFSET('Sanitation Data'!$F$29,0,10*ROW('Sanitation Data'!F166)))</f>
        <v/>
      </c>
      <c r="CW172" s="269" t="str">
        <f ca="true">+IF(OFFSET('Sanitation Data'!$F$30,0,10*ROW('Sanitation Data'!F166))="","",OFFSET('Sanitation Data'!$F$30,0,10*ROW('Sanitation Data'!F166)))</f>
        <v/>
      </c>
      <c r="CX172" s="269" t="str">
        <f ca="true">+IF(OFFSET('Sanitation Data'!$F$31,0,10*ROW('Sanitation Data'!F166))="","",OFFSET('Sanitation Data'!$F$31,0,10*ROW('Sanitation Data'!F166)))</f>
        <v/>
      </c>
      <c r="CY172" s="269" t="str">
        <f ca="true">+IF(OFFSET('Sanitation Data'!$F$32,0,10*ROW('Sanitation Data'!F166))="","",OFFSET('Sanitation Data'!$F$32,0,10*ROW('Sanitation Data'!F166)))</f>
        <v/>
      </c>
      <c r="CZ172" s="269" t="str">
        <f ca="true">+IF(OFFSET('Sanitation Data'!$G$28,0,10*ROW('Sanitation Data'!G166))="","",OFFSET('Sanitation Data'!$G$28,0,10*ROW('Sanitation Data'!G166)))</f>
        <v/>
      </c>
      <c r="DA172" s="269" t="str">
        <f ca="true">+IF(OFFSET('Sanitation Data'!$G$29,0,10*ROW('Sanitation Data'!G166))="","",OFFSET('Sanitation Data'!$G$29,0,10*ROW('Sanitation Data'!G166)))</f>
        <v/>
      </c>
      <c r="DB172" s="269" t="str">
        <f ca="true">+IF(OFFSET('Sanitation Data'!$G$30,0,10*ROW('Sanitation Data'!G166))="","",OFFSET('Sanitation Data'!$G$30,0,10*ROW('Sanitation Data'!G166)))</f>
        <v/>
      </c>
      <c r="DC172" s="269" t="str">
        <f ca="true">+IF(OFFSET('Sanitation Data'!$G$31,0,10*ROW('Sanitation Data'!G166))="","",OFFSET('Sanitation Data'!$G$31,0,10*ROW('Sanitation Data'!G166)))</f>
        <v/>
      </c>
      <c r="DD172" s="269" t="str">
        <f ca="true">+IF(OFFSET('Sanitation Data'!$G$32,0,10*ROW('Sanitation Data'!G166))="","",OFFSET('Sanitation Data'!$G$32,0,10*ROW('Sanitation Data'!G166)))</f>
        <v/>
      </c>
      <c r="DE172" s="269" t="str">
        <f ca="true">+IF(OFFSET('Sanitation Data'!$H$28,0,10*ROW('Sanitation Data'!H166))="","",OFFSET('Sanitation Data'!$H$28,0,10*ROW('Sanitation Data'!H166)))</f>
        <v/>
      </c>
      <c r="DF172" s="269" t="str">
        <f ca="true">+IF(OFFSET('Sanitation Data'!$H$29,0,10*ROW('Sanitation Data'!H166))="","",OFFSET('Sanitation Data'!$H$29,0,10*ROW('Sanitation Data'!H166)))</f>
        <v/>
      </c>
      <c r="DG172" s="269" t="str">
        <f ca="true">+IF(OFFSET('Sanitation Data'!$H$30,0,10*ROW('Sanitation Data'!H166))="","",OFFSET('Sanitation Data'!$H$30,0,10*ROW('Sanitation Data'!H166)))</f>
        <v/>
      </c>
      <c r="DH172" s="269" t="str">
        <f ca="true">+IF(OFFSET('Sanitation Data'!$H$31,0,10*ROW('Sanitation Data'!H166))="","",OFFSET('Sanitation Data'!$H$31,0,10*ROW('Sanitation Data'!H166)))</f>
        <v/>
      </c>
      <c r="DI172" s="269" t="str">
        <f ca="true">+IF(OFFSET('Sanitation Data'!$H$32,0,10*ROW('Sanitation Data'!H166))="","",OFFSET('Sanitation Data'!$H$32,0,10*ROW('Sanitation Data'!H166)))</f>
        <v/>
      </c>
      <c r="DJ172" s="269" t="str">
        <f ca="true">+IF(OFFSET('Sanitation Data'!$I$28,0,10*ROW('Sanitation Data'!I166))="","",OFFSET('Sanitation Data'!$I$28,0,10*ROW('Sanitation Data'!I166)))</f>
        <v/>
      </c>
      <c r="DK172" s="269" t="str">
        <f ca="true">+IF(OFFSET('Sanitation Data'!$I$29,0,10*ROW('Sanitation Data'!I166))="","",OFFSET('Sanitation Data'!$I$29,0,10*ROW('Sanitation Data'!I166)))</f>
        <v/>
      </c>
      <c r="DL172" s="269" t="str">
        <f ca="true">+IF(OFFSET('Sanitation Data'!$I$30,0,10*ROW('Sanitation Data'!I166))="","",OFFSET('Sanitation Data'!$I$30,0,10*ROW('Sanitation Data'!I166)))</f>
        <v/>
      </c>
      <c r="DM172" s="269" t="str">
        <f ca="true">+IF(OFFSET('Sanitation Data'!$I$31,0,10*ROW('Sanitation Data'!I166))="","",OFFSET('Sanitation Data'!$I$31,0,10*ROW('Sanitation Data'!I166)))</f>
        <v/>
      </c>
      <c r="DN172" s="269" t="str">
        <f ca="true">+IF(OFFSET('Sanitation Data'!$I$32,0,10*ROW('Sanitation Data'!I166))="","",OFFSET('Sanitation Data'!$I$32,0,10*ROW('Sanitation Data'!I166)))</f>
        <v/>
      </c>
      <c r="DO172" s="269" t="str">
        <f ca="true">+IF(OFFSET('Hygiene Data'!$D$11,0,10*ROW('Hygiene Data'!D166))="","",OFFSET('Hygiene Data'!$D$11,0,10*ROW('Hygiene Data'!D166)))</f>
        <v/>
      </c>
      <c r="DP172" s="269" t="str">
        <f ca="true">+IF(OFFSET('Hygiene Data'!$D$12,0,10*ROW('Hygiene Data'!D166))="","",OFFSET('Hygiene Data'!$D$12,0,10*ROW('Hygiene Data'!D166)))</f>
        <v/>
      </c>
      <c r="DQ172" s="269" t="str">
        <f ca="true">+IF(OFFSET('Hygiene Data'!$D$13,0,10*ROW('Hygiene Data'!D166))="","",OFFSET('Hygiene Data'!$D$13,0,10*ROW('Hygiene Data'!D166)))</f>
        <v/>
      </c>
      <c r="DR172" s="269" t="str">
        <f ca="true">+IF(OFFSET('Hygiene Data'!$E$11,0,10*ROW('Hygiene Data'!E166))="","",OFFSET('Hygiene Data'!$E$11,0,10*ROW('Hygiene Data'!E166)))</f>
        <v/>
      </c>
      <c r="DS172" s="269" t="str">
        <f ca="true">+IF(OFFSET('Hygiene Data'!$E$12,0,10*ROW('Hygiene Data'!E166))="","",OFFSET('Hygiene Data'!$E$12,0,10*ROW('Hygiene Data'!E166)))</f>
        <v/>
      </c>
      <c r="DT172" s="269" t="str">
        <f ca="true">+IF(OFFSET('Hygiene Data'!$E$13,0,10*ROW('Hygiene Data'!E166))="","",OFFSET('Hygiene Data'!$E$13,0,10*ROW('Hygiene Data'!E166)))</f>
        <v/>
      </c>
      <c r="DU172" s="269" t="str">
        <f ca="true">+IF(OFFSET('Hygiene Data'!$F$11,0,10*ROW('Hygiene Data'!F166))="","",OFFSET('Hygiene Data'!$F$11,0,10*ROW('Hygiene Data'!F166)))</f>
        <v/>
      </c>
      <c r="DV172" s="269" t="str">
        <f ca="true">+IF(OFFSET('Hygiene Data'!$F$12,0,10*ROW('Hygiene Data'!F166))="","",OFFSET('Hygiene Data'!$F$12,0,10*ROW('Hygiene Data'!F166)))</f>
        <v/>
      </c>
      <c r="DW172" s="269" t="str">
        <f ca="true">+IF(OFFSET('Hygiene Data'!$F$13,0,10*ROW('Hygiene Data'!F166))="","",OFFSET('Hygiene Data'!$F$13,0,10*ROW('Hygiene Data'!F166)))</f>
        <v/>
      </c>
      <c r="DX172" s="269" t="str">
        <f ca="true">+IF(OFFSET('Hygiene Data'!$G$11,0,10*ROW('Hygiene Data'!G166))="","",OFFSET('Hygiene Data'!$G$11,0,10*ROW('Hygiene Data'!G166)))</f>
        <v/>
      </c>
      <c r="DY172" s="269" t="str">
        <f ca="true">+IF(OFFSET('Hygiene Data'!$G$12,0,10*ROW('Hygiene Data'!G166))="","",OFFSET('Hygiene Data'!$G$12,0,10*ROW('Hygiene Data'!G166)))</f>
        <v/>
      </c>
      <c r="DZ172" s="269" t="str">
        <f ca="true">+IF(OFFSET('Hygiene Data'!$G$13,0,10*ROW('Hygiene Data'!G166))="","",OFFSET('Hygiene Data'!$G$13,0,10*ROW('Hygiene Data'!G166)))</f>
        <v/>
      </c>
      <c r="EA172" s="269" t="str">
        <f ca="true">+IF(OFFSET('Hygiene Data'!$H$11,0,10*ROW('Hygiene Data'!H166))="","",OFFSET('Hygiene Data'!$H$11,0,10*ROW('Hygiene Data'!H166)))</f>
        <v/>
      </c>
      <c r="EB172" s="269" t="str">
        <f ca="true">+IF(OFFSET('Hygiene Data'!$H$12,0,10*ROW('Hygiene Data'!H166))="","",OFFSET('Hygiene Data'!$H$12,0,10*ROW('Hygiene Data'!H166)))</f>
        <v/>
      </c>
      <c r="EC172" s="269" t="str">
        <f ca="true">+IF(OFFSET('Hygiene Data'!$H$13,0,10*ROW('Hygiene Data'!H166))="","",OFFSET('Hygiene Data'!$H$13,0,10*ROW('Hygiene Data'!H166)))</f>
        <v/>
      </c>
      <c r="ED172" s="269" t="str">
        <f ca="true">+IF(OFFSET('Hygiene Data'!$I$11,0,10*ROW('Hygiene Data'!I166))="","",OFFSET('Hygiene Data'!$I$11,0,10*ROW('Hygiene Data'!I166)))</f>
        <v/>
      </c>
      <c r="EE172" s="269" t="str">
        <f ca="true">+IF(OFFSET('Hygiene Data'!$I$12,0,10*ROW('Hygiene Data'!I166))="","",OFFSET('Hygiene Data'!$I$12,0,10*ROW('Hygiene Data'!I166)))</f>
        <v/>
      </c>
      <c r="EF172" s="269" t="str">
        <f ca="true">+IF(OFFSET('Hygiene Data'!$I$13,0,10*ROW('Hygiene Data'!I166))="","",OFFSET('Hygiene Data'!$I$13,0,10*ROW('Hygiene Data'!I166)))</f>
        <v/>
      </c>
    </row>
    <row xmlns:x14ac="http://schemas.microsoft.com/office/spreadsheetml/2009/9/ac" r="173" x14ac:dyDescent="0.2">
      <c r="A173" s="31" t="str">
        <f ca="true">+IF(OFFSET('Water Data'!$B$2,0,10*ROW('Water Data'!E167))="","",OFFSET('Water Data'!$B$2,0,10*ROW('Water Data'!E167)))</f>
        <v/>
      </c>
      <c r="B173" s="31" t="str">
        <f ca="true">+IF(OFFSET('Water Data'!$C$2,0,10*ROW('Water Data'!F167))="","",OFFSET('Water Data'!$C$2,0,10*ROW('Water Data'!F167)))</f>
        <v/>
      </c>
      <c r="C173" s="325" t="str">
        <f t="shared" ca="true" si="2"/>
        <v/>
      </c>
      <c r="D173" s="8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9"/>
      <c r="BS173" s="269" t="str">
        <f ca="true">+IF(OFFSET('Water Data'!$D$27,0,10*ROW('Water Data'!D167))="","",OFFSET('Water Data'!$D$27,0,10*ROW('Water Data'!D167)))</f>
        <v/>
      </c>
      <c r="BT173" s="269" t="str">
        <f ca="true">+IF(OFFSET('Water Data'!$D$28,0,10*ROW('Water Data'!D167))="","",OFFSET('Water Data'!$D$28,0,10*ROW('Water Data'!D167)))</f>
        <v/>
      </c>
      <c r="BU173" s="269" t="str">
        <f ca="true">+IF(OFFSET('Water Data'!$D$29,0,10*ROW('Water Data'!D167))="","",OFFSET('Water Data'!$D$29,0,10*ROW('Water Data'!D167)))</f>
        <v/>
      </c>
      <c r="BV173" s="269" t="str">
        <f ca="true">+IF(OFFSET('Water Data'!$E$27,0,10*ROW('Water Data'!E167))="","",OFFSET('Water Data'!$E$27,0,10*ROW('Water Data'!E167)))</f>
        <v/>
      </c>
      <c r="BW173" s="269" t="str">
        <f ca="true">+IF(OFFSET('Water Data'!$E$28,0,10*ROW('Water Data'!E167))="","",OFFSET('Water Data'!$E$28,0,10*ROW('Water Data'!E167)))</f>
        <v/>
      </c>
      <c r="BX173" s="269" t="str">
        <f ca="true">+IF(OFFSET('Water Data'!$E$29,0,10*ROW('Water Data'!E167))="","",OFFSET('Water Data'!$E$29,0,10*ROW('Water Data'!E167)))</f>
        <v/>
      </c>
      <c r="BY173" s="269" t="str">
        <f ca="true">+IF(OFFSET('Water Data'!$F$27,0,10*ROW('Water Data'!F167))="","",OFFSET('Water Data'!$F$27,0,10*ROW('Water Data'!F167)))</f>
        <v/>
      </c>
      <c r="BZ173" s="269" t="str">
        <f ca="true">+IF(OFFSET('Water Data'!$F$28,0,10*ROW('Water Data'!F167))="","",OFFSET('Water Data'!$F$28,0,10*ROW('Water Data'!F167)))</f>
        <v/>
      </c>
      <c r="CA173" s="269" t="str">
        <f ca="true">+IF(OFFSET('Water Data'!$F$29,0,10*ROW('Water Data'!F167))="","",OFFSET('Water Data'!$F$29,0,10*ROW('Water Data'!F167)))</f>
        <v/>
      </c>
      <c r="CB173" s="269" t="str">
        <f ca="true">+IF(OFFSET('Water Data'!$G$27,0,10*ROW('Water Data'!G167))="","",OFFSET('Water Data'!$G$27,0,10*ROW('Water Data'!G167)))</f>
        <v/>
      </c>
      <c r="CC173" s="269" t="str">
        <f ca="true">+IF(OFFSET('Water Data'!$G$28,0,10*ROW('Water Data'!G167))="","",OFFSET('Water Data'!$G$28,0,10*ROW('Water Data'!G167)))</f>
        <v/>
      </c>
      <c r="CD173" s="269" t="str">
        <f ca="true">+IF(OFFSET('Water Data'!$G$29,0,10*ROW('Water Data'!G167))="","",OFFSET('Water Data'!$G$29,0,10*ROW('Water Data'!G167)))</f>
        <v/>
      </c>
      <c r="CE173" s="269" t="str">
        <f ca="true">+IF(OFFSET('Water Data'!$H$27,0,10*ROW('Water Data'!H167))="","",OFFSET('Water Data'!$H$27,0,10*ROW('Water Data'!H167)))</f>
        <v/>
      </c>
      <c r="CF173" s="269" t="str">
        <f ca="true">+IF(OFFSET('Water Data'!$H$28,0,10*ROW('Water Data'!H167))="","",OFFSET('Water Data'!$H$28,0,10*ROW('Water Data'!H167)))</f>
        <v/>
      </c>
      <c r="CG173" s="269" t="str">
        <f ca="true">+IF(OFFSET('Water Data'!$H$29,0,10*ROW('Water Data'!H167))="","",OFFSET('Water Data'!$H$29,0,10*ROW('Water Data'!H167)))</f>
        <v/>
      </c>
      <c r="CH173" s="269" t="str">
        <f ca="true">+IF(OFFSET('Water Data'!$I$27,0,10*ROW('Water Data'!I167))="","",OFFSET('Water Data'!$I$27,0,10*ROW('Water Data'!I167)))</f>
        <v/>
      </c>
      <c r="CI173" s="269" t="str">
        <f ca="true">+IF(OFFSET('Water Data'!$I$28,0,10*ROW('Water Data'!I167))="","",OFFSET('Water Data'!$I$28,0,10*ROW('Water Data'!I167)))</f>
        <v/>
      </c>
      <c r="CJ173" s="269" t="str">
        <f ca="true">+IF(OFFSET('Water Data'!$I$29,0,10*ROW('Water Data'!I167))="","",OFFSET('Water Data'!$I$29,0,10*ROW('Water Data'!I167)))</f>
        <v/>
      </c>
      <c r="CK173" s="269" t="str">
        <f ca="true">+IF(OFFSET('Sanitation Data'!$D$28,0,10*ROW('Sanitation Data'!D167))="","",OFFSET('Sanitation Data'!$D$28,0,10*ROW('Sanitation Data'!D167)))</f>
        <v/>
      </c>
      <c r="CL173" s="269" t="str">
        <f ca="true">+IF(OFFSET('Sanitation Data'!$D$29,0,10*ROW('Sanitation Data'!D167))="","",OFFSET('Sanitation Data'!$D$29,0,10*ROW('Sanitation Data'!D167)))</f>
        <v/>
      </c>
      <c r="CM173" s="269" t="str">
        <f ca="true">+IF(OFFSET('Sanitation Data'!$D$30,0,10*ROW('Sanitation Data'!D167))="","",OFFSET('Sanitation Data'!$D$30,0,10*ROW('Sanitation Data'!D167)))</f>
        <v/>
      </c>
      <c r="CN173" s="269" t="str">
        <f ca="true">+IF(OFFSET('Sanitation Data'!$D$31,0,10*ROW('Sanitation Data'!D167))="","",OFFSET('Sanitation Data'!$D$31,0,10*ROW('Sanitation Data'!D167)))</f>
        <v/>
      </c>
      <c r="CO173" s="269" t="str">
        <f ca="true">+IF(OFFSET('Sanitation Data'!$D$32,0,10*ROW('Sanitation Data'!D167))="","",OFFSET('Sanitation Data'!$D$32,0,10*ROW('Sanitation Data'!D167)))</f>
        <v/>
      </c>
      <c r="CP173" s="269" t="str">
        <f ca="true">+IF(OFFSET('Sanitation Data'!$E$28,0,10*ROW('Sanitation Data'!E167))="","",OFFSET('Sanitation Data'!$E$28,0,10*ROW('Sanitation Data'!E167)))</f>
        <v/>
      </c>
      <c r="CQ173" s="269" t="str">
        <f ca="true">+IF(OFFSET('Sanitation Data'!$E$29,0,10*ROW('Sanitation Data'!E167))="","",OFFSET('Sanitation Data'!$E$29,0,10*ROW('Sanitation Data'!E167)))</f>
        <v/>
      </c>
      <c r="CR173" s="269" t="str">
        <f ca="true">+IF(OFFSET('Sanitation Data'!$E$30,0,10*ROW('Sanitation Data'!E167))="","",OFFSET('Sanitation Data'!$E$30,0,10*ROW('Sanitation Data'!E167)))</f>
        <v/>
      </c>
      <c r="CS173" s="269" t="str">
        <f ca="true">+IF(OFFSET('Sanitation Data'!$E$31,0,10*ROW('Sanitation Data'!E167))="","",OFFSET('Sanitation Data'!$E$31,0,10*ROW('Sanitation Data'!E167)))</f>
        <v/>
      </c>
      <c r="CT173" s="269" t="str">
        <f ca="true">+IF(OFFSET('Sanitation Data'!$E$32,0,10*ROW('Sanitation Data'!E167))="","",OFFSET('Sanitation Data'!$E$32,0,10*ROW('Sanitation Data'!E167)))</f>
        <v/>
      </c>
      <c r="CU173" s="269" t="str">
        <f ca="true">+IF(OFFSET('Sanitation Data'!$F$28,0,10*ROW('Sanitation Data'!F167))="","",OFFSET('Sanitation Data'!$F$28,0,10*ROW('Sanitation Data'!F167)))</f>
        <v/>
      </c>
      <c r="CV173" s="269" t="str">
        <f ca="true">+IF(OFFSET('Sanitation Data'!$F$29,0,10*ROW('Sanitation Data'!F167))="","",OFFSET('Sanitation Data'!$F$29,0,10*ROW('Sanitation Data'!F167)))</f>
        <v/>
      </c>
      <c r="CW173" s="269" t="str">
        <f ca="true">+IF(OFFSET('Sanitation Data'!$F$30,0,10*ROW('Sanitation Data'!F167))="","",OFFSET('Sanitation Data'!$F$30,0,10*ROW('Sanitation Data'!F167)))</f>
        <v/>
      </c>
      <c r="CX173" s="269" t="str">
        <f ca="true">+IF(OFFSET('Sanitation Data'!$F$31,0,10*ROW('Sanitation Data'!F167))="","",OFFSET('Sanitation Data'!$F$31,0,10*ROW('Sanitation Data'!F167)))</f>
        <v/>
      </c>
      <c r="CY173" s="269" t="str">
        <f ca="true">+IF(OFFSET('Sanitation Data'!$F$32,0,10*ROW('Sanitation Data'!F167))="","",OFFSET('Sanitation Data'!$F$32,0,10*ROW('Sanitation Data'!F167)))</f>
        <v/>
      </c>
      <c r="CZ173" s="269" t="str">
        <f ca="true">+IF(OFFSET('Sanitation Data'!$G$28,0,10*ROW('Sanitation Data'!G167))="","",OFFSET('Sanitation Data'!$G$28,0,10*ROW('Sanitation Data'!G167)))</f>
        <v/>
      </c>
      <c r="DA173" s="269" t="str">
        <f ca="true">+IF(OFFSET('Sanitation Data'!$G$29,0,10*ROW('Sanitation Data'!G167))="","",OFFSET('Sanitation Data'!$G$29,0,10*ROW('Sanitation Data'!G167)))</f>
        <v/>
      </c>
      <c r="DB173" s="269" t="str">
        <f ca="true">+IF(OFFSET('Sanitation Data'!$G$30,0,10*ROW('Sanitation Data'!G167))="","",OFFSET('Sanitation Data'!$G$30,0,10*ROW('Sanitation Data'!G167)))</f>
        <v/>
      </c>
      <c r="DC173" s="269" t="str">
        <f ca="true">+IF(OFFSET('Sanitation Data'!$G$31,0,10*ROW('Sanitation Data'!G167))="","",OFFSET('Sanitation Data'!$G$31,0,10*ROW('Sanitation Data'!G167)))</f>
        <v/>
      </c>
      <c r="DD173" s="269" t="str">
        <f ca="true">+IF(OFFSET('Sanitation Data'!$G$32,0,10*ROW('Sanitation Data'!G167))="","",OFFSET('Sanitation Data'!$G$32,0,10*ROW('Sanitation Data'!G167)))</f>
        <v/>
      </c>
      <c r="DE173" s="269" t="str">
        <f ca="true">+IF(OFFSET('Sanitation Data'!$H$28,0,10*ROW('Sanitation Data'!H167))="","",OFFSET('Sanitation Data'!$H$28,0,10*ROW('Sanitation Data'!H167)))</f>
        <v/>
      </c>
      <c r="DF173" s="269" t="str">
        <f ca="true">+IF(OFFSET('Sanitation Data'!$H$29,0,10*ROW('Sanitation Data'!H167))="","",OFFSET('Sanitation Data'!$H$29,0,10*ROW('Sanitation Data'!H167)))</f>
        <v/>
      </c>
      <c r="DG173" s="269" t="str">
        <f ca="true">+IF(OFFSET('Sanitation Data'!$H$30,0,10*ROW('Sanitation Data'!H167))="","",OFFSET('Sanitation Data'!$H$30,0,10*ROW('Sanitation Data'!H167)))</f>
        <v/>
      </c>
      <c r="DH173" s="269" t="str">
        <f ca="true">+IF(OFFSET('Sanitation Data'!$H$31,0,10*ROW('Sanitation Data'!H167))="","",OFFSET('Sanitation Data'!$H$31,0,10*ROW('Sanitation Data'!H167)))</f>
        <v/>
      </c>
      <c r="DI173" s="269" t="str">
        <f ca="true">+IF(OFFSET('Sanitation Data'!$H$32,0,10*ROW('Sanitation Data'!H167))="","",OFFSET('Sanitation Data'!$H$32,0,10*ROW('Sanitation Data'!H167)))</f>
        <v/>
      </c>
      <c r="DJ173" s="269" t="str">
        <f ca="true">+IF(OFFSET('Sanitation Data'!$I$28,0,10*ROW('Sanitation Data'!I167))="","",OFFSET('Sanitation Data'!$I$28,0,10*ROW('Sanitation Data'!I167)))</f>
        <v/>
      </c>
      <c r="DK173" s="269" t="str">
        <f ca="true">+IF(OFFSET('Sanitation Data'!$I$29,0,10*ROW('Sanitation Data'!I167))="","",OFFSET('Sanitation Data'!$I$29,0,10*ROW('Sanitation Data'!I167)))</f>
        <v/>
      </c>
      <c r="DL173" s="269" t="str">
        <f ca="true">+IF(OFFSET('Sanitation Data'!$I$30,0,10*ROW('Sanitation Data'!I167))="","",OFFSET('Sanitation Data'!$I$30,0,10*ROW('Sanitation Data'!I167)))</f>
        <v/>
      </c>
      <c r="DM173" s="269" t="str">
        <f ca="true">+IF(OFFSET('Sanitation Data'!$I$31,0,10*ROW('Sanitation Data'!I167))="","",OFFSET('Sanitation Data'!$I$31,0,10*ROW('Sanitation Data'!I167)))</f>
        <v/>
      </c>
      <c r="DN173" s="269" t="str">
        <f ca="true">+IF(OFFSET('Sanitation Data'!$I$32,0,10*ROW('Sanitation Data'!I167))="","",OFFSET('Sanitation Data'!$I$32,0,10*ROW('Sanitation Data'!I167)))</f>
        <v/>
      </c>
      <c r="DO173" s="269" t="str">
        <f ca="true">+IF(OFFSET('Hygiene Data'!$D$11,0,10*ROW('Hygiene Data'!D167))="","",OFFSET('Hygiene Data'!$D$11,0,10*ROW('Hygiene Data'!D167)))</f>
        <v/>
      </c>
      <c r="DP173" s="269" t="str">
        <f ca="true">+IF(OFFSET('Hygiene Data'!$D$12,0,10*ROW('Hygiene Data'!D167))="","",OFFSET('Hygiene Data'!$D$12,0,10*ROW('Hygiene Data'!D167)))</f>
        <v/>
      </c>
      <c r="DQ173" s="269" t="str">
        <f ca="true">+IF(OFFSET('Hygiene Data'!$D$13,0,10*ROW('Hygiene Data'!D167))="","",OFFSET('Hygiene Data'!$D$13,0,10*ROW('Hygiene Data'!D167)))</f>
        <v/>
      </c>
      <c r="DR173" s="269" t="str">
        <f ca="true">+IF(OFFSET('Hygiene Data'!$E$11,0,10*ROW('Hygiene Data'!E167))="","",OFFSET('Hygiene Data'!$E$11,0,10*ROW('Hygiene Data'!E167)))</f>
        <v/>
      </c>
      <c r="DS173" s="269" t="str">
        <f ca="true">+IF(OFFSET('Hygiene Data'!$E$12,0,10*ROW('Hygiene Data'!E167))="","",OFFSET('Hygiene Data'!$E$12,0,10*ROW('Hygiene Data'!E167)))</f>
        <v/>
      </c>
      <c r="DT173" s="269" t="str">
        <f ca="true">+IF(OFFSET('Hygiene Data'!$E$13,0,10*ROW('Hygiene Data'!E167))="","",OFFSET('Hygiene Data'!$E$13,0,10*ROW('Hygiene Data'!E167)))</f>
        <v/>
      </c>
      <c r="DU173" s="269" t="str">
        <f ca="true">+IF(OFFSET('Hygiene Data'!$F$11,0,10*ROW('Hygiene Data'!F167))="","",OFFSET('Hygiene Data'!$F$11,0,10*ROW('Hygiene Data'!F167)))</f>
        <v/>
      </c>
      <c r="DV173" s="269" t="str">
        <f ca="true">+IF(OFFSET('Hygiene Data'!$F$12,0,10*ROW('Hygiene Data'!F167))="","",OFFSET('Hygiene Data'!$F$12,0,10*ROW('Hygiene Data'!F167)))</f>
        <v/>
      </c>
      <c r="DW173" s="269" t="str">
        <f ca="true">+IF(OFFSET('Hygiene Data'!$F$13,0,10*ROW('Hygiene Data'!F167))="","",OFFSET('Hygiene Data'!$F$13,0,10*ROW('Hygiene Data'!F167)))</f>
        <v/>
      </c>
      <c r="DX173" s="269" t="str">
        <f ca="true">+IF(OFFSET('Hygiene Data'!$G$11,0,10*ROW('Hygiene Data'!G167))="","",OFFSET('Hygiene Data'!$G$11,0,10*ROW('Hygiene Data'!G167)))</f>
        <v/>
      </c>
      <c r="DY173" s="269" t="str">
        <f ca="true">+IF(OFFSET('Hygiene Data'!$G$12,0,10*ROW('Hygiene Data'!G167))="","",OFFSET('Hygiene Data'!$G$12,0,10*ROW('Hygiene Data'!G167)))</f>
        <v/>
      </c>
      <c r="DZ173" s="269" t="str">
        <f ca="true">+IF(OFFSET('Hygiene Data'!$G$13,0,10*ROW('Hygiene Data'!G167))="","",OFFSET('Hygiene Data'!$G$13,0,10*ROW('Hygiene Data'!G167)))</f>
        <v/>
      </c>
      <c r="EA173" s="269" t="str">
        <f ca="true">+IF(OFFSET('Hygiene Data'!$H$11,0,10*ROW('Hygiene Data'!H167))="","",OFFSET('Hygiene Data'!$H$11,0,10*ROW('Hygiene Data'!H167)))</f>
        <v/>
      </c>
      <c r="EB173" s="269" t="str">
        <f ca="true">+IF(OFFSET('Hygiene Data'!$H$12,0,10*ROW('Hygiene Data'!H167))="","",OFFSET('Hygiene Data'!$H$12,0,10*ROW('Hygiene Data'!H167)))</f>
        <v/>
      </c>
      <c r="EC173" s="269" t="str">
        <f ca="true">+IF(OFFSET('Hygiene Data'!$H$13,0,10*ROW('Hygiene Data'!H167))="","",OFFSET('Hygiene Data'!$H$13,0,10*ROW('Hygiene Data'!H167)))</f>
        <v/>
      </c>
      <c r="ED173" s="269" t="str">
        <f ca="true">+IF(OFFSET('Hygiene Data'!$I$11,0,10*ROW('Hygiene Data'!I167))="","",OFFSET('Hygiene Data'!$I$11,0,10*ROW('Hygiene Data'!I167)))</f>
        <v/>
      </c>
      <c r="EE173" s="269" t="str">
        <f ca="true">+IF(OFFSET('Hygiene Data'!$I$12,0,10*ROW('Hygiene Data'!I167))="","",OFFSET('Hygiene Data'!$I$12,0,10*ROW('Hygiene Data'!I167)))</f>
        <v/>
      </c>
      <c r="EF173" s="269" t="str">
        <f ca="true">+IF(OFFSET('Hygiene Data'!$I$13,0,10*ROW('Hygiene Data'!I167))="","",OFFSET('Hygiene Data'!$I$13,0,10*ROW('Hygiene Data'!I167)))</f>
        <v/>
      </c>
    </row>
    <row xmlns:x14ac="http://schemas.microsoft.com/office/spreadsheetml/2009/9/ac" r="174" x14ac:dyDescent="0.2">
      <c r="A174" s="31" t="str">
        <f ca="true">+IF(OFFSET('Water Data'!$B$2,0,10*ROW('Water Data'!E168))="","",OFFSET('Water Data'!$B$2,0,10*ROW('Water Data'!E168)))</f>
        <v/>
      </c>
      <c r="B174" s="31" t="str">
        <f ca="true">+IF(OFFSET('Water Data'!$C$2,0,10*ROW('Water Data'!F168))="","",OFFSET('Water Data'!$C$2,0,10*ROW('Water Data'!F168)))</f>
        <v/>
      </c>
      <c r="C174" s="325" t="str">
        <f t="shared" ca="true" si="2"/>
        <v/>
      </c>
      <c r="D174" s="8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9"/>
      <c r="BS174" s="269" t="str">
        <f ca="true">+IF(OFFSET('Water Data'!$D$27,0,10*ROW('Water Data'!D168))="","",OFFSET('Water Data'!$D$27,0,10*ROW('Water Data'!D168)))</f>
        <v/>
      </c>
      <c r="BT174" s="269" t="str">
        <f ca="true">+IF(OFFSET('Water Data'!$D$28,0,10*ROW('Water Data'!D168))="","",OFFSET('Water Data'!$D$28,0,10*ROW('Water Data'!D168)))</f>
        <v/>
      </c>
      <c r="BU174" s="269" t="str">
        <f ca="true">+IF(OFFSET('Water Data'!$D$29,0,10*ROW('Water Data'!D168))="","",OFFSET('Water Data'!$D$29,0,10*ROW('Water Data'!D168)))</f>
        <v/>
      </c>
      <c r="BV174" s="269" t="str">
        <f ca="true">+IF(OFFSET('Water Data'!$E$27,0,10*ROW('Water Data'!E168))="","",OFFSET('Water Data'!$E$27,0,10*ROW('Water Data'!E168)))</f>
        <v/>
      </c>
      <c r="BW174" s="269" t="str">
        <f ca="true">+IF(OFFSET('Water Data'!$E$28,0,10*ROW('Water Data'!E168))="","",OFFSET('Water Data'!$E$28,0,10*ROW('Water Data'!E168)))</f>
        <v/>
      </c>
      <c r="BX174" s="269" t="str">
        <f ca="true">+IF(OFFSET('Water Data'!$E$29,0,10*ROW('Water Data'!E168))="","",OFFSET('Water Data'!$E$29,0,10*ROW('Water Data'!E168)))</f>
        <v/>
      </c>
      <c r="BY174" s="269" t="str">
        <f ca="true">+IF(OFFSET('Water Data'!$F$27,0,10*ROW('Water Data'!F168))="","",OFFSET('Water Data'!$F$27,0,10*ROW('Water Data'!F168)))</f>
        <v/>
      </c>
      <c r="BZ174" s="269" t="str">
        <f ca="true">+IF(OFFSET('Water Data'!$F$28,0,10*ROW('Water Data'!F168))="","",OFFSET('Water Data'!$F$28,0,10*ROW('Water Data'!F168)))</f>
        <v/>
      </c>
      <c r="CA174" s="269" t="str">
        <f ca="true">+IF(OFFSET('Water Data'!$F$29,0,10*ROW('Water Data'!F168))="","",OFFSET('Water Data'!$F$29,0,10*ROW('Water Data'!F168)))</f>
        <v/>
      </c>
      <c r="CB174" s="269" t="str">
        <f ca="true">+IF(OFFSET('Water Data'!$G$27,0,10*ROW('Water Data'!G168))="","",OFFSET('Water Data'!$G$27,0,10*ROW('Water Data'!G168)))</f>
        <v/>
      </c>
      <c r="CC174" s="269" t="str">
        <f ca="true">+IF(OFFSET('Water Data'!$G$28,0,10*ROW('Water Data'!G168))="","",OFFSET('Water Data'!$G$28,0,10*ROW('Water Data'!G168)))</f>
        <v/>
      </c>
      <c r="CD174" s="269" t="str">
        <f ca="true">+IF(OFFSET('Water Data'!$G$29,0,10*ROW('Water Data'!G168))="","",OFFSET('Water Data'!$G$29,0,10*ROW('Water Data'!G168)))</f>
        <v/>
      </c>
      <c r="CE174" s="269" t="str">
        <f ca="true">+IF(OFFSET('Water Data'!$H$27,0,10*ROW('Water Data'!H168))="","",OFFSET('Water Data'!$H$27,0,10*ROW('Water Data'!H168)))</f>
        <v/>
      </c>
      <c r="CF174" s="269" t="str">
        <f ca="true">+IF(OFFSET('Water Data'!$H$28,0,10*ROW('Water Data'!H168))="","",OFFSET('Water Data'!$H$28,0,10*ROW('Water Data'!H168)))</f>
        <v/>
      </c>
      <c r="CG174" s="269" t="str">
        <f ca="true">+IF(OFFSET('Water Data'!$H$29,0,10*ROW('Water Data'!H168))="","",OFFSET('Water Data'!$H$29,0,10*ROW('Water Data'!H168)))</f>
        <v/>
      </c>
      <c r="CH174" s="269" t="str">
        <f ca="true">+IF(OFFSET('Water Data'!$I$27,0,10*ROW('Water Data'!I168))="","",OFFSET('Water Data'!$I$27,0,10*ROW('Water Data'!I168)))</f>
        <v/>
      </c>
      <c r="CI174" s="269" t="str">
        <f ca="true">+IF(OFFSET('Water Data'!$I$28,0,10*ROW('Water Data'!I168))="","",OFFSET('Water Data'!$I$28,0,10*ROW('Water Data'!I168)))</f>
        <v/>
      </c>
      <c r="CJ174" s="269" t="str">
        <f ca="true">+IF(OFFSET('Water Data'!$I$29,0,10*ROW('Water Data'!I168))="","",OFFSET('Water Data'!$I$29,0,10*ROW('Water Data'!I168)))</f>
        <v/>
      </c>
      <c r="CK174" s="269" t="str">
        <f ca="true">+IF(OFFSET('Sanitation Data'!$D$28,0,10*ROW('Sanitation Data'!D168))="","",OFFSET('Sanitation Data'!$D$28,0,10*ROW('Sanitation Data'!D168)))</f>
        <v/>
      </c>
      <c r="CL174" s="269" t="str">
        <f ca="true">+IF(OFFSET('Sanitation Data'!$D$29,0,10*ROW('Sanitation Data'!D168))="","",OFFSET('Sanitation Data'!$D$29,0,10*ROW('Sanitation Data'!D168)))</f>
        <v/>
      </c>
      <c r="CM174" s="269" t="str">
        <f ca="true">+IF(OFFSET('Sanitation Data'!$D$30,0,10*ROW('Sanitation Data'!D168))="","",OFFSET('Sanitation Data'!$D$30,0,10*ROW('Sanitation Data'!D168)))</f>
        <v/>
      </c>
      <c r="CN174" s="269" t="str">
        <f ca="true">+IF(OFFSET('Sanitation Data'!$D$31,0,10*ROW('Sanitation Data'!D168))="","",OFFSET('Sanitation Data'!$D$31,0,10*ROW('Sanitation Data'!D168)))</f>
        <v/>
      </c>
      <c r="CO174" s="269" t="str">
        <f ca="true">+IF(OFFSET('Sanitation Data'!$D$32,0,10*ROW('Sanitation Data'!D168))="","",OFFSET('Sanitation Data'!$D$32,0,10*ROW('Sanitation Data'!D168)))</f>
        <v/>
      </c>
      <c r="CP174" s="269" t="str">
        <f ca="true">+IF(OFFSET('Sanitation Data'!$E$28,0,10*ROW('Sanitation Data'!E168))="","",OFFSET('Sanitation Data'!$E$28,0,10*ROW('Sanitation Data'!E168)))</f>
        <v/>
      </c>
      <c r="CQ174" s="269" t="str">
        <f ca="true">+IF(OFFSET('Sanitation Data'!$E$29,0,10*ROW('Sanitation Data'!E168))="","",OFFSET('Sanitation Data'!$E$29,0,10*ROW('Sanitation Data'!E168)))</f>
        <v/>
      </c>
      <c r="CR174" s="269" t="str">
        <f ca="true">+IF(OFFSET('Sanitation Data'!$E$30,0,10*ROW('Sanitation Data'!E168))="","",OFFSET('Sanitation Data'!$E$30,0,10*ROW('Sanitation Data'!E168)))</f>
        <v/>
      </c>
      <c r="CS174" s="269" t="str">
        <f ca="true">+IF(OFFSET('Sanitation Data'!$E$31,0,10*ROW('Sanitation Data'!E168))="","",OFFSET('Sanitation Data'!$E$31,0,10*ROW('Sanitation Data'!E168)))</f>
        <v/>
      </c>
      <c r="CT174" s="269" t="str">
        <f ca="true">+IF(OFFSET('Sanitation Data'!$E$32,0,10*ROW('Sanitation Data'!E168))="","",OFFSET('Sanitation Data'!$E$32,0,10*ROW('Sanitation Data'!E168)))</f>
        <v/>
      </c>
      <c r="CU174" s="269" t="str">
        <f ca="true">+IF(OFFSET('Sanitation Data'!$F$28,0,10*ROW('Sanitation Data'!F168))="","",OFFSET('Sanitation Data'!$F$28,0,10*ROW('Sanitation Data'!F168)))</f>
        <v/>
      </c>
      <c r="CV174" s="269" t="str">
        <f ca="true">+IF(OFFSET('Sanitation Data'!$F$29,0,10*ROW('Sanitation Data'!F168))="","",OFFSET('Sanitation Data'!$F$29,0,10*ROW('Sanitation Data'!F168)))</f>
        <v/>
      </c>
      <c r="CW174" s="269" t="str">
        <f ca="true">+IF(OFFSET('Sanitation Data'!$F$30,0,10*ROW('Sanitation Data'!F168))="","",OFFSET('Sanitation Data'!$F$30,0,10*ROW('Sanitation Data'!F168)))</f>
        <v/>
      </c>
      <c r="CX174" s="269" t="str">
        <f ca="true">+IF(OFFSET('Sanitation Data'!$F$31,0,10*ROW('Sanitation Data'!F168))="","",OFFSET('Sanitation Data'!$F$31,0,10*ROW('Sanitation Data'!F168)))</f>
        <v/>
      </c>
      <c r="CY174" s="269" t="str">
        <f ca="true">+IF(OFFSET('Sanitation Data'!$F$32,0,10*ROW('Sanitation Data'!F168))="","",OFFSET('Sanitation Data'!$F$32,0,10*ROW('Sanitation Data'!F168)))</f>
        <v/>
      </c>
      <c r="CZ174" s="269" t="str">
        <f ca="true">+IF(OFFSET('Sanitation Data'!$G$28,0,10*ROW('Sanitation Data'!G168))="","",OFFSET('Sanitation Data'!$G$28,0,10*ROW('Sanitation Data'!G168)))</f>
        <v/>
      </c>
      <c r="DA174" s="269" t="str">
        <f ca="true">+IF(OFFSET('Sanitation Data'!$G$29,0,10*ROW('Sanitation Data'!G168))="","",OFFSET('Sanitation Data'!$G$29,0,10*ROW('Sanitation Data'!G168)))</f>
        <v/>
      </c>
      <c r="DB174" s="269" t="str">
        <f ca="true">+IF(OFFSET('Sanitation Data'!$G$30,0,10*ROW('Sanitation Data'!G168))="","",OFFSET('Sanitation Data'!$G$30,0,10*ROW('Sanitation Data'!G168)))</f>
        <v/>
      </c>
      <c r="DC174" s="269" t="str">
        <f ca="true">+IF(OFFSET('Sanitation Data'!$G$31,0,10*ROW('Sanitation Data'!G168))="","",OFFSET('Sanitation Data'!$G$31,0,10*ROW('Sanitation Data'!G168)))</f>
        <v/>
      </c>
      <c r="DD174" s="269" t="str">
        <f ca="true">+IF(OFFSET('Sanitation Data'!$G$32,0,10*ROW('Sanitation Data'!G168))="","",OFFSET('Sanitation Data'!$G$32,0,10*ROW('Sanitation Data'!G168)))</f>
        <v/>
      </c>
      <c r="DE174" s="269" t="str">
        <f ca="true">+IF(OFFSET('Sanitation Data'!$H$28,0,10*ROW('Sanitation Data'!H168))="","",OFFSET('Sanitation Data'!$H$28,0,10*ROW('Sanitation Data'!H168)))</f>
        <v/>
      </c>
      <c r="DF174" s="269" t="str">
        <f ca="true">+IF(OFFSET('Sanitation Data'!$H$29,0,10*ROW('Sanitation Data'!H168))="","",OFFSET('Sanitation Data'!$H$29,0,10*ROW('Sanitation Data'!H168)))</f>
        <v/>
      </c>
      <c r="DG174" s="269" t="str">
        <f ca="true">+IF(OFFSET('Sanitation Data'!$H$30,0,10*ROW('Sanitation Data'!H168))="","",OFFSET('Sanitation Data'!$H$30,0,10*ROW('Sanitation Data'!H168)))</f>
        <v/>
      </c>
      <c r="DH174" s="269" t="str">
        <f ca="true">+IF(OFFSET('Sanitation Data'!$H$31,0,10*ROW('Sanitation Data'!H168))="","",OFFSET('Sanitation Data'!$H$31,0,10*ROW('Sanitation Data'!H168)))</f>
        <v/>
      </c>
      <c r="DI174" s="269" t="str">
        <f ca="true">+IF(OFFSET('Sanitation Data'!$H$32,0,10*ROW('Sanitation Data'!H168))="","",OFFSET('Sanitation Data'!$H$32,0,10*ROW('Sanitation Data'!H168)))</f>
        <v/>
      </c>
      <c r="DJ174" s="269" t="str">
        <f ca="true">+IF(OFFSET('Sanitation Data'!$I$28,0,10*ROW('Sanitation Data'!I168))="","",OFFSET('Sanitation Data'!$I$28,0,10*ROW('Sanitation Data'!I168)))</f>
        <v/>
      </c>
      <c r="DK174" s="269" t="str">
        <f ca="true">+IF(OFFSET('Sanitation Data'!$I$29,0,10*ROW('Sanitation Data'!I168))="","",OFFSET('Sanitation Data'!$I$29,0,10*ROW('Sanitation Data'!I168)))</f>
        <v/>
      </c>
      <c r="DL174" s="269" t="str">
        <f ca="true">+IF(OFFSET('Sanitation Data'!$I$30,0,10*ROW('Sanitation Data'!I168))="","",OFFSET('Sanitation Data'!$I$30,0,10*ROW('Sanitation Data'!I168)))</f>
        <v/>
      </c>
      <c r="DM174" s="269" t="str">
        <f ca="true">+IF(OFFSET('Sanitation Data'!$I$31,0,10*ROW('Sanitation Data'!I168))="","",OFFSET('Sanitation Data'!$I$31,0,10*ROW('Sanitation Data'!I168)))</f>
        <v/>
      </c>
      <c r="DN174" s="269" t="str">
        <f ca="true">+IF(OFFSET('Sanitation Data'!$I$32,0,10*ROW('Sanitation Data'!I168))="","",OFFSET('Sanitation Data'!$I$32,0,10*ROW('Sanitation Data'!I168)))</f>
        <v/>
      </c>
      <c r="DO174" s="269" t="str">
        <f ca="true">+IF(OFFSET('Hygiene Data'!$D$11,0,10*ROW('Hygiene Data'!D168))="","",OFFSET('Hygiene Data'!$D$11,0,10*ROW('Hygiene Data'!D168)))</f>
        <v/>
      </c>
      <c r="DP174" s="269" t="str">
        <f ca="true">+IF(OFFSET('Hygiene Data'!$D$12,0,10*ROW('Hygiene Data'!D168))="","",OFFSET('Hygiene Data'!$D$12,0,10*ROW('Hygiene Data'!D168)))</f>
        <v/>
      </c>
      <c r="DQ174" s="269" t="str">
        <f ca="true">+IF(OFFSET('Hygiene Data'!$D$13,0,10*ROW('Hygiene Data'!D168))="","",OFFSET('Hygiene Data'!$D$13,0,10*ROW('Hygiene Data'!D168)))</f>
        <v/>
      </c>
      <c r="DR174" s="269" t="str">
        <f ca="true">+IF(OFFSET('Hygiene Data'!$E$11,0,10*ROW('Hygiene Data'!E168))="","",OFFSET('Hygiene Data'!$E$11,0,10*ROW('Hygiene Data'!E168)))</f>
        <v/>
      </c>
      <c r="DS174" s="269" t="str">
        <f ca="true">+IF(OFFSET('Hygiene Data'!$E$12,0,10*ROW('Hygiene Data'!E168))="","",OFFSET('Hygiene Data'!$E$12,0,10*ROW('Hygiene Data'!E168)))</f>
        <v/>
      </c>
      <c r="DT174" s="269" t="str">
        <f ca="true">+IF(OFFSET('Hygiene Data'!$E$13,0,10*ROW('Hygiene Data'!E168))="","",OFFSET('Hygiene Data'!$E$13,0,10*ROW('Hygiene Data'!E168)))</f>
        <v/>
      </c>
      <c r="DU174" s="269" t="str">
        <f ca="true">+IF(OFFSET('Hygiene Data'!$F$11,0,10*ROW('Hygiene Data'!F168))="","",OFFSET('Hygiene Data'!$F$11,0,10*ROW('Hygiene Data'!F168)))</f>
        <v/>
      </c>
      <c r="DV174" s="269" t="str">
        <f ca="true">+IF(OFFSET('Hygiene Data'!$F$12,0,10*ROW('Hygiene Data'!F168))="","",OFFSET('Hygiene Data'!$F$12,0,10*ROW('Hygiene Data'!F168)))</f>
        <v/>
      </c>
      <c r="DW174" s="269" t="str">
        <f ca="true">+IF(OFFSET('Hygiene Data'!$F$13,0,10*ROW('Hygiene Data'!F168))="","",OFFSET('Hygiene Data'!$F$13,0,10*ROW('Hygiene Data'!F168)))</f>
        <v/>
      </c>
      <c r="DX174" s="269" t="str">
        <f ca="true">+IF(OFFSET('Hygiene Data'!$G$11,0,10*ROW('Hygiene Data'!G168))="","",OFFSET('Hygiene Data'!$G$11,0,10*ROW('Hygiene Data'!G168)))</f>
        <v/>
      </c>
      <c r="DY174" s="269" t="str">
        <f ca="true">+IF(OFFSET('Hygiene Data'!$G$12,0,10*ROW('Hygiene Data'!G168))="","",OFFSET('Hygiene Data'!$G$12,0,10*ROW('Hygiene Data'!G168)))</f>
        <v/>
      </c>
      <c r="DZ174" s="269" t="str">
        <f ca="true">+IF(OFFSET('Hygiene Data'!$G$13,0,10*ROW('Hygiene Data'!G168))="","",OFFSET('Hygiene Data'!$G$13,0,10*ROW('Hygiene Data'!G168)))</f>
        <v/>
      </c>
      <c r="EA174" s="269" t="str">
        <f ca="true">+IF(OFFSET('Hygiene Data'!$H$11,0,10*ROW('Hygiene Data'!H168))="","",OFFSET('Hygiene Data'!$H$11,0,10*ROW('Hygiene Data'!H168)))</f>
        <v/>
      </c>
      <c r="EB174" s="269" t="str">
        <f ca="true">+IF(OFFSET('Hygiene Data'!$H$12,0,10*ROW('Hygiene Data'!H168))="","",OFFSET('Hygiene Data'!$H$12,0,10*ROW('Hygiene Data'!H168)))</f>
        <v/>
      </c>
      <c r="EC174" s="269" t="str">
        <f ca="true">+IF(OFFSET('Hygiene Data'!$H$13,0,10*ROW('Hygiene Data'!H168))="","",OFFSET('Hygiene Data'!$H$13,0,10*ROW('Hygiene Data'!H168)))</f>
        <v/>
      </c>
      <c r="ED174" s="269" t="str">
        <f ca="true">+IF(OFFSET('Hygiene Data'!$I$11,0,10*ROW('Hygiene Data'!I168))="","",OFFSET('Hygiene Data'!$I$11,0,10*ROW('Hygiene Data'!I168)))</f>
        <v/>
      </c>
      <c r="EE174" s="269" t="str">
        <f ca="true">+IF(OFFSET('Hygiene Data'!$I$12,0,10*ROW('Hygiene Data'!I168))="","",OFFSET('Hygiene Data'!$I$12,0,10*ROW('Hygiene Data'!I168)))</f>
        <v/>
      </c>
      <c r="EF174" s="269" t="str">
        <f ca="true">+IF(OFFSET('Hygiene Data'!$I$13,0,10*ROW('Hygiene Data'!I168))="","",OFFSET('Hygiene Data'!$I$13,0,10*ROW('Hygiene Data'!I168)))</f>
        <v/>
      </c>
    </row>
    <row xmlns:x14ac="http://schemas.microsoft.com/office/spreadsheetml/2009/9/ac" r="175" x14ac:dyDescent="0.2">
      <c r="A175" s="31" t="str">
        <f ca="true">+IF(OFFSET('Water Data'!$B$2,0,10*ROW('Water Data'!E169))="","",OFFSET('Water Data'!$B$2,0,10*ROW('Water Data'!E169)))</f>
        <v/>
      </c>
      <c r="B175" s="31" t="str">
        <f ca="true">+IF(OFFSET('Water Data'!$C$2,0,10*ROW('Water Data'!F169))="","",OFFSET('Water Data'!$C$2,0,10*ROW('Water Data'!F169)))</f>
        <v/>
      </c>
      <c r="C175" s="325" t="str">
        <f t="shared" ca="true" si="2"/>
        <v/>
      </c>
      <c r="D175" s="8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9"/>
      <c r="BS175" s="269" t="str">
        <f ca="true">+IF(OFFSET('Water Data'!$D$27,0,10*ROW('Water Data'!D169))="","",OFFSET('Water Data'!$D$27,0,10*ROW('Water Data'!D169)))</f>
        <v/>
      </c>
      <c r="BT175" s="269" t="str">
        <f ca="true">+IF(OFFSET('Water Data'!$D$28,0,10*ROW('Water Data'!D169))="","",OFFSET('Water Data'!$D$28,0,10*ROW('Water Data'!D169)))</f>
        <v/>
      </c>
      <c r="BU175" s="269" t="str">
        <f ca="true">+IF(OFFSET('Water Data'!$D$29,0,10*ROW('Water Data'!D169))="","",OFFSET('Water Data'!$D$29,0,10*ROW('Water Data'!D169)))</f>
        <v/>
      </c>
      <c r="BV175" s="269" t="str">
        <f ca="true">+IF(OFFSET('Water Data'!$E$27,0,10*ROW('Water Data'!E169))="","",OFFSET('Water Data'!$E$27,0,10*ROW('Water Data'!E169)))</f>
        <v/>
      </c>
      <c r="BW175" s="269" t="str">
        <f ca="true">+IF(OFFSET('Water Data'!$E$28,0,10*ROW('Water Data'!E169))="","",OFFSET('Water Data'!$E$28,0,10*ROW('Water Data'!E169)))</f>
        <v/>
      </c>
      <c r="BX175" s="269" t="str">
        <f ca="true">+IF(OFFSET('Water Data'!$E$29,0,10*ROW('Water Data'!E169))="","",OFFSET('Water Data'!$E$29,0,10*ROW('Water Data'!E169)))</f>
        <v/>
      </c>
      <c r="BY175" s="269" t="str">
        <f ca="true">+IF(OFFSET('Water Data'!$F$27,0,10*ROW('Water Data'!F169))="","",OFFSET('Water Data'!$F$27,0,10*ROW('Water Data'!F169)))</f>
        <v/>
      </c>
      <c r="BZ175" s="269" t="str">
        <f ca="true">+IF(OFFSET('Water Data'!$F$28,0,10*ROW('Water Data'!F169))="","",OFFSET('Water Data'!$F$28,0,10*ROW('Water Data'!F169)))</f>
        <v/>
      </c>
      <c r="CA175" s="269" t="str">
        <f ca="true">+IF(OFFSET('Water Data'!$F$29,0,10*ROW('Water Data'!F169))="","",OFFSET('Water Data'!$F$29,0,10*ROW('Water Data'!F169)))</f>
        <v/>
      </c>
      <c r="CB175" s="269" t="str">
        <f ca="true">+IF(OFFSET('Water Data'!$G$27,0,10*ROW('Water Data'!G169))="","",OFFSET('Water Data'!$G$27,0,10*ROW('Water Data'!G169)))</f>
        <v/>
      </c>
      <c r="CC175" s="269" t="str">
        <f ca="true">+IF(OFFSET('Water Data'!$G$28,0,10*ROW('Water Data'!G169))="","",OFFSET('Water Data'!$G$28,0,10*ROW('Water Data'!G169)))</f>
        <v/>
      </c>
      <c r="CD175" s="269" t="str">
        <f ca="true">+IF(OFFSET('Water Data'!$G$29,0,10*ROW('Water Data'!G169))="","",OFFSET('Water Data'!$G$29,0,10*ROW('Water Data'!G169)))</f>
        <v/>
      </c>
      <c r="CE175" s="269" t="str">
        <f ca="true">+IF(OFFSET('Water Data'!$H$27,0,10*ROW('Water Data'!H169))="","",OFFSET('Water Data'!$H$27,0,10*ROW('Water Data'!H169)))</f>
        <v/>
      </c>
      <c r="CF175" s="269" t="str">
        <f ca="true">+IF(OFFSET('Water Data'!$H$28,0,10*ROW('Water Data'!H169))="","",OFFSET('Water Data'!$H$28,0,10*ROW('Water Data'!H169)))</f>
        <v/>
      </c>
      <c r="CG175" s="269" t="str">
        <f ca="true">+IF(OFFSET('Water Data'!$H$29,0,10*ROW('Water Data'!H169))="","",OFFSET('Water Data'!$H$29,0,10*ROW('Water Data'!H169)))</f>
        <v/>
      </c>
      <c r="CH175" s="269" t="str">
        <f ca="true">+IF(OFFSET('Water Data'!$I$27,0,10*ROW('Water Data'!I169))="","",OFFSET('Water Data'!$I$27,0,10*ROW('Water Data'!I169)))</f>
        <v/>
      </c>
      <c r="CI175" s="269" t="str">
        <f ca="true">+IF(OFFSET('Water Data'!$I$28,0,10*ROW('Water Data'!I169))="","",OFFSET('Water Data'!$I$28,0,10*ROW('Water Data'!I169)))</f>
        <v/>
      </c>
      <c r="CJ175" s="269" t="str">
        <f ca="true">+IF(OFFSET('Water Data'!$I$29,0,10*ROW('Water Data'!I169))="","",OFFSET('Water Data'!$I$29,0,10*ROW('Water Data'!I169)))</f>
        <v/>
      </c>
      <c r="CK175" s="269" t="str">
        <f ca="true">+IF(OFFSET('Sanitation Data'!$D$28,0,10*ROW('Sanitation Data'!D169))="","",OFFSET('Sanitation Data'!$D$28,0,10*ROW('Sanitation Data'!D169)))</f>
        <v/>
      </c>
      <c r="CL175" s="269" t="str">
        <f ca="true">+IF(OFFSET('Sanitation Data'!$D$29,0,10*ROW('Sanitation Data'!D169))="","",OFFSET('Sanitation Data'!$D$29,0,10*ROW('Sanitation Data'!D169)))</f>
        <v/>
      </c>
      <c r="CM175" s="269" t="str">
        <f ca="true">+IF(OFFSET('Sanitation Data'!$D$30,0,10*ROW('Sanitation Data'!D169))="","",OFFSET('Sanitation Data'!$D$30,0,10*ROW('Sanitation Data'!D169)))</f>
        <v/>
      </c>
      <c r="CN175" s="269" t="str">
        <f ca="true">+IF(OFFSET('Sanitation Data'!$D$31,0,10*ROW('Sanitation Data'!D169))="","",OFFSET('Sanitation Data'!$D$31,0,10*ROW('Sanitation Data'!D169)))</f>
        <v/>
      </c>
      <c r="CO175" s="269" t="str">
        <f ca="true">+IF(OFFSET('Sanitation Data'!$D$32,0,10*ROW('Sanitation Data'!D169))="","",OFFSET('Sanitation Data'!$D$32,0,10*ROW('Sanitation Data'!D169)))</f>
        <v/>
      </c>
      <c r="CP175" s="269" t="str">
        <f ca="true">+IF(OFFSET('Sanitation Data'!$E$28,0,10*ROW('Sanitation Data'!E169))="","",OFFSET('Sanitation Data'!$E$28,0,10*ROW('Sanitation Data'!E169)))</f>
        <v/>
      </c>
      <c r="CQ175" s="269" t="str">
        <f ca="true">+IF(OFFSET('Sanitation Data'!$E$29,0,10*ROW('Sanitation Data'!E169))="","",OFFSET('Sanitation Data'!$E$29,0,10*ROW('Sanitation Data'!E169)))</f>
        <v/>
      </c>
      <c r="CR175" s="269" t="str">
        <f ca="true">+IF(OFFSET('Sanitation Data'!$E$30,0,10*ROW('Sanitation Data'!E169))="","",OFFSET('Sanitation Data'!$E$30,0,10*ROW('Sanitation Data'!E169)))</f>
        <v/>
      </c>
      <c r="CS175" s="269" t="str">
        <f ca="true">+IF(OFFSET('Sanitation Data'!$E$31,0,10*ROW('Sanitation Data'!E169))="","",OFFSET('Sanitation Data'!$E$31,0,10*ROW('Sanitation Data'!E169)))</f>
        <v/>
      </c>
      <c r="CT175" s="269" t="str">
        <f ca="true">+IF(OFFSET('Sanitation Data'!$E$32,0,10*ROW('Sanitation Data'!E169))="","",OFFSET('Sanitation Data'!$E$32,0,10*ROW('Sanitation Data'!E169)))</f>
        <v/>
      </c>
      <c r="CU175" s="269" t="str">
        <f ca="true">+IF(OFFSET('Sanitation Data'!$F$28,0,10*ROW('Sanitation Data'!F169))="","",OFFSET('Sanitation Data'!$F$28,0,10*ROW('Sanitation Data'!F169)))</f>
        <v/>
      </c>
      <c r="CV175" s="269" t="str">
        <f ca="true">+IF(OFFSET('Sanitation Data'!$F$29,0,10*ROW('Sanitation Data'!F169))="","",OFFSET('Sanitation Data'!$F$29,0,10*ROW('Sanitation Data'!F169)))</f>
        <v/>
      </c>
      <c r="CW175" s="269" t="str">
        <f ca="true">+IF(OFFSET('Sanitation Data'!$F$30,0,10*ROW('Sanitation Data'!F169))="","",OFFSET('Sanitation Data'!$F$30,0,10*ROW('Sanitation Data'!F169)))</f>
        <v/>
      </c>
      <c r="CX175" s="269" t="str">
        <f ca="true">+IF(OFFSET('Sanitation Data'!$F$31,0,10*ROW('Sanitation Data'!F169))="","",OFFSET('Sanitation Data'!$F$31,0,10*ROW('Sanitation Data'!F169)))</f>
        <v/>
      </c>
      <c r="CY175" s="269" t="str">
        <f ca="true">+IF(OFFSET('Sanitation Data'!$F$32,0,10*ROW('Sanitation Data'!F169))="","",OFFSET('Sanitation Data'!$F$32,0,10*ROW('Sanitation Data'!F169)))</f>
        <v/>
      </c>
      <c r="CZ175" s="269" t="str">
        <f ca="true">+IF(OFFSET('Sanitation Data'!$G$28,0,10*ROW('Sanitation Data'!G169))="","",OFFSET('Sanitation Data'!$G$28,0,10*ROW('Sanitation Data'!G169)))</f>
        <v/>
      </c>
      <c r="DA175" s="269" t="str">
        <f ca="true">+IF(OFFSET('Sanitation Data'!$G$29,0,10*ROW('Sanitation Data'!G169))="","",OFFSET('Sanitation Data'!$G$29,0,10*ROW('Sanitation Data'!G169)))</f>
        <v/>
      </c>
      <c r="DB175" s="269" t="str">
        <f ca="true">+IF(OFFSET('Sanitation Data'!$G$30,0,10*ROW('Sanitation Data'!G169))="","",OFFSET('Sanitation Data'!$G$30,0,10*ROW('Sanitation Data'!G169)))</f>
        <v/>
      </c>
      <c r="DC175" s="269" t="str">
        <f ca="true">+IF(OFFSET('Sanitation Data'!$G$31,0,10*ROW('Sanitation Data'!G169))="","",OFFSET('Sanitation Data'!$G$31,0,10*ROW('Sanitation Data'!G169)))</f>
        <v/>
      </c>
      <c r="DD175" s="269" t="str">
        <f ca="true">+IF(OFFSET('Sanitation Data'!$G$32,0,10*ROW('Sanitation Data'!G169))="","",OFFSET('Sanitation Data'!$G$32,0,10*ROW('Sanitation Data'!G169)))</f>
        <v/>
      </c>
      <c r="DE175" s="269" t="str">
        <f ca="true">+IF(OFFSET('Sanitation Data'!$H$28,0,10*ROW('Sanitation Data'!H169))="","",OFFSET('Sanitation Data'!$H$28,0,10*ROW('Sanitation Data'!H169)))</f>
        <v/>
      </c>
      <c r="DF175" s="269" t="str">
        <f ca="true">+IF(OFFSET('Sanitation Data'!$H$29,0,10*ROW('Sanitation Data'!H169))="","",OFFSET('Sanitation Data'!$H$29,0,10*ROW('Sanitation Data'!H169)))</f>
        <v/>
      </c>
      <c r="DG175" s="269" t="str">
        <f ca="true">+IF(OFFSET('Sanitation Data'!$H$30,0,10*ROW('Sanitation Data'!H169))="","",OFFSET('Sanitation Data'!$H$30,0,10*ROW('Sanitation Data'!H169)))</f>
        <v/>
      </c>
      <c r="DH175" s="269" t="str">
        <f ca="true">+IF(OFFSET('Sanitation Data'!$H$31,0,10*ROW('Sanitation Data'!H169))="","",OFFSET('Sanitation Data'!$H$31,0,10*ROW('Sanitation Data'!H169)))</f>
        <v/>
      </c>
      <c r="DI175" s="269" t="str">
        <f ca="true">+IF(OFFSET('Sanitation Data'!$H$32,0,10*ROW('Sanitation Data'!H169))="","",OFFSET('Sanitation Data'!$H$32,0,10*ROW('Sanitation Data'!H169)))</f>
        <v/>
      </c>
      <c r="DJ175" s="269" t="str">
        <f ca="true">+IF(OFFSET('Sanitation Data'!$I$28,0,10*ROW('Sanitation Data'!I169))="","",OFFSET('Sanitation Data'!$I$28,0,10*ROW('Sanitation Data'!I169)))</f>
        <v/>
      </c>
      <c r="DK175" s="269" t="str">
        <f ca="true">+IF(OFFSET('Sanitation Data'!$I$29,0,10*ROW('Sanitation Data'!I169))="","",OFFSET('Sanitation Data'!$I$29,0,10*ROW('Sanitation Data'!I169)))</f>
        <v/>
      </c>
      <c r="DL175" s="269" t="str">
        <f ca="true">+IF(OFFSET('Sanitation Data'!$I$30,0,10*ROW('Sanitation Data'!I169))="","",OFFSET('Sanitation Data'!$I$30,0,10*ROW('Sanitation Data'!I169)))</f>
        <v/>
      </c>
      <c r="DM175" s="269" t="str">
        <f ca="true">+IF(OFFSET('Sanitation Data'!$I$31,0,10*ROW('Sanitation Data'!I169))="","",OFFSET('Sanitation Data'!$I$31,0,10*ROW('Sanitation Data'!I169)))</f>
        <v/>
      </c>
      <c r="DN175" s="269" t="str">
        <f ca="true">+IF(OFFSET('Sanitation Data'!$I$32,0,10*ROW('Sanitation Data'!I169))="","",OFFSET('Sanitation Data'!$I$32,0,10*ROW('Sanitation Data'!I169)))</f>
        <v/>
      </c>
      <c r="DO175" s="269" t="str">
        <f ca="true">+IF(OFFSET('Hygiene Data'!$D$11,0,10*ROW('Hygiene Data'!D169))="","",OFFSET('Hygiene Data'!$D$11,0,10*ROW('Hygiene Data'!D169)))</f>
        <v/>
      </c>
      <c r="DP175" s="269" t="str">
        <f ca="true">+IF(OFFSET('Hygiene Data'!$D$12,0,10*ROW('Hygiene Data'!D169))="","",OFFSET('Hygiene Data'!$D$12,0,10*ROW('Hygiene Data'!D169)))</f>
        <v/>
      </c>
      <c r="DQ175" s="269" t="str">
        <f ca="true">+IF(OFFSET('Hygiene Data'!$D$13,0,10*ROW('Hygiene Data'!D169))="","",OFFSET('Hygiene Data'!$D$13,0,10*ROW('Hygiene Data'!D169)))</f>
        <v/>
      </c>
      <c r="DR175" s="269" t="str">
        <f ca="true">+IF(OFFSET('Hygiene Data'!$E$11,0,10*ROW('Hygiene Data'!E169))="","",OFFSET('Hygiene Data'!$E$11,0,10*ROW('Hygiene Data'!E169)))</f>
        <v/>
      </c>
      <c r="DS175" s="269" t="str">
        <f ca="true">+IF(OFFSET('Hygiene Data'!$E$12,0,10*ROW('Hygiene Data'!E169))="","",OFFSET('Hygiene Data'!$E$12,0,10*ROW('Hygiene Data'!E169)))</f>
        <v/>
      </c>
      <c r="DT175" s="269" t="str">
        <f ca="true">+IF(OFFSET('Hygiene Data'!$E$13,0,10*ROW('Hygiene Data'!E169))="","",OFFSET('Hygiene Data'!$E$13,0,10*ROW('Hygiene Data'!E169)))</f>
        <v/>
      </c>
      <c r="DU175" s="269" t="str">
        <f ca="true">+IF(OFFSET('Hygiene Data'!$F$11,0,10*ROW('Hygiene Data'!F169))="","",OFFSET('Hygiene Data'!$F$11,0,10*ROW('Hygiene Data'!F169)))</f>
        <v/>
      </c>
      <c r="DV175" s="269" t="str">
        <f ca="true">+IF(OFFSET('Hygiene Data'!$F$12,0,10*ROW('Hygiene Data'!F169))="","",OFFSET('Hygiene Data'!$F$12,0,10*ROW('Hygiene Data'!F169)))</f>
        <v/>
      </c>
      <c r="DW175" s="269" t="str">
        <f ca="true">+IF(OFFSET('Hygiene Data'!$F$13,0,10*ROW('Hygiene Data'!F169))="","",OFFSET('Hygiene Data'!$F$13,0,10*ROW('Hygiene Data'!F169)))</f>
        <v/>
      </c>
      <c r="DX175" s="269" t="str">
        <f ca="true">+IF(OFFSET('Hygiene Data'!$G$11,0,10*ROW('Hygiene Data'!G169))="","",OFFSET('Hygiene Data'!$G$11,0,10*ROW('Hygiene Data'!G169)))</f>
        <v/>
      </c>
      <c r="DY175" s="269" t="str">
        <f ca="true">+IF(OFFSET('Hygiene Data'!$G$12,0,10*ROW('Hygiene Data'!G169))="","",OFFSET('Hygiene Data'!$G$12,0,10*ROW('Hygiene Data'!G169)))</f>
        <v/>
      </c>
      <c r="DZ175" s="269" t="str">
        <f ca="true">+IF(OFFSET('Hygiene Data'!$G$13,0,10*ROW('Hygiene Data'!G169))="","",OFFSET('Hygiene Data'!$G$13,0,10*ROW('Hygiene Data'!G169)))</f>
        <v/>
      </c>
      <c r="EA175" s="269" t="str">
        <f ca="true">+IF(OFFSET('Hygiene Data'!$H$11,0,10*ROW('Hygiene Data'!H169))="","",OFFSET('Hygiene Data'!$H$11,0,10*ROW('Hygiene Data'!H169)))</f>
        <v/>
      </c>
      <c r="EB175" s="269" t="str">
        <f ca="true">+IF(OFFSET('Hygiene Data'!$H$12,0,10*ROW('Hygiene Data'!H169))="","",OFFSET('Hygiene Data'!$H$12,0,10*ROW('Hygiene Data'!H169)))</f>
        <v/>
      </c>
      <c r="EC175" s="269" t="str">
        <f ca="true">+IF(OFFSET('Hygiene Data'!$H$13,0,10*ROW('Hygiene Data'!H169))="","",OFFSET('Hygiene Data'!$H$13,0,10*ROW('Hygiene Data'!H169)))</f>
        <v/>
      </c>
      <c r="ED175" s="269" t="str">
        <f ca="true">+IF(OFFSET('Hygiene Data'!$I$11,0,10*ROW('Hygiene Data'!I169))="","",OFFSET('Hygiene Data'!$I$11,0,10*ROW('Hygiene Data'!I169)))</f>
        <v/>
      </c>
      <c r="EE175" s="269" t="str">
        <f ca="true">+IF(OFFSET('Hygiene Data'!$I$12,0,10*ROW('Hygiene Data'!I169))="","",OFFSET('Hygiene Data'!$I$12,0,10*ROW('Hygiene Data'!I169)))</f>
        <v/>
      </c>
      <c r="EF175" s="269" t="str">
        <f ca="true">+IF(OFFSET('Hygiene Data'!$I$13,0,10*ROW('Hygiene Data'!I169))="","",OFFSET('Hygiene Data'!$I$13,0,10*ROW('Hygiene Data'!I169)))</f>
        <v/>
      </c>
    </row>
    <row xmlns:x14ac="http://schemas.microsoft.com/office/spreadsheetml/2009/9/ac" r="176" x14ac:dyDescent="0.2">
      <c r="A176" s="31" t="str">
        <f ca="true">+IF(OFFSET('Water Data'!$B$2,0,10*ROW('Water Data'!E170))="","",OFFSET('Water Data'!$B$2,0,10*ROW('Water Data'!E170)))</f>
        <v/>
      </c>
      <c r="B176" s="31" t="str">
        <f ca="true">+IF(OFFSET('Water Data'!$C$2,0,10*ROW('Water Data'!F170))="","",OFFSET('Water Data'!$C$2,0,10*ROW('Water Data'!F170)))</f>
        <v/>
      </c>
      <c r="C176" s="325" t="str">
        <f t="shared" ca="true" si="2"/>
        <v/>
      </c>
      <c r="D176" s="8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9"/>
      <c r="BS176" s="269" t="str">
        <f ca="true">+IF(OFFSET('Water Data'!$D$27,0,10*ROW('Water Data'!D170))="","",OFFSET('Water Data'!$D$27,0,10*ROW('Water Data'!D170)))</f>
        <v/>
      </c>
      <c r="BT176" s="269" t="str">
        <f ca="true">+IF(OFFSET('Water Data'!$D$28,0,10*ROW('Water Data'!D170))="","",OFFSET('Water Data'!$D$28,0,10*ROW('Water Data'!D170)))</f>
        <v/>
      </c>
      <c r="BU176" s="269" t="str">
        <f ca="true">+IF(OFFSET('Water Data'!$D$29,0,10*ROW('Water Data'!D170))="","",OFFSET('Water Data'!$D$29,0,10*ROW('Water Data'!D170)))</f>
        <v/>
      </c>
      <c r="BV176" s="269" t="str">
        <f ca="true">+IF(OFFSET('Water Data'!$E$27,0,10*ROW('Water Data'!E170))="","",OFFSET('Water Data'!$E$27,0,10*ROW('Water Data'!E170)))</f>
        <v/>
      </c>
      <c r="BW176" s="269" t="str">
        <f ca="true">+IF(OFFSET('Water Data'!$E$28,0,10*ROW('Water Data'!E170))="","",OFFSET('Water Data'!$E$28,0,10*ROW('Water Data'!E170)))</f>
        <v/>
      </c>
      <c r="BX176" s="269" t="str">
        <f ca="true">+IF(OFFSET('Water Data'!$E$29,0,10*ROW('Water Data'!E170))="","",OFFSET('Water Data'!$E$29,0,10*ROW('Water Data'!E170)))</f>
        <v/>
      </c>
      <c r="BY176" s="269" t="str">
        <f ca="true">+IF(OFFSET('Water Data'!$F$27,0,10*ROW('Water Data'!F170))="","",OFFSET('Water Data'!$F$27,0,10*ROW('Water Data'!F170)))</f>
        <v/>
      </c>
      <c r="BZ176" s="269" t="str">
        <f ca="true">+IF(OFFSET('Water Data'!$F$28,0,10*ROW('Water Data'!F170))="","",OFFSET('Water Data'!$F$28,0,10*ROW('Water Data'!F170)))</f>
        <v/>
      </c>
      <c r="CA176" s="269" t="str">
        <f ca="true">+IF(OFFSET('Water Data'!$F$29,0,10*ROW('Water Data'!F170))="","",OFFSET('Water Data'!$F$29,0,10*ROW('Water Data'!F170)))</f>
        <v/>
      </c>
      <c r="CB176" s="269" t="str">
        <f ca="true">+IF(OFFSET('Water Data'!$G$27,0,10*ROW('Water Data'!G170))="","",OFFSET('Water Data'!$G$27,0,10*ROW('Water Data'!G170)))</f>
        <v/>
      </c>
      <c r="CC176" s="269" t="str">
        <f ca="true">+IF(OFFSET('Water Data'!$G$28,0,10*ROW('Water Data'!G170))="","",OFFSET('Water Data'!$G$28,0,10*ROW('Water Data'!G170)))</f>
        <v/>
      </c>
      <c r="CD176" s="269" t="str">
        <f ca="true">+IF(OFFSET('Water Data'!$G$29,0,10*ROW('Water Data'!G170))="","",OFFSET('Water Data'!$G$29,0,10*ROW('Water Data'!G170)))</f>
        <v/>
      </c>
      <c r="CE176" s="269" t="str">
        <f ca="true">+IF(OFFSET('Water Data'!$H$27,0,10*ROW('Water Data'!H170))="","",OFFSET('Water Data'!$H$27,0,10*ROW('Water Data'!H170)))</f>
        <v/>
      </c>
      <c r="CF176" s="269" t="str">
        <f ca="true">+IF(OFFSET('Water Data'!$H$28,0,10*ROW('Water Data'!H170))="","",OFFSET('Water Data'!$H$28,0,10*ROW('Water Data'!H170)))</f>
        <v/>
      </c>
      <c r="CG176" s="269" t="str">
        <f ca="true">+IF(OFFSET('Water Data'!$H$29,0,10*ROW('Water Data'!H170))="","",OFFSET('Water Data'!$H$29,0,10*ROW('Water Data'!H170)))</f>
        <v/>
      </c>
      <c r="CH176" s="269" t="str">
        <f ca="true">+IF(OFFSET('Water Data'!$I$27,0,10*ROW('Water Data'!I170))="","",OFFSET('Water Data'!$I$27,0,10*ROW('Water Data'!I170)))</f>
        <v/>
      </c>
      <c r="CI176" s="269" t="str">
        <f ca="true">+IF(OFFSET('Water Data'!$I$28,0,10*ROW('Water Data'!I170))="","",OFFSET('Water Data'!$I$28,0,10*ROW('Water Data'!I170)))</f>
        <v/>
      </c>
      <c r="CJ176" s="269" t="str">
        <f ca="true">+IF(OFFSET('Water Data'!$I$29,0,10*ROW('Water Data'!I170))="","",OFFSET('Water Data'!$I$29,0,10*ROW('Water Data'!I170)))</f>
        <v/>
      </c>
      <c r="CK176" s="269" t="str">
        <f ca="true">+IF(OFFSET('Sanitation Data'!$D$28,0,10*ROW('Sanitation Data'!D170))="","",OFFSET('Sanitation Data'!$D$28,0,10*ROW('Sanitation Data'!D170)))</f>
        <v/>
      </c>
      <c r="CL176" s="269" t="str">
        <f ca="true">+IF(OFFSET('Sanitation Data'!$D$29,0,10*ROW('Sanitation Data'!D170))="","",OFFSET('Sanitation Data'!$D$29,0,10*ROW('Sanitation Data'!D170)))</f>
        <v/>
      </c>
      <c r="CM176" s="269" t="str">
        <f ca="true">+IF(OFFSET('Sanitation Data'!$D$30,0,10*ROW('Sanitation Data'!D170))="","",OFFSET('Sanitation Data'!$D$30,0,10*ROW('Sanitation Data'!D170)))</f>
        <v/>
      </c>
      <c r="CN176" s="269" t="str">
        <f ca="true">+IF(OFFSET('Sanitation Data'!$D$31,0,10*ROW('Sanitation Data'!D170))="","",OFFSET('Sanitation Data'!$D$31,0,10*ROW('Sanitation Data'!D170)))</f>
        <v/>
      </c>
      <c r="CO176" s="269" t="str">
        <f ca="true">+IF(OFFSET('Sanitation Data'!$D$32,0,10*ROW('Sanitation Data'!D170))="","",OFFSET('Sanitation Data'!$D$32,0,10*ROW('Sanitation Data'!D170)))</f>
        <v/>
      </c>
      <c r="CP176" s="269" t="str">
        <f ca="true">+IF(OFFSET('Sanitation Data'!$E$28,0,10*ROW('Sanitation Data'!E170))="","",OFFSET('Sanitation Data'!$E$28,0,10*ROW('Sanitation Data'!E170)))</f>
        <v/>
      </c>
      <c r="CQ176" s="269" t="str">
        <f ca="true">+IF(OFFSET('Sanitation Data'!$E$29,0,10*ROW('Sanitation Data'!E170))="","",OFFSET('Sanitation Data'!$E$29,0,10*ROW('Sanitation Data'!E170)))</f>
        <v/>
      </c>
      <c r="CR176" s="269" t="str">
        <f ca="true">+IF(OFFSET('Sanitation Data'!$E$30,0,10*ROW('Sanitation Data'!E170))="","",OFFSET('Sanitation Data'!$E$30,0,10*ROW('Sanitation Data'!E170)))</f>
        <v/>
      </c>
      <c r="CS176" s="269" t="str">
        <f ca="true">+IF(OFFSET('Sanitation Data'!$E$31,0,10*ROW('Sanitation Data'!E170))="","",OFFSET('Sanitation Data'!$E$31,0,10*ROW('Sanitation Data'!E170)))</f>
        <v/>
      </c>
      <c r="CT176" s="269" t="str">
        <f ca="true">+IF(OFFSET('Sanitation Data'!$E$32,0,10*ROW('Sanitation Data'!E170))="","",OFFSET('Sanitation Data'!$E$32,0,10*ROW('Sanitation Data'!E170)))</f>
        <v/>
      </c>
      <c r="CU176" s="269" t="str">
        <f ca="true">+IF(OFFSET('Sanitation Data'!$F$28,0,10*ROW('Sanitation Data'!F170))="","",OFFSET('Sanitation Data'!$F$28,0,10*ROW('Sanitation Data'!F170)))</f>
        <v/>
      </c>
      <c r="CV176" s="269" t="str">
        <f ca="true">+IF(OFFSET('Sanitation Data'!$F$29,0,10*ROW('Sanitation Data'!F170))="","",OFFSET('Sanitation Data'!$F$29,0,10*ROW('Sanitation Data'!F170)))</f>
        <v/>
      </c>
      <c r="CW176" s="269" t="str">
        <f ca="true">+IF(OFFSET('Sanitation Data'!$F$30,0,10*ROW('Sanitation Data'!F170))="","",OFFSET('Sanitation Data'!$F$30,0,10*ROW('Sanitation Data'!F170)))</f>
        <v/>
      </c>
      <c r="CX176" s="269" t="str">
        <f ca="true">+IF(OFFSET('Sanitation Data'!$F$31,0,10*ROW('Sanitation Data'!F170))="","",OFFSET('Sanitation Data'!$F$31,0,10*ROW('Sanitation Data'!F170)))</f>
        <v/>
      </c>
      <c r="CY176" s="269" t="str">
        <f ca="true">+IF(OFFSET('Sanitation Data'!$F$32,0,10*ROW('Sanitation Data'!F170))="","",OFFSET('Sanitation Data'!$F$32,0,10*ROW('Sanitation Data'!F170)))</f>
        <v/>
      </c>
      <c r="CZ176" s="269" t="str">
        <f ca="true">+IF(OFFSET('Sanitation Data'!$G$28,0,10*ROW('Sanitation Data'!G170))="","",OFFSET('Sanitation Data'!$G$28,0,10*ROW('Sanitation Data'!G170)))</f>
        <v/>
      </c>
      <c r="DA176" s="269" t="str">
        <f ca="true">+IF(OFFSET('Sanitation Data'!$G$29,0,10*ROW('Sanitation Data'!G170))="","",OFFSET('Sanitation Data'!$G$29,0,10*ROW('Sanitation Data'!G170)))</f>
        <v/>
      </c>
      <c r="DB176" s="269" t="str">
        <f ca="true">+IF(OFFSET('Sanitation Data'!$G$30,0,10*ROW('Sanitation Data'!G170))="","",OFFSET('Sanitation Data'!$G$30,0,10*ROW('Sanitation Data'!G170)))</f>
        <v/>
      </c>
      <c r="DC176" s="269" t="str">
        <f ca="true">+IF(OFFSET('Sanitation Data'!$G$31,0,10*ROW('Sanitation Data'!G170))="","",OFFSET('Sanitation Data'!$G$31,0,10*ROW('Sanitation Data'!G170)))</f>
        <v/>
      </c>
      <c r="DD176" s="269" t="str">
        <f ca="true">+IF(OFFSET('Sanitation Data'!$G$32,0,10*ROW('Sanitation Data'!G170))="","",OFFSET('Sanitation Data'!$G$32,0,10*ROW('Sanitation Data'!G170)))</f>
        <v/>
      </c>
      <c r="DE176" s="269" t="str">
        <f ca="true">+IF(OFFSET('Sanitation Data'!$H$28,0,10*ROW('Sanitation Data'!H170))="","",OFFSET('Sanitation Data'!$H$28,0,10*ROW('Sanitation Data'!H170)))</f>
        <v/>
      </c>
      <c r="DF176" s="269" t="str">
        <f ca="true">+IF(OFFSET('Sanitation Data'!$H$29,0,10*ROW('Sanitation Data'!H170))="","",OFFSET('Sanitation Data'!$H$29,0,10*ROW('Sanitation Data'!H170)))</f>
        <v/>
      </c>
      <c r="DG176" s="269" t="str">
        <f ca="true">+IF(OFFSET('Sanitation Data'!$H$30,0,10*ROW('Sanitation Data'!H170))="","",OFFSET('Sanitation Data'!$H$30,0,10*ROW('Sanitation Data'!H170)))</f>
        <v/>
      </c>
      <c r="DH176" s="269" t="str">
        <f ca="true">+IF(OFFSET('Sanitation Data'!$H$31,0,10*ROW('Sanitation Data'!H170))="","",OFFSET('Sanitation Data'!$H$31,0,10*ROW('Sanitation Data'!H170)))</f>
        <v/>
      </c>
      <c r="DI176" s="269" t="str">
        <f ca="true">+IF(OFFSET('Sanitation Data'!$H$32,0,10*ROW('Sanitation Data'!H170))="","",OFFSET('Sanitation Data'!$H$32,0,10*ROW('Sanitation Data'!H170)))</f>
        <v/>
      </c>
      <c r="DJ176" s="269" t="str">
        <f ca="true">+IF(OFFSET('Sanitation Data'!$I$28,0,10*ROW('Sanitation Data'!I170))="","",OFFSET('Sanitation Data'!$I$28,0,10*ROW('Sanitation Data'!I170)))</f>
        <v/>
      </c>
      <c r="DK176" s="269" t="str">
        <f ca="true">+IF(OFFSET('Sanitation Data'!$I$29,0,10*ROW('Sanitation Data'!I170))="","",OFFSET('Sanitation Data'!$I$29,0,10*ROW('Sanitation Data'!I170)))</f>
        <v/>
      </c>
      <c r="DL176" s="269" t="str">
        <f ca="true">+IF(OFFSET('Sanitation Data'!$I$30,0,10*ROW('Sanitation Data'!I170))="","",OFFSET('Sanitation Data'!$I$30,0,10*ROW('Sanitation Data'!I170)))</f>
        <v/>
      </c>
      <c r="DM176" s="269" t="str">
        <f ca="true">+IF(OFFSET('Sanitation Data'!$I$31,0,10*ROW('Sanitation Data'!I170))="","",OFFSET('Sanitation Data'!$I$31,0,10*ROW('Sanitation Data'!I170)))</f>
        <v/>
      </c>
      <c r="DN176" s="269" t="str">
        <f ca="true">+IF(OFFSET('Sanitation Data'!$I$32,0,10*ROW('Sanitation Data'!I170))="","",OFFSET('Sanitation Data'!$I$32,0,10*ROW('Sanitation Data'!I170)))</f>
        <v/>
      </c>
      <c r="DO176" s="269" t="str">
        <f ca="true">+IF(OFFSET('Hygiene Data'!$D$11,0,10*ROW('Hygiene Data'!D170))="","",OFFSET('Hygiene Data'!$D$11,0,10*ROW('Hygiene Data'!D170)))</f>
        <v/>
      </c>
      <c r="DP176" s="269" t="str">
        <f ca="true">+IF(OFFSET('Hygiene Data'!$D$12,0,10*ROW('Hygiene Data'!D170))="","",OFFSET('Hygiene Data'!$D$12,0,10*ROW('Hygiene Data'!D170)))</f>
        <v/>
      </c>
      <c r="DQ176" s="269" t="str">
        <f ca="true">+IF(OFFSET('Hygiene Data'!$D$13,0,10*ROW('Hygiene Data'!D170))="","",OFFSET('Hygiene Data'!$D$13,0,10*ROW('Hygiene Data'!D170)))</f>
        <v/>
      </c>
      <c r="DR176" s="269" t="str">
        <f ca="true">+IF(OFFSET('Hygiene Data'!$E$11,0,10*ROW('Hygiene Data'!E170))="","",OFFSET('Hygiene Data'!$E$11,0,10*ROW('Hygiene Data'!E170)))</f>
        <v/>
      </c>
      <c r="DS176" s="269" t="str">
        <f ca="true">+IF(OFFSET('Hygiene Data'!$E$12,0,10*ROW('Hygiene Data'!E170))="","",OFFSET('Hygiene Data'!$E$12,0,10*ROW('Hygiene Data'!E170)))</f>
        <v/>
      </c>
      <c r="DT176" s="269" t="str">
        <f ca="true">+IF(OFFSET('Hygiene Data'!$E$13,0,10*ROW('Hygiene Data'!E170))="","",OFFSET('Hygiene Data'!$E$13,0,10*ROW('Hygiene Data'!E170)))</f>
        <v/>
      </c>
      <c r="DU176" s="269" t="str">
        <f ca="true">+IF(OFFSET('Hygiene Data'!$F$11,0,10*ROW('Hygiene Data'!F170))="","",OFFSET('Hygiene Data'!$F$11,0,10*ROW('Hygiene Data'!F170)))</f>
        <v/>
      </c>
      <c r="DV176" s="269" t="str">
        <f ca="true">+IF(OFFSET('Hygiene Data'!$F$12,0,10*ROW('Hygiene Data'!F170))="","",OFFSET('Hygiene Data'!$F$12,0,10*ROW('Hygiene Data'!F170)))</f>
        <v/>
      </c>
      <c r="DW176" s="269" t="str">
        <f ca="true">+IF(OFFSET('Hygiene Data'!$F$13,0,10*ROW('Hygiene Data'!F170))="","",OFFSET('Hygiene Data'!$F$13,0,10*ROW('Hygiene Data'!F170)))</f>
        <v/>
      </c>
      <c r="DX176" s="269" t="str">
        <f ca="true">+IF(OFFSET('Hygiene Data'!$G$11,0,10*ROW('Hygiene Data'!G170))="","",OFFSET('Hygiene Data'!$G$11,0,10*ROW('Hygiene Data'!G170)))</f>
        <v/>
      </c>
      <c r="DY176" s="269" t="str">
        <f ca="true">+IF(OFFSET('Hygiene Data'!$G$12,0,10*ROW('Hygiene Data'!G170))="","",OFFSET('Hygiene Data'!$G$12,0,10*ROW('Hygiene Data'!G170)))</f>
        <v/>
      </c>
      <c r="DZ176" s="269" t="str">
        <f ca="true">+IF(OFFSET('Hygiene Data'!$G$13,0,10*ROW('Hygiene Data'!G170))="","",OFFSET('Hygiene Data'!$G$13,0,10*ROW('Hygiene Data'!G170)))</f>
        <v/>
      </c>
      <c r="EA176" s="269" t="str">
        <f ca="true">+IF(OFFSET('Hygiene Data'!$H$11,0,10*ROW('Hygiene Data'!H170))="","",OFFSET('Hygiene Data'!$H$11,0,10*ROW('Hygiene Data'!H170)))</f>
        <v/>
      </c>
      <c r="EB176" s="269" t="str">
        <f ca="true">+IF(OFFSET('Hygiene Data'!$H$12,0,10*ROW('Hygiene Data'!H170))="","",OFFSET('Hygiene Data'!$H$12,0,10*ROW('Hygiene Data'!H170)))</f>
        <v/>
      </c>
      <c r="EC176" s="269" t="str">
        <f ca="true">+IF(OFFSET('Hygiene Data'!$H$13,0,10*ROW('Hygiene Data'!H170))="","",OFFSET('Hygiene Data'!$H$13,0,10*ROW('Hygiene Data'!H170)))</f>
        <v/>
      </c>
      <c r="ED176" s="269" t="str">
        <f ca="true">+IF(OFFSET('Hygiene Data'!$I$11,0,10*ROW('Hygiene Data'!I170))="","",OFFSET('Hygiene Data'!$I$11,0,10*ROW('Hygiene Data'!I170)))</f>
        <v/>
      </c>
      <c r="EE176" s="269" t="str">
        <f ca="true">+IF(OFFSET('Hygiene Data'!$I$12,0,10*ROW('Hygiene Data'!I170))="","",OFFSET('Hygiene Data'!$I$12,0,10*ROW('Hygiene Data'!I170)))</f>
        <v/>
      </c>
      <c r="EF176" s="269" t="str">
        <f ca="true">+IF(OFFSET('Hygiene Data'!$I$13,0,10*ROW('Hygiene Data'!I170))="","",OFFSET('Hygiene Data'!$I$13,0,10*ROW('Hygiene Data'!I170)))</f>
        <v/>
      </c>
    </row>
    <row xmlns:x14ac="http://schemas.microsoft.com/office/spreadsheetml/2009/9/ac" r="177" x14ac:dyDescent="0.2">
      <c r="A177" s="31" t="str">
        <f ca="true">+IF(OFFSET('Water Data'!$B$2,0,10*ROW('Water Data'!E171))="","",OFFSET('Water Data'!$B$2,0,10*ROW('Water Data'!E171)))</f>
        <v/>
      </c>
      <c r="B177" s="31" t="str">
        <f ca="true">+IF(OFFSET('Water Data'!$C$2,0,10*ROW('Water Data'!F171))="","",OFFSET('Water Data'!$C$2,0,10*ROW('Water Data'!F171)))</f>
        <v/>
      </c>
      <c r="C177" s="325" t="str">
        <f t="shared" ca="true" si="2"/>
        <v/>
      </c>
      <c r="D177" s="8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9"/>
      <c r="BS177" s="269" t="str">
        <f ca="true">+IF(OFFSET('Water Data'!$D$27,0,10*ROW('Water Data'!D171))="","",OFFSET('Water Data'!$D$27,0,10*ROW('Water Data'!D171)))</f>
        <v/>
      </c>
      <c r="BT177" s="269" t="str">
        <f ca="true">+IF(OFFSET('Water Data'!$D$28,0,10*ROW('Water Data'!D171))="","",OFFSET('Water Data'!$D$28,0,10*ROW('Water Data'!D171)))</f>
        <v/>
      </c>
      <c r="BU177" s="269" t="str">
        <f ca="true">+IF(OFFSET('Water Data'!$D$29,0,10*ROW('Water Data'!D171))="","",OFFSET('Water Data'!$D$29,0,10*ROW('Water Data'!D171)))</f>
        <v/>
      </c>
      <c r="BV177" s="269" t="str">
        <f ca="true">+IF(OFFSET('Water Data'!$E$27,0,10*ROW('Water Data'!E171))="","",OFFSET('Water Data'!$E$27,0,10*ROW('Water Data'!E171)))</f>
        <v/>
      </c>
      <c r="BW177" s="269" t="str">
        <f ca="true">+IF(OFFSET('Water Data'!$E$28,0,10*ROW('Water Data'!E171))="","",OFFSET('Water Data'!$E$28,0,10*ROW('Water Data'!E171)))</f>
        <v/>
      </c>
      <c r="BX177" s="269" t="str">
        <f ca="true">+IF(OFFSET('Water Data'!$E$29,0,10*ROW('Water Data'!E171))="","",OFFSET('Water Data'!$E$29,0,10*ROW('Water Data'!E171)))</f>
        <v/>
      </c>
      <c r="BY177" s="269" t="str">
        <f ca="true">+IF(OFFSET('Water Data'!$F$27,0,10*ROW('Water Data'!F171))="","",OFFSET('Water Data'!$F$27,0,10*ROW('Water Data'!F171)))</f>
        <v/>
      </c>
      <c r="BZ177" s="269" t="str">
        <f ca="true">+IF(OFFSET('Water Data'!$F$28,0,10*ROW('Water Data'!F171))="","",OFFSET('Water Data'!$F$28,0,10*ROW('Water Data'!F171)))</f>
        <v/>
      </c>
      <c r="CA177" s="269" t="str">
        <f ca="true">+IF(OFFSET('Water Data'!$F$29,0,10*ROW('Water Data'!F171))="","",OFFSET('Water Data'!$F$29,0,10*ROW('Water Data'!F171)))</f>
        <v/>
      </c>
      <c r="CB177" s="269" t="str">
        <f ca="true">+IF(OFFSET('Water Data'!$G$27,0,10*ROW('Water Data'!G171))="","",OFFSET('Water Data'!$G$27,0,10*ROW('Water Data'!G171)))</f>
        <v/>
      </c>
      <c r="CC177" s="269" t="str">
        <f ca="true">+IF(OFFSET('Water Data'!$G$28,0,10*ROW('Water Data'!G171))="","",OFFSET('Water Data'!$G$28,0,10*ROW('Water Data'!G171)))</f>
        <v/>
      </c>
      <c r="CD177" s="269" t="str">
        <f ca="true">+IF(OFFSET('Water Data'!$G$29,0,10*ROW('Water Data'!G171))="","",OFFSET('Water Data'!$G$29,0,10*ROW('Water Data'!G171)))</f>
        <v/>
      </c>
      <c r="CE177" s="269" t="str">
        <f ca="true">+IF(OFFSET('Water Data'!$H$27,0,10*ROW('Water Data'!H171))="","",OFFSET('Water Data'!$H$27,0,10*ROW('Water Data'!H171)))</f>
        <v/>
      </c>
      <c r="CF177" s="269" t="str">
        <f ca="true">+IF(OFFSET('Water Data'!$H$28,0,10*ROW('Water Data'!H171))="","",OFFSET('Water Data'!$H$28,0,10*ROW('Water Data'!H171)))</f>
        <v/>
      </c>
      <c r="CG177" s="269" t="str">
        <f ca="true">+IF(OFFSET('Water Data'!$H$29,0,10*ROW('Water Data'!H171))="","",OFFSET('Water Data'!$H$29,0,10*ROW('Water Data'!H171)))</f>
        <v/>
      </c>
      <c r="CH177" s="269" t="str">
        <f ca="true">+IF(OFFSET('Water Data'!$I$27,0,10*ROW('Water Data'!I171))="","",OFFSET('Water Data'!$I$27,0,10*ROW('Water Data'!I171)))</f>
        <v/>
      </c>
      <c r="CI177" s="269" t="str">
        <f ca="true">+IF(OFFSET('Water Data'!$I$28,0,10*ROW('Water Data'!I171))="","",OFFSET('Water Data'!$I$28,0,10*ROW('Water Data'!I171)))</f>
        <v/>
      </c>
      <c r="CJ177" s="269" t="str">
        <f ca="true">+IF(OFFSET('Water Data'!$I$29,0,10*ROW('Water Data'!I171))="","",OFFSET('Water Data'!$I$29,0,10*ROW('Water Data'!I171)))</f>
        <v/>
      </c>
      <c r="CK177" s="269" t="str">
        <f ca="true">+IF(OFFSET('Sanitation Data'!$D$28,0,10*ROW('Sanitation Data'!D171))="","",OFFSET('Sanitation Data'!$D$28,0,10*ROW('Sanitation Data'!D171)))</f>
        <v/>
      </c>
      <c r="CL177" s="269" t="str">
        <f ca="true">+IF(OFFSET('Sanitation Data'!$D$29,0,10*ROW('Sanitation Data'!D171))="","",OFFSET('Sanitation Data'!$D$29,0,10*ROW('Sanitation Data'!D171)))</f>
        <v/>
      </c>
      <c r="CM177" s="269" t="str">
        <f ca="true">+IF(OFFSET('Sanitation Data'!$D$30,0,10*ROW('Sanitation Data'!D171))="","",OFFSET('Sanitation Data'!$D$30,0,10*ROW('Sanitation Data'!D171)))</f>
        <v/>
      </c>
      <c r="CN177" s="269" t="str">
        <f ca="true">+IF(OFFSET('Sanitation Data'!$D$31,0,10*ROW('Sanitation Data'!D171))="","",OFFSET('Sanitation Data'!$D$31,0,10*ROW('Sanitation Data'!D171)))</f>
        <v/>
      </c>
      <c r="CO177" s="269" t="str">
        <f ca="true">+IF(OFFSET('Sanitation Data'!$D$32,0,10*ROW('Sanitation Data'!D171))="","",OFFSET('Sanitation Data'!$D$32,0,10*ROW('Sanitation Data'!D171)))</f>
        <v/>
      </c>
      <c r="CP177" s="269" t="str">
        <f ca="true">+IF(OFFSET('Sanitation Data'!$E$28,0,10*ROW('Sanitation Data'!E171))="","",OFFSET('Sanitation Data'!$E$28,0,10*ROW('Sanitation Data'!E171)))</f>
        <v/>
      </c>
      <c r="CQ177" s="269" t="str">
        <f ca="true">+IF(OFFSET('Sanitation Data'!$E$29,0,10*ROW('Sanitation Data'!E171))="","",OFFSET('Sanitation Data'!$E$29,0,10*ROW('Sanitation Data'!E171)))</f>
        <v/>
      </c>
      <c r="CR177" s="269" t="str">
        <f ca="true">+IF(OFFSET('Sanitation Data'!$E$30,0,10*ROW('Sanitation Data'!E171))="","",OFFSET('Sanitation Data'!$E$30,0,10*ROW('Sanitation Data'!E171)))</f>
        <v/>
      </c>
      <c r="CS177" s="269" t="str">
        <f ca="true">+IF(OFFSET('Sanitation Data'!$E$31,0,10*ROW('Sanitation Data'!E171))="","",OFFSET('Sanitation Data'!$E$31,0,10*ROW('Sanitation Data'!E171)))</f>
        <v/>
      </c>
      <c r="CT177" s="269" t="str">
        <f ca="true">+IF(OFFSET('Sanitation Data'!$E$32,0,10*ROW('Sanitation Data'!E171))="","",OFFSET('Sanitation Data'!$E$32,0,10*ROW('Sanitation Data'!E171)))</f>
        <v/>
      </c>
      <c r="CU177" s="269" t="str">
        <f ca="true">+IF(OFFSET('Sanitation Data'!$F$28,0,10*ROW('Sanitation Data'!F171))="","",OFFSET('Sanitation Data'!$F$28,0,10*ROW('Sanitation Data'!F171)))</f>
        <v/>
      </c>
      <c r="CV177" s="269" t="str">
        <f ca="true">+IF(OFFSET('Sanitation Data'!$F$29,0,10*ROW('Sanitation Data'!F171))="","",OFFSET('Sanitation Data'!$F$29,0,10*ROW('Sanitation Data'!F171)))</f>
        <v/>
      </c>
      <c r="CW177" s="269" t="str">
        <f ca="true">+IF(OFFSET('Sanitation Data'!$F$30,0,10*ROW('Sanitation Data'!F171))="","",OFFSET('Sanitation Data'!$F$30,0,10*ROW('Sanitation Data'!F171)))</f>
        <v/>
      </c>
      <c r="CX177" s="269" t="str">
        <f ca="true">+IF(OFFSET('Sanitation Data'!$F$31,0,10*ROW('Sanitation Data'!F171))="","",OFFSET('Sanitation Data'!$F$31,0,10*ROW('Sanitation Data'!F171)))</f>
        <v/>
      </c>
      <c r="CY177" s="269" t="str">
        <f ca="true">+IF(OFFSET('Sanitation Data'!$F$32,0,10*ROW('Sanitation Data'!F171))="","",OFFSET('Sanitation Data'!$F$32,0,10*ROW('Sanitation Data'!F171)))</f>
        <v/>
      </c>
      <c r="CZ177" s="269" t="str">
        <f ca="true">+IF(OFFSET('Sanitation Data'!$G$28,0,10*ROW('Sanitation Data'!G171))="","",OFFSET('Sanitation Data'!$G$28,0,10*ROW('Sanitation Data'!G171)))</f>
        <v/>
      </c>
      <c r="DA177" s="269" t="str">
        <f ca="true">+IF(OFFSET('Sanitation Data'!$G$29,0,10*ROW('Sanitation Data'!G171))="","",OFFSET('Sanitation Data'!$G$29,0,10*ROW('Sanitation Data'!G171)))</f>
        <v/>
      </c>
      <c r="DB177" s="269" t="str">
        <f ca="true">+IF(OFFSET('Sanitation Data'!$G$30,0,10*ROW('Sanitation Data'!G171))="","",OFFSET('Sanitation Data'!$G$30,0,10*ROW('Sanitation Data'!G171)))</f>
        <v/>
      </c>
      <c r="DC177" s="269" t="str">
        <f ca="true">+IF(OFFSET('Sanitation Data'!$G$31,0,10*ROW('Sanitation Data'!G171))="","",OFFSET('Sanitation Data'!$G$31,0,10*ROW('Sanitation Data'!G171)))</f>
        <v/>
      </c>
      <c r="DD177" s="269" t="str">
        <f ca="true">+IF(OFFSET('Sanitation Data'!$G$32,0,10*ROW('Sanitation Data'!G171))="","",OFFSET('Sanitation Data'!$G$32,0,10*ROW('Sanitation Data'!G171)))</f>
        <v/>
      </c>
      <c r="DE177" s="269" t="str">
        <f ca="true">+IF(OFFSET('Sanitation Data'!$H$28,0,10*ROW('Sanitation Data'!H171))="","",OFFSET('Sanitation Data'!$H$28,0,10*ROW('Sanitation Data'!H171)))</f>
        <v/>
      </c>
      <c r="DF177" s="269" t="str">
        <f ca="true">+IF(OFFSET('Sanitation Data'!$H$29,0,10*ROW('Sanitation Data'!H171))="","",OFFSET('Sanitation Data'!$H$29,0,10*ROW('Sanitation Data'!H171)))</f>
        <v/>
      </c>
      <c r="DG177" s="269" t="str">
        <f ca="true">+IF(OFFSET('Sanitation Data'!$H$30,0,10*ROW('Sanitation Data'!H171))="","",OFFSET('Sanitation Data'!$H$30,0,10*ROW('Sanitation Data'!H171)))</f>
        <v/>
      </c>
      <c r="DH177" s="269" t="str">
        <f ca="true">+IF(OFFSET('Sanitation Data'!$H$31,0,10*ROW('Sanitation Data'!H171))="","",OFFSET('Sanitation Data'!$H$31,0,10*ROW('Sanitation Data'!H171)))</f>
        <v/>
      </c>
      <c r="DI177" s="269" t="str">
        <f ca="true">+IF(OFFSET('Sanitation Data'!$H$32,0,10*ROW('Sanitation Data'!H171))="","",OFFSET('Sanitation Data'!$H$32,0,10*ROW('Sanitation Data'!H171)))</f>
        <v/>
      </c>
      <c r="DJ177" s="269" t="str">
        <f ca="true">+IF(OFFSET('Sanitation Data'!$I$28,0,10*ROW('Sanitation Data'!I171))="","",OFFSET('Sanitation Data'!$I$28,0,10*ROW('Sanitation Data'!I171)))</f>
        <v/>
      </c>
      <c r="DK177" s="269" t="str">
        <f ca="true">+IF(OFFSET('Sanitation Data'!$I$29,0,10*ROW('Sanitation Data'!I171))="","",OFFSET('Sanitation Data'!$I$29,0,10*ROW('Sanitation Data'!I171)))</f>
        <v/>
      </c>
      <c r="DL177" s="269" t="str">
        <f ca="true">+IF(OFFSET('Sanitation Data'!$I$30,0,10*ROW('Sanitation Data'!I171))="","",OFFSET('Sanitation Data'!$I$30,0,10*ROW('Sanitation Data'!I171)))</f>
        <v/>
      </c>
      <c r="DM177" s="269" t="str">
        <f ca="true">+IF(OFFSET('Sanitation Data'!$I$31,0,10*ROW('Sanitation Data'!I171))="","",OFFSET('Sanitation Data'!$I$31,0,10*ROW('Sanitation Data'!I171)))</f>
        <v/>
      </c>
      <c r="DN177" s="269" t="str">
        <f ca="true">+IF(OFFSET('Sanitation Data'!$I$32,0,10*ROW('Sanitation Data'!I171))="","",OFFSET('Sanitation Data'!$I$32,0,10*ROW('Sanitation Data'!I171)))</f>
        <v/>
      </c>
      <c r="DO177" s="269" t="str">
        <f ca="true">+IF(OFFSET('Hygiene Data'!$D$11,0,10*ROW('Hygiene Data'!D171))="","",OFFSET('Hygiene Data'!$D$11,0,10*ROW('Hygiene Data'!D171)))</f>
        <v/>
      </c>
      <c r="DP177" s="269" t="str">
        <f ca="true">+IF(OFFSET('Hygiene Data'!$D$12,0,10*ROW('Hygiene Data'!D171))="","",OFFSET('Hygiene Data'!$D$12,0,10*ROW('Hygiene Data'!D171)))</f>
        <v/>
      </c>
      <c r="DQ177" s="269" t="str">
        <f ca="true">+IF(OFFSET('Hygiene Data'!$D$13,0,10*ROW('Hygiene Data'!D171))="","",OFFSET('Hygiene Data'!$D$13,0,10*ROW('Hygiene Data'!D171)))</f>
        <v/>
      </c>
      <c r="DR177" s="269" t="str">
        <f ca="true">+IF(OFFSET('Hygiene Data'!$E$11,0,10*ROW('Hygiene Data'!E171))="","",OFFSET('Hygiene Data'!$E$11,0,10*ROW('Hygiene Data'!E171)))</f>
        <v/>
      </c>
      <c r="DS177" s="269" t="str">
        <f ca="true">+IF(OFFSET('Hygiene Data'!$E$12,0,10*ROW('Hygiene Data'!E171))="","",OFFSET('Hygiene Data'!$E$12,0,10*ROW('Hygiene Data'!E171)))</f>
        <v/>
      </c>
      <c r="DT177" s="269" t="str">
        <f ca="true">+IF(OFFSET('Hygiene Data'!$E$13,0,10*ROW('Hygiene Data'!E171))="","",OFFSET('Hygiene Data'!$E$13,0,10*ROW('Hygiene Data'!E171)))</f>
        <v/>
      </c>
      <c r="DU177" s="269" t="str">
        <f ca="true">+IF(OFFSET('Hygiene Data'!$F$11,0,10*ROW('Hygiene Data'!F171))="","",OFFSET('Hygiene Data'!$F$11,0,10*ROW('Hygiene Data'!F171)))</f>
        <v/>
      </c>
      <c r="DV177" s="269" t="str">
        <f ca="true">+IF(OFFSET('Hygiene Data'!$F$12,0,10*ROW('Hygiene Data'!F171))="","",OFFSET('Hygiene Data'!$F$12,0,10*ROW('Hygiene Data'!F171)))</f>
        <v/>
      </c>
      <c r="DW177" s="269" t="str">
        <f ca="true">+IF(OFFSET('Hygiene Data'!$F$13,0,10*ROW('Hygiene Data'!F171))="","",OFFSET('Hygiene Data'!$F$13,0,10*ROW('Hygiene Data'!F171)))</f>
        <v/>
      </c>
      <c r="DX177" s="269" t="str">
        <f ca="true">+IF(OFFSET('Hygiene Data'!$G$11,0,10*ROW('Hygiene Data'!G171))="","",OFFSET('Hygiene Data'!$G$11,0,10*ROW('Hygiene Data'!G171)))</f>
        <v/>
      </c>
      <c r="DY177" s="269" t="str">
        <f ca="true">+IF(OFFSET('Hygiene Data'!$G$12,0,10*ROW('Hygiene Data'!G171))="","",OFFSET('Hygiene Data'!$G$12,0,10*ROW('Hygiene Data'!G171)))</f>
        <v/>
      </c>
      <c r="DZ177" s="269" t="str">
        <f ca="true">+IF(OFFSET('Hygiene Data'!$G$13,0,10*ROW('Hygiene Data'!G171))="","",OFFSET('Hygiene Data'!$G$13,0,10*ROW('Hygiene Data'!G171)))</f>
        <v/>
      </c>
      <c r="EA177" s="269" t="str">
        <f ca="true">+IF(OFFSET('Hygiene Data'!$H$11,0,10*ROW('Hygiene Data'!H171))="","",OFFSET('Hygiene Data'!$H$11,0,10*ROW('Hygiene Data'!H171)))</f>
        <v/>
      </c>
      <c r="EB177" s="269" t="str">
        <f ca="true">+IF(OFFSET('Hygiene Data'!$H$12,0,10*ROW('Hygiene Data'!H171))="","",OFFSET('Hygiene Data'!$H$12,0,10*ROW('Hygiene Data'!H171)))</f>
        <v/>
      </c>
      <c r="EC177" s="269" t="str">
        <f ca="true">+IF(OFFSET('Hygiene Data'!$H$13,0,10*ROW('Hygiene Data'!H171))="","",OFFSET('Hygiene Data'!$H$13,0,10*ROW('Hygiene Data'!H171)))</f>
        <v/>
      </c>
      <c r="ED177" s="269" t="str">
        <f ca="true">+IF(OFFSET('Hygiene Data'!$I$11,0,10*ROW('Hygiene Data'!I171))="","",OFFSET('Hygiene Data'!$I$11,0,10*ROW('Hygiene Data'!I171)))</f>
        <v/>
      </c>
      <c r="EE177" s="269" t="str">
        <f ca="true">+IF(OFFSET('Hygiene Data'!$I$12,0,10*ROW('Hygiene Data'!I171))="","",OFFSET('Hygiene Data'!$I$12,0,10*ROW('Hygiene Data'!I171)))</f>
        <v/>
      </c>
      <c r="EF177" s="269" t="str">
        <f ca="true">+IF(OFFSET('Hygiene Data'!$I$13,0,10*ROW('Hygiene Data'!I171))="","",OFFSET('Hygiene Data'!$I$13,0,10*ROW('Hygiene Data'!I171)))</f>
        <v/>
      </c>
    </row>
    <row xmlns:x14ac="http://schemas.microsoft.com/office/spreadsheetml/2009/9/ac" r="178" x14ac:dyDescent="0.2">
      <c r="A178" s="31" t="str">
        <f ca="true">+IF(OFFSET('Water Data'!$B$2,0,10*ROW('Water Data'!E172))="","",OFFSET('Water Data'!$B$2,0,10*ROW('Water Data'!E172)))</f>
        <v/>
      </c>
      <c r="B178" s="31" t="str">
        <f ca="true">+IF(OFFSET('Water Data'!$C$2,0,10*ROW('Water Data'!F172))="","",OFFSET('Water Data'!$C$2,0,10*ROW('Water Data'!F172)))</f>
        <v/>
      </c>
      <c r="C178" s="325" t="str">
        <f t="shared" ca="true" si="2"/>
        <v/>
      </c>
      <c r="D178" s="8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9"/>
      <c r="BS178" s="269" t="str">
        <f ca="true">+IF(OFFSET('Water Data'!$D$27,0,10*ROW('Water Data'!D172))="","",OFFSET('Water Data'!$D$27,0,10*ROW('Water Data'!D172)))</f>
        <v/>
      </c>
      <c r="BT178" s="269" t="str">
        <f ca="true">+IF(OFFSET('Water Data'!$D$28,0,10*ROW('Water Data'!D172))="","",OFFSET('Water Data'!$D$28,0,10*ROW('Water Data'!D172)))</f>
        <v/>
      </c>
      <c r="BU178" s="269" t="str">
        <f ca="true">+IF(OFFSET('Water Data'!$D$29,0,10*ROW('Water Data'!D172))="","",OFFSET('Water Data'!$D$29,0,10*ROW('Water Data'!D172)))</f>
        <v/>
      </c>
      <c r="BV178" s="269" t="str">
        <f ca="true">+IF(OFFSET('Water Data'!$E$27,0,10*ROW('Water Data'!E172))="","",OFFSET('Water Data'!$E$27,0,10*ROW('Water Data'!E172)))</f>
        <v/>
      </c>
      <c r="BW178" s="269" t="str">
        <f ca="true">+IF(OFFSET('Water Data'!$E$28,0,10*ROW('Water Data'!E172))="","",OFFSET('Water Data'!$E$28,0,10*ROW('Water Data'!E172)))</f>
        <v/>
      </c>
      <c r="BX178" s="269" t="str">
        <f ca="true">+IF(OFFSET('Water Data'!$E$29,0,10*ROW('Water Data'!E172))="","",OFFSET('Water Data'!$E$29,0,10*ROW('Water Data'!E172)))</f>
        <v/>
      </c>
      <c r="BY178" s="269" t="str">
        <f ca="true">+IF(OFFSET('Water Data'!$F$27,0,10*ROW('Water Data'!F172))="","",OFFSET('Water Data'!$F$27,0,10*ROW('Water Data'!F172)))</f>
        <v/>
      </c>
      <c r="BZ178" s="269" t="str">
        <f ca="true">+IF(OFFSET('Water Data'!$F$28,0,10*ROW('Water Data'!F172))="","",OFFSET('Water Data'!$F$28,0,10*ROW('Water Data'!F172)))</f>
        <v/>
      </c>
      <c r="CA178" s="269" t="str">
        <f ca="true">+IF(OFFSET('Water Data'!$F$29,0,10*ROW('Water Data'!F172))="","",OFFSET('Water Data'!$F$29,0,10*ROW('Water Data'!F172)))</f>
        <v/>
      </c>
      <c r="CB178" s="269" t="str">
        <f ca="true">+IF(OFFSET('Water Data'!$G$27,0,10*ROW('Water Data'!G172))="","",OFFSET('Water Data'!$G$27,0,10*ROW('Water Data'!G172)))</f>
        <v/>
      </c>
      <c r="CC178" s="269" t="str">
        <f ca="true">+IF(OFFSET('Water Data'!$G$28,0,10*ROW('Water Data'!G172))="","",OFFSET('Water Data'!$G$28,0,10*ROW('Water Data'!G172)))</f>
        <v/>
      </c>
      <c r="CD178" s="269" t="str">
        <f ca="true">+IF(OFFSET('Water Data'!$G$29,0,10*ROW('Water Data'!G172))="","",OFFSET('Water Data'!$G$29,0,10*ROW('Water Data'!G172)))</f>
        <v/>
      </c>
      <c r="CE178" s="269" t="str">
        <f ca="true">+IF(OFFSET('Water Data'!$H$27,0,10*ROW('Water Data'!H172))="","",OFFSET('Water Data'!$H$27,0,10*ROW('Water Data'!H172)))</f>
        <v/>
      </c>
      <c r="CF178" s="269" t="str">
        <f ca="true">+IF(OFFSET('Water Data'!$H$28,0,10*ROW('Water Data'!H172))="","",OFFSET('Water Data'!$H$28,0,10*ROW('Water Data'!H172)))</f>
        <v/>
      </c>
      <c r="CG178" s="269" t="str">
        <f ca="true">+IF(OFFSET('Water Data'!$H$29,0,10*ROW('Water Data'!H172))="","",OFFSET('Water Data'!$H$29,0,10*ROW('Water Data'!H172)))</f>
        <v/>
      </c>
      <c r="CH178" s="269" t="str">
        <f ca="true">+IF(OFFSET('Water Data'!$I$27,0,10*ROW('Water Data'!I172))="","",OFFSET('Water Data'!$I$27,0,10*ROW('Water Data'!I172)))</f>
        <v/>
      </c>
      <c r="CI178" s="269" t="str">
        <f ca="true">+IF(OFFSET('Water Data'!$I$28,0,10*ROW('Water Data'!I172))="","",OFFSET('Water Data'!$I$28,0,10*ROW('Water Data'!I172)))</f>
        <v/>
      </c>
      <c r="CJ178" s="269" t="str">
        <f ca="true">+IF(OFFSET('Water Data'!$I$29,0,10*ROW('Water Data'!I172))="","",OFFSET('Water Data'!$I$29,0,10*ROW('Water Data'!I172)))</f>
        <v/>
      </c>
      <c r="CK178" s="269" t="str">
        <f ca="true">+IF(OFFSET('Sanitation Data'!$D$28,0,10*ROW('Sanitation Data'!D172))="","",OFFSET('Sanitation Data'!$D$28,0,10*ROW('Sanitation Data'!D172)))</f>
        <v/>
      </c>
      <c r="CL178" s="269" t="str">
        <f ca="true">+IF(OFFSET('Sanitation Data'!$D$29,0,10*ROW('Sanitation Data'!D172))="","",OFFSET('Sanitation Data'!$D$29,0,10*ROW('Sanitation Data'!D172)))</f>
        <v/>
      </c>
      <c r="CM178" s="269" t="str">
        <f ca="true">+IF(OFFSET('Sanitation Data'!$D$30,0,10*ROW('Sanitation Data'!D172))="","",OFFSET('Sanitation Data'!$D$30,0,10*ROW('Sanitation Data'!D172)))</f>
        <v/>
      </c>
      <c r="CN178" s="269" t="str">
        <f ca="true">+IF(OFFSET('Sanitation Data'!$D$31,0,10*ROW('Sanitation Data'!D172))="","",OFFSET('Sanitation Data'!$D$31,0,10*ROW('Sanitation Data'!D172)))</f>
        <v/>
      </c>
      <c r="CO178" s="269" t="str">
        <f ca="true">+IF(OFFSET('Sanitation Data'!$D$32,0,10*ROW('Sanitation Data'!D172))="","",OFFSET('Sanitation Data'!$D$32,0,10*ROW('Sanitation Data'!D172)))</f>
        <v/>
      </c>
      <c r="CP178" s="269" t="str">
        <f ca="true">+IF(OFFSET('Sanitation Data'!$E$28,0,10*ROW('Sanitation Data'!E172))="","",OFFSET('Sanitation Data'!$E$28,0,10*ROW('Sanitation Data'!E172)))</f>
        <v/>
      </c>
      <c r="CQ178" s="269" t="str">
        <f ca="true">+IF(OFFSET('Sanitation Data'!$E$29,0,10*ROW('Sanitation Data'!E172))="","",OFFSET('Sanitation Data'!$E$29,0,10*ROW('Sanitation Data'!E172)))</f>
        <v/>
      </c>
      <c r="CR178" s="269" t="str">
        <f ca="true">+IF(OFFSET('Sanitation Data'!$E$30,0,10*ROW('Sanitation Data'!E172))="","",OFFSET('Sanitation Data'!$E$30,0,10*ROW('Sanitation Data'!E172)))</f>
        <v/>
      </c>
      <c r="CS178" s="269" t="str">
        <f ca="true">+IF(OFFSET('Sanitation Data'!$E$31,0,10*ROW('Sanitation Data'!E172))="","",OFFSET('Sanitation Data'!$E$31,0,10*ROW('Sanitation Data'!E172)))</f>
        <v/>
      </c>
      <c r="CT178" s="269" t="str">
        <f ca="true">+IF(OFFSET('Sanitation Data'!$E$32,0,10*ROW('Sanitation Data'!E172))="","",OFFSET('Sanitation Data'!$E$32,0,10*ROW('Sanitation Data'!E172)))</f>
        <v/>
      </c>
      <c r="CU178" s="269" t="str">
        <f ca="true">+IF(OFFSET('Sanitation Data'!$F$28,0,10*ROW('Sanitation Data'!F172))="","",OFFSET('Sanitation Data'!$F$28,0,10*ROW('Sanitation Data'!F172)))</f>
        <v/>
      </c>
      <c r="CV178" s="269" t="str">
        <f ca="true">+IF(OFFSET('Sanitation Data'!$F$29,0,10*ROW('Sanitation Data'!F172))="","",OFFSET('Sanitation Data'!$F$29,0,10*ROW('Sanitation Data'!F172)))</f>
        <v/>
      </c>
      <c r="CW178" s="269" t="str">
        <f ca="true">+IF(OFFSET('Sanitation Data'!$F$30,0,10*ROW('Sanitation Data'!F172))="","",OFFSET('Sanitation Data'!$F$30,0,10*ROW('Sanitation Data'!F172)))</f>
        <v/>
      </c>
      <c r="CX178" s="269" t="str">
        <f ca="true">+IF(OFFSET('Sanitation Data'!$F$31,0,10*ROW('Sanitation Data'!F172))="","",OFFSET('Sanitation Data'!$F$31,0,10*ROW('Sanitation Data'!F172)))</f>
        <v/>
      </c>
      <c r="CY178" s="269" t="str">
        <f ca="true">+IF(OFFSET('Sanitation Data'!$F$32,0,10*ROW('Sanitation Data'!F172))="","",OFFSET('Sanitation Data'!$F$32,0,10*ROW('Sanitation Data'!F172)))</f>
        <v/>
      </c>
      <c r="CZ178" s="269" t="str">
        <f ca="true">+IF(OFFSET('Sanitation Data'!$G$28,0,10*ROW('Sanitation Data'!G172))="","",OFFSET('Sanitation Data'!$G$28,0,10*ROW('Sanitation Data'!G172)))</f>
        <v/>
      </c>
      <c r="DA178" s="269" t="str">
        <f ca="true">+IF(OFFSET('Sanitation Data'!$G$29,0,10*ROW('Sanitation Data'!G172))="","",OFFSET('Sanitation Data'!$G$29,0,10*ROW('Sanitation Data'!G172)))</f>
        <v/>
      </c>
      <c r="DB178" s="269" t="str">
        <f ca="true">+IF(OFFSET('Sanitation Data'!$G$30,0,10*ROW('Sanitation Data'!G172))="","",OFFSET('Sanitation Data'!$G$30,0,10*ROW('Sanitation Data'!G172)))</f>
        <v/>
      </c>
      <c r="DC178" s="269" t="str">
        <f ca="true">+IF(OFFSET('Sanitation Data'!$G$31,0,10*ROW('Sanitation Data'!G172))="","",OFFSET('Sanitation Data'!$G$31,0,10*ROW('Sanitation Data'!G172)))</f>
        <v/>
      </c>
      <c r="DD178" s="269" t="str">
        <f ca="true">+IF(OFFSET('Sanitation Data'!$G$32,0,10*ROW('Sanitation Data'!G172))="","",OFFSET('Sanitation Data'!$G$32,0,10*ROW('Sanitation Data'!G172)))</f>
        <v/>
      </c>
      <c r="DE178" s="269" t="str">
        <f ca="true">+IF(OFFSET('Sanitation Data'!$H$28,0,10*ROW('Sanitation Data'!H172))="","",OFFSET('Sanitation Data'!$H$28,0,10*ROW('Sanitation Data'!H172)))</f>
        <v/>
      </c>
      <c r="DF178" s="269" t="str">
        <f ca="true">+IF(OFFSET('Sanitation Data'!$H$29,0,10*ROW('Sanitation Data'!H172))="","",OFFSET('Sanitation Data'!$H$29,0,10*ROW('Sanitation Data'!H172)))</f>
        <v/>
      </c>
      <c r="DG178" s="269" t="str">
        <f ca="true">+IF(OFFSET('Sanitation Data'!$H$30,0,10*ROW('Sanitation Data'!H172))="","",OFFSET('Sanitation Data'!$H$30,0,10*ROW('Sanitation Data'!H172)))</f>
        <v/>
      </c>
      <c r="DH178" s="269" t="str">
        <f ca="true">+IF(OFFSET('Sanitation Data'!$H$31,0,10*ROW('Sanitation Data'!H172))="","",OFFSET('Sanitation Data'!$H$31,0,10*ROW('Sanitation Data'!H172)))</f>
        <v/>
      </c>
      <c r="DI178" s="269" t="str">
        <f ca="true">+IF(OFFSET('Sanitation Data'!$H$32,0,10*ROW('Sanitation Data'!H172))="","",OFFSET('Sanitation Data'!$H$32,0,10*ROW('Sanitation Data'!H172)))</f>
        <v/>
      </c>
      <c r="DJ178" s="269" t="str">
        <f ca="true">+IF(OFFSET('Sanitation Data'!$I$28,0,10*ROW('Sanitation Data'!I172))="","",OFFSET('Sanitation Data'!$I$28,0,10*ROW('Sanitation Data'!I172)))</f>
        <v/>
      </c>
      <c r="DK178" s="269" t="str">
        <f ca="true">+IF(OFFSET('Sanitation Data'!$I$29,0,10*ROW('Sanitation Data'!I172))="","",OFFSET('Sanitation Data'!$I$29,0,10*ROW('Sanitation Data'!I172)))</f>
        <v/>
      </c>
      <c r="DL178" s="269" t="str">
        <f ca="true">+IF(OFFSET('Sanitation Data'!$I$30,0,10*ROW('Sanitation Data'!I172))="","",OFFSET('Sanitation Data'!$I$30,0,10*ROW('Sanitation Data'!I172)))</f>
        <v/>
      </c>
      <c r="DM178" s="269" t="str">
        <f ca="true">+IF(OFFSET('Sanitation Data'!$I$31,0,10*ROW('Sanitation Data'!I172))="","",OFFSET('Sanitation Data'!$I$31,0,10*ROW('Sanitation Data'!I172)))</f>
        <v/>
      </c>
      <c r="DN178" s="269" t="str">
        <f ca="true">+IF(OFFSET('Sanitation Data'!$I$32,0,10*ROW('Sanitation Data'!I172))="","",OFFSET('Sanitation Data'!$I$32,0,10*ROW('Sanitation Data'!I172)))</f>
        <v/>
      </c>
      <c r="DO178" s="269" t="str">
        <f ca="true">+IF(OFFSET('Hygiene Data'!$D$11,0,10*ROW('Hygiene Data'!D172))="","",OFFSET('Hygiene Data'!$D$11,0,10*ROW('Hygiene Data'!D172)))</f>
        <v/>
      </c>
      <c r="DP178" s="269" t="str">
        <f ca="true">+IF(OFFSET('Hygiene Data'!$D$12,0,10*ROW('Hygiene Data'!D172))="","",OFFSET('Hygiene Data'!$D$12,0,10*ROW('Hygiene Data'!D172)))</f>
        <v/>
      </c>
      <c r="DQ178" s="269" t="str">
        <f ca="true">+IF(OFFSET('Hygiene Data'!$D$13,0,10*ROW('Hygiene Data'!D172))="","",OFFSET('Hygiene Data'!$D$13,0,10*ROW('Hygiene Data'!D172)))</f>
        <v/>
      </c>
      <c r="DR178" s="269" t="str">
        <f ca="true">+IF(OFFSET('Hygiene Data'!$E$11,0,10*ROW('Hygiene Data'!E172))="","",OFFSET('Hygiene Data'!$E$11,0,10*ROW('Hygiene Data'!E172)))</f>
        <v/>
      </c>
      <c r="DS178" s="269" t="str">
        <f ca="true">+IF(OFFSET('Hygiene Data'!$E$12,0,10*ROW('Hygiene Data'!E172))="","",OFFSET('Hygiene Data'!$E$12,0,10*ROW('Hygiene Data'!E172)))</f>
        <v/>
      </c>
      <c r="DT178" s="269" t="str">
        <f ca="true">+IF(OFFSET('Hygiene Data'!$E$13,0,10*ROW('Hygiene Data'!E172))="","",OFFSET('Hygiene Data'!$E$13,0,10*ROW('Hygiene Data'!E172)))</f>
        <v/>
      </c>
      <c r="DU178" s="269" t="str">
        <f ca="true">+IF(OFFSET('Hygiene Data'!$F$11,0,10*ROW('Hygiene Data'!F172))="","",OFFSET('Hygiene Data'!$F$11,0,10*ROW('Hygiene Data'!F172)))</f>
        <v/>
      </c>
      <c r="DV178" s="269" t="str">
        <f ca="true">+IF(OFFSET('Hygiene Data'!$F$12,0,10*ROW('Hygiene Data'!F172))="","",OFFSET('Hygiene Data'!$F$12,0,10*ROW('Hygiene Data'!F172)))</f>
        <v/>
      </c>
      <c r="DW178" s="269" t="str">
        <f ca="true">+IF(OFFSET('Hygiene Data'!$F$13,0,10*ROW('Hygiene Data'!F172))="","",OFFSET('Hygiene Data'!$F$13,0,10*ROW('Hygiene Data'!F172)))</f>
        <v/>
      </c>
      <c r="DX178" s="269" t="str">
        <f ca="true">+IF(OFFSET('Hygiene Data'!$G$11,0,10*ROW('Hygiene Data'!G172))="","",OFFSET('Hygiene Data'!$G$11,0,10*ROW('Hygiene Data'!G172)))</f>
        <v/>
      </c>
      <c r="DY178" s="269" t="str">
        <f ca="true">+IF(OFFSET('Hygiene Data'!$G$12,0,10*ROW('Hygiene Data'!G172))="","",OFFSET('Hygiene Data'!$G$12,0,10*ROW('Hygiene Data'!G172)))</f>
        <v/>
      </c>
      <c r="DZ178" s="269" t="str">
        <f ca="true">+IF(OFFSET('Hygiene Data'!$G$13,0,10*ROW('Hygiene Data'!G172))="","",OFFSET('Hygiene Data'!$G$13,0,10*ROW('Hygiene Data'!G172)))</f>
        <v/>
      </c>
      <c r="EA178" s="269" t="str">
        <f ca="true">+IF(OFFSET('Hygiene Data'!$H$11,0,10*ROW('Hygiene Data'!H172))="","",OFFSET('Hygiene Data'!$H$11,0,10*ROW('Hygiene Data'!H172)))</f>
        <v/>
      </c>
      <c r="EB178" s="269" t="str">
        <f ca="true">+IF(OFFSET('Hygiene Data'!$H$12,0,10*ROW('Hygiene Data'!H172))="","",OFFSET('Hygiene Data'!$H$12,0,10*ROW('Hygiene Data'!H172)))</f>
        <v/>
      </c>
      <c r="EC178" s="269" t="str">
        <f ca="true">+IF(OFFSET('Hygiene Data'!$H$13,0,10*ROW('Hygiene Data'!H172))="","",OFFSET('Hygiene Data'!$H$13,0,10*ROW('Hygiene Data'!H172)))</f>
        <v/>
      </c>
      <c r="ED178" s="269" t="str">
        <f ca="true">+IF(OFFSET('Hygiene Data'!$I$11,0,10*ROW('Hygiene Data'!I172))="","",OFFSET('Hygiene Data'!$I$11,0,10*ROW('Hygiene Data'!I172)))</f>
        <v/>
      </c>
      <c r="EE178" s="269" t="str">
        <f ca="true">+IF(OFFSET('Hygiene Data'!$I$12,0,10*ROW('Hygiene Data'!I172))="","",OFFSET('Hygiene Data'!$I$12,0,10*ROW('Hygiene Data'!I172)))</f>
        <v/>
      </c>
      <c r="EF178" s="269" t="str">
        <f ca="true">+IF(OFFSET('Hygiene Data'!$I$13,0,10*ROW('Hygiene Data'!I172))="","",OFFSET('Hygiene Data'!$I$13,0,10*ROW('Hygiene Data'!I172)))</f>
        <v/>
      </c>
    </row>
    <row xmlns:x14ac="http://schemas.microsoft.com/office/spreadsheetml/2009/9/ac" r="179" x14ac:dyDescent="0.2">
      <c r="A179" s="31" t="str">
        <f ca="true">+IF(OFFSET('Water Data'!$B$2,0,10*ROW('Water Data'!E173))="","",OFFSET('Water Data'!$B$2,0,10*ROW('Water Data'!E173)))</f>
        <v/>
      </c>
      <c r="B179" s="31" t="str">
        <f ca="true">+IF(OFFSET('Water Data'!$C$2,0,10*ROW('Water Data'!F173))="","",OFFSET('Water Data'!$C$2,0,10*ROW('Water Data'!F173)))</f>
        <v/>
      </c>
      <c r="C179" s="325" t="str">
        <f t="shared" ca="true" si="2"/>
        <v/>
      </c>
      <c r="D179" s="8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9"/>
      <c r="BS179" s="269" t="str">
        <f ca="true">+IF(OFFSET('Water Data'!$D$27,0,10*ROW('Water Data'!D173))="","",OFFSET('Water Data'!$D$27,0,10*ROW('Water Data'!D173)))</f>
        <v/>
      </c>
      <c r="BT179" s="269" t="str">
        <f ca="true">+IF(OFFSET('Water Data'!$D$28,0,10*ROW('Water Data'!D173))="","",OFFSET('Water Data'!$D$28,0,10*ROW('Water Data'!D173)))</f>
        <v/>
      </c>
      <c r="BU179" s="269" t="str">
        <f ca="true">+IF(OFFSET('Water Data'!$D$29,0,10*ROW('Water Data'!D173))="","",OFFSET('Water Data'!$D$29,0,10*ROW('Water Data'!D173)))</f>
        <v/>
      </c>
      <c r="BV179" s="269" t="str">
        <f ca="true">+IF(OFFSET('Water Data'!$E$27,0,10*ROW('Water Data'!E173))="","",OFFSET('Water Data'!$E$27,0,10*ROW('Water Data'!E173)))</f>
        <v/>
      </c>
      <c r="BW179" s="269" t="str">
        <f ca="true">+IF(OFFSET('Water Data'!$E$28,0,10*ROW('Water Data'!E173))="","",OFFSET('Water Data'!$E$28,0,10*ROW('Water Data'!E173)))</f>
        <v/>
      </c>
      <c r="BX179" s="269" t="str">
        <f ca="true">+IF(OFFSET('Water Data'!$E$29,0,10*ROW('Water Data'!E173))="","",OFFSET('Water Data'!$E$29,0,10*ROW('Water Data'!E173)))</f>
        <v/>
      </c>
      <c r="BY179" s="269" t="str">
        <f ca="true">+IF(OFFSET('Water Data'!$F$27,0,10*ROW('Water Data'!F173))="","",OFFSET('Water Data'!$F$27,0,10*ROW('Water Data'!F173)))</f>
        <v/>
      </c>
      <c r="BZ179" s="269" t="str">
        <f ca="true">+IF(OFFSET('Water Data'!$F$28,0,10*ROW('Water Data'!F173))="","",OFFSET('Water Data'!$F$28,0,10*ROW('Water Data'!F173)))</f>
        <v/>
      </c>
      <c r="CA179" s="269" t="str">
        <f ca="true">+IF(OFFSET('Water Data'!$F$29,0,10*ROW('Water Data'!F173))="","",OFFSET('Water Data'!$F$29,0,10*ROW('Water Data'!F173)))</f>
        <v/>
      </c>
      <c r="CB179" s="269" t="str">
        <f ca="true">+IF(OFFSET('Water Data'!$G$27,0,10*ROW('Water Data'!G173))="","",OFFSET('Water Data'!$G$27,0,10*ROW('Water Data'!G173)))</f>
        <v/>
      </c>
      <c r="CC179" s="269" t="str">
        <f ca="true">+IF(OFFSET('Water Data'!$G$28,0,10*ROW('Water Data'!G173))="","",OFFSET('Water Data'!$G$28,0,10*ROW('Water Data'!G173)))</f>
        <v/>
      </c>
      <c r="CD179" s="269" t="str">
        <f ca="true">+IF(OFFSET('Water Data'!$G$29,0,10*ROW('Water Data'!G173))="","",OFFSET('Water Data'!$G$29,0,10*ROW('Water Data'!G173)))</f>
        <v/>
      </c>
      <c r="CE179" s="269" t="str">
        <f ca="true">+IF(OFFSET('Water Data'!$H$27,0,10*ROW('Water Data'!H173))="","",OFFSET('Water Data'!$H$27,0,10*ROW('Water Data'!H173)))</f>
        <v/>
      </c>
      <c r="CF179" s="269" t="str">
        <f ca="true">+IF(OFFSET('Water Data'!$H$28,0,10*ROW('Water Data'!H173))="","",OFFSET('Water Data'!$H$28,0,10*ROW('Water Data'!H173)))</f>
        <v/>
      </c>
      <c r="CG179" s="269" t="str">
        <f ca="true">+IF(OFFSET('Water Data'!$H$29,0,10*ROW('Water Data'!H173))="","",OFFSET('Water Data'!$H$29,0,10*ROW('Water Data'!H173)))</f>
        <v/>
      </c>
      <c r="CH179" s="269" t="str">
        <f ca="true">+IF(OFFSET('Water Data'!$I$27,0,10*ROW('Water Data'!I173))="","",OFFSET('Water Data'!$I$27,0,10*ROW('Water Data'!I173)))</f>
        <v/>
      </c>
      <c r="CI179" s="269" t="str">
        <f ca="true">+IF(OFFSET('Water Data'!$I$28,0,10*ROW('Water Data'!I173))="","",OFFSET('Water Data'!$I$28,0,10*ROW('Water Data'!I173)))</f>
        <v/>
      </c>
      <c r="CJ179" s="269" t="str">
        <f ca="true">+IF(OFFSET('Water Data'!$I$29,0,10*ROW('Water Data'!I173))="","",OFFSET('Water Data'!$I$29,0,10*ROW('Water Data'!I173)))</f>
        <v/>
      </c>
      <c r="CK179" s="269" t="str">
        <f ca="true">+IF(OFFSET('Sanitation Data'!$D$28,0,10*ROW('Sanitation Data'!D173))="","",OFFSET('Sanitation Data'!$D$28,0,10*ROW('Sanitation Data'!D173)))</f>
        <v/>
      </c>
      <c r="CL179" s="269" t="str">
        <f ca="true">+IF(OFFSET('Sanitation Data'!$D$29,0,10*ROW('Sanitation Data'!D173))="","",OFFSET('Sanitation Data'!$D$29,0,10*ROW('Sanitation Data'!D173)))</f>
        <v/>
      </c>
      <c r="CM179" s="269" t="str">
        <f ca="true">+IF(OFFSET('Sanitation Data'!$D$30,0,10*ROW('Sanitation Data'!D173))="","",OFFSET('Sanitation Data'!$D$30,0,10*ROW('Sanitation Data'!D173)))</f>
        <v/>
      </c>
      <c r="CN179" s="269" t="str">
        <f ca="true">+IF(OFFSET('Sanitation Data'!$D$31,0,10*ROW('Sanitation Data'!D173))="","",OFFSET('Sanitation Data'!$D$31,0,10*ROW('Sanitation Data'!D173)))</f>
        <v/>
      </c>
      <c r="CO179" s="269" t="str">
        <f ca="true">+IF(OFFSET('Sanitation Data'!$D$32,0,10*ROW('Sanitation Data'!D173))="","",OFFSET('Sanitation Data'!$D$32,0,10*ROW('Sanitation Data'!D173)))</f>
        <v/>
      </c>
      <c r="CP179" s="269" t="str">
        <f ca="true">+IF(OFFSET('Sanitation Data'!$E$28,0,10*ROW('Sanitation Data'!E173))="","",OFFSET('Sanitation Data'!$E$28,0,10*ROW('Sanitation Data'!E173)))</f>
        <v/>
      </c>
      <c r="CQ179" s="269" t="str">
        <f ca="true">+IF(OFFSET('Sanitation Data'!$E$29,0,10*ROW('Sanitation Data'!E173))="","",OFFSET('Sanitation Data'!$E$29,0,10*ROW('Sanitation Data'!E173)))</f>
        <v/>
      </c>
      <c r="CR179" s="269" t="str">
        <f ca="true">+IF(OFFSET('Sanitation Data'!$E$30,0,10*ROW('Sanitation Data'!E173))="","",OFFSET('Sanitation Data'!$E$30,0,10*ROW('Sanitation Data'!E173)))</f>
        <v/>
      </c>
      <c r="CS179" s="269" t="str">
        <f ca="true">+IF(OFFSET('Sanitation Data'!$E$31,0,10*ROW('Sanitation Data'!E173))="","",OFFSET('Sanitation Data'!$E$31,0,10*ROW('Sanitation Data'!E173)))</f>
        <v/>
      </c>
      <c r="CT179" s="269" t="str">
        <f ca="true">+IF(OFFSET('Sanitation Data'!$E$32,0,10*ROW('Sanitation Data'!E173))="","",OFFSET('Sanitation Data'!$E$32,0,10*ROW('Sanitation Data'!E173)))</f>
        <v/>
      </c>
      <c r="CU179" s="269" t="str">
        <f ca="true">+IF(OFFSET('Sanitation Data'!$F$28,0,10*ROW('Sanitation Data'!F173))="","",OFFSET('Sanitation Data'!$F$28,0,10*ROW('Sanitation Data'!F173)))</f>
        <v/>
      </c>
      <c r="CV179" s="269" t="str">
        <f ca="true">+IF(OFFSET('Sanitation Data'!$F$29,0,10*ROW('Sanitation Data'!F173))="","",OFFSET('Sanitation Data'!$F$29,0,10*ROW('Sanitation Data'!F173)))</f>
        <v/>
      </c>
      <c r="CW179" s="269" t="str">
        <f ca="true">+IF(OFFSET('Sanitation Data'!$F$30,0,10*ROW('Sanitation Data'!F173))="","",OFFSET('Sanitation Data'!$F$30,0,10*ROW('Sanitation Data'!F173)))</f>
        <v/>
      </c>
      <c r="CX179" s="269" t="str">
        <f ca="true">+IF(OFFSET('Sanitation Data'!$F$31,0,10*ROW('Sanitation Data'!F173))="","",OFFSET('Sanitation Data'!$F$31,0,10*ROW('Sanitation Data'!F173)))</f>
        <v/>
      </c>
      <c r="CY179" s="269" t="str">
        <f ca="true">+IF(OFFSET('Sanitation Data'!$F$32,0,10*ROW('Sanitation Data'!F173))="","",OFFSET('Sanitation Data'!$F$32,0,10*ROW('Sanitation Data'!F173)))</f>
        <v/>
      </c>
      <c r="CZ179" s="269" t="str">
        <f ca="true">+IF(OFFSET('Sanitation Data'!$G$28,0,10*ROW('Sanitation Data'!G173))="","",OFFSET('Sanitation Data'!$G$28,0,10*ROW('Sanitation Data'!G173)))</f>
        <v/>
      </c>
      <c r="DA179" s="269" t="str">
        <f ca="true">+IF(OFFSET('Sanitation Data'!$G$29,0,10*ROW('Sanitation Data'!G173))="","",OFFSET('Sanitation Data'!$G$29,0,10*ROW('Sanitation Data'!G173)))</f>
        <v/>
      </c>
      <c r="DB179" s="269" t="str">
        <f ca="true">+IF(OFFSET('Sanitation Data'!$G$30,0,10*ROW('Sanitation Data'!G173))="","",OFFSET('Sanitation Data'!$G$30,0,10*ROW('Sanitation Data'!G173)))</f>
        <v/>
      </c>
      <c r="DC179" s="269" t="str">
        <f ca="true">+IF(OFFSET('Sanitation Data'!$G$31,0,10*ROW('Sanitation Data'!G173))="","",OFFSET('Sanitation Data'!$G$31,0,10*ROW('Sanitation Data'!G173)))</f>
        <v/>
      </c>
      <c r="DD179" s="269" t="str">
        <f ca="true">+IF(OFFSET('Sanitation Data'!$G$32,0,10*ROW('Sanitation Data'!G173))="","",OFFSET('Sanitation Data'!$G$32,0,10*ROW('Sanitation Data'!G173)))</f>
        <v/>
      </c>
      <c r="DE179" s="269" t="str">
        <f ca="true">+IF(OFFSET('Sanitation Data'!$H$28,0,10*ROW('Sanitation Data'!H173))="","",OFFSET('Sanitation Data'!$H$28,0,10*ROW('Sanitation Data'!H173)))</f>
        <v/>
      </c>
      <c r="DF179" s="269" t="str">
        <f ca="true">+IF(OFFSET('Sanitation Data'!$H$29,0,10*ROW('Sanitation Data'!H173))="","",OFFSET('Sanitation Data'!$H$29,0,10*ROW('Sanitation Data'!H173)))</f>
        <v/>
      </c>
      <c r="DG179" s="269" t="str">
        <f ca="true">+IF(OFFSET('Sanitation Data'!$H$30,0,10*ROW('Sanitation Data'!H173))="","",OFFSET('Sanitation Data'!$H$30,0,10*ROW('Sanitation Data'!H173)))</f>
        <v/>
      </c>
      <c r="DH179" s="269" t="str">
        <f ca="true">+IF(OFFSET('Sanitation Data'!$H$31,0,10*ROW('Sanitation Data'!H173))="","",OFFSET('Sanitation Data'!$H$31,0,10*ROW('Sanitation Data'!H173)))</f>
        <v/>
      </c>
      <c r="DI179" s="269" t="str">
        <f ca="true">+IF(OFFSET('Sanitation Data'!$H$32,0,10*ROW('Sanitation Data'!H173))="","",OFFSET('Sanitation Data'!$H$32,0,10*ROW('Sanitation Data'!H173)))</f>
        <v/>
      </c>
      <c r="DJ179" s="269" t="str">
        <f ca="true">+IF(OFFSET('Sanitation Data'!$I$28,0,10*ROW('Sanitation Data'!I173))="","",OFFSET('Sanitation Data'!$I$28,0,10*ROW('Sanitation Data'!I173)))</f>
        <v/>
      </c>
      <c r="DK179" s="269" t="str">
        <f ca="true">+IF(OFFSET('Sanitation Data'!$I$29,0,10*ROW('Sanitation Data'!I173))="","",OFFSET('Sanitation Data'!$I$29,0,10*ROW('Sanitation Data'!I173)))</f>
        <v/>
      </c>
      <c r="DL179" s="269" t="str">
        <f ca="true">+IF(OFFSET('Sanitation Data'!$I$30,0,10*ROW('Sanitation Data'!I173))="","",OFFSET('Sanitation Data'!$I$30,0,10*ROW('Sanitation Data'!I173)))</f>
        <v/>
      </c>
      <c r="DM179" s="269" t="str">
        <f ca="true">+IF(OFFSET('Sanitation Data'!$I$31,0,10*ROW('Sanitation Data'!I173))="","",OFFSET('Sanitation Data'!$I$31,0,10*ROW('Sanitation Data'!I173)))</f>
        <v/>
      </c>
      <c r="DN179" s="269" t="str">
        <f ca="true">+IF(OFFSET('Sanitation Data'!$I$32,0,10*ROW('Sanitation Data'!I173))="","",OFFSET('Sanitation Data'!$I$32,0,10*ROW('Sanitation Data'!I173)))</f>
        <v/>
      </c>
      <c r="DO179" s="269" t="str">
        <f ca="true">+IF(OFFSET('Hygiene Data'!$D$11,0,10*ROW('Hygiene Data'!D173))="","",OFFSET('Hygiene Data'!$D$11,0,10*ROW('Hygiene Data'!D173)))</f>
        <v/>
      </c>
      <c r="DP179" s="269" t="str">
        <f ca="true">+IF(OFFSET('Hygiene Data'!$D$12,0,10*ROW('Hygiene Data'!D173))="","",OFFSET('Hygiene Data'!$D$12,0,10*ROW('Hygiene Data'!D173)))</f>
        <v/>
      </c>
      <c r="DQ179" s="269" t="str">
        <f ca="true">+IF(OFFSET('Hygiene Data'!$D$13,0,10*ROW('Hygiene Data'!D173))="","",OFFSET('Hygiene Data'!$D$13,0,10*ROW('Hygiene Data'!D173)))</f>
        <v/>
      </c>
      <c r="DR179" s="269" t="str">
        <f ca="true">+IF(OFFSET('Hygiene Data'!$E$11,0,10*ROW('Hygiene Data'!E173))="","",OFFSET('Hygiene Data'!$E$11,0,10*ROW('Hygiene Data'!E173)))</f>
        <v/>
      </c>
      <c r="DS179" s="269" t="str">
        <f ca="true">+IF(OFFSET('Hygiene Data'!$E$12,0,10*ROW('Hygiene Data'!E173))="","",OFFSET('Hygiene Data'!$E$12,0,10*ROW('Hygiene Data'!E173)))</f>
        <v/>
      </c>
      <c r="DT179" s="269" t="str">
        <f ca="true">+IF(OFFSET('Hygiene Data'!$E$13,0,10*ROW('Hygiene Data'!E173))="","",OFFSET('Hygiene Data'!$E$13,0,10*ROW('Hygiene Data'!E173)))</f>
        <v/>
      </c>
      <c r="DU179" s="269" t="str">
        <f ca="true">+IF(OFFSET('Hygiene Data'!$F$11,0,10*ROW('Hygiene Data'!F173))="","",OFFSET('Hygiene Data'!$F$11,0,10*ROW('Hygiene Data'!F173)))</f>
        <v/>
      </c>
      <c r="DV179" s="269" t="str">
        <f ca="true">+IF(OFFSET('Hygiene Data'!$F$12,0,10*ROW('Hygiene Data'!F173))="","",OFFSET('Hygiene Data'!$F$12,0,10*ROW('Hygiene Data'!F173)))</f>
        <v/>
      </c>
      <c r="DW179" s="269" t="str">
        <f ca="true">+IF(OFFSET('Hygiene Data'!$F$13,0,10*ROW('Hygiene Data'!F173))="","",OFFSET('Hygiene Data'!$F$13,0,10*ROW('Hygiene Data'!F173)))</f>
        <v/>
      </c>
      <c r="DX179" s="269" t="str">
        <f ca="true">+IF(OFFSET('Hygiene Data'!$G$11,0,10*ROW('Hygiene Data'!G173))="","",OFFSET('Hygiene Data'!$G$11,0,10*ROW('Hygiene Data'!G173)))</f>
        <v/>
      </c>
      <c r="DY179" s="269" t="str">
        <f ca="true">+IF(OFFSET('Hygiene Data'!$G$12,0,10*ROW('Hygiene Data'!G173))="","",OFFSET('Hygiene Data'!$G$12,0,10*ROW('Hygiene Data'!G173)))</f>
        <v/>
      </c>
      <c r="DZ179" s="269" t="str">
        <f ca="true">+IF(OFFSET('Hygiene Data'!$G$13,0,10*ROW('Hygiene Data'!G173))="","",OFFSET('Hygiene Data'!$G$13,0,10*ROW('Hygiene Data'!G173)))</f>
        <v/>
      </c>
      <c r="EA179" s="269" t="str">
        <f ca="true">+IF(OFFSET('Hygiene Data'!$H$11,0,10*ROW('Hygiene Data'!H173))="","",OFFSET('Hygiene Data'!$H$11,0,10*ROW('Hygiene Data'!H173)))</f>
        <v/>
      </c>
      <c r="EB179" s="269" t="str">
        <f ca="true">+IF(OFFSET('Hygiene Data'!$H$12,0,10*ROW('Hygiene Data'!H173))="","",OFFSET('Hygiene Data'!$H$12,0,10*ROW('Hygiene Data'!H173)))</f>
        <v/>
      </c>
      <c r="EC179" s="269" t="str">
        <f ca="true">+IF(OFFSET('Hygiene Data'!$H$13,0,10*ROW('Hygiene Data'!H173))="","",OFFSET('Hygiene Data'!$H$13,0,10*ROW('Hygiene Data'!H173)))</f>
        <v/>
      </c>
      <c r="ED179" s="269" t="str">
        <f ca="true">+IF(OFFSET('Hygiene Data'!$I$11,0,10*ROW('Hygiene Data'!I173))="","",OFFSET('Hygiene Data'!$I$11,0,10*ROW('Hygiene Data'!I173)))</f>
        <v/>
      </c>
      <c r="EE179" s="269" t="str">
        <f ca="true">+IF(OFFSET('Hygiene Data'!$I$12,0,10*ROW('Hygiene Data'!I173))="","",OFFSET('Hygiene Data'!$I$12,0,10*ROW('Hygiene Data'!I173)))</f>
        <v/>
      </c>
      <c r="EF179" s="269" t="str">
        <f ca="true">+IF(OFFSET('Hygiene Data'!$I$13,0,10*ROW('Hygiene Data'!I173))="","",OFFSET('Hygiene Data'!$I$13,0,10*ROW('Hygiene Data'!I173)))</f>
        <v/>
      </c>
    </row>
    <row xmlns:x14ac="http://schemas.microsoft.com/office/spreadsheetml/2009/9/ac" r="180" x14ac:dyDescent="0.2">
      <c r="A180" s="31" t="str">
        <f ca="true">+IF(OFFSET('Water Data'!$B$2,0,10*ROW('Water Data'!E174))="","",OFFSET('Water Data'!$B$2,0,10*ROW('Water Data'!E174)))</f>
        <v/>
      </c>
      <c r="B180" s="31" t="str">
        <f ca="true">+IF(OFFSET('Water Data'!$C$2,0,10*ROW('Water Data'!F174))="","",OFFSET('Water Data'!$C$2,0,10*ROW('Water Data'!F174)))</f>
        <v/>
      </c>
      <c r="C180" s="325" t="str">
        <f t="shared" ca="true" si="2"/>
        <v/>
      </c>
      <c r="D180" s="8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9"/>
      <c r="BS180" s="269" t="str">
        <f ca="true">+IF(OFFSET('Water Data'!$D$27,0,10*ROW('Water Data'!D174))="","",OFFSET('Water Data'!$D$27,0,10*ROW('Water Data'!D174)))</f>
        <v/>
      </c>
      <c r="BT180" s="269" t="str">
        <f ca="true">+IF(OFFSET('Water Data'!$D$28,0,10*ROW('Water Data'!D174))="","",OFFSET('Water Data'!$D$28,0,10*ROW('Water Data'!D174)))</f>
        <v/>
      </c>
      <c r="BU180" s="269" t="str">
        <f ca="true">+IF(OFFSET('Water Data'!$D$29,0,10*ROW('Water Data'!D174))="","",OFFSET('Water Data'!$D$29,0,10*ROW('Water Data'!D174)))</f>
        <v/>
      </c>
      <c r="BV180" s="269" t="str">
        <f ca="true">+IF(OFFSET('Water Data'!$E$27,0,10*ROW('Water Data'!E174))="","",OFFSET('Water Data'!$E$27,0,10*ROW('Water Data'!E174)))</f>
        <v/>
      </c>
      <c r="BW180" s="269" t="str">
        <f ca="true">+IF(OFFSET('Water Data'!$E$28,0,10*ROW('Water Data'!E174))="","",OFFSET('Water Data'!$E$28,0,10*ROW('Water Data'!E174)))</f>
        <v/>
      </c>
      <c r="BX180" s="269" t="str">
        <f ca="true">+IF(OFFSET('Water Data'!$E$29,0,10*ROW('Water Data'!E174))="","",OFFSET('Water Data'!$E$29,0,10*ROW('Water Data'!E174)))</f>
        <v/>
      </c>
      <c r="BY180" s="269" t="str">
        <f ca="true">+IF(OFFSET('Water Data'!$F$27,0,10*ROW('Water Data'!F174))="","",OFFSET('Water Data'!$F$27,0,10*ROW('Water Data'!F174)))</f>
        <v/>
      </c>
      <c r="BZ180" s="269" t="str">
        <f ca="true">+IF(OFFSET('Water Data'!$F$28,0,10*ROW('Water Data'!F174))="","",OFFSET('Water Data'!$F$28,0,10*ROW('Water Data'!F174)))</f>
        <v/>
      </c>
      <c r="CA180" s="269" t="str">
        <f ca="true">+IF(OFFSET('Water Data'!$F$29,0,10*ROW('Water Data'!F174))="","",OFFSET('Water Data'!$F$29,0,10*ROW('Water Data'!F174)))</f>
        <v/>
      </c>
      <c r="CB180" s="269" t="str">
        <f ca="true">+IF(OFFSET('Water Data'!$G$27,0,10*ROW('Water Data'!G174))="","",OFFSET('Water Data'!$G$27,0,10*ROW('Water Data'!G174)))</f>
        <v/>
      </c>
      <c r="CC180" s="269" t="str">
        <f ca="true">+IF(OFFSET('Water Data'!$G$28,0,10*ROW('Water Data'!G174))="","",OFFSET('Water Data'!$G$28,0,10*ROW('Water Data'!G174)))</f>
        <v/>
      </c>
      <c r="CD180" s="269" t="str">
        <f ca="true">+IF(OFFSET('Water Data'!$G$29,0,10*ROW('Water Data'!G174))="","",OFFSET('Water Data'!$G$29,0,10*ROW('Water Data'!G174)))</f>
        <v/>
      </c>
      <c r="CE180" s="269" t="str">
        <f ca="true">+IF(OFFSET('Water Data'!$H$27,0,10*ROW('Water Data'!H174))="","",OFFSET('Water Data'!$H$27,0,10*ROW('Water Data'!H174)))</f>
        <v/>
      </c>
      <c r="CF180" s="269" t="str">
        <f ca="true">+IF(OFFSET('Water Data'!$H$28,0,10*ROW('Water Data'!H174))="","",OFFSET('Water Data'!$H$28,0,10*ROW('Water Data'!H174)))</f>
        <v/>
      </c>
      <c r="CG180" s="269" t="str">
        <f ca="true">+IF(OFFSET('Water Data'!$H$29,0,10*ROW('Water Data'!H174))="","",OFFSET('Water Data'!$H$29,0,10*ROW('Water Data'!H174)))</f>
        <v/>
      </c>
      <c r="CH180" s="269" t="str">
        <f ca="true">+IF(OFFSET('Water Data'!$I$27,0,10*ROW('Water Data'!I174))="","",OFFSET('Water Data'!$I$27,0,10*ROW('Water Data'!I174)))</f>
        <v/>
      </c>
      <c r="CI180" s="269" t="str">
        <f ca="true">+IF(OFFSET('Water Data'!$I$28,0,10*ROW('Water Data'!I174))="","",OFFSET('Water Data'!$I$28,0,10*ROW('Water Data'!I174)))</f>
        <v/>
      </c>
      <c r="CJ180" s="269" t="str">
        <f ca="true">+IF(OFFSET('Water Data'!$I$29,0,10*ROW('Water Data'!I174))="","",OFFSET('Water Data'!$I$29,0,10*ROW('Water Data'!I174)))</f>
        <v/>
      </c>
      <c r="CK180" s="269" t="str">
        <f ca="true">+IF(OFFSET('Sanitation Data'!$D$28,0,10*ROW('Sanitation Data'!D174))="","",OFFSET('Sanitation Data'!$D$28,0,10*ROW('Sanitation Data'!D174)))</f>
        <v/>
      </c>
      <c r="CL180" s="269" t="str">
        <f ca="true">+IF(OFFSET('Sanitation Data'!$D$29,0,10*ROW('Sanitation Data'!D174))="","",OFFSET('Sanitation Data'!$D$29,0,10*ROW('Sanitation Data'!D174)))</f>
        <v/>
      </c>
      <c r="CM180" s="269" t="str">
        <f ca="true">+IF(OFFSET('Sanitation Data'!$D$30,0,10*ROW('Sanitation Data'!D174))="","",OFFSET('Sanitation Data'!$D$30,0,10*ROW('Sanitation Data'!D174)))</f>
        <v/>
      </c>
      <c r="CN180" s="269" t="str">
        <f ca="true">+IF(OFFSET('Sanitation Data'!$D$31,0,10*ROW('Sanitation Data'!D174))="","",OFFSET('Sanitation Data'!$D$31,0,10*ROW('Sanitation Data'!D174)))</f>
        <v/>
      </c>
      <c r="CO180" s="269" t="str">
        <f ca="true">+IF(OFFSET('Sanitation Data'!$D$32,0,10*ROW('Sanitation Data'!D174))="","",OFFSET('Sanitation Data'!$D$32,0,10*ROW('Sanitation Data'!D174)))</f>
        <v/>
      </c>
      <c r="CP180" s="269" t="str">
        <f ca="true">+IF(OFFSET('Sanitation Data'!$E$28,0,10*ROW('Sanitation Data'!E174))="","",OFFSET('Sanitation Data'!$E$28,0,10*ROW('Sanitation Data'!E174)))</f>
        <v/>
      </c>
      <c r="CQ180" s="269" t="str">
        <f ca="true">+IF(OFFSET('Sanitation Data'!$E$29,0,10*ROW('Sanitation Data'!E174))="","",OFFSET('Sanitation Data'!$E$29,0,10*ROW('Sanitation Data'!E174)))</f>
        <v/>
      </c>
      <c r="CR180" s="269" t="str">
        <f ca="true">+IF(OFFSET('Sanitation Data'!$E$30,0,10*ROW('Sanitation Data'!E174))="","",OFFSET('Sanitation Data'!$E$30,0,10*ROW('Sanitation Data'!E174)))</f>
        <v/>
      </c>
      <c r="CS180" s="269" t="str">
        <f ca="true">+IF(OFFSET('Sanitation Data'!$E$31,0,10*ROW('Sanitation Data'!E174))="","",OFFSET('Sanitation Data'!$E$31,0,10*ROW('Sanitation Data'!E174)))</f>
        <v/>
      </c>
      <c r="CT180" s="269" t="str">
        <f ca="true">+IF(OFFSET('Sanitation Data'!$E$32,0,10*ROW('Sanitation Data'!E174))="","",OFFSET('Sanitation Data'!$E$32,0,10*ROW('Sanitation Data'!E174)))</f>
        <v/>
      </c>
      <c r="CU180" s="269" t="str">
        <f ca="true">+IF(OFFSET('Sanitation Data'!$F$28,0,10*ROW('Sanitation Data'!F174))="","",OFFSET('Sanitation Data'!$F$28,0,10*ROW('Sanitation Data'!F174)))</f>
        <v/>
      </c>
      <c r="CV180" s="269" t="str">
        <f ca="true">+IF(OFFSET('Sanitation Data'!$F$29,0,10*ROW('Sanitation Data'!F174))="","",OFFSET('Sanitation Data'!$F$29,0,10*ROW('Sanitation Data'!F174)))</f>
        <v/>
      </c>
      <c r="CW180" s="269" t="str">
        <f ca="true">+IF(OFFSET('Sanitation Data'!$F$30,0,10*ROW('Sanitation Data'!F174))="","",OFFSET('Sanitation Data'!$F$30,0,10*ROW('Sanitation Data'!F174)))</f>
        <v/>
      </c>
      <c r="CX180" s="269" t="str">
        <f ca="true">+IF(OFFSET('Sanitation Data'!$F$31,0,10*ROW('Sanitation Data'!F174))="","",OFFSET('Sanitation Data'!$F$31,0,10*ROW('Sanitation Data'!F174)))</f>
        <v/>
      </c>
      <c r="CY180" s="269" t="str">
        <f ca="true">+IF(OFFSET('Sanitation Data'!$F$32,0,10*ROW('Sanitation Data'!F174))="","",OFFSET('Sanitation Data'!$F$32,0,10*ROW('Sanitation Data'!F174)))</f>
        <v/>
      </c>
      <c r="CZ180" s="269" t="str">
        <f ca="true">+IF(OFFSET('Sanitation Data'!$G$28,0,10*ROW('Sanitation Data'!G174))="","",OFFSET('Sanitation Data'!$G$28,0,10*ROW('Sanitation Data'!G174)))</f>
        <v/>
      </c>
      <c r="DA180" s="269" t="str">
        <f ca="true">+IF(OFFSET('Sanitation Data'!$G$29,0,10*ROW('Sanitation Data'!G174))="","",OFFSET('Sanitation Data'!$G$29,0,10*ROW('Sanitation Data'!G174)))</f>
        <v/>
      </c>
      <c r="DB180" s="269" t="str">
        <f ca="true">+IF(OFFSET('Sanitation Data'!$G$30,0,10*ROW('Sanitation Data'!G174))="","",OFFSET('Sanitation Data'!$G$30,0,10*ROW('Sanitation Data'!G174)))</f>
        <v/>
      </c>
      <c r="DC180" s="269" t="str">
        <f ca="true">+IF(OFFSET('Sanitation Data'!$G$31,0,10*ROW('Sanitation Data'!G174))="","",OFFSET('Sanitation Data'!$G$31,0,10*ROW('Sanitation Data'!G174)))</f>
        <v/>
      </c>
      <c r="DD180" s="269" t="str">
        <f ca="true">+IF(OFFSET('Sanitation Data'!$G$32,0,10*ROW('Sanitation Data'!G174))="","",OFFSET('Sanitation Data'!$G$32,0,10*ROW('Sanitation Data'!G174)))</f>
        <v/>
      </c>
      <c r="DE180" s="269" t="str">
        <f ca="true">+IF(OFFSET('Sanitation Data'!$H$28,0,10*ROW('Sanitation Data'!H174))="","",OFFSET('Sanitation Data'!$H$28,0,10*ROW('Sanitation Data'!H174)))</f>
        <v/>
      </c>
      <c r="DF180" s="269" t="str">
        <f ca="true">+IF(OFFSET('Sanitation Data'!$H$29,0,10*ROW('Sanitation Data'!H174))="","",OFFSET('Sanitation Data'!$H$29,0,10*ROW('Sanitation Data'!H174)))</f>
        <v/>
      </c>
      <c r="DG180" s="269" t="str">
        <f ca="true">+IF(OFFSET('Sanitation Data'!$H$30,0,10*ROW('Sanitation Data'!H174))="","",OFFSET('Sanitation Data'!$H$30,0,10*ROW('Sanitation Data'!H174)))</f>
        <v/>
      </c>
      <c r="DH180" s="269" t="str">
        <f ca="true">+IF(OFFSET('Sanitation Data'!$H$31,0,10*ROW('Sanitation Data'!H174))="","",OFFSET('Sanitation Data'!$H$31,0,10*ROW('Sanitation Data'!H174)))</f>
        <v/>
      </c>
      <c r="DI180" s="269" t="str">
        <f ca="true">+IF(OFFSET('Sanitation Data'!$H$32,0,10*ROW('Sanitation Data'!H174))="","",OFFSET('Sanitation Data'!$H$32,0,10*ROW('Sanitation Data'!H174)))</f>
        <v/>
      </c>
      <c r="DJ180" s="269" t="str">
        <f ca="true">+IF(OFFSET('Sanitation Data'!$I$28,0,10*ROW('Sanitation Data'!I174))="","",OFFSET('Sanitation Data'!$I$28,0,10*ROW('Sanitation Data'!I174)))</f>
        <v/>
      </c>
      <c r="DK180" s="269" t="str">
        <f ca="true">+IF(OFFSET('Sanitation Data'!$I$29,0,10*ROW('Sanitation Data'!I174))="","",OFFSET('Sanitation Data'!$I$29,0,10*ROW('Sanitation Data'!I174)))</f>
        <v/>
      </c>
      <c r="DL180" s="269" t="str">
        <f ca="true">+IF(OFFSET('Sanitation Data'!$I$30,0,10*ROW('Sanitation Data'!I174))="","",OFFSET('Sanitation Data'!$I$30,0,10*ROW('Sanitation Data'!I174)))</f>
        <v/>
      </c>
      <c r="DM180" s="269" t="str">
        <f ca="true">+IF(OFFSET('Sanitation Data'!$I$31,0,10*ROW('Sanitation Data'!I174))="","",OFFSET('Sanitation Data'!$I$31,0,10*ROW('Sanitation Data'!I174)))</f>
        <v/>
      </c>
      <c r="DN180" s="269" t="str">
        <f ca="true">+IF(OFFSET('Sanitation Data'!$I$32,0,10*ROW('Sanitation Data'!I174))="","",OFFSET('Sanitation Data'!$I$32,0,10*ROW('Sanitation Data'!I174)))</f>
        <v/>
      </c>
      <c r="DO180" s="269" t="str">
        <f ca="true">+IF(OFFSET('Hygiene Data'!$D$11,0,10*ROW('Hygiene Data'!D174))="","",OFFSET('Hygiene Data'!$D$11,0,10*ROW('Hygiene Data'!D174)))</f>
        <v/>
      </c>
      <c r="DP180" s="269" t="str">
        <f ca="true">+IF(OFFSET('Hygiene Data'!$D$12,0,10*ROW('Hygiene Data'!D174))="","",OFFSET('Hygiene Data'!$D$12,0,10*ROW('Hygiene Data'!D174)))</f>
        <v/>
      </c>
      <c r="DQ180" s="269" t="str">
        <f ca="true">+IF(OFFSET('Hygiene Data'!$D$13,0,10*ROW('Hygiene Data'!D174))="","",OFFSET('Hygiene Data'!$D$13,0,10*ROW('Hygiene Data'!D174)))</f>
        <v/>
      </c>
      <c r="DR180" s="269" t="str">
        <f ca="true">+IF(OFFSET('Hygiene Data'!$E$11,0,10*ROW('Hygiene Data'!E174))="","",OFFSET('Hygiene Data'!$E$11,0,10*ROW('Hygiene Data'!E174)))</f>
        <v/>
      </c>
      <c r="DS180" s="269" t="str">
        <f ca="true">+IF(OFFSET('Hygiene Data'!$E$12,0,10*ROW('Hygiene Data'!E174))="","",OFFSET('Hygiene Data'!$E$12,0,10*ROW('Hygiene Data'!E174)))</f>
        <v/>
      </c>
      <c r="DT180" s="269" t="str">
        <f ca="true">+IF(OFFSET('Hygiene Data'!$E$13,0,10*ROW('Hygiene Data'!E174))="","",OFFSET('Hygiene Data'!$E$13,0,10*ROW('Hygiene Data'!E174)))</f>
        <v/>
      </c>
      <c r="DU180" s="269" t="str">
        <f ca="true">+IF(OFFSET('Hygiene Data'!$F$11,0,10*ROW('Hygiene Data'!F174))="","",OFFSET('Hygiene Data'!$F$11,0,10*ROW('Hygiene Data'!F174)))</f>
        <v/>
      </c>
      <c r="DV180" s="269" t="str">
        <f ca="true">+IF(OFFSET('Hygiene Data'!$F$12,0,10*ROW('Hygiene Data'!F174))="","",OFFSET('Hygiene Data'!$F$12,0,10*ROW('Hygiene Data'!F174)))</f>
        <v/>
      </c>
      <c r="DW180" s="269" t="str">
        <f ca="true">+IF(OFFSET('Hygiene Data'!$F$13,0,10*ROW('Hygiene Data'!F174))="","",OFFSET('Hygiene Data'!$F$13,0,10*ROW('Hygiene Data'!F174)))</f>
        <v/>
      </c>
      <c r="DX180" s="269" t="str">
        <f ca="true">+IF(OFFSET('Hygiene Data'!$G$11,0,10*ROW('Hygiene Data'!G174))="","",OFFSET('Hygiene Data'!$G$11,0,10*ROW('Hygiene Data'!G174)))</f>
        <v/>
      </c>
      <c r="DY180" s="269" t="str">
        <f ca="true">+IF(OFFSET('Hygiene Data'!$G$12,0,10*ROW('Hygiene Data'!G174))="","",OFFSET('Hygiene Data'!$G$12,0,10*ROW('Hygiene Data'!G174)))</f>
        <v/>
      </c>
      <c r="DZ180" s="269" t="str">
        <f ca="true">+IF(OFFSET('Hygiene Data'!$G$13,0,10*ROW('Hygiene Data'!G174))="","",OFFSET('Hygiene Data'!$G$13,0,10*ROW('Hygiene Data'!G174)))</f>
        <v/>
      </c>
      <c r="EA180" s="269" t="str">
        <f ca="true">+IF(OFFSET('Hygiene Data'!$H$11,0,10*ROW('Hygiene Data'!H174))="","",OFFSET('Hygiene Data'!$H$11,0,10*ROW('Hygiene Data'!H174)))</f>
        <v/>
      </c>
      <c r="EB180" s="269" t="str">
        <f ca="true">+IF(OFFSET('Hygiene Data'!$H$12,0,10*ROW('Hygiene Data'!H174))="","",OFFSET('Hygiene Data'!$H$12,0,10*ROW('Hygiene Data'!H174)))</f>
        <v/>
      </c>
      <c r="EC180" s="269" t="str">
        <f ca="true">+IF(OFFSET('Hygiene Data'!$H$13,0,10*ROW('Hygiene Data'!H174))="","",OFFSET('Hygiene Data'!$H$13,0,10*ROW('Hygiene Data'!H174)))</f>
        <v/>
      </c>
      <c r="ED180" s="269" t="str">
        <f ca="true">+IF(OFFSET('Hygiene Data'!$I$11,0,10*ROW('Hygiene Data'!I174))="","",OFFSET('Hygiene Data'!$I$11,0,10*ROW('Hygiene Data'!I174)))</f>
        <v/>
      </c>
      <c r="EE180" s="269" t="str">
        <f ca="true">+IF(OFFSET('Hygiene Data'!$I$12,0,10*ROW('Hygiene Data'!I174))="","",OFFSET('Hygiene Data'!$I$12,0,10*ROW('Hygiene Data'!I174)))</f>
        <v/>
      </c>
      <c r="EF180" s="269" t="str">
        <f ca="true">+IF(OFFSET('Hygiene Data'!$I$13,0,10*ROW('Hygiene Data'!I174))="","",OFFSET('Hygiene Data'!$I$13,0,10*ROW('Hygiene Data'!I174)))</f>
        <v/>
      </c>
    </row>
    <row xmlns:x14ac="http://schemas.microsoft.com/office/spreadsheetml/2009/9/ac" r="181" x14ac:dyDescent="0.2">
      <c r="A181" s="31" t="str">
        <f ca="true">+IF(OFFSET('Water Data'!$B$2,0,10*ROW('Water Data'!E175))="","",OFFSET('Water Data'!$B$2,0,10*ROW('Water Data'!E175)))</f>
        <v/>
      </c>
      <c r="B181" s="31" t="str">
        <f ca="true">+IF(OFFSET('Water Data'!$C$2,0,10*ROW('Water Data'!F175))="","",OFFSET('Water Data'!$C$2,0,10*ROW('Water Data'!F175)))</f>
        <v/>
      </c>
      <c r="C181" s="325" t="str">
        <f t="shared" ca="true" si="2"/>
        <v/>
      </c>
      <c r="D181" s="8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9"/>
      <c r="BS181" s="269" t="str">
        <f ca="true">+IF(OFFSET('Water Data'!$D$27,0,10*ROW('Water Data'!D175))="","",OFFSET('Water Data'!$D$27,0,10*ROW('Water Data'!D175)))</f>
        <v/>
      </c>
      <c r="BT181" s="269" t="str">
        <f ca="true">+IF(OFFSET('Water Data'!$D$28,0,10*ROW('Water Data'!D175))="","",OFFSET('Water Data'!$D$28,0,10*ROW('Water Data'!D175)))</f>
        <v/>
      </c>
      <c r="BU181" s="269" t="str">
        <f ca="true">+IF(OFFSET('Water Data'!$D$29,0,10*ROW('Water Data'!D175))="","",OFFSET('Water Data'!$D$29,0,10*ROW('Water Data'!D175)))</f>
        <v/>
      </c>
      <c r="BV181" s="269" t="str">
        <f ca="true">+IF(OFFSET('Water Data'!$E$27,0,10*ROW('Water Data'!E175))="","",OFFSET('Water Data'!$E$27,0,10*ROW('Water Data'!E175)))</f>
        <v/>
      </c>
      <c r="BW181" s="269" t="str">
        <f ca="true">+IF(OFFSET('Water Data'!$E$28,0,10*ROW('Water Data'!E175))="","",OFFSET('Water Data'!$E$28,0,10*ROW('Water Data'!E175)))</f>
        <v/>
      </c>
      <c r="BX181" s="269" t="str">
        <f ca="true">+IF(OFFSET('Water Data'!$E$29,0,10*ROW('Water Data'!E175))="","",OFFSET('Water Data'!$E$29,0,10*ROW('Water Data'!E175)))</f>
        <v/>
      </c>
      <c r="BY181" s="269" t="str">
        <f ca="true">+IF(OFFSET('Water Data'!$F$27,0,10*ROW('Water Data'!F175))="","",OFFSET('Water Data'!$F$27,0,10*ROW('Water Data'!F175)))</f>
        <v/>
      </c>
      <c r="BZ181" s="269" t="str">
        <f ca="true">+IF(OFFSET('Water Data'!$F$28,0,10*ROW('Water Data'!F175))="","",OFFSET('Water Data'!$F$28,0,10*ROW('Water Data'!F175)))</f>
        <v/>
      </c>
      <c r="CA181" s="269" t="str">
        <f ca="true">+IF(OFFSET('Water Data'!$F$29,0,10*ROW('Water Data'!F175))="","",OFFSET('Water Data'!$F$29,0,10*ROW('Water Data'!F175)))</f>
        <v/>
      </c>
      <c r="CB181" s="269" t="str">
        <f ca="true">+IF(OFFSET('Water Data'!$G$27,0,10*ROW('Water Data'!G175))="","",OFFSET('Water Data'!$G$27,0,10*ROW('Water Data'!G175)))</f>
        <v/>
      </c>
      <c r="CC181" s="269" t="str">
        <f ca="true">+IF(OFFSET('Water Data'!$G$28,0,10*ROW('Water Data'!G175))="","",OFFSET('Water Data'!$G$28,0,10*ROW('Water Data'!G175)))</f>
        <v/>
      </c>
      <c r="CD181" s="269" t="str">
        <f ca="true">+IF(OFFSET('Water Data'!$G$29,0,10*ROW('Water Data'!G175))="","",OFFSET('Water Data'!$G$29,0,10*ROW('Water Data'!G175)))</f>
        <v/>
      </c>
      <c r="CE181" s="269" t="str">
        <f ca="true">+IF(OFFSET('Water Data'!$H$27,0,10*ROW('Water Data'!H175))="","",OFFSET('Water Data'!$H$27,0,10*ROW('Water Data'!H175)))</f>
        <v/>
      </c>
      <c r="CF181" s="269" t="str">
        <f ca="true">+IF(OFFSET('Water Data'!$H$28,0,10*ROW('Water Data'!H175))="","",OFFSET('Water Data'!$H$28,0,10*ROW('Water Data'!H175)))</f>
        <v/>
      </c>
      <c r="CG181" s="269" t="str">
        <f ca="true">+IF(OFFSET('Water Data'!$H$29,0,10*ROW('Water Data'!H175))="","",OFFSET('Water Data'!$H$29,0,10*ROW('Water Data'!H175)))</f>
        <v/>
      </c>
      <c r="CH181" s="269" t="str">
        <f ca="true">+IF(OFFSET('Water Data'!$I$27,0,10*ROW('Water Data'!I175))="","",OFFSET('Water Data'!$I$27,0,10*ROW('Water Data'!I175)))</f>
        <v/>
      </c>
      <c r="CI181" s="269" t="str">
        <f ca="true">+IF(OFFSET('Water Data'!$I$28,0,10*ROW('Water Data'!I175))="","",OFFSET('Water Data'!$I$28,0,10*ROW('Water Data'!I175)))</f>
        <v/>
      </c>
      <c r="CJ181" s="269" t="str">
        <f ca="true">+IF(OFFSET('Water Data'!$I$29,0,10*ROW('Water Data'!I175))="","",OFFSET('Water Data'!$I$29,0,10*ROW('Water Data'!I175)))</f>
        <v/>
      </c>
      <c r="CK181" s="269" t="str">
        <f ca="true">+IF(OFFSET('Sanitation Data'!$D$28,0,10*ROW('Sanitation Data'!D175))="","",OFFSET('Sanitation Data'!$D$28,0,10*ROW('Sanitation Data'!D175)))</f>
        <v/>
      </c>
      <c r="CL181" s="269" t="str">
        <f ca="true">+IF(OFFSET('Sanitation Data'!$D$29,0,10*ROW('Sanitation Data'!D175))="","",OFFSET('Sanitation Data'!$D$29,0,10*ROW('Sanitation Data'!D175)))</f>
        <v/>
      </c>
      <c r="CM181" s="269" t="str">
        <f ca="true">+IF(OFFSET('Sanitation Data'!$D$30,0,10*ROW('Sanitation Data'!D175))="","",OFFSET('Sanitation Data'!$D$30,0,10*ROW('Sanitation Data'!D175)))</f>
        <v/>
      </c>
      <c r="CN181" s="269" t="str">
        <f ca="true">+IF(OFFSET('Sanitation Data'!$D$31,0,10*ROW('Sanitation Data'!D175))="","",OFFSET('Sanitation Data'!$D$31,0,10*ROW('Sanitation Data'!D175)))</f>
        <v/>
      </c>
      <c r="CO181" s="269" t="str">
        <f ca="true">+IF(OFFSET('Sanitation Data'!$D$32,0,10*ROW('Sanitation Data'!D175))="","",OFFSET('Sanitation Data'!$D$32,0,10*ROW('Sanitation Data'!D175)))</f>
        <v/>
      </c>
      <c r="CP181" s="269" t="str">
        <f ca="true">+IF(OFFSET('Sanitation Data'!$E$28,0,10*ROW('Sanitation Data'!E175))="","",OFFSET('Sanitation Data'!$E$28,0,10*ROW('Sanitation Data'!E175)))</f>
        <v/>
      </c>
      <c r="CQ181" s="269" t="str">
        <f ca="true">+IF(OFFSET('Sanitation Data'!$E$29,0,10*ROW('Sanitation Data'!E175))="","",OFFSET('Sanitation Data'!$E$29,0,10*ROW('Sanitation Data'!E175)))</f>
        <v/>
      </c>
      <c r="CR181" s="269" t="str">
        <f ca="true">+IF(OFFSET('Sanitation Data'!$E$30,0,10*ROW('Sanitation Data'!E175))="","",OFFSET('Sanitation Data'!$E$30,0,10*ROW('Sanitation Data'!E175)))</f>
        <v/>
      </c>
      <c r="CS181" s="269" t="str">
        <f ca="true">+IF(OFFSET('Sanitation Data'!$E$31,0,10*ROW('Sanitation Data'!E175))="","",OFFSET('Sanitation Data'!$E$31,0,10*ROW('Sanitation Data'!E175)))</f>
        <v/>
      </c>
      <c r="CT181" s="269" t="str">
        <f ca="true">+IF(OFFSET('Sanitation Data'!$E$32,0,10*ROW('Sanitation Data'!E175))="","",OFFSET('Sanitation Data'!$E$32,0,10*ROW('Sanitation Data'!E175)))</f>
        <v/>
      </c>
      <c r="CU181" s="269" t="str">
        <f ca="true">+IF(OFFSET('Sanitation Data'!$F$28,0,10*ROW('Sanitation Data'!F175))="","",OFFSET('Sanitation Data'!$F$28,0,10*ROW('Sanitation Data'!F175)))</f>
        <v/>
      </c>
      <c r="CV181" s="269" t="str">
        <f ca="true">+IF(OFFSET('Sanitation Data'!$F$29,0,10*ROW('Sanitation Data'!F175))="","",OFFSET('Sanitation Data'!$F$29,0,10*ROW('Sanitation Data'!F175)))</f>
        <v/>
      </c>
      <c r="CW181" s="269" t="str">
        <f ca="true">+IF(OFFSET('Sanitation Data'!$F$30,0,10*ROW('Sanitation Data'!F175))="","",OFFSET('Sanitation Data'!$F$30,0,10*ROW('Sanitation Data'!F175)))</f>
        <v/>
      </c>
      <c r="CX181" s="269" t="str">
        <f ca="true">+IF(OFFSET('Sanitation Data'!$F$31,0,10*ROW('Sanitation Data'!F175))="","",OFFSET('Sanitation Data'!$F$31,0,10*ROW('Sanitation Data'!F175)))</f>
        <v/>
      </c>
      <c r="CY181" s="269" t="str">
        <f ca="true">+IF(OFFSET('Sanitation Data'!$F$32,0,10*ROW('Sanitation Data'!F175))="","",OFFSET('Sanitation Data'!$F$32,0,10*ROW('Sanitation Data'!F175)))</f>
        <v/>
      </c>
      <c r="CZ181" s="269" t="str">
        <f ca="true">+IF(OFFSET('Sanitation Data'!$G$28,0,10*ROW('Sanitation Data'!G175))="","",OFFSET('Sanitation Data'!$G$28,0,10*ROW('Sanitation Data'!G175)))</f>
        <v/>
      </c>
      <c r="DA181" s="269" t="str">
        <f ca="true">+IF(OFFSET('Sanitation Data'!$G$29,0,10*ROW('Sanitation Data'!G175))="","",OFFSET('Sanitation Data'!$G$29,0,10*ROW('Sanitation Data'!G175)))</f>
        <v/>
      </c>
      <c r="DB181" s="269" t="str">
        <f ca="true">+IF(OFFSET('Sanitation Data'!$G$30,0,10*ROW('Sanitation Data'!G175))="","",OFFSET('Sanitation Data'!$G$30,0,10*ROW('Sanitation Data'!G175)))</f>
        <v/>
      </c>
      <c r="DC181" s="269" t="str">
        <f ca="true">+IF(OFFSET('Sanitation Data'!$G$31,0,10*ROW('Sanitation Data'!G175))="","",OFFSET('Sanitation Data'!$G$31,0,10*ROW('Sanitation Data'!G175)))</f>
        <v/>
      </c>
      <c r="DD181" s="269" t="str">
        <f ca="true">+IF(OFFSET('Sanitation Data'!$G$32,0,10*ROW('Sanitation Data'!G175))="","",OFFSET('Sanitation Data'!$G$32,0,10*ROW('Sanitation Data'!G175)))</f>
        <v/>
      </c>
      <c r="DE181" s="269" t="str">
        <f ca="true">+IF(OFFSET('Sanitation Data'!$H$28,0,10*ROW('Sanitation Data'!H175))="","",OFFSET('Sanitation Data'!$H$28,0,10*ROW('Sanitation Data'!H175)))</f>
        <v/>
      </c>
      <c r="DF181" s="269" t="str">
        <f ca="true">+IF(OFFSET('Sanitation Data'!$H$29,0,10*ROW('Sanitation Data'!H175))="","",OFFSET('Sanitation Data'!$H$29,0,10*ROW('Sanitation Data'!H175)))</f>
        <v/>
      </c>
      <c r="DG181" s="269" t="str">
        <f ca="true">+IF(OFFSET('Sanitation Data'!$H$30,0,10*ROW('Sanitation Data'!H175))="","",OFFSET('Sanitation Data'!$H$30,0,10*ROW('Sanitation Data'!H175)))</f>
        <v/>
      </c>
      <c r="DH181" s="269" t="str">
        <f ca="true">+IF(OFFSET('Sanitation Data'!$H$31,0,10*ROW('Sanitation Data'!H175))="","",OFFSET('Sanitation Data'!$H$31,0,10*ROW('Sanitation Data'!H175)))</f>
        <v/>
      </c>
      <c r="DI181" s="269" t="str">
        <f ca="true">+IF(OFFSET('Sanitation Data'!$H$32,0,10*ROW('Sanitation Data'!H175))="","",OFFSET('Sanitation Data'!$H$32,0,10*ROW('Sanitation Data'!H175)))</f>
        <v/>
      </c>
      <c r="DJ181" s="269" t="str">
        <f ca="true">+IF(OFFSET('Sanitation Data'!$I$28,0,10*ROW('Sanitation Data'!I175))="","",OFFSET('Sanitation Data'!$I$28,0,10*ROW('Sanitation Data'!I175)))</f>
        <v/>
      </c>
      <c r="DK181" s="269" t="str">
        <f ca="true">+IF(OFFSET('Sanitation Data'!$I$29,0,10*ROW('Sanitation Data'!I175))="","",OFFSET('Sanitation Data'!$I$29,0,10*ROW('Sanitation Data'!I175)))</f>
        <v/>
      </c>
      <c r="DL181" s="269" t="str">
        <f ca="true">+IF(OFFSET('Sanitation Data'!$I$30,0,10*ROW('Sanitation Data'!I175))="","",OFFSET('Sanitation Data'!$I$30,0,10*ROW('Sanitation Data'!I175)))</f>
        <v/>
      </c>
      <c r="DM181" s="269" t="str">
        <f ca="true">+IF(OFFSET('Sanitation Data'!$I$31,0,10*ROW('Sanitation Data'!I175))="","",OFFSET('Sanitation Data'!$I$31,0,10*ROW('Sanitation Data'!I175)))</f>
        <v/>
      </c>
      <c r="DN181" s="269" t="str">
        <f ca="true">+IF(OFFSET('Sanitation Data'!$I$32,0,10*ROW('Sanitation Data'!I175))="","",OFFSET('Sanitation Data'!$I$32,0,10*ROW('Sanitation Data'!I175)))</f>
        <v/>
      </c>
      <c r="DO181" s="269" t="str">
        <f ca="true">+IF(OFFSET('Hygiene Data'!$D$11,0,10*ROW('Hygiene Data'!D175))="","",OFFSET('Hygiene Data'!$D$11,0,10*ROW('Hygiene Data'!D175)))</f>
        <v/>
      </c>
      <c r="DP181" s="269" t="str">
        <f ca="true">+IF(OFFSET('Hygiene Data'!$D$12,0,10*ROW('Hygiene Data'!D175))="","",OFFSET('Hygiene Data'!$D$12,0,10*ROW('Hygiene Data'!D175)))</f>
        <v/>
      </c>
      <c r="DQ181" s="269" t="str">
        <f ca="true">+IF(OFFSET('Hygiene Data'!$D$13,0,10*ROW('Hygiene Data'!D175))="","",OFFSET('Hygiene Data'!$D$13,0,10*ROW('Hygiene Data'!D175)))</f>
        <v/>
      </c>
      <c r="DR181" s="269" t="str">
        <f ca="true">+IF(OFFSET('Hygiene Data'!$E$11,0,10*ROW('Hygiene Data'!E175))="","",OFFSET('Hygiene Data'!$E$11,0,10*ROW('Hygiene Data'!E175)))</f>
        <v/>
      </c>
      <c r="DS181" s="269" t="str">
        <f ca="true">+IF(OFFSET('Hygiene Data'!$E$12,0,10*ROW('Hygiene Data'!E175))="","",OFFSET('Hygiene Data'!$E$12,0,10*ROW('Hygiene Data'!E175)))</f>
        <v/>
      </c>
      <c r="DT181" s="269" t="str">
        <f ca="true">+IF(OFFSET('Hygiene Data'!$E$13,0,10*ROW('Hygiene Data'!E175))="","",OFFSET('Hygiene Data'!$E$13,0,10*ROW('Hygiene Data'!E175)))</f>
        <v/>
      </c>
      <c r="DU181" s="269" t="str">
        <f ca="true">+IF(OFFSET('Hygiene Data'!$F$11,0,10*ROW('Hygiene Data'!F175))="","",OFFSET('Hygiene Data'!$F$11,0,10*ROW('Hygiene Data'!F175)))</f>
        <v/>
      </c>
      <c r="DV181" s="269" t="str">
        <f ca="true">+IF(OFFSET('Hygiene Data'!$F$12,0,10*ROW('Hygiene Data'!F175))="","",OFFSET('Hygiene Data'!$F$12,0,10*ROW('Hygiene Data'!F175)))</f>
        <v/>
      </c>
      <c r="DW181" s="269" t="str">
        <f ca="true">+IF(OFFSET('Hygiene Data'!$F$13,0,10*ROW('Hygiene Data'!F175))="","",OFFSET('Hygiene Data'!$F$13,0,10*ROW('Hygiene Data'!F175)))</f>
        <v/>
      </c>
      <c r="DX181" s="269" t="str">
        <f ca="true">+IF(OFFSET('Hygiene Data'!$G$11,0,10*ROW('Hygiene Data'!G175))="","",OFFSET('Hygiene Data'!$G$11,0,10*ROW('Hygiene Data'!G175)))</f>
        <v/>
      </c>
      <c r="DY181" s="269" t="str">
        <f ca="true">+IF(OFFSET('Hygiene Data'!$G$12,0,10*ROW('Hygiene Data'!G175))="","",OFFSET('Hygiene Data'!$G$12,0,10*ROW('Hygiene Data'!G175)))</f>
        <v/>
      </c>
      <c r="DZ181" s="269" t="str">
        <f ca="true">+IF(OFFSET('Hygiene Data'!$G$13,0,10*ROW('Hygiene Data'!G175))="","",OFFSET('Hygiene Data'!$G$13,0,10*ROW('Hygiene Data'!G175)))</f>
        <v/>
      </c>
      <c r="EA181" s="269" t="str">
        <f ca="true">+IF(OFFSET('Hygiene Data'!$H$11,0,10*ROW('Hygiene Data'!H175))="","",OFFSET('Hygiene Data'!$H$11,0,10*ROW('Hygiene Data'!H175)))</f>
        <v/>
      </c>
      <c r="EB181" s="269" t="str">
        <f ca="true">+IF(OFFSET('Hygiene Data'!$H$12,0,10*ROW('Hygiene Data'!H175))="","",OFFSET('Hygiene Data'!$H$12,0,10*ROW('Hygiene Data'!H175)))</f>
        <v/>
      </c>
      <c r="EC181" s="269" t="str">
        <f ca="true">+IF(OFFSET('Hygiene Data'!$H$13,0,10*ROW('Hygiene Data'!H175))="","",OFFSET('Hygiene Data'!$H$13,0,10*ROW('Hygiene Data'!H175)))</f>
        <v/>
      </c>
      <c r="ED181" s="269" t="str">
        <f ca="true">+IF(OFFSET('Hygiene Data'!$I$11,0,10*ROW('Hygiene Data'!I175))="","",OFFSET('Hygiene Data'!$I$11,0,10*ROW('Hygiene Data'!I175)))</f>
        <v/>
      </c>
      <c r="EE181" s="269" t="str">
        <f ca="true">+IF(OFFSET('Hygiene Data'!$I$12,0,10*ROW('Hygiene Data'!I175))="","",OFFSET('Hygiene Data'!$I$12,0,10*ROW('Hygiene Data'!I175)))</f>
        <v/>
      </c>
      <c r="EF181" s="269" t="str">
        <f ca="true">+IF(OFFSET('Hygiene Data'!$I$13,0,10*ROW('Hygiene Data'!I175))="","",OFFSET('Hygiene Data'!$I$13,0,10*ROW('Hygiene Data'!I175)))</f>
        <v/>
      </c>
    </row>
    <row xmlns:x14ac="http://schemas.microsoft.com/office/spreadsheetml/2009/9/ac" r="182" x14ac:dyDescent="0.2">
      <c r="A182" s="31" t="str">
        <f ca="true">+IF(OFFSET('Water Data'!$B$2,0,10*ROW('Water Data'!E176))="","",OFFSET('Water Data'!$B$2,0,10*ROW('Water Data'!E176)))</f>
        <v/>
      </c>
      <c r="B182" s="31" t="str">
        <f ca="true">+IF(OFFSET('Water Data'!$C$2,0,10*ROW('Water Data'!F176))="","",OFFSET('Water Data'!$C$2,0,10*ROW('Water Data'!F176)))</f>
        <v/>
      </c>
      <c r="C182" s="325" t="str">
        <f t="shared" ca="true" si="2"/>
        <v/>
      </c>
      <c r="D182" s="8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9"/>
      <c r="BS182" s="269" t="str">
        <f ca="true">+IF(OFFSET('Water Data'!$D$27,0,10*ROW('Water Data'!D176))="","",OFFSET('Water Data'!$D$27,0,10*ROW('Water Data'!D176)))</f>
        <v/>
      </c>
      <c r="BT182" s="269" t="str">
        <f ca="true">+IF(OFFSET('Water Data'!$D$28,0,10*ROW('Water Data'!D176))="","",OFFSET('Water Data'!$D$28,0,10*ROW('Water Data'!D176)))</f>
        <v/>
      </c>
      <c r="BU182" s="269" t="str">
        <f ca="true">+IF(OFFSET('Water Data'!$D$29,0,10*ROW('Water Data'!D176))="","",OFFSET('Water Data'!$D$29,0,10*ROW('Water Data'!D176)))</f>
        <v/>
      </c>
      <c r="BV182" s="269" t="str">
        <f ca="true">+IF(OFFSET('Water Data'!$E$27,0,10*ROW('Water Data'!E176))="","",OFFSET('Water Data'!$E$27,0,10*ROW('Water Data'!E176)))</f>
        <v/>
      </c>
      <c r="BW182" s="269" t="str">
        <f ca="true">+IF(OFFSET('Water Data'!$E$28,0,10*ROW('Water Data'!E176))="","",OFFSET('Water Data'!$E$28,0,10*ROW('Water Data'!E176)))</f>
        <v/>
      </c>
      <c r="BX182" s="269" t="str">
        <f ca="true">+IF(OFFSET('Water Data'!$E$29,0,10*ROW('Water Data'!E176))="","",OFFSET('Water Data'!$E$29,0,10*ROW('Water Data'!E176)))</f>
        <v/>
      </c>
      <c r="BY182" s="269" t="str">
        <f ca="true">+IF(OFFSET('Water Data'!$F$27,0,10*ROW('Water Data'!F176))="","",OFFSET('Water Data'!$F$27,0,10*ROW('Water Data'!F176)))</f>
        <v/>
      </c>
      <c r="BZ182" s="269" t="str">
        <f ca="true">+IF(OFFSET('Water Data'!$F$28,0,10*ROW('Water Data'!F176))="","",OFFSET('Water Data'!$F$28,0,10*ROW('Water Data'!F176)))</f>
        <v/>
      </c>
      <c r="CA182" s="269" t="str">
        <f ca="true">+IF(OFFSET('Water Data'!$F$29,0,10*ROW('Water Data'!F176))="","",OFFSET('Water Data'!$F$29,0,10*ROW('Water Data'!F176)))</f>
        <v/>
      </c>
      <c r="CB182" s="269" t="str">
        <f ca="true">+IF(OFFSET('Water Data'!$G$27,0,10*ROW('Water Data'!G176))="","",OFFSET('Water Data'!$G$27,0,10*ROW('Water Data'!G176)))</f>
        <v/>
      </c>
      <c r="CC182" s="269" t="str">
        <f ca="true">+IF(OFFSET('Water Data'!$G$28,0,10*ROW('Water Data'!G176))="","",OFFSET('Water Data'!$G$28,0,10*ROW('Water Data'!G176)))</f>
        <v/>
      </c>
      <c r="CD182" s="269" t="str">
        <f ca="true">+IF(OFFSET('Water Data'!$G$29,0,10*ROW('Water Data'!G176))="","",OFFSET('Water Data'!$G$29,0,10*ROW('Water Data'!G176)))</f>
        <v/>
      </c>
      <c r="CE182" s="269" t="str">
        <f ca="true">+IF(OFFSET('Water Data'!$H$27,0,10*ROW('Water Data'!H176))="","",OFFSET('Water Data'!$H$27,0,10*ROW('Water Data'!H176)))</f>
        <v/>
      </c>
      <c r="CF182" s="269" t="str">
        <f ca="true">+IF(OFFSET('Water Data'!$H$28,0,10*ROW('Water Data'!H176))="","",OFFSET('Water Data'!$H$28,0,10*ROW('Water Data'!H176)))</f>
        <v/>
      </c>
      <c r="CG182" s="269" t="str">
        <f ca="true">+IF(OFFSET('Water Data'!$H$29,0,10*ROW('Water Data'!H176))="","",OFFSET('Water Data'!$H$29,0,10*ROW('Water Data'!H176)))</f>
        <v/>
      </c>
      <c r="CH182" s="269" t="str">
        <f ca="true">+IF(OFFSET('Water Data'!$I$27,0,10*ROW('Water Data'!I176))="","",OFFSET('Water Data'!$I$27,0,10*ROW('Water Data'!I176)))</f>
        <v/>
      </c>
      <c r="CI182" s="269" t="str">
        <f ca="true">+IF(OFFSET('Water Data'!$I$28,0,10*ROW('Water Data'!I176))="","",OFFSET('Water Data'!$I$28,0,10*ROW('Water Data'!I176)))</f>
        <v/>
      </c>
      <c r="CJ182" s="269" t="str">
        <f ca="true">+IF(OFFSET('Water Data'!$I$29,0,10*ROW('Water Data'!I176))="","",OFFSET('Water Data'!$I$29,0,10*ROW('Water Data'!I176)))</f>
        <v/>
      </c>
      <c r="CK182" s="269" t="str">
        <f ca="true">+IF(OFFSET('Sanitation Data'!$D$28,0,10*ROW('Sanitation Data'!D176))="","",OFFSET('Sanitation Data'!$D$28,0,10*ROW('Sanitation Data'!D176)))</f>
        <v/>
      </c>
      <c r="CL182" s="269" t="str">
        <f ca="true">+IF(OFFSET('Sanitation Data'!$D$29,0,10*ROW('Sanitation Data'!D176))="","",OFFSET('Sanitation Data'!$D$29,0,10*ROW('Sanitation Data'!D176)))</f>
        <v/>
      </c>
      <c r="CM182" s="269" t="str">
        <f ca="true">+IF(OFFSET('Sanitation Data'!$D$30,0,10*ROW('Sanitation Data'!D176))="","",OFFSET('Sanitation Data'!$D$30,0,10*ROW('Sanitation Data'!D176)))</f>
        <v/>
      </c>
      <c r="CN182" s="269" t="str">
        <f ca="true">+IF(OFFSET('Sanitation Data'!$D$31,0,10*ROW('Sanitation Data'!D176))="","",OFFSET('Sanitation Data'!$D$31,0,10*ROW('Sanitation Data'!D176)))</f>
        <v/>
      </c>
      <c r="CO182" s="269" t="str">
        <f ca="true">+IF(OFFSET('Sanitation Data'!$D$32,0,10*ROW('Sanitation Data'!D176))="","",OFFSET('Sanitation Data'!$D$32,0,10*ROW('Sanitation Data'!D176)))</f>
        <v/>
      </c>
      <c r="CP182" s="269" t="str">
        <f ca="true">+IF(OFFSET('Sanitation Data'!$E$28,0,10*ROW('Sanitation Data'!E176))="","",OFFSET('Sanitation Data'!$E$28,0,10*ROW('Sanitation Data'!E176)))</f>
        <v/>
      </c>
      <c r="CQ182" s="269" t="str">
        <f ca="true">+IF(OFFSET('Sanitation Data'!$E$29,0,10*ROW('Sanitation Data'!E176))="","",OFFSET('Sanitation Data'!$E$29,0,10*ROW('Sanitation Data'!E176)))</f>
        <v/>
      </c>
      <c r="CR182" s="269" t="str">
        <f ca="true">+IF(OFFSET('Sanitation Data'!$E$30,0,10*ROW('Sanitation Data'!E176))="","",OFFSET('Sanitation Data'!$E$30,0,10*ROW('Sanitation Data'!E176)))</f>
        <v/>
      </c>
      <c r="CS182" s="269" t="str">
        <f ca="true">+IF(OFFSET('Sanitation Data'!$E$31,0,10*ROW('Sanitation Data'!E176))="","",OFFSET('Sanitation Data'!$E$31,0,10*ROW('Sanitation Data'!E176)))</f>
        <v/>
      </c>
      <c r="CT182" s="269" t="str">
        <f ca="true">+IF(OFFSET('Sanitation Data'!$E$32,0,10*ROW('Sanitation Data'!E176))="","",OFFSET('Sanitation Data'!$E$32,0,10*ROW('Sanitation Data'!E176)))</f>
        <v/>
      </c>
      <c r="CU182" s="269" t="str">
        <f ca="true">+IF(OFFSET('Sanitation Data'!$F$28,0,10*ROW('Sanitation Data'!F176))="","",OFFSET('Sanitation Data'!$F$28,0,10*ROW('Sanitation Data'!F176)))</f>
        <v/>
      </c>
      <c r="CV182" s="269" t="str">
        <f ca="true">+IF(OFFSET('Sanitation Data'!$F$29,0,10*ROW('Sanitation Data'!F176))="","",OFFSET('Sanitation Data'!$F$29,0,10*ROW('Sanitation Data'!F176)))</f>
        <v/>
      </c>
      <c r="CW182" s="269" t="str">
        <f ca="true">+IF(OFFSET('Sanitation Data'!$F$30,0,10*ROW('Sanitation Data'!F176))="","",OFFSET('Sanitation Data'!$F$30,0,10*ROW('Sanitation Data'!F176)))</f>
        <v/>
      </c>
      <c r="CX182" s="269" t="str">
        <f ca="true">+IF(OFFSET('Sanitation Data'!$F$31,0,10*ROW('Sanitation Data'!F176))="","",OFFSET('Sanitation Data'!$F$31,0,10*ROW('Sanitation Data'!F176)))</f>
        <v/>
      </c>
      <c r="CY182" s="269" t="str">
        <f ca="true">+IF(OFFSET('Sanitation Data'!$F$32,0,10*ROW('Sanitation Data'!F176))="","",OFFSET('Sanitation Data'!$F$32,0,10*ROW('Sanitation Data'!F176)))</f>
        <v/>
      </c>
      <c r="CZ182" s="269" t="str">
        <f ca="true">+IF(OFFSET('Sanitation Data'!$G$28,0,10*ROW('Sanitation Data'!G176))="","",OFFSET('Sanitation Data'!$G$28,0,10*ROW('Sanitation Data'!G176)))</f>
        <v/>
      </c>
      <c r="DA182" s="269" t="str">
        <f ca="true">+IF(OFFSET('Sanitation Data'!$G$29,0,10*ROW('Sanitation Data'!G176))="","",OFFSET('Sanitation Data'!$G$29,0,10*ROW('Sanitation Data'!G176)))</f>
        <v/>
      </c>
      <c r="DB182" s="269" t="str">
        <f ca="true">+IF(OFFSET('Sanitation Data'!$G$30,0,10*ROW('Sanitation Data'!G176))="","",OFFSET('Sanitation Data'!$G$30,0,10*ROW('Sanitation Data'!G176)))</f>
        <v/>
      </c>
      <c r="DC182" s="269" t="str">
        <f ca="true">+IF(OFFSET('Sanitation Data'!$G$31,0,10*ROW('Sanitation Data'!G176))="","",OFFSET('Sanitation Data'!$G$31,0,10*ROW('Sanitation Data'!G176)))</f>
        <v/>
      </c>
      <c r="DD182" s="269" t="str">
        <f ca="true">+IF(OFFSET('Sanitation Data'!$G$32,0,10*ROW('Sanitation Data'!G176))="","",OFFSET('Sanitation Data'!$G$32,0,10*ROW('Sanitation Data'!G176)))</f>
        <v/>
      </c>
      <c r="DE182" s="269" t="str">
        <f ca="true">+IF(OFFSET('Sanitation Data'!$H$28,0,10*ROW('Sanitation Data'!H176))="","",OFFSET('Sanitation Data'!$H$28,0,10*ROW('Sanitation Data'!H176)))</f>
        <v/>
      </c>
      <c r="DF182" s="269" t="str">
        <f ca="true">+IF(OFFSET('Sanitation Data'!$H$29,0,10*ROW('Sanitation Data'!H176))="","",OFFSET('Sanitation Data'!$H$29,0,10*ROW('Sanitation Data'!H176)))</f>
        <v/>
      </c>
      <c r="DG182" s="269" t="str">
        <f ca="true">+IF(OFFSET('Sanitation Data'!$H$30,0,10*ROW('Sanitation Data'!H176))="","",OFFSET('Sanitation Data'!$H$30,0,10*ROW('Sanitation Data'!H176)))</f>
        <v/>
      </c>
      <c r="DH182" s="269" t="str">
        <f ca="true">+IF(OFFSET('Sanitation Data'!$H$31,0,10*ROW('Sanitation Data'!H176))="","",OFFSET('Sanitation Data'!$H$31,0,10*ROW('Sanitation Data'!H176)))</f>
        <v/>
      </c>
      <c r="DI182" s="269" t="str">
        <f ca="true">+IF(OFFSET('Sanitation Data'!$H$32,0,10*ROW('Sanitation Data'!H176))="","",OFFSET('Sanitation Data'!$H$32,0,10*ROW('Sanitation Data'!H176)))</f>
        <v/>
      </c>
      <c r="DJ182" s="269" t="str">
        <f ca="true">+IF(OFFSET('Sanitation Data'!$I$28,0,10*ROW('Sanitation Data'!I176))="","",OFFSET('Sanitation Data'!$I$28,0,10*ROW('Sanitation Data'!I176)))</f>
        <v/>
      </c>
      <c r="DK182" s="269" t="str">
        <f ca="true">+IF(OFFSET('Sanitation Data'!$I$29,0,10*ROW('Sanitation Data'!I176))="","",OFFSET('Sanitation Data'!$I$29,0,10*ROW('Sanitation Data'!I176)))</f>
        <v/>
      </c>
      <c r="DL182" s="269" t="str">
        <f ca="true">+IF(OFFSET('Sanitation Data'!$I$30,0,10*ROW('Sanitation Data'!I176))="","",OFFSET('Sanitation Data'!$I$30,0,10*ROW('Sanitation Data'!I176)))</f>
        <v/>
      </c>
      <c r="DM182" s="269" t="str">
        <f ca="true">+IF(OFFSET('Sanitation Data'!$I$31,0,10*ROW('Sanitation Data'!I176))="","",OFFSET('Sanitation Data'!$I$31,0,10*ROW('Sanitation Data'!I176)))</f>
        <v/>
      </c>
      <c r="DN182" s="269" t="str">
        <f ca="true">+IF(OFFSET('Sanitation Data'!$I$32,0,10*ROW('Sanitation Data'!I176))="","",OFFSET('Sanitation Data'!$I$32,0,10*ROW('Sanitation Data'!I176)))</f>
        <v/>
      </c>
      <c r="DO182" s="269" t="str">
        <f ca="true">+IF(OFFSET('Hygiene Data'!$D$11,0,10*ROW('Hygiene Data'!D176))="","",OFFSET('Hygiene Data'!$D$11,0,10*ROW('Hygiene Data'!D176)))</f>
        <v/>
      </c>
      <c r="DP182" s="269" t="str">
        <f ca="true">+IF(OFFSET('Hygiene Data'!$D$12,0,10*ROW('Hygiene Data'!D176))="","",OFFSET('Hygiene Data'!$D$12,0,10*ROW('Hygiene Data'!D176)))</f>
        <v/>
      </c>
      <c r="DQ182" s="269" t="str">
        <f ca="true">+IF(OFFSET('Hygiene Data'!$D$13,0,10*ROW('Hygiene Data'!D176))="","",OFFSET('Hygiene Data'!$D$13,0,10*ROW('Hygiene Data'!D176)))</f>
        <v/>
      </c>
      <c r="DR182" s="269" t="str">
        <f ca="true">+IF(OFFSET('Hygiene Data'!$E$11,0,10*ROW('Hygiene Data'!E176))="","",OFFSET('Hygiene Data'!$E$11,0,10*ROW('Hygiene Data'!E176)))</f>
        <v/>
      </c>
      <c r="DS182" s="269" t="str">
        <f ca="true">+IF(OFFSET('Hygiene Data'!$E$12,0,10*ROW('Hygiene Data'!E176))="","",OFFSET('Hygiene Data'!$E$12,0,10*ROW('Hygiene Data'!E176)))</f>
        <v/>
      </c>
      <c r="DT182" s="269" t="str">
        <f ca="true">+IF(OFFSET('Hygiene Data'!$E$13,0,10*ROW('Hygiene Data'!E176))="","",OFFSET('Hygiene Data'!$E$13,0,10*ROW('Hygiene Data'!E176)))</f>
        <v/>
      </c>
      <c r="DU182" s="269" t="str">
        <f ca="true">+IF(OFFSET('Hygiene Data'!$F$11,0,10*ROW('Hygiene Data'!F176))="","",OFFSET('Hygiene Data'!$F$11,0,10*ROW('Hygiene Data'!F176)))</f>
        <v/>
      </c>
      <c r="DV182" s="269" t="str">
        <f ca="true">+IF(OFFSET('Hygiene Data'!$F$12,0,10*ROW('Hygiene Data'!F176))="","",OFFSET('Hygiene Data'!$F$12,0,10*ROW('Hygiene Data'!F176)))</f>
        <v/>
      </c>
      <c r="DW182" s="269" t="str">
        <f ca="true">+IF(OFFSET('Hygiene Data'!$F$13,0,10*ROW('Hygiene Data'!F176))="","",OFFSET('Hygiene Data'!$F$13,0,10*ROW('Hygiene Data'!F176)))</f>
        <v/>
      </c>
      <c r="DX182" s="269" t="str">
        <f ca="true">+IF(OFFSET('Hygiene Data'!$G$11,0,10*ROW('Hygiene Data'!G176))="","",OFFSET('Hygiene Data'!$G$11,0,10*ROW('Hygiene Data'!G176)))</f>
        <v/>
      </c>
      <c r="DY182" s="269" t="str">
        <f ca="true">+IF(OFFSET('Hygiene Data'!$G$12,0,10*ROW('Hygiene Data'!G176))="","",OFFSET('Hygiene Data'!$G$12,0,10*ROW('Hygiene Data'!G176)))</f>
        <v/>
      </c>
      <c r="DZ182" s="269" t="str">
        <f ca="true">+IF(OFFSET('Hygiene Data'!$G$13,0,10*ROW('Hygiene Data'!G176))="","",OFFSET('Hygiene Data'!$G$13,0,10*ROW('Hygiene Data'!G176)))</f>
        <v/>
      </c>
      <c r="EA182" s="269" t="str">
        <f ca="true">+IF(OFFSET('Hygiene Data'!$H$11,0,10*ROW('Hygiene Data'!H176))="","",OFFSET('Hygiene Data'!$H$11,0,10*ROW('Hygiene Data'!H176)))</f>
        <v/>
      </c>
      <c r="EB182" s="269" t="str">
        <f ca="true">+IF(OFFSET('Hygiene Data'!$H$12,0,10*ROW('Hygiene Data'!H176))="","",OFFSET('Hygiene Data'!$H$12,0,10*ROW('Hygiene Data'!H176)))</f>
        <v/>
      </c>
      <c r="EC182" s="269" t="str">
        <f ca="true">+IF(OFFSET('Hygiene Data'!$H$13,0,10*ROW('Hygiene Data'!H176))="","",OFFSET('Hygiene Data'!$H$13,0,10*ROW('Hygiene Data'!H176)))</f>
        <v/>
      </c>
      <c r="ED182" s="269" t="str">
        <f ca="true">+IF(OFFSET('Hygiene Data'!$I$11,0,10*ROW('Hygiene Data'!I176))="","",OFFSET('Hygiene Data'!$I$11,0,10*ROW('Hygiene Data'!I176)))</f>
        <v/>
      </c>
      <c r="EE182" s="269" t="str">
        <f ca="true">+IF(OFFSET('Hygiene Data'!$I$12,0,10*ROW('Hygiene Data'!I176))="","",OFFSET('Hygiene Data'!$I$12,0,10*ROW('Hygiene Data'!I176)))</f>
        <v/>
      </c>
      <c r="EF182" s="269" t="str">
        <f ca="true">+IF(OFFSET('Hygiene Data'!$I$13,0,10*ROW('Hygiene Data'!I176))="","",OFFSET('Hygiene Data'!$I$13,0,10*ROW('Hygiene Data'!I176)))</f>
        <v/>
      </c>
    </row>
    <row xmlns:x14ac="http://schemas.microsoft.com/office/spreadsheetml/2009/9/ac" r="183" x14ac:dyDescent="0.2">
      <c r="A183" s="31" t="str">
        <f ca="true">+IF(OFFSET('Water Data'!$B$2,0,10*ROW('Water Data'!E177))="","",OFFSET('Water Data'!$B$2,0,10*ROW('Water Data'!E177)))</f>
        <v/>
      </c>
      <c r="B183" s="31" t="str">
        <f ca="true">+IF(OFFSET('Water Data'!$C$2,0,10*ROW('Water Data'!F177))="","",OFFSET('Water Data'!$C$2,0,10*ROW('Water Data'!F177)))</f>
        <v/>
      </c>
      <c r="C183" s="325" t="str">
        <f t="shared" ca="true" si="2"/>
        <v/>
      </c>
      <c r="D183" s="8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9"/>
      <c r="BS183" s="269" t="str">
        <f ca="true">+IF(OFFSET('Water Data'!$D$27,0,10*ROW('Water Data'!D177))="","",OFFSET('Water Data'!$D$27,0,10*ROW('Water Data'!D177)))</f>
        <v/>
      </c>
      <c r="BT183" s="269" t="str">
        <f ca="true">+IF(OFFSET('Water Data'!$D$28,0,10*ROW('Water Data'!D177))="","",OFFSET('Water Data'!$D$28,0,10*ROW('Water Data'!D177)))</f>
        <v/>
      </c>
      <c r="BU183" s="269" t="str">
        <f ca="true">+IF(OFFSET('Water Data'!$D$29,0,10*ROW('Water Data'!D177))="","",OFFSET('Water Data'!$D$29,0,10*ROW('Water Data'!D177)))</f>
        <v/>
      </c>
      <c r="BV183" s="269" t="str">
        <f ca="true">+IF(OFFSET('Water Data'!$E$27,0,10*ROW('Water Data'!E177))="","",OFFSET('Water Data'!$E$27,0,10*ROW('Water Data'!E177)))</f>
        <v/>
      </c>
      <c r="BW183" s="269" t="str">
        <f ca="true">+IF(OFFSET('Water Data'!$E$28,0,10*ROW('Water Data'!E177))="","",OFFSET('Water Data'!$E$28,0,10*ROW('Water Data'!E177)))</f>
        <v/>
      </c>
      <c r="BX183" s="269" t="str">
        <f ca="true">+IF(OFFSET('Water Data'!$E$29,0,10*ROW('Water Data'!E177))="","",OFFSET('Water Data'!$E$29,0,10*ROW('Water Data'!E177)))</f>
        <v/>
      </c>
      <c r="BY183" s="269" t="str">
        <f ca="true">+IF(OFFSET('Water Data'!$F$27,0,10*ROW('Water Data'!F177))="","",OFFSET('Water Data'!$F$27,0,10*ROW('Water Data'!F177)))</f>
        <v/>
      </c>
      <c r="BZ183" s="269" t="str">
        <f ca="true">+IF(OFFSET('Water Data'!$F$28,0,10*ROW('Water Data'!F177))="","",OFFSET('Water Data'!$F$28,0,10*ROW('Water Data'!F177)))</f>
        <v/>
      </c>
      <c r="CA183" s="269" t="str">
        <f ca="true">+IF(OFFSET('Water Data'!$F$29,0,10*ROW('Water Data'!F177))="","",OFFSET('Water Data'!$F$29,0,10*ROW('Water Data'!F177)))</f>
        <v/>
      </c>
      <c r="CB183" s="269" t="str">
        <f ca="true">+IF(OFFSET('Water Data'!$G$27,0,10*ROW('Water Data'!G177))="","",OFFSET('Water Data'!$G$27,0,10*ROW('Water Data'!G177)))</f>
        <v/>
      </c>
      <c r="CC183" s="269" t="str">
        <f ca="true">+IF(OFFSET('Water Data'!$G$28,0,10*ROW('Water Data'!G177))="","",OFFSET('Water Data'!$G$28,0,10*ROW('Water Data'!G177)))</f>
        <v/>
      </c>
      <c r="CD183" s="269" t="str">
        <f ca="true">+IF(OFFSET('Water Data'!$G$29,0,10*ROW('Water Data'!G177))="","",OFFSET('Water Data'!$G$29,0,10*ROW('Water Data'!G177)))</f>
        <v/>
      </c>
      <c r="CE183" s="269" t="str">
        <f ca="true">+IF(OFFSET('Water Data'!$H$27,0,10*ROW('Water Data'!H177))="","",OFFSET('Water Data'!$H$27,0,10*ROW('Water Data'!H177)))</f>
        <v/>
      </c>
      <c r="CF183" s="269" t="str">
        <f ca="true">+IF(OFFSET('Water Data'!$H$28,0,10*ROW('Water Data'!H177))="","",OFFSET('Water Data'!$H$28,0,10*ROW('Water Data'!H177)))</f>
        <v/>
      </c>
      <c r="CG183" s="269" t="str">
        <f ca="true">+IF(OFFSET('Water Data'!$H$29,0,10*ROW('Water Data'!H177))="","",OFFSET('Water Data'!$H$29,0,10*ROW('Water Data'!H177)))</f>
        <v/>
      </c>
      <c r="CH183" s="269" t="str">
        <f ca="true">+IF(OFFSET('Water Data'!$I$27,0,10*ROW('Water Data'!I177))="","",OFFSET('Water Data'!$I$27,0,10*ROW('Water Data'!I177)))</f>
        <v/>
      </c>
      <c r="CI183" s="269" t="str">
        <f ca="true">+IF(OFFSET('Water Data'!$I$28,0,10*ROW('Water Data'!I177))="","",OFFSET('Water Data'!$I$28,0,10*ROW('Water Data'!I177)))</f>
        <v/>
      </c>
      <c r="CJ183" s="269" t="str">
        <f ca="true">+IF(OFFSET('Water Data'!$I$29,0,10*ROW('Water Data'!I177))="","",OFFSET('Water Data'!$I$29,0,10*ROW('Water Data'!I177)))</f>
        <v/>
      </c>
      <c r="CK183" s="269" t="str">
        <f ca="true">+IF(OFFSET('Sanitation Data'!$D$28,0,10*ROW('Sanitation Data'!D177))="","",OFFSET('Sanitation Data'!$D$28,0,10*ROW('Sanitation Data'!D177)))</f>
        <v/>
      </c>
      <c r="CL183" s="269" t="str">
        <f ca="true">+IF(OFFSET('Sanitation Data'!$D$29,0,10*ROW('Sanitation Data'!D177))="","",OFFSET('Sanitation Data'!$D$29,0,10*ROW('Sanitation Data'!D177)))</f>
        <v/>
      </c>
      <c r="CM183" s="269" t="str">
        <f ca="true">+IF(OFFSET('Sanitation Data'!$D$30,0,10*ROW('Sanitation Data'!D177))="","",OFFSET('Sanitation Data'!$D$30,0,10*ROW('Sanitation Data'!D177)))</f>
        <v/>
      </c>
      <c r="CN183" s="269" t="str">
        <f ca="true">+IF(OFFSET('Sanitation Data'!$D$31,0,10*ROW('Sanitation Data'!D177))="","",OFFSET('Sanitation Data'!$D$31,0,10*ROW('Sanitation Data'!D177)))</f>
        <v/>
      </c>
      <c r="CO183" s="269" t="str">
        <f ca="true">+IF(OFFSET('Sanitation Data'!$D$32,0,10*ROW('Sanitation Data'!D177))="","",OFFSET('Sanitation Data'!$D$32,0,10*ROW('Sanitation Data'!D177)))</f>
        <v/>
      </c>
      <c r="CP183" s="269" t="str">
        <f ca="true">+IF(OFFSET('Sanitation Data'!$E$28,0,10*ROW('Sanitation Data'!E177))="","",OFFSET('Sanitation Data'!$E$28,0,10*ROW('Sanitation Data'!E177)))</f>
        <v/>
      </c>
      <c r="CQ183" s="269" t="str">
        <f ca="true">+IF(OFFSET('Sanitation Data'!$E$29,0,10*ROW('Sanitation Data'!E177))="","",OFFSET('Sanitation Data'!$E$29,0,10*ROW('Sanitation Data'!E177)))</f>
        <v/>
      </c>
      <c r="CR183" s="269" t="str">
        <f ca="true">+IF(OFFSET('Sanitation Data'!$E$30,0,10*ROW('Sanitation Data'!E177))="","",OFFSET('Sanitation Data'!$E$30,0,10*ROW('Sanitation Data'!E177)))</f>
        <v/>
      </c>
      <c r="CS183" s="269" t="str">
        <f ca="true">+IF(OFFSET('Sanitation Data'!$E$31,0,10*ROW('Sanitation Data'!E177))="","",OFFSET('Sanitation Data'!$E$31,0,10*ROW('Sanitation Data'!E177)))</f>
        <v/>
      </c>
      <c r="CT183" s="269" t="str">
        <f ca="true">+IF(OFFSET('Sanitation Data'!$E$32,0,10*ROW('Sanitation Data'!E177))="","",OFFSET('Sanitation Data'!$E$32,0,10*ROW('Sanitation Data'!E177)))</f>
        <v/>
      </c>
      <c r="CU183" s="269" t="str">
        <f ca="true">+IF(OFFSET('Sanitation Data'!$F$28,0,10*ROW('Sanitation Data'!F177))="","",OFFSET('Sanitation Data'!$F$28,0,10*ROW('Sanitation Data'!F177)))</f>
        <v/>
      </c>
      <c r="CV183" s="269" t="str">
        <f ca="true">+IF(OFFSET('Sanitation Data'!$F$29,0,10*ROW('Sanitation Data'!F177))="","",OFFSET('Sanitation Data'!$F$29,0,10*ROW('Sanitation Data'!F177)))</f>
        <v/>
      </c>
      <c r="CW183" s="269" t="str">
        <f ca="true">+IF(OFFSET('Sanitation Data'!$F$30,0,10*ROW('Sanitation Data'!F177))="","",OFFSET('Sanitation Data'!$F$30,0,10*ROW('Sanitation Data'!F177)))</f>
        <v/>
      </c>
      <c r="CX183" s="269" t="str">
        <f ca="true">+IF(OFFSET('Sanitation Data'!$F$31,0,10*ROW('Sanitation Data'!F177))="","",OFFSET('Sanitation Data'!$F$31,0,10*ROW('Sanitation Data'!F177)))</f>
        <v/>
      </c>
      <c r="CY183" s="269" t="str">
        <f ca="true">+IF(OFFSET('Sanitation Data'!$F$32,0,10*ROW('Sanitation Data'!F177))="","",OFFSET('Sanitation Data'!$F$32,0,10*ROW('Sanitation Data'!F177)))</f>
        <v/>
      </c>
      <c r="CZ183" s="269" t="str">
        <f ca="true">+IF(OFFSET('Sanitation Data'!$G$28,0,10*ROW('Sanitation Data'!G177))="","",OFFSET('Sanitation Data'!$G$28,0,10*ROW('Sanitation Data'!G177)))</f>
        <v/>
      </c>
      <c r="DA183" s="269" t="str">
        <f ca="true">+IF(OFFSET('Sanitation Data'!$G$29,0,10*ROW('Sanitation Data'!G177))="","",OFFSET('Sanitation Data'!$G$29,0,10*ROW('Sanitation Data'!G177)))</f>
        <v/>
      </c>
      <c r="DB183" s="269" t="str">
        <f ca="true">+IF(OFFSET('Sanitation Data'!$G$30,0,10*ROW('Sanitation Data'!G177))="","",OFFSET('Sanitation Data'!$G$30,0,10*ROW('Sanitation Data'!G177)))</f>
        <v/>
      </c>
      <c r="DC183" s="269" t="str">
        <f ca="true">+IF(OFFSET('Sanitation Data'!$G$31,0,10*ROW('Sanitation Data'!G177))="","",OFFSET('Sanitation Data'!$G$31,0,10*ROW('Sanitation Data'!G177)))</f>
        <v/>
      </c>
      <c r="DD183" s="269" t="str">
        <f ca="true">+IF(OFFSET('Sanitation Data'!$G$32,0,10*ROW('Sanitation Data'!G177))="","",OFFSET('Sanitation Data'!$G$32,0,10*ROW('Sanitation Data'!G177)))</f>
        <v/>
      </c>
      <c r="DE183" s="269" t="str">
        <f ca="true">+IF(OFFSET('Sanitation Data'!$H$28,0,10*ROW('Sanitation Data'!H177))="","",OFFSET('Sanitation Data'!$H$28,0,10*ROW('Sanitation Data'!H177)))</f>
        <v/>
      </c>
      <c r="DF183" s="269" t="str">
        <f ca="true">+IF(OFFSET('Sanitation Data'!$H$29,0,10*ROW('Sanitation Data'!H177))="","",OFFSET('Sanitation Data'!$H$29,0,10*ROW('Sanitation Data'!H177)))</f>
        <v/>
      </c>
      <c r="DG183" s="269" t="str">
        <f ca="true">+IF(OFFSET('Sanitation Data'!$H$30,0,10*ROW('Sanitation Data'!H177))="","",OFFSET('Sanitation Data'!$H$30,0,10*ROW('Sanitation Data'!H177)))</f>
        <v/>
      </c>
      <c r="DH183" s="269" t="str">
        <f ca="true">+IF(OFFSET('Sanitation Data'!$H$31,0,10*ROW('Sanitation Data'!H177))="","",OFFSET('Sanitation Data'!$H$31,0,10*ROW('Sanitation Data'!H177)))</f>
        <v/>
      </c>
      <c r="DI183" s="269" t="str">
        <f ca="true">+IF(OFFSET('Sanitation Data'!$H$32,0,10*ROW('Sanitation Data'!H177))="","",OFFSET('Sanitation Data'!$H$32,0,10*ROW('Sanitation Data'!H177)))</f>
        <v/>
      </c>
      <c r="DJ183" s="269" t="str">
        <f ca="true">+IF(OFFSET('Sanitation Data'!$I$28,0,10*ROW('Sanitation Data'!I177))="","",OFFSET('Sanitation Data'!$I$28,0,10*ROW('Sanitation Data'!I177)))</f>
        <v/>
      </c>
      <c r="DK183" s="269" t="str">
        <f ca="true">+IF(OFFSET('Sanitation Data'!$I$29,0,10*ROW('Sanitation Data'!I177))="","",OFFSET('Sanitation Data'!$I$29,0,10*ROW('Sanitation Data'!I177)))</f>
        <v/>
      </c>
      <c r="DL183" s="269" t="str">
        <f ca="true">+IF(OFFSET('Sanitation Data'!$I$30,0,10*ROW('Sanitation Data'!I177))="","",OFFSET('Sanitation Data'!$I$30,0,10*ROW('Sanitation Data'!I177)))</f>
        <v/>
      </c>
      <c r="DM183" s="269" t="str">
        <f ca="true">+IF(OFFSET('Sanitation Data'!$I$31,0,10*ROW('Sanitation Data'!I177))="","",OFFSET('Sanitation Data'!$I$31,0,10*ROW('Sanitation Data'!I177)))</f>
        <v/>
      </c>
      <c r="DN183" s="269" t="str">
        <f ca="true">+IF(OFFSET('Sanitation Data'!$I$32,0,10*ROW('Sanitation Data'!I177))="","",OFFSET('Sanitation Data'!$I$32,0,10*ROW('Sanitation Data'!I177)))</f>
        <v/>
      </c>
      <c r="DO183" s="269" t="str">
        <f ca="true">+IF(OFFSET('Hygiene Data'!$D$11,0,10*ROW('Hygiene Data'!D177))="","",OFFSET('Hygiene Data'!$D$11,0,10*ROW('Hygiene Data'!D177)))</f>
        <v/>
      </c>
      <c r="DP183" s="269" t="str">
        <f ca="true">+IF(OFFSET('Hygiene Data'!$D$12,0,10*ROW('Hygiene Data'!D177))="","",OFFSET('Hygiene Data'!$D$12,0,10*ROW('Hygiene Data'!D177)))</f>
        <v/>
      </c>
      <c r="DQ183" s="269" t="str">
        <f ca="true">+IF(OFFSET('Hygiene Data'!$D$13,0,10*ROW('Hygiene Data'!D177))="","",OFFSET('Hygiene Data'!$D$13,0,10*ROW('Hygiene Data'!D177)))</f>
        <v/>
      </c>
      <c r="DR183" s="269" t="str">
        <f ca="true">+IF(OFFSET('Hygiene Data'!$E$11,0,10*ROW('Hygiene Data'!E177))="","",OFFSET('Hygiene Data'!$E$11,0,10*ROW('Hygiene Data'!E177)))</f>
        <v/>
      </c>
      <c r="DS183" s="269" t="str">
        <f ca="true">+IF(OFFSET('Hygiene Data'!$E$12,0,10*ROW('Hygiene Data'!E177))="","",OFFSET('Hygiene Data'!$E$12,0,10*ROW('Hygiene Data'!E177)))</f>
        <v/>
      </c>
      <c r="DT183" s="269" t="str">
        <f ca="true">+IF(OFFSET('Hygiene Data'!$E$13,0,10*ROW('Hygiene Data'!E177))="","",OFFSET('Hygiene Data'!$E$13,0,10*ROW('Hygiene Data'!E177)))</f>
        <v/>
      </c>
      <c r="DU183" s="269" t="str">
        <f ca="true">+IF(OFFSET('Hygiene Data'!$F$11,0,10*ROW('Hygiene Data'!F177))="","",OFFSET('Hygiene Data'!$F$11,0,10*ROW('Hygiene Data'!F177)))</f>
        <v/>
      </c>
      <c r="DV183" s="269" t="str">
        <f ca="true">+IF(OFFSET('Hygiene Data'!$F$12,0,10*ROW('Hygiene Data'!F177))="","",OFFSET('Hygiene Data'!$F$12,0,10*ROW('Hygiene Data'!F177)))</f>
        <v/>
      </c>
      <c r="DW183" s="269" t="str">
        <f ca="true">+IF(OFFSET('Hygiene Data'!$F$13,0,10*ROW('Hygiene Data'!F177))="","",OFFSET('Hygiene Data'!$F$13,0,10*ROW('Hygiene Data'!F177)))</f>
        <v/>
      </c>
      <c r="DX183" s="269" t="str">
        <f ca="true">+IF(OFFSET('Hygiene Data'!$G$11,0,10*ROW('Hygiene Data'!G177))="","",OFFSET('Hygiene Data'!$G$11,0,10*ROW('Hygiene Data'!G177)))</f>
        <v/>
      </c>
      <c r="DY183" s="269" t="str">
        <f ca="true">+IF(OFFSET('Hygiene Data'!$G$12,0,10*ROW('Hygiene Data'!G177))="","",OFFSET('Hygiene Data'!$G$12,0,10*ROW('Hygiene Data'!G177)))</f>
        <v/>
      </c>
      <c r="DZ183" s="269" t="str">
        <f ca="true">+IF(OFFSET('Hygiene Data'!$G$13,0,10*ROW('Hygiene Data'!G177))="","",OFFSET('Hygiene Data'!$G$13,0,10*ROW('Hygiene Data'!G177)))</f>
        <v/>
      </c>
      <c r="EA183" s="269" t="str">
        <f ca="true">+IF(OFFSET('Hygiene Data'!$H$11,0,10*ROW('Hygiene Data'!H177))="","",OFFSET('Hygiene Data'!$H$11,0,10*ROW('Hygiene Data'!H177)))</f>
        <v/>
      </c>
      <c r="EB183" s="269" t="str">
        <f ca="true">+IF(OFFSET('Hygiene Data'!$H$12,0,10*ROW('Hygiene Data'!H177))="","",OFFSET('Hygiene Data'!$H$12,0,10*ROW('Hygiene Data'!H177)))</f>
        <v/>
      </c>
      <c r="EC183" s="269" t="str">
        <f ca="true">+IF(OFFSET('Hygiene Data'!$H$13,0,10*ROW('Hygiene Data'!H177))="","",OFFSET('Hygiene Data'!$H$13,0,10*ROW('Hygiene Data'!H177)))</f>
        <v/>
      </c>
      <c r="ED183" s="269" t="str">
        <f ca="true">+IF(OFFSET('Hygiene Data'!$I$11,0,10*ROW('Hygiene Data'!I177))="","",OFFSET('Hygiene Data'!$I$11,0,10*ROW('Hygiene Data'!I177)))</f>
        <v/>
      </c>
      <c r="EE183" s="269" t="str">
        <f ca="true">+IF(OFFSET('Hygiene Data'!$I$12,0,10*ROW('Hygiene Data'!I177))="","",OFFSET('Hygiene Data'!$I$12,0,10*ROW('Hygiene Data'!I177)))</f>
        <v/>
      </c>
      <c r="EF183" s="269" t="str">
        <f ca="true">+IF(OFFSET('Hygiene Data'!$I$13,0,10*ROW('Hygiene Data'!I177))="","",OFFSET('Hygiene Data'!$I$13,0,10*ROW('Hygiene Data'!I177)))</f>
        <v/>
      </c>
    </row>
    <row xmlns:x14ac="http://schemas.microsoft.com/office/spreadsheetml/2009/9/ac" r="184" x14ac:dyDescent="0.2">
      <c r="A184" s="31" t="str">
        <f ca="true">+IF(OFFSET('Water Data'!$B$2,0,10*ROW('Water Data'!E178))="","",OFFSET('Water Data'!$B$2,0,10*ROW('Water Data'!E178)))</f>
        <v/>
      </c>
      <c r="B184" s="31" t="str">
        <f ca="true">+IF(OFFSET('Water Data'!$C$2,0,10*ROW('Water Data'!F178))="","",OFFSET('Water Data'!$C$2,0,10*ROW('Water Data'!F178)))</f>
        <v/>
      </c>
      <c r="C184" s="325" t="str">
        <f t="shared" ca="true" si="2"/>
        <v/>
      </c>
      <c r="D184" s="8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9"/>
      <c r="BS184" s="269" t="str">
        <f ca="true">+IF(OFFSET('Water Data'!$D$27,0,10*ROW('Water Data'!D178))="","",OFFSET('Water Data'!$D$27,0,10*ROW('Water Data'!D178)))</f>
        <v/>
      </c>
      <c r="BT184" s="269" t="str">
        <f ca="true">+IF(OFFSET('Water Data'!$D$28,0,10*ROW('Water Data'!D178))="","",OFFSET('Water Data'!$D$28,0,10*ROW('Water Data'!D178)))</f>
        <v/>
      </c>
      <c r="BU184" s="269" t="str">
        <f ca="true">+IF(OFFSET('Water Data'!$D$29,0,10*ROW('Water Data'!D178))="","",OFFSET('Water Data'!$D$29,0,10*ROW('Water Data'!D178)))</f>
        <v/>
      </c>
      <c r="BV184" s="269" t="str">
        <f ca="true">+IF(OFFSET('Water Data'!$E$27,0,10*ROW('Water Data'!E178))="","",OFFSET('Water Data'!$E$27,0,10*ROW('Water Data'!E178)))</f>
        <v/>
      </c>
      <c r="BW184" s="269" t="str">
        <f ca="true">+IF(OFFSET('Water Data'!$E$28,0,10*ROW('Water Data'!E178))="","",OFFSET('Water Data'!$E$28,0,10*ROW('Water Data'!E178)))</f>
        <v/>
      </c>
      <c r="BX184" s="269" t="str">
        <f ca="true">+IF(OFFSET('Water Data'!$E$29,0,10*ROW('Water Data'!E178))="","",OFFSET('Water Data'!$E$29,0,10*ROW('Water Data'!E178)))</f>
        <v/>
      </c>
      <c r="BY184" s="269" t="str">
        <f ca="true">+IF(OFFSET('Water Data'!$F$27,0,10*ROW('Water Data'!F178))="","",OFFSET('Water Data'!$F$27,0,10*ROW('Water Data'!F178)))</f>
        <v/>
      </c>
      <c r="BZ184" s="269" t="str">
        <f ca="true">+IF(OFFSET('Water Data'!$F$28,0,10*ROW('Water Data'!F178))="","",OFFSET('Water Data'!$F$28,0,10*ROW('Water Data'!F178)))</f>
        <v/>
      </c>
      <c r="CA184" s="269" t="str">
        <f ca="true">+IF(OFFSET('Water Data'!$F$29,0,10*ROW('Water Data'!F178))="","",OFFSET('Water Data'!$F$29,0,10*ROW('Water Data'!F178)))</f>
        <v/>
      </c>
      <c r="CB184" s="269" t="str">
        <f ca="true">+IF(OFFSET('Water Data'!$G$27,0,10*ROW('Water Data'!G178))="","",OFFSET('Water Data'!$G$27,0,10*ROW('Water Data'!G178)))</f>
        <v/>
      </c>
      <c r="CC184" s="269" t="str">
        <f ca="true">+IF(OFFSET('Water Data'!$G$28,0,10*ROW('Water Data'!G178))="","",OFFSET('Water Data'!$G$28,0,10*ROW('Water Data'!G178)))</f>
        <v/>
      </c>
      <c r="CD184" s="269" t="str">
        <f ca="true">+IF(OFFSET('Water Data'!$G$29,0,10*ROW('Water Data'!G178))="","",OFFSET('Water Data'!$G$29,0,10*ROW('Water Data'!G178)))</f>
        <v/>
      </c>
      <c r="CE184" s="269" t="str">
        <f ca="true">+IF(OFFSET('Water Data'!$H$27,0,10*ROW('Water Data'!H178))="","",OFFSET('Water Data'!$H$27,0,10*ROW('Water Data'!H178)))</f>
        <v/>
      </c>
      <c r="CF184" s="269" t="str">
        <f ca="true">+IF(OFFSET('Water Data'!$H$28,0,10*ROW('Water Data'!H178))="","",OFFSET('Water Data'!$H$28,0,10*ROW('Water Data'!H178)))</f>
        <v/>
      </c>
      <c r="CG184" s="269" t="str">
        <f ca="true">+IF(OFFSET('Water Data'!$H$29,0,10*ROW('Water Data'!H178))="","",OFFSET('Water Data'!$H$29,0,10*ROW('Water Data'!H178)))</f>
        <v/>
      </c>
      <c r="CH184" s="269" t="str">
        <f ca="true">+IF(OFFSET('Water Data'!$I$27,0,10*ROW('Water Data'!I178))="","",OFFSET('Water Data'!$I$27,0,10*ROW('Water Data'!I178)))</f>
        <v/>
      </c>
      <c r="CI184" s="269" t="str">
        <f ca="true">+IF(OFFSET('Water Data'!$I$28,0,10*ROW('Water Data'!I178))="","",OFFSET('Water Data'!$I$28,0,10*ROW('Water Data'!I178)))</f>
        <v/>
      </c>
      <c r="CJ184" s="269" t="str">
        <f ca="true">+IF(OFFSET('Water Data'!$I$29,0,10*ROW('Water Data'!I178))="","",OFFSET('Water Data'!$I$29,0,10*ROW('Water Data'!I178)))</f>
        <v/>
      </c>
      <c r="CK184" s="269" t="str">
        <f ca="true">+IF(OFFSET('Sanitation Data'!$D$28,0,10*ROW('Sanitation Data'!D178))="","",OFFSET('Sanitation Data'!$D$28,0,10*ROW('Sanitation Data'!D178)))</f>
        <v/>
      </c>
      <c r="CL184" s="269" t="str">
        <f ca="true">+IF(OFFSET('Sanitation Data'!$D$29,0,10*ROW('Sanitation Data'!D178))="","",OFFSET('Sanitation Data'!$D$29,0,10*ROW('Sanitation Data'!D178)))</f>
        <v/>
      </c>
      <c r="CM184" s="269" t="str">
        <f ca="true">+IF(OFFSET('Sanitation Data'!$D$30,0,10*ROW('Sanitation Data'!D178))="","",OFFSET('Sanitation Data'!$D$30,0,10*ROW('Sanitation Data'!D178)))</f>
        <v/>
      </c>
      <c r="CN184" s="269" t="str">
        <f ca="true">+IF(OFFSET('Sanitation Data'!$D$31,0,10*ROW('Sanitation Data'!D178))="","",OFFSET('Sanitation Data'!$D$31,0,10*ROW('Sanitation Data'!D178)))</f>
        <v/>
      </c>
      <c r="CO184" s="269" t="str">
        <f ca="true">+IF(OFFSET('Sanitation Data'!$D$32,0,10*ROW('Sanitation Data'!D178))="","",OFFSET('Sanitation Data'!$D$32,0,10*ROW('Sanitation Data'!D178)))</f>
        <v/>
      </c>
      <c r="CP184" s="269" t="str">
        <f ca="true">+IF(OFFSET('Sanitation Data'!$E$28,0,10*ROW('Sanitation Data'!E178))="","",OFFSET('Sanitation Data'!$E$28,0,10*ROW('Sanitation Data'!E178)))</f>
        <v/>
      </c>
      <c r="CQ184" s="269" t="str">
        <f ca="true">+IF(OFFSET('Sanitation Data'!$E$29,0,10*ROW('Sanitation Data'!E178))="","",OFFSET('Sanitation Data'!$E$29,0,10*ROW('Sanitation Data'!E178)))</f>
        <v/>
      </c>
      <c r="CR184" s="269" t="str">
        <f ca="true">+IF(OFFSET('Sanitation Data'!$E$30,0,10*ROW('Sanitation Data'!E178))="","",OFFSET('Sanitation Data'!$E$30,0,10*ROW('Sanitation Data'!E178)))</f>
        <v/>
      </c>
      <c r="CS184" s="269" t="str">
        <f ca="true">+IF(OFFSET('Sanitation Data'!$E$31,0,10*ROW('Sanitation Data'!E178))="","",OFFSET('Sanitation Data'!$E$31,0,10*ROW('Sanitation Data'!E178)))</f>
        <v/>
      </c>
      <c r="CT184" s="269" t="str">
        <f ca="true">+IF(OFFSET('Sanitation Data'!$E$32,0,10*ROW('Sanitation Data'!E178))="","",OFFSET('Sanitation Data'!$E$32,0,10*ROW('Sanitation Data'!E178)))</f>
        <v/>
      </c>
      <c r="CU184" s="269" t="str">
        <f ca="true">+IF(OFFSET('Sanitation Data'!$F$28,0,10*ROW('Sanitation Data'!F178))="","",OFFSET('Sanitation Data'!$F$28,0,10*ROW('Sanitation Data'!F178)))</f>
        <v/>
      </c>
      <c r="CV184" s="269" t="str">
        <f ca="true">+IF(OFFSET('Sanitation Data'!$F$29,0,10*ROW('Sanitation Data'!F178))="","",OFFSET('Sanitation Data'!$F$29,0,10*ROW('Sanitation Data'!F178)))</f>
        <v/>
      </c>
      <c r="CW184" s="269" t="str">
        <f ca="true">+IF(OFFSET('Sanitation Data'!$F$30,0,10*ROW('Sanitation Data'!F178))="","",OFFSET('Sanitation Data'!$F$30,0,10*ROW('Sanitation Data'!F178)))</f>
        <v/>
      </c>
      <c r="CX184" s="269" t="str">
        <f ca="true">+IF(OFFSET('Sanitation Data'!$F$31,0,10*ROW('Sanitation Data'!F178))="","",OFFSET('Sanitation Data'!$F$31,0,10*ROW('Sanitation Data'!F178)))</f>
        <v/>
      </c>
      <c r="CY184" s="269" t="str">
        <f ca="true">+IF(OFFSET('Sanitation Data'!$F$32,0,10*ROW('Sanitation Data'!F178))="","",OFFSET('Sanitation Data'!$F$32,0,10*ROW('Sanitation Data'!F178)))</f>
        <v/>
      </c>
      <c r="CZ184" s="269" t="str">
        <f ca="true">+IF(OFFSET('Sanitation Data'!$G$28,0,10*ROW('Sanitation Data'!G178))="","",OFFSET('Sanitation Data'!$G$28,0,10*ROW('Sanitation Data'!G178)))</f>
        <v/>
      </c>
      <c r="DA184" s="269" t="str">
        <f ca="true">+IF(OFFSET('Sanitation Data'!$G$29,0,10*ROW('Sanitation Data'!G178))="","",OFFSET('Sanitation Data'!$G$29,0,10*ROW('Sanitation Data'!G178)))</f>
        <v/>
      </c>
      <c r="DB184" s="269" t="str">
        <f ca="true">+IF(OFFSET('Sanitation Data'!$G$30,0,10*ROW('Sanitation Data'!G178))="","",OFFSET('Sanitation Data'!$G$30,0,10*ROW('Sanitation Data'!G178)))</f>
        <v/>
      </c>
      <c r="DC184" s="269" t="str">
        <f ca="true">+IF(OFFSET('Sanitation Data'!$G$31,0,10*ROW('Sanitation Data'!G178))="","",OFFSET('Sanitation Data'!$G$31,0,10*ROW('Sanitation Data'!G178)))</f>
        <v/>
      </c>
      <c r="DD184" s="269" t="str">
        <f ca="true">+IF(OFFSET('Sanitation Data'!$G$32,0,10*ROW('Sanitation Data'!G178))="","",OFFSET('Sanitation Data'!$G$32,0,10*ROW('Sanitation Data'!G178)))</f>
        <v/>
      </c>
      <c r="DE184" s="269" t="str">
        <f ca="true">+IF(OFFSET('Sanitation Data'!$H$28,0,10*ROW('Sanitation Data'!H178))="","",OFFSET('Sanitation Data'!$H$28,0,10*ROW('Sanitation Data'!H178)))</f>
        <v/>
      </c>
      <c r="DF184" s="269" t="str">
        <f ca="true">+IF(OFFSET('Sanitation Data'!$H$29,0,10*ROW('Sanitation Data'!H178))="","",OFFSET('Sanitation Data'!$H$29,0,10*ROW('Sanitation Data'!H178)))</f>
        <v/>
      </c>
      <c r="DG184" s="269" t="str">
        <f ca="true">+IF(OFFSET('Sanitation Data'!$H$30,0,10*ROW('Sanitation Data'!H178))="","",OFFSET('Sanitation Data'!$H$30,0,10*ROW('Sanitation Data'!H178)))</f>
        <v/>
      </c>
      <c r="DH184" s="269" t="str">
        <f ca="true">+IF(OFFSET('Sanitation Data'!$H$31,0,10*ROW('Sanitation Data'!H178))="","",OFFSET('Sanitation Data'!$H$31,0,10*ROW('Sanitation Data'!H178)))</f>
        <v/>
      </c>
      <c r="DI184" s="269" t="str">
        <f ca="true">+IF(OFFSET('Sanitation Data'!$H$32,0,10*ROW('Sanitation Data'!H178))="","",OFFSET('Sanitation Data'!$H$32,0,10*ROW('Sanitation Data'!H178)))</f>
        <v/>
      </c>
      <c r="DJ184" s="269" t="str">
        <f ca="true">+IF(OFFSET('Sanitation Data'!$I$28,0,10*ROW('Sanitation Data'!I178))="","",OFFSET('Sanitation Data'!$I$28,0,10*ROW('Sanitation Data'!I178)))</f>
        <v/>
      </c>
      <c r="DK184" s="269" t="str">
        <f ca="true">+IF(OFFSET('Sanitation Data'!$I$29,0,10*ROW('Sanitation Data'!I178))="","",OFFSET('Sanitation Data'!$I$29,0,10*ROW('Sanitation Data'!I178)))</f>
        <v/>
      </c>
      <c r="DL184" s="269" t="str">
        <f ca="true">+IF(OFFSET('Sanitation Data'!$I$30,0,10*ROW('Sanitation Data'!I178))="","",OFFSET('Sanitation Data'!$I$30,0,10*ROW('Sanitation Data'!I178)))</f>
        <v/>
      </c>
      <c r="DM184" s="269" t="str">
        <f ca="true">+IF(OFFSET('Sanitation Data'!$I$31,0,10*ROW('Sanitation Data'!I178))="","",OFFSET('Sanitation Data'!$I$31,0,10*ROW('Sanitation Data'!I178)))</f>
        <v/>
      </c>
      <c r="DN184" s="269" t="str">
        <f ca="true">+IF(OFFSET('Sanitation Data'!$I$32,0,10*ROW('Sanitation Data'!I178))="","",OFFSET('Sanitation Data'!$I$32,0,10*ROW('Sanitation Data'!I178)))</f>
        <v/>
      </c>
      <c r="DO184" s="269" t="str">
        <f ca="true">+IF(OFFSET('Hygiene Data'!$D$11,0,10*ROW('Hygiene Data'!D178))="","",OFFSET('Hygiene Data'!$D$11,0,10*ROW('Hygiene Data'!D178)))</f>
        <v/>
      </c>
      <c r="DP184" s="269" t="str">
        <f ca="true">+IF(OFFSET('Hygiene Data'!$D$12,0,10*ROW('Hygiene Data'!D178))="","",OFFSET('Hygiene Data'!$D$12,0,10*ROW('Hygiene Data'!D178)))</f>
        <v/>
      </c>
      <c r="DQ184" s="269" t="str">
        <f ca="true">+IF(OFFSET('Hygiene Data'!$D$13,0,10*ROW('Hygiene Data'!D178))="","",OFFSET('Hygiene Data'!$D$13,0,10*ROW('Hygiene Data'!D178)))</f>
        <v/>
      </c>
      <c r="DR184" s="269" t="str">
        <f ca="true">+IF(OFFSET('Hygiene Data'!$E$11,0,10*ROW('Hygiene Data'!E178))="","",OFFSET('Hygiene Data'!$E$11,0,10*ROW('Hygiene Data'!E178)))</f>
        <v/>
      </c>
      <c r="DS184" s="269" t="str">
        <f ca="true">+IF(OFFSET('Hygiene Data'!$E$12,0,10*ROW('Hygiene Data'!E178))="","",OFFSET('Hygiene Data'!$E$12,0,10*ROW('Hygiene Data'!E178)))</f>
        <v/>
      </c>
      <c r="DT184" s="269" t="str">
        <f ca="true">+IF(OFFSET('Hygiene Data'!$E$13,0,10*ROW('Hygiene Data'!E178))="","",OFFSET('Hygiene Data'!$E$13,0,10*ROW('Hygiene Data'!E178)))</f>
        <v/>
      </c>
      <c r="DU184" s="269" t="str">
        <f ca="true">+IF(OFFSET('Hygiene Data'!$F$11,0,10*ROW('Hygiene Data'!F178))="","",OFFSET('Hygiene Data'!$F$11,0,10*ROW('Hygiene Data'!F178)))</f>
        <v/>
      </c>
      <c r="DV184" s="269" t="str">
        <f ca="true">+IF(OFFSET('Hygiene Data'!$F$12,0,10*ROW('Hygiene Data'!F178))="","",OFFSET('Hygiene Data'!$F$12,0,10*ROW('Hygiene Data'!F178)))</f>
        <v/>
      </c>
      <c r="DW184" s="269" t="str">
        <f ca="true">+IF(OFFSET('Hygiene Data'!$F$13,0,10*ROW('Hygiene Data'!F178))="","",OFFSET('Hygiene Data'!$F$13,0,10*ROW('Hygiene Data'!F178)))</f>
        <v/>
      </c>
      <c r="DX184" s="269" t="str">
        <f ca="true">+IF(OFFSET('Hygiene Data'!$G$11,0,10*ROW('Hygiene Data'!G178))="","",OFFSET('Hygiene Data'!$G$11,0,10*ROW('Hygiene Data'!G178)))</f>
        <v/>
      </c>
      <c r="DY184" s="269" t="str">
        <f ca="true">+IF(OFFSET('Hygiene Data'!$G$12,0,10*ROW('Hygiene Data'!G178))="","",OFFSET('Hygiene Data'!$G$12,0,10*ROW('Hygiene Data'!G178)))</f>
        <v/>
      </c>
      <c r="DZ184" s="269" t="str">
        <f ca="true">+IF(OFFSET('Hygiene Data'!$G$13,0,10*ROW('Hygiene Data'!G178))="","",OFFSET('Hygiene Data'!$G$13,0,10*ROW('Hygiene Data'!G178)))</f>
        <v/>
      </c>
      <c r="EA184" s="269" t="str">
        <f ca="true">+IF(OFFSET('Hygiene Data'!$H$11,0,10*ROW('Hygiene Data'!H178))="","",OFFSET('Hygiene Data'!$H$11,0,10*ROW('Hygiene Data'!H178)))</f>
        <v/>
      </c>
      <c r="EB184" s="269" t="str">
        <f ca="true">+IF(OFFSET('Hygiene Data'!$H$12,0,10*ROW('Hygiene Data'!H178))="","",OFFSET('Hygiene Data'!$H$12,0,10*ROW('Hygiene Data'!H178)))</f>
        <v/>
      </c>
      <c r="EC184" s="269" t="str">
        <f ca="true">+IF(OFFSET('Hygiene Data'!$H$13,0,10*ROW('Hygiene Data'!H178))="","",OFFSET('Hygiene Data'!$H$13,0,10*ROW('Hygiene Data'!H178)))</f>
        <v/>
      </c>
      <c r="ED184" s="269" t="str">
        <f ca="true">+IF(OFFSET('Hygiene Data'!$I$11,0,10*ROW('Hygiene Data'!I178))="","",OFFSET('Hygiene Data'!$I$11,0,10*ROW('Hygiene Data'!I178)))</f>
        <v/>
      </c>
      <c r="EE184" s="269" t="str">
        <f ca="true">+IF(OFFSET('Hygiene Data'!$I$12,0,10*ROW('Hygiene Data'!I178))="","",OFFSET('Hygiene Data'!$I$12,0,10*ROW('Hygiene Data'!I178)))</f>
        <v/>
      </c>
      <c r="EF184" s="269" t="str">
        <f ca="true">+IF(OFFSET('Hygiene Data'!$I$13,0,10*ROW('Hygiene Data'!I178))="","",OFFSET('Hygiene Data'!$I$13,0,10*ROW('Hygiene Data'!I178)))</f>
        <v/>
      </c>
    </row>
    <row xmlns:x14ac="http://schemas.microsoft.com/office/spreadsheetml/2009/9/ac" r="185" x14ac:dyDescent="0.2">
      <c r="A185" s="31" t="str">
        <f ca="true">+IF(OFFSET('Water Data'!$B$2,0,10*ROW('Water Data'!E179))="","",OFFSET('Water Data'!$B$2,0,10*ROW('Water Data'!E179)))</f>
        <v/>
      </c>
      <c r="B185" s="31" t="str">
        <f ca="true">+IF(OFFSET('Water Data'!$C$2,0,10*ROW('Water Data'!F179))="","",OFFSET('Water Data'!$C$2,0,10*ROW('Water Data'!F179)))</f>
        <v/>
      </c>
      <c r="C185" s="325" t="str">
        <f t="shared" ca="true" si="2"/>
        <v/>
      </c>
      <c r="D185" s="8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9"/>
      <c r="BS185" s="269" t="str">
        <f ca="true">+IF(OFFSET('Water Data'!$D$27,0,10*ROW('Water Data'!D179))="","",OFFSET('Water Data'!$D$27,0,10*ROW('Water Data'!D179)))</f>
        <v/>
      </c>
      <c r="BT185" s="269" t="str">
        <f ca="true">+IF(OFFSET('Water Data'!$D$28,0,10*ROW('Water Data'!D179))="","",OFFSET('Water Data'!$D$28,0,10*ROW('Water Data'!D179)))</f>
        <v/>
      </c>
      <c r="BU185" s="269" t="str">
        <f ca="true">+IF(OFFSET('Water Data'!$D$29,0,10*ROW('Water Data'!D179))="","",OFFSET('Water Data'!$D$29,0,10*ROW('Water Data'!D179)))</f>
        <v/>
      </c>
      <c r="BV185" s="269" t="str">
        <f ca="true">+IF(OFFSET('Water Data'!$E$27,0,10*ROW('Water Data'!E179))="","",OFFSET('Water Data'!$E$27,0,10*ROW('Water Data'!E179)))</f>
        <v/>
      </c>
      <c r="BW185" s="269" t="str">
        <f ca="true">+IF(OFFSET('Water Data'!$E$28,0,10*ROW('Water Data'!E179))="","",OFFSET('Water Data'!$E$28,0,10*ROW('Water Data'!E179)))</f>
        <v/>
      </c>
      <c r="BX185" s="269" t="str">
        <f ca="true">+IF(OFFSET('Water Data'!$E$29,0,10*ROW('Water Data'!E179))="","",OFFSET('Water Data'!$E$29,0,10*ROW('Water Data'!E179)))</f>
        <v/>
      </c>
      <c r="BY185" s="269" t="str">
        <f ca="true">+IF(OFFSET('Water Data'!$F$27,0,10*ROW('Water Data'!F179))="","",OFFSET('Water Data'!$F$27,0,10*ROW('Water Data'!F179)))</f>
        <v/>
      </c>
      <c r="BZ185" s="269" t="str">
        <f ca="true">+IF(OFFSET('Water Data'!$F$28,0,10*ROW('Water Data'!F179))="","",OFFSET('Water Data'!$F$28,0,10*ROW('Water Data'!F179)))</f>
        <v/>
      </c>
      <c r="CA185" s="269" t="str">
        <f ca="true">+IF(OFFSET('Water Data'!$F$29,0,10*ROW('Water Data'!F179))="","",OFFSET('Water Data'!$F$29,0,10*ROW('Water Data'!F179)))</f>
        <v/>
      </c>
      <c r="CB185" s="269" t="str">
        <f ca="true">+IF(OFFSET('Water Data'!$G$27,0,10*ROW('Water Data'!G179))="","",OFFSET('Water Data'!$G$27,0,10*ROW('Water Data'!G179)))</f>
        <v/>
      </c>
      <c r="CC185" s="269" t="str">
        <f ca="true">+IF(OFFSET('Water Data'!$G$28,0,10*ROW('Water Data'!G179))="","",OFFSET('Water Data'!$G$28,0,10*ROW('Water Data'!G179)))</f>
        <v/>
      </c>
      <c r="CD185" s="269" t="str">
        <f ca="true">+IF(OFFSET('Water Data'!$G$29,0,10*ROW('Water Data'!G179))="","",OFFSET('Water Data'!$G$29,0,10*ROW('Water Data'!G179)))</f>
        <v/>
      </c>
      <c r="CE185" s="269" t="str">
        <f ca="true">+IF(OFFSET('Water Data'!$H$27,0,10*ROW('Water Data'!H179))="","",OFFSET('Water Data'!$H$27,0,10*ROW('Water Data'!H179)))</f>
        <v/>
      </c>
      <c r="CF185" s="269" t="str">
        <f ca="true">+IF(OFFSET('Water Data'!$H$28,0,10*ROW('Water Data'!H179))="","",OFFSET('Water Data'!$H$28,0,10*ROW('Water Data'!H179)))</f>
        <v/>
      </c>
      <c r="CG185" s="269" t="str">
        <f ca="true">+IF(OFFSET('Water Data'!$H$29,0,10*ROW('Water Data'!H179))="","",OFFSET('Water Data'!$H$29,0,10*ROW('Water Data'!H179)))</f>
        <v/>
      </c>
      <c r="CH185" s="269" t="str">
        <f ca="true">+IF(OFFSET('Water Data'!$I$27,0,10*ROW('Water Data'!I179))="","",OFFSET('Water Data'!$I$27,0,10*ROW('Water Data'!I179)))</f>
        <v/>
      </c>
      <c r="CI185" s="269" t="str">
        <f ca="true">+IF(OFFSET('Water Data'!$I$28,0,10*ROW('Water Data'!I179))="","",OFFSET('Water Data'!$I$28,0,10*ROW('Water Data'!I179)))</f>
        <v/>
      </c>
      <c r="CJ185" s="269" t="str">
        <f ca="true">+IF(OFFSET('Water Data'!$I$29,0,10*ROW('Water Data'!I179))="","",OFFSET('Water Data'!$I$29,0,10*ROW('Water Data'!I179)))</f>
        <v/>
      </c>
      <c r="CK185" s="269" t="str">
        <f ca="true">+IF(OFFSET('Sanitation Data'!$D$28,0,10*ROW('Sanitation Data'!D179))="","",OFFSET('Sanitation Data'!$D$28,0,10*ROW('Sanitation Data'!D179)))</f>
        <v/>
      </c>
      <c r="CL185" s="269" t="str">
        <f ca="true">+IF(OFFSET('Sanitation Data'!$D$29,0,10*ROW('Sanitation Data'!D179))="","",OFFSET('Sanitation Data'!$D$29,0,10*ROW('Sanitation Data'!D179)))</f>
        <v/>
      </c>
      <c r="CM185" s="269" t="str">
        <f ca="true">+IF(OFFSET('Sanitation Data'!$D$30,0,10*ROW('Sanitation Data'!D179))="","",OFFSET('Sanitation Data'!$D$30,0,10*ROW('Sanitation Data'!D179)))</f>
        <v/>
      </c>
      <c r="CN185" s="269" t="str">
        <f ca="true">+IF(OFFSET('Sanitation Data'!$D$31,0,10*ROW('Sanitation Data'!D179))="","",OFFSET('Sanitation Data'!$D$31,0,10*ROW('Sanitation Data'!D179)))</f>
        <v/>
      </c>
      <c r="CO185" s="269" t="str">
        <f ca="true">+IF(OFFSET('Sanitation Data'!$D$32,0,10*ROW('Sanitation Data'!D179))="","",OFFSET('Sanitation Data'!$D$32,0,10*ROW('Sanitation Data'!D179)))</f>
        <v/>
      </c>
      <c r="CP185" s="269" t="str">
        <f ca="true">+IF(OFFSET('Sanitation Data'!$E$28,0,10*ROW('Sanitation Data'!E179))="","",OFFSET('Sanitation Data'!$E$28,0,10*ROW('Sanitation Data'!E179)))</f>
        <v/>
      </c>
      <c r="CQ185" s="269" t="str">
        <f ca="true">+IF(OFFSET('Sanitation Data'!$E$29,0,10*ROW('Sanitation Data'!E179))="","",OFFSET('Sanitation Data'!$E$29,0,10*ROW('Sanitation Data'!E179)))</f>
        <v/>
      </c>
      <c r="CR185" s="269" t="str">
        <f ca="true">+IF(OFFSET('Sanitation Data'!$E$30,0,10*ROW('Sanitation Data'!E179))="","",OFFSET('Sanitation Data'!$E$30,0,10*ROW('Sanitation Data'!E179)))</f>
        <v/>
      </c>
      <c r="CS185" s="269" t="str">
        <f ca="true">+IF(OFFSET('Sanitation Data'!$E$31,0,10*ROW('Sanitation Data'!E179))="","",OFFSET('Sanitation Data'!$E$31,0,10*ROW('Sanitation Data'!E179)))</f>
        <v/>
      </c>
      <c r="CT185" s="269" t="str">
        <f ca="true">+IF(OFFSET('Sanitation Data'!$E$32,0,10*ROW('Sanitation Data'!E179))="","",OFFSET('Sanitation Data'!$E$32,0,10*ROW('Sanitation Data'!E179)))</f>
        <v/>
      </c>
      <c r="CU185" s="269" t="str">
        <f ca="true">+IF(OFFSET('Sanitation Data'!$F$28,0,10*ROW('Sanitation Data'!F179))="","",OFFSET('Sanitation Data'!$F$28,0,10*ROW('Sanitation Data'!F179)))</f>
        <v/>
      </c>
      <c r="CV185" s="269" t="str">
        <f ca="true">+IF(OFFSET('Sanitation Data'!$F$29,0,10*ROW('Sanitation Data'!F179))="","",OFFSET('Sanitation Data'!$F$29,0,10*ROW('Sanitation Data'!F179)))</f>
        <v/>
      </c>
      <c r="CW185" s="269" t="str">
        <f ca="true">+IF(OFFSET('Sanitation Data'!$F$30,0,10*ROW('Sanitation Data'!F179))="","",OFFSET('Sanitation Data'!$F$30,0,10*ROW('Sanitation Data'!F179)))</f>
        <v/>
      </c>
      <c r="CX185" s="269" t="str">
        <f ca="true">+IF(OFFSET('Sanitation Data'!$F$31,0,10*ROW('Sanitation Data'!F179))="","",OFFSET('Sanitation Data'!$F$31,0,10*ROW('Sanitation Data'!F179)))</f>
        <v/>
      </c>
      <c r="CY185" s="269" t="str">
        <f ca="true">+IF(OFFSET('Sanitation Data'!$F$32,0,10*ROW('Sanitation Data'!F179))="","",OFFSET('Sanitation Data'!$F$32,0,10*ROW('Sanitation Data'!F179)))</f>
        <v/>
      </c>
      <c r="CZ185" s="269" t="str">
        <f ca="true">+IF(OFFSET('Sanitation Data'!$G$28,0,10*ROW('Sanitation Data'!G179))="","",OFFSET('Sanitation Data'!$G$28,0,10*ROW('Sanitation Data'!G179)))</f>
        <v/>
      </c>
      <c r="DA185" s="269" t="str">
        <f ca="true">+IF(OFFSET('Sanitation Data'!$G$29,0,10*ROW('Sanitation Data'!G179))="","",OFFSET('Sanitation Data'!$G$29,0,10*ROW('Sanitation Data'!G179)))</f>
        <v/>
      </c>
      <c r="DB185" s="269" t="str">
        <f ca="true">+IF(OFFSET('Sanitation Data'!$G$30,0,10*ROW('Sanitation Data'!G179))="","",OFFSET('Sanitation Data'!$G$30,0,10*ROW('Sanitation Data'!G179)))</f>
        <v/>
      </c>
      <c r="DC185" s="269" t="str">
        <f ca="true">+IF(OFFSET('Sanitation Data'!$G$31,0,10*ROW('Sanitation Data'!G179))="","",OFFSET('Sanitation Data'!$G$31,0,10*ROW('Sanitation Data'!G179)))</f>
        <v/>
      </c>
      <c r="DD185" s="269" t="str">
        <f ca="true">+IF(OFFSET('Sanitation Data'!$G$32,0,10*ROW('Sanitation Data'!G179))="","",OFFSET('Sanitation Data'!$G$32,0,10*ROW('Sanitation Data'!G179)))</f>
        <v/>
      </c>
      <c r="DE185" s="269" t="str">
        <f ca="true">+IF(OFFSET('Sanitation Data'!$H$28,0,10*ROW('Sanitation Data'!H179))="","",OFFSET('Sanitation Data'!$H$28,0,10*ROW('Sanitation Data'!H179)))</f>
        <v/>
      </c>
      <c r="DF185" s="269" t="str">
        <f ca="true">+IF(OFFSET('Sanitation Data'!$H$29,0,10*ROW('Sanitation Data'!H179))="","",OFFSET('Sanitation Data'!$H$29,0,10*ROW('Sanitation Data'!H179)))</f>
        <v/>
      </c>
      <c r="DG185" s="269" t="str">
        <f ca="true">+IF(OFFSET('Sanitation Data'!$H$30,0,10*ROW('Sanitation Data'!H179))="","",OFFSET('Sanitation Data'!$H$30,0,10*ROW('Sanitation Data'!H179)))</f>
        <v/>
      </c>
      <c r="DH185" s="269" t="str">
        <f ca="true">+IF(OFFSET('Sanitation Data'!$H$31,0,10*ROW('Sanitation Data'!H179))="","",OFFSET('Sanitation Data'!$H$31,0,10*ROW('Sanitation Data'!H179)))</f>
        <v/>
      </c>
      <c r="DI185" s="269" t="str">
        <f ca="true">+IF(OFFSET('Sanitation Data'!$H$32,0,10*ROW('Sanitation Data'!H179))="","",OFFSET('Sanitation Data'!$H$32,0,10*ROW('Sanitation Data'!H179)))</f>
        <v/>
      </c>
      <c r="DJ185" s="269" t="str">
        <f ca="true">+IF(OFFSET('Sanitation Data'!$I$28,0,10*ROW('Sanitation Data'!I179))="","",OFFSET('Sanitation Data'!$I$28,0,10*ROW('Sanitation Data'!I179)))</f>
        <v/>
      </c>
      <c r="DK185" s="269" t="str">
        <f ca="true">+IF(OFFSET('Sanitation Data'!$I$29,0,10*ROW('Sanitation Data'!I179))="","",OFFSET('Sanitation Data'!$I$29,0,10*ROW('Sanitation Data'!I179)))</f>
        <v/>
      </c>
      <c r="DL185" s="269" t="str">
        <f ca="true">+IF(OFFSET('Sanitation Data'!$I$30,0,10*ROW('Sanitation Data'!I179))="","",OFFSET('Sanitation Data'!$I$30,0,10*ROW('Sanitation Data'!I179)))</f>
        <v/>
      </c>
      <c r="DM185" s="269" t="str">
        <f ca="true">+IF(OFFSET('Sanitation Data'!$I$31,0,10*ROW('Sanitation Data'!I179))="","",OFFSET('Sanitation Data'!$I$31,0,10*ROW('Sanitation Data'!I179)))</f>
        <v/>
      </c>
      <c r="DN185" s="269" t="str">
        <f ca="true">+IF(OFFSET('Sanitation Data'!$I$32,0,10*ROW('Sanitation Data'!I179))="","",OFFSET('Sanitation Data'!$I$32,0,10*ROW('Sanitation Data'!I179)))</f>
        <v/>
      </c>
      <c r="DO185" s="269" t="str">
        <f ca="true">+IF(OFFSET('Hygiene Data'!$D$11,0,10*ROW('Hygiene Data'!D179))="","",OFFSET('Hygiene Data'!$D$11,0,10*ROW('Hygiene Data'!D179)))</f>
        <v/>
      </c>
      <c r="DP185" s="269" t="str">
        <f ca="true">+IF(OFFSET('Hygiene Data'!$D$12,0,10*ROW('Hygiene Data'!D179))="","",OFFSET('Hygiene Data'!$D$12,0,10*ROW('Hygiene Data'!D179)))</f>
        <v/>
      </c>
      <c r="DQ185" s="269" t="str">
        <f ca="true">+IF(OFFSET('Hygiene Data'!$D$13,0,10*ROW('Hygiene Data'!D179))="","",OFFSET('Hygiene Data'!$D$13,0,10*ROW('Hygiene Data'!D179)))</f>
        <v/>
      </c>
      <c r="DR185" s="269" t="str">
        <f ca="true">+IF(OFFSET('Hygiene Data'!$E$11,0,10*ROW('Hygiene Data'!E179))="","",OFFSET('Hygiene Data'!$E$11,0,10*ROW('Hygiene Data'!E179)))</f>
        <v/>
      </c>
      <c r="DS185" s="269" t="str">
        <f ca="true">+IF(OFFSET('Hygiene Data'!$E$12,0,10*ROW('Hygiene Data'!E179))="","",OFFSET('Hygiene Data'!$E$12,0,10*ROW('Hygiene Data'!E179)))</f>
        <v/>
      </c>
      <c r="DT185" s="269" t="str">
        <f ca="true">+IF(OFFSET('Hygiene Data'!$E$13,0,10*ROW('Hygiene Data'!E179))="","",OFFSET('Hygiene Data'!$E$13,0,10*ROW('Hygiene Data'!E179)))</f>
        <v/>
      </c>
      <c r="DU185" s="269" t="str">
        <f ca="true">+IF(OFFSET('Hygiene Data'!$F$11,0,10*ROW('Hygiene Data'!F179))="","",OFFSET('Hygiene Data'!$F$11,0,10*ROW('Hygiene Data'!F179)))</f>
        <v/>
      </c>
      <c r="DV185" s="269" t="str">
        <f ca="true">+IF(OFFSET('Hygiene Data'!$F$12,0,10*ROW('Hygiene Data'!F179))="","",OFFSET('Hygiene Data'!$F$12,0,10*ROW('Hygiene Data'!F179)))</f>
        <v/>
      </c>
      <c r="DW185" s="269" t="str">
        <f ca="true">+IF(OFFSET('Hygiene Data'!$F$13,0,10*ROW('Hygiene Data'!F179))="","",OFFSET('Hygiene Data'!$F$13,0,10*ROW('Hygiene Data'!F179)))</f>
        <v/>
      </c>
      <c r="DX185" s="269" t="str">
        <f ca="true">+IF(OFFSET('Hygiene Data'!$G$11,0,10*ROW('Hygiene Data'!G179))="","",OFFSET('Hygiene Data'!$G$11,0,10*ROW('Hygiene Data'!G179)))</f>
        <v/>
      </c>
      <c r="DY185" s="269" t="str">
        <f ca="true">+IF(OFFSET('Hygiene Data'!$G$12,0,10*ROW('Hygiene Data'!G179))="","",OFFSET('Hygiene Data'!$G$12,0,10*ROW('Hygiene Data'!G179)))</f>
        <v/>
      </c>
      <c r="DZ185" s="269" t="str">
        <f ca="true">+IF(OFFSET('Hygiene Data'!$G$13,0,10*ROW('Hygiene Data'!G179))="","",OFFSET('Hygiene Data'!$G$13,0,10*ROW('Hygiene Data'!G179)))</f>
        <v/>
      </c>
      <c r="EA185" s="269" t="str">
        <f ca="true">+IF(OFFSET('Hygiene Data'!$H$11,0,10*ROW('Hygiene Data'!H179))="","",OFFSET('Hygiene Data'!$H$11,0,10*ROW('Hygiene Data'!H179)))</f>
        <v/>
      </c>
      <c r="EB185" s="269" t="str">
        <f ca="true">+IF(OFFSET('Hygiene Data'!$H$12,0,10*ROW('Hygiene Data'!H179))="","",OFFSET('Hygiene Data'!$H$12,0,10*ROW('Hygiene Data'!H179)))</f>
        <v/>
      </c>
      <c r="EC185" s="269" t="str">
        <f ca="true">+IF(OFFSET('Hygiene Data'!$H$13,0,10*ROW('Hygiene Data'!H179))="","",OFFSET('Hygiene Data'!$H$13,0,10*ROW('Hygiene Data'!H179)))</f>
        <v/>
      </c>
      <c r="ED185" s="269" t="str">
        <f ca="true">+IF(OFFSET('Hygiene Data'!$I$11,0,10*ROW('Hygiene Data'!I179))="","",OFFSET('Hygiene Data'!$I$11,0,10*ROW('Hygiene Data'!I179)))</f>
        <v/>
      </c>
      <c r="EE185" s="269" t="str">
        <f ca="true">+IF(OFFSET('Hygiene Data'!$I$12,0,10*ROW('Hygiene Data'!I179))="","",OFFSET('Hygiene Data'!$I$12,0,10*ROW('Hygiene Data'!I179)))</f>
        <v/>
      </c>
      <c r="EF185" s="269" t="str">
        <f ca="true">+IF(OFFSET('Hygiene Data'!$I$13,0,10*ROW('Hygiene Data'!I179))="","",OFFSET('Hygiene Data'!$I$13,0,10*ROW('Hygiene Data'!I179)))</f>
        <v/>
      </c>
    </row>
    <row xmlns:x14ac="http://schemas.microsoft.com/office/spreadsheetml/2009/9/ac" r="186" x14ac:dyDescent="0.2">
      <c r="A186" s="31" t="str">
        <f ca="true">+IF(OFFSET('Water Data'!$B$2,0,10*ROW('Water Data'!E180))="","",OFFSET('Water Data'!$B$2,0,10*ROW('Water Data'!E180)))</f>
        <v/>
      </c>
      <c r="B186" s="31" t="str">
        <f ca="true">+IF(OFFSET('Water Data'!$C$2,0,10*ROW('Water Data'!F180))="","",OFFSET('Water Data'!$C$2,0,10*ROW('Water Data'!F180)))</f>
        <v/>
      </c>
      <c r="C186" s="325" t="str">
        <f t="shared" ca="true" si="2"/>
        <v/>
      </c>
      <c r="D186" s="8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9"/>
      <c r="BS186" s="269" t="str">
        <f ca="true">+IF(OFFSET('Water Data'!$D$27,0,10*ROW('Water Data'!D180))="","",OFFSET('Water Data'!$D$27,0,10*ROW('Water Data'!D180)))</f>
        <v/>
      </c>
      <c r="BT186" s="269" t="str">
        <f ca="true">+IF(OFFSET('Water Data'!$D$28,0,10*ROW('Water Data'!D180))="","",OFFSET('Water Data'!$D$28,0,10*ROW('Water Data'!D180)))</f>
        <v/>
      </c>
      <c r="BU186" s="269" t="str">
        <f ca="true">+IF(OFFSET('Water Data'!$D$29,0,10*ROW('Water Data'!D180))="","",OFFSET('Water Data'!$D$29,0,10*ROW('Water Data'!D180)))</f>
        <v/>
      </c>
      <c r="BV186" s="269" t="str">
        <f ca="true">+IF(OFFSET('Water Data'!$E$27,0,10*ROW('Water Data'!E180))="","",OFFSET('Water Data'!$E$27,0,10*ROW('Water Data'!E180)))</f>
        <v/>
      </c>
      <c r="BW186" s="269" t="str">
        <f ca="true">+IF(OFFSET('Water Data'!$E$28,0,10*ROW('Water Data'!E180))="","",OFFSET('Water Data'!$E$28,0,10*ROW('Water Data'!E180)))</f>
        <v/>
      </c>
      <c r="BX186" s="269" t="str">
        <f ca="true">+IF(OFFSET('Water Data'!$E$29,0,10*ROW('Water Data'!E180))="","",OFFSET('Water Data'!$E$29,0,10*ROW('Water Data'!E180)))</f>
        <v/>
      </c>
      <c r="BY186" s="269" t="str">
        <f ca="true">+IF(OFFSET('Water Data'!$F$27,0,10*ROW('Water Data'!F180))="","",OFFSET('Water Data'!$F$27,0,10*ROW('Water Data'!F180)))</f>
        <v/>
      </c>
      <c r="BZ186" s="269" t="str">
        <f ca="true">+IF(OFFSET('Water Data'!$F$28,0,10*ROW('Water Data'!F180))="","",OFFSET('Water Data'!$F$28,0,10*ROW('Water Data'!F180)))</f>
        <v/>
      </c>
      <c r="CA186" s="269" t="str">
        <f ca="true">+IF(OFFSET('Water Data'!$F$29,0,10*ROW('Water Data'!F180))="","",OFFSET('Water Data'!$F$29,0,10*ROW('Water Data'!F180)))</f>
        <v/>
      </c>
      <c r="CB186" s="269" t="str">
        <f ca="true">+IF(OFFSET('Water Data'!$G$27,0,10*ROW('Water Data'!G180))="","",OFFSET('Water Data'!$G$27,0,10*ROW('Water Data'!G180)))</f>
        <v/>
      </c>
      <c r="CC186" s="269" t="str">
        <f ca="true">+IF(OFFSET('Water Data'!$G$28,0,10*ROW('Water Data'!G180))="","",OFFSET('Water Data'!$G$28,0,10*ROW('Water Data'!G180)))</f>
        <v/>
      </c>
      <c r="CD186" s="269" t="str">
        <f ca="true">+IF(OFFSET('Water Data'!$G$29,0,10*ROW('Water Data'!G180))="","",OFFSET('Water Data'!$G$29,0,10*ROW('Water Data'!G180)))</f>
        <v/>
      </c>
      <c r="CE186" s="269" t="str">
        <f ca="true">+IF(OFFSET('Water Data'!$H$27,0,10*ROW('Water Data'!H180))="","",OFFSET('Water Data'!$H$27,0,10*ROW('Water Data'!H180)))</f>
        <v/>
      </c>
      <c r="CF186" s="269" t="str">
        <f ca="true">+IF(OFFSET('Water Data'!$H$28,0,10*ROW('Water Data'!H180))="","",OFFSET('Water Data'!$H$28,0,10*ROW('Water Data'!H180)))</f>
        <v/>
      </c>
      <c r="CG186" s="269" t="str">
        <f ca="true">+IF(OFFSET('Water Data'!$H$29,0,10*ROW('Water Data'!H180))="","",OFFSET('Water Data'!$H$29,0,10*ROW('Water Data'!H180)))</f>
        <v/>
      </c>
      <c r="CH186" s="269" t="str">
        <f ca="true">+IF(OFFSET('Water Data'!$I$27,0,10*ROW('Water Data'!I180))="","",OFFSET('Water Data'!$I$27,0,10*ROW('Water Data'!I180)))</f>
        <v/>
      </c>
      <c r="CI186" s="269" t="str">
        <f ca="true">+IF(OFFSET('Water Data'!$I$28,0,10*ROW('Water Data'!I180))="","",OFFSET('Water Data'!$I$28,0,10*ROW('Water Data'!I180)))</f>
        <v/>
      </c>
      <c r="CJ186" s="269" t="str">
        <f ca="true">+IF(OFFSET('Water Data'!$I$29,0,10*ROW('Water Data'!I180))="","",OFFSET('Water Data'!$I$29,0,10*ROW('Water Data'!I180)))</f>
        <v/>
      </c>
      <c r="CK186" s="269" t="str">
        <f ca="true">+IF(OFFSET('Sanitation Data'!$D$28,0,10*ROW('Sanitation Data'!D180))="","",OFFSET('Sanitation Data'!$D$28,0,10*ROW('Sanitation Data'!D180)))</f>
        <v/>
      </c>
      <c r="CL186" s="269" t="str">
        <f ca="true">+IF(OFFSET('Sanitation Data'!$D$29,0,10*ROW('Sanitation Data'!D180))="","",OFFSET('Sanitation Data'!$D$29,0,10*ROW('Sanitation Data'!D180)))</f>
        <v/>
      </c>
      <c r="CM186" s="269" t="str">
        <f ca="true">+IF(OFFSET('Sanitation Data'!$D$30,0,10*ROW('Sanitation Data'!D180))="","",OFFSET('Sanitation Data'!$D$30,0,10*ROW('Sanitation Data'!D180)))</f>
        <v/>
      </c>
      <c r="CN186" s="269" t="str">
        <f ca="true">+IF(OFFSET('Sanitation Data'!$D$31,0,10*ROW('Sanitation Data'!D180))="","",OFFSET('Sanitation Data'!$D$31,0,10*ROW('Sanitation Data'!D180)))</f>
        <v/>
      </c>
      <c r="CO186" s="269" t="str">
        <f ca="true">+IF(OFFSET('Sanitation Data'!$D$32,0,10*ROW('Sanitation Data'!D180))="","",OFFSET('Sanitation Data'!$D$32,0,10*ROW('Sanitation Data'!D180)))</f>
        <v/>
      </c>
      <c r="CP186" s="269" t="str">
        <f ca="true">+IF(OFFSET('Sanitation Data'!$E$28,0,10*ROW('Sanitation Data'!E180))="","",OFFSET('Sanitation Data'!$E$28,0,10*ROW('Sanitation Data'!E180)))</f>
        <v/>
      </c>
      <c r="CQ186" s="269" t="str">
        <f ca="true">+IF(OFFSET('Sanitation Data'!$E$29,0,10*ROW('Sanitation Data'!E180))="","",OFFSET('Sanitation Data'!$E$29,0,10*ROW('Sanitation Data'!E180)))</f>
        <v/>
      </c>
      <c r="CR186" s="269" t="str">
        <f ca="true">+IF(OFFSET('Sanitation Data'!$E$30,0,10*ROW('Sanitation Data'!E180))="","",OFFSET('Sanitation Data'!$E$30,0,10*ROW('Sanitation Data'!E180)))</f>
        <v/>
      </c>
      <c r="CS186" s="269" t="str">
        <f ca="true">+IF(OFFSET('Sanitation Data'!$E$31,0,10*ROW('Sanitation Data'!E180))="","",OFFSET('Sanitation Data'!$E$31,0,10*ROW('Sanitation Data'!E180)))</f>
        <v/>
      </c>
      <c r="CT186" s="269" t="str">
        <f ca="true">+IF(OFFSET('Sanitation Data'!$E$32,0,10*ROW('Sanitation Data'!E180))="","",OFFSET('Sanitation Data'!$E$32,0,10*ROW('Sanitation Data'!E180)))</f>
        <v/>
      </c>
      <c r="CU186" s="269" t="str">
        <f ca="true">+IF(OFFSET('Sanitation Data'!$F$28,0,10*ROW('Sanitation Data'!F180))="","",OFFSET('Sanitation Data'!$F$28,0,10*ROW('Sanitation Data'!F180)))</f>
        <v/>
      </c>
      <c r="CV186" s="269" t="str">
        <f ca="true">+IF(OFFSET('Sanitation Data'!$F$29,0,10*ROW('Sanitation Data'!F180))="","",OFFSET('Sanitation Data'!$F$29,0,10*ROW('Sanitation Data'!F180)))</f>
        <v/>
      </c>
      <c r="CW186" s="269" t="str">
        <f ca="true">+IF(OFFSET('Sanitation Data'!$F$30,0,10*ROW('Sanitation Data'!F180))="","",OFFSET('Sanitation Data'!$F$30,0,10*ROW('Sanitation Data'!F180)))</f>
        <v/>
      </c>
      <c r="CX186" s="269" t="str">
        <f ca="true">+IF(OFFSET('Sanitation Data'!$F$31,0,10*ROW('Sanitation Data'!F180))="","",OFFSET('Sanitation Data'!$F$31,0,10*ROW('Sanitation Data'!F180)))</f>
        <v/>
      </c>
      <c r="CY186" s="269" t="str">
        <f ca="true">+IF(OFFSET('Sanitation Data'!$F$32,0,10*ROW('Sanitation Data'!F180))="","",OFFSET('Sanitation Data'!$F$32,0,10*ROW('Sanitation Data'!F180)))</f>
        <v/>
      </c>
      <c r="CZ186" s="269" t="str">
        <f ca="true">+IF(OFFSET('Sanitation Data'!$G$28,0,10*ROW('Sanitation Data'!G180))="","",OFFSET('Sanitation Data'!$G$28,0,10*ROW('Sanitation Data'!G180)))</f>
        <v/>
      </c>
      <c r="DA186" s="269" t="str">
        <f ca="true">+IF(OFFSET('Sanitation Data'!$G$29,0,10*ROW('Sanitation Data'!G180))="","",OFFSET('Sanitation Data'!$G$29,0,10*ROW('Sanitation Data'!G180)))</f>
        <v/>
      </c>
      <c r="DB186" s="269" t="str">
        <f ca="true">+IF(OFFSET('Sanitation Data'!$G$30,0,10*ROW('Sanitation Data'!G180))="","",OFFSET('Sanitation Data'!$G$30,0,10*ROW('Sanitation Data'!G180)))</f>
        <v/>
      </c>
      <c r="DC186" s="269" t="str">
        <f ca="true">+IF(OFFSET('Sanitation Data'!$G$31,0,10*ROW('Sanitation Data'!G180))="","",OFFSET('Sanitation Data'!$G$31,0,10*ROW('Sanitation Data'!G180)))</f>
        <v/>
      </c>
      <c r="DD186" s="269" t="str">
        <f ca="true">+IF(OFFSET('Sanitation Data'!$G$32,0,10*ROW('Sanitation Data'!G180))="","",OFFSET('Sanitation Data'!$G$32,0,10*ROW('Sanitation Data'!G180)))</f>
        <v/>
      </c>
      <c r="DE186" s="269" t="str">
        <f ca="true">+IF(OFFSET('Sanitation Data'!$H$28,0,10*ROW('Sanitation Data'!H180))="","",OFFSET('Sanitation Data'!$H$28,0,10*ROW('Sanitation Data'!H180)))</f>
        <v/>
      </c>
      <c r="DF186" s="269" t="str">
        <f ca="true">+IF(OFFSET('Sanitation Data'!$H$29,0,10*ROW('Sanitation Data'!H180))="","",OFFSET('Sanitation Data'!$H$29,0,10*ROW('Sanitation Data'!H180)))</f>
        <v/>
      </c>
      <c r="DG186" s="269" t="str">
        <f ca="true">+IF(OFFSET('Sanitation Data'!$H$30,0,10*ROW('Sanitation Data'!H180))="","",OFFSET('Sanitation Data'!$H$30,0,10*ROW('Sanitation Data'!H180)))</f>
        <v/>
      </c>
      <c r="DH186" s="269" t="str">
        <f ca="true">+IF(OFFSET('Sanitation Data'!$H$31,0,10*ROW('Sanitation Data'!H180))="","",OFFSET('Sanitation Data'!$H$31,0,10*ROW('Sanitation Data'!H180)))</f>
        <v/>
      </c>
      <c r="DI186" s="269" t="str">
        <f ca="true">+IF(OFFSET('Sanitation Data'!$H$32,0,10*ROW('Sanitation Data'!H180))="","",OFFSET('Sanitation Data'!$H$32,0,10*ROW('Sanitation Data'!H180)))</f>
        <v/>
      </c>
      <c r="DJ186" s="269" t="str">
        <f ca="true">+IF(OFFSET('Sanitation Data'!$I$28,0,10*ROW('Sanitation Data'!I180))="","",OFFSET('Sanitation Data'!$I$28,0,10*ROW('Sanitation Data'!I180)))</f>
        <v/>
      </c>
      <c r="DK186" s="269" t="str">
        <f ca="true">+IF(OFFSET('Sanitation Data'!$I$29,0,10*ROW('Sanitation Data'!I180))="","",OFFSET('Sanitation Data'!$I$29,0,10*ROW('Sanitation Data'!I180)))</f>
        <v/>
      </c>
      <c r="DL186" s="269" t="str">
        <f ca="true">+IF(OFFSET('Sanitation Data'!$I$30,0,10*ROW('Sanitation Data'!I180))="","",OFFSET('Sanitation Data'!$I$30,0,10*ROW('Sanitation Data'!I180)))</f>
        <v/>
      </c>
      <c r="DM186" s="269" t="str">
        <f ca="true">+IF(OFFSET('Sanitation Data'!$I$31,0,10*ROW('Sanitation Data'!I180))="","",OFFSET('Sanitation Data'!$I$31,0,10*ROW('Sanitation Data'!I180)))</f>
        <v/>
      </c>
      <c r="DN186" s="269" t="str">
        <f ca="true">+IF(OFFSET('Sanitation Data'!$I$32,0,10*ROW('Sanitation Data'!I180))="","",OFFSET('Sanitation Data'!$I$32,0,10*ROW('Sanitation Data'!I180)))</f>
        <v/>
      </c>
      <c r="DO186" s="269" t="str">
        <f ca="true">+IF(OFFSET('Hygiene Data'!$D$11,0,10*ROW('Hygiene Data'!D180))="","",OFFSET('Hygiene Data'!$D$11,0,10*ROW('Hygiene Data'!D180)))</f>
        <v/>
      </c>
      <c r="DP186" s="269" t="str">
        <f ca="true">+IF(OFFSET('Hygiene Data'!$D$12,0,10*ROW('Hygiene Data'!D180))="","",OFFSET('Hygiene Data'!$D$12,0,10*ROW('Hygiene Data'!D180)))</f>
        <v/>
      </c>
      <c r="DQ186" s="269" t="str">
        <f ca="true">+IF(OFFSET('Hygiene Data'!$D$13,0,10*ROW('Hygiene Data'!D180))="","",OFFSET('Hygiene Data'!$D$13,0,10*ROW('Hygiene Data'!D180)))</f>
        <v/>
      </c>
      <c r="DR186" s="269" t="str">
        <f ca="true">+IF(OFFSET('Hygiene Data'!$E$11,0,10*ROW('Hygiene Data'!E180))="","",OFFSET('Hygiene Data'!$E$11,0,10*ROW('Hygiene Data'!E180)))</f>
        <v/>
      </c>
      <c r="DS186" s="269" t="str">
        <f ca="true">+IF(OFFSET('Hygiene Data'!$E$12,0,10*ROW('Hygiene Data'!E180))="","",OFFSET('Hygiene Data'!$E$12,0,10*ROW('Hygiene Data'!E180)))</f>
        <v/>
      </c>
      <c r="DT186" s="269" t="str">
        <f ca="true">+IF(OFFSET('Hygiene Data'!$E$13,0,10*ROW('Hygiene Data'!E180))="","",OFFSET('Hygiene Data'!$E$13,0,10*ROW('Hygiene Data'!E180)))</f>
        <v/>
      </c>
      <c r="DU186" s="269" t="str">
        <f ca="true">+IF(OFFSET('Hygiene Data'!$F$11,0,10*ROW('Hygiene Data'!F180))="","",OFFSET('Hygiene Data'!$F$11,0,10*ROW('Hygiene Data'!F180)))</f>
        <v/>
      </c>
      <c r="DV186" s="269" t="str">
        <f ca="true">+IF(OFFSET('Hygiene Data'!$F$12,0,10*ROW('Hygiene Data'!F180))="","",OFFSET('Hygiene Data'!$F$12,0,10*ROW('Hygiene Data'!F180)))</f>
        <v/>
      </c>
      <c r="DW186" s="269" t="str">
        <f ca="true">+IF(OFFSET('Hygiene Data'!$F$13,0,10*ROW('Hygiene Data'!F180))="","",OFFSET('Hygiene Data'!$F$13,0,10*ROW('Hygiene Data'!F180)))</f>
        <v/>
      </c>
      <c r="DX186" s="269" t="str">
        <f ca="true">+IF(OFFSET('Hygiene Data'!$G$11,0,10*ROW('Hygiene Data'!G180))="","",OFFSET('Hygiene Data'!$G$11,0,10*ROW('Hygiene Data'!G180)))</f>
        <v/>
      </c>
      <c r="DY186" s="269" t="str">
        <f ca="true">+IF(OFFSET('Hygiene Data'!$G$12,0,10*ROW('Hygiene Data'!G180))="","",OFFSET('Hygiene Data'!$G$12,0,10*ROW('Hygiene Data'!G180)))</f>
        <v/>
      </c>
      <c r="DZ186" s="269" t="str">
        <f ca="true">+IF(OFFSET('Hygiene Data'!$G$13,0,10*ROW('Hygiene Data'!G180))="","",OFFSET('Hygiene Data'!$G$13,0,10*ROW('Hygiene Data'!G180)))</f>
        <v/>
      </c>
      <c r="EA186" s="269" t="str">
        <f ca="true">+IF(OFFSET('Hygiene Data'!$H$11,0,10*ROW('Hygiene Data'!H180))="","",OFFSET('Hygiene Data'!$H$11,0,10*ROW('Hygiene Data'!H180)))</f>
        <v/>
      </c>
      <c r="EB186" s="269" t="str">
        <f ca="true">+IF(OFFSET('Hygiene Data'!$H$12,0,10*ROW('Hygiene Data'!H180))="","",OFFSET('Hygiene Data'!$H$12,0,10*ROW('Hygiene Data'!H180)))</f>
        <v/>
      </c>
      <c r="EC186" s="269" t="str">
        <f ca="true">+IF(OFFSET('Hygiene Data'!$H$13,0,10*ROW('Hygiene Data'!H180))="","",OFFSET('Hygiene Data'!$H$13,0,10*ROW('Hygiene Data'!H180)))</f>
        <v/>
      </c>
      <c r="ED186" s="269" t="str">
        <f ca="true">+IF(OFFSET('Hygiene Data'!$I$11,0,10*ROW('Hygiene Data'!I180))="","",OFFSET('Hygiene Data'!$I$11,0,10*ROW('Hygiene Data'!I180)))</f>
        <v/>
      </c>
      <c r="EE186" s="269" t="str">
        <f ca="true">+IF(OFFSET('Hygiene Data'!$I$12,0,10*ROW('Hygiene Data'!I180))="","",OFFSET('Hygiene Data'!$I$12,0,10*ROW('Hygiene Data'!I180)))</f>
        <v/>
      </c>
      <c r="EF186" s="269" t="str">
        <f ca="true">+IF(OFFSET('Hygiene Data'!$I$13,0,10*ROW('Hygiene Data'!I180))="","",OFFSET('Hygiene Data'!$I$13,0,10*ROW('Hygiene Data'!I180)))</f>
        <v/>
      </c>
    </row>
    <row xmlns:x14ac="http://schemas.microsoft.com/office/spreadsheetml/2009/9/ac" r="187" x14ac:dyDescent="0.2">
      <c r="A187" s="31" t="str">
        <f ca="true">+IF(OFFSET('Water Data'!$B$2,0,10*ROW('Water Data'!E181))="","",OFFSET('Water Data'!$B$2,0,10*ROW('Water Data'!E181)))</f>
        <v/>
      </c>
      <c r="B187" s="31" t="str">
        <f ca="true">+IF(OFFSET('Water Data'!$C$2,0,10*ROW('Water Data'!F181))="","",OFFSET('Water Data'!$C$2,0,10*ROW('Water Data'!F181)))</f>
        <v/>
      </c>
      <c r="C187" s="325" t="str">
        <f t="shared" ca="true" si="2"/>
        <v/>
      </c>
      <c r="D187" s="8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9"/>
      <c r="BS187" s="269" t="str">
        <f ca="true">+IF(OFFSET('Water Data'!$D$27,0,10*ROW('Water Data'!D181))="","",OFFSET('Water Data'!$D$27,0,10*ROW('Water Data'!D181)))</f>
        <v/>
      </c>
      <c r="BT187" s="269" t="str">
        <f ca="true">+IF(OFFSET('Water Data'!$D$28,0,10*ROW('Water Data'!D181))="","",OFFSET('Water Data'!$D$28,0,10*ROW('Water Data'!D181)))</f>
        <v/>
      </c>
      <c r="BU187" s="269" t="str">
        <f ca="true">+IF(OFFSET('Water Data'!$D$29,0,10*ROW('Water Data'!D181))="","",OFFSET('Water Data'!$D$29,0,10*ROW('Water Data'!D181)))</f>
        <v/>
      </c>
      <c r="BV187" s="269" t="str">
        <f ca="true">+IF(OFFSET('Water Data'!$E$27,0,10*ROW('Water Data'!E181))="","",OFFSET('Water Data'!$E$27,0,10*ROW('Water Data'!E181)))</f>
        <v/>
      </c>
      <c r="BW187" s="269" t="str">
        <f ca="true">+IF(OFFSET('Water Data'!$E$28,0,10*ROW('Water Data'!E181))="","",OFFSET('Water Data'!$E$28,0,10*ROW('Water Data'!E181)))</f>
        <v/>
      </c>
      <c r="BX187" s="269" t="str">
        <f ca="true">+IF(OFFSET('Water Data'!$E$29,0,10*ROW('Water Data'!E181))="","",OFFSET('Water Data'!$E$29,0,10*ROW('Water Data'!E181)))</f>
        <v/>
      </c>
      <c r="BY187" s="269" t="str">
        <f ca="true">+IF(OFFSET('Water Data'!$F$27,0,10*ROW('Water Data'!F181))="","",OFFSET('Water Data'!$F$27,0,10*ROW('Water Data'!F181)))</f>
        <v/>
      </c>
      <c r="BZ187" s="269" t="str">
        <f ca="true">+IF(OFFSET('Water Data'!$F$28,0,10*ROW('Water Data'!F181))="","",OFFSET('Water Data'!$F$28,0,10*ROW('Water Data'!F181)))</f>
        <v/>
      </c>
      <c r="CA187" s="269" t="str">
        <f ca="true">+IF(OFFSET('Water Data'!$F$29,0,10*ROW('Water Data'!F181))="","",OFFSET('Water Data'!$F$29,0,10*ROW('Water Data'!F181)))</f>
        <v/>
      </c>
      <c r="CB187" s="269" t="str">
        <f ca="true">+IF(OFFSET('Water Data'!$G$27,0,10*ROW('Water Data'!G181))="","",OFFSET('Water Data'!$G$27,0,10*ROW('Water Data'!G181)))</f>
        <v/>
      </c>
      <c r="CC187" s="269" t="str">
        <f ca="true">+IF(OFFSET('Water Data'!$G$28,0,10*ROW('Water Data'!G181))="","",OFFSET('Water Data'!$G$28,0,10*ROW('Water Data'!G181)))</f>
        <v/>
      </c>
      <c r="CD187" s="269" t="str">
        <f ca="true">+IF(OFFSET('Water Data'!$G$29,0,10*ROW('Water Data'!G181))="","",OFFSET('Water Data'!$G$29,0,10*ROW('Water Data'!G181)))</f>
        <v/>
      </c>
      <c r="CE187" s="269" t="str">
        <f ca="true">+IF(OFFSET('Water Data'!$H$27,0,10*ROW('Water Data'!H181))="","",OFFSET('Water Data'!$H$27,0,10*ROW('Water Data'!H181)))</f>
        <v/>
      </c>
      <c r="CF187" s="269" t="str">
        <f ca="true">+IF(OFFSET('Water Data'!$H$28,0,10*ROW('Water Data'!H181))="","",OFFSET('Water Data'!$H$28,0,10*ROW('Water Data'!H181)))</f>
        <v/>
      </c>
      <c r="CG187" s="269" t="str">
        <f ca="true">+IF(OFFSET('Water Data'!$H$29,0,10*ROW('Water Data'!H181))="","",OFFSET('Water Data'!$H$29,0,10*ROW('Water Data'!H181)))</f>
        <v/>
      </c>
      <c r="CH187" s="269" t="str">
        <f ca="true">+IF(OFFSET('Water Data'!$I$27,0,10*ROW('Water Data'!I181))="","",OFFSET('Water Data'!$I$27,0,10*ROW('Water Data'!I181)))</f>
        <v/>
      </c>
      <c r="CI187" s="269" t="str">
        <f ca="true">+IF(OFFSET('Water Data'!$I$28,0,10*ROW('Water Data'!I181))="","",OFFSET('Water Data'!$I$28,0,10*ROW('Water Data'!I181)))</f>
        <v/>
      </c>
      <c r="CJ187" s="269" t="str">
        <f ca="true">+IF(OFFSET('Water Data'!$I$29,0,10*ROW('Water Data'!I181))="","",OFFSET('Water Data'!$I$29,0,10*ROW('Water Data'!I181)))</f>
        <v/>
      </c>
      <c r="CK187" s="269" t="str">
        <f ca="true">+IF(OFFSET('Sanitation Data'!$D$28,0,10*ROW('Sanitation Data'!D181))="","",OFFSET('Sanitation Data'!$D$28,0,10*ROW('Sanitation Data'!D181)))</f>
        <v/>
      </c>
      <c r="CL187" s="269" t="str">
        <f ca="true">+IF(OFFSET('Sanitation Data'!$D$29,0,10*ROW('Sanitation Data'!D181))="","",OFFSET('Sanitation Data'!$D$29,0,10*ROW('Sanitation Data'!D181)))</f>
        <v/>
      </c>
      <c r="CM187" s="269" t="str">
        <f ca="true">+IF(OFFSET('Sanitation Data'!$D$30,0,10*ROW('Sanitation Data'!D181))="","",OFFSET('Sanitation Data'!$D$30,0,10*ROW('Sanitation Data'!D181)))</f>
        <v/>
      </c>
      <c r="CN187" s="269" t="str">
        <f ca="true">+IF(OFFSET('Sanitation Data'!$D$31,0,10*ROW('Sanitation Data'!D181))="","",OFFSET('Sanitation Data'!$D$31,0,10*ROW('Sanitation Data'!D181)))</f>
        <v/>
      </c>
      <c r="CO187" s="269" t="str">
        <f ca="true">+IF(OFFSET('Sanitation Data'!$D$32,0,10*ROW('Sanitation Data'!D181))="","",OFFSET('Sanitation Data'!$D$32,0,10*ROW('Sanitation Data'!D181)))</f>
        <v/>
      </c>
      <c r="CP187" s="269" t="str">
        <f ca="true">+IF(OFFSET('Sanitation Data'!$E$28,0,10*ROW('Sanitation Data'!E181))="","",OFFSET('Sanitation Data'!$E$28,0,10*ROW('Sanitation Data'!E181)))</f>
        <v/>
      </c>
      <c r="CQ187" s="269" t="str">
        <f ca="true">+IF(OFFSET('Sanitation Data'!$E$29,0,10*ROW('Sanitation Data'!E181))="","",OFFSET('Sanitation Data'!$E$29,0,10*ROW('Sanitation Data'!E181)))</f>
        <v/>
      </c>
      <c r="CR187" s="269" t="str">
        <f ca="true">+IF(OFFSET('Sanitation Data'!$E$30,0,10*ROW('Sanitation Data'!E181))="","",OFFSET('Sanitation Data'!$E$30,0,10*ROW('Sanitation Data'!E181)))</f>
        <v/>
      </c>
      <c r="CS187" s="269" t="str">
        <f ca="true">+IF(OFFSET('Sanitation Data'!$E$31,0,10*ROW('Sanitation Data'!E181))="","",OFFSET('Sanitation Data'!$E$31,0,10*ROW('Sanitation Data'!E181)))</f>
        <v/>
      </c>
      <c r="CT187" s="269" t="str">
        <f ca="true">+IF(OFFSET('Sanitation Data'!$E$32,0,10*ROW('Sanitation Data'!E181))="","",OFFSET('Sanitation Data'!$E$32,0,10*ROW('Sanitation Data'!E181)))</f>
        <v/>
      </c>
      <c r="CU187" s="269" t="str">
        <f ca="true">+IF(OFFSET('Sanitation Data'!$F$28,0,10*ROW('Sanitation Data'!F181))="","",OFFSET('Sanitation Data'!$F$28,0,10*ROW('Sanitation Data'!F181)))</f>
        <v/>
      </c>
      <c r="CV187" s="269" t="str">
        <f ca="true">+IF(OFFSET('Sanitation Data'!$F$29,0,10*ROW('Sanitation Data'!F181))="","",OFFSET('Sanitation Data'!$F$29,0,10*ROW('Sanitation Data'!F181)))</f>
        <v/>
      </c>
      <c r="CW187" s="269" t="str">
        <f ca="true">+IF(OFFSET('Sanitation Data'!$F$30,0,10*ROW('Sanitation Data'!F181))="","",OFFSET('Sanitation Data'!$F$30,0,10*ROW('Sanitation Data'!F181)))</f>
        <v/>
      </c>
      <c r="CX187" s="269" t="str">
        <f ca="true">+IF(OFFSET('Sanitation Data'!$F$31,0,10*ROW('Sanitation Data'!F181))="","",OFFSET('Sanitation Data'!$F$31,0,10*ROW('Sanitation Data'!F181)))</f>
        <v/>
      </c>
      <c r="CY187" s="269" t="str">
        <f ca="true">+IF(OFFSET('Sanitation Data'!$F$32,0,10*ROW('Sanitation Data'!F181))="","",OFFSET('Sanitation Data'!$F$32,0,10*ROW('Sanitation Data'!F181)))</f>
        <v/>
      </c>
      <c r="CZ187" s="269" t="str">
        <f ca="true">+IF(OFFSET('Sanitation Data'!$G$28,0,10*ROW('Sanitation Data'!G181))="","",OFFSET('Sanitation Data'!$G$28,0,10*ROW('Sanitation Data'!G181)))</f>
        <v/>
      </c>
      <c r="DA187" s="269" t="str">
        <f ca="true">+IF(OFFSET('Sanitation Data'!$G$29,0,10*ROW('Sanitation Data'!G181))="","",OFFSET('Sanitation Data'!$G$29,0,10*ROW('Sanitation Data'!G181)))</f>
        <v/>
      </c>
      <c r="DB187" s="269" t="str">
        <f ca="true">+IF(OFFSET('Sanitation Data'!$G$30,0,10*ROW('Sanitation Data'!G181))="","",OFFSET('Sanitation Data'!$G$30,0,10*ROW('Sanitation Data'!G181)))</f>
        <v/>
      </c>
      <c r="DC187" s="269" t="str">
        <f ca="true">+IF(OFFSET('Sanitation Data'!$G$31,0,10*ROW('Sanitation Data'!G181))="","",OFFSET('Sanitation Data'!$G$31,0,10*ROW('Sanitation Data'!G181)))</f>
        <v/>
      </c>
      <c r="DD187" s="269" t="str">
        <f ca="true">+IF(OFFSET('Sanitation Data'!$G$32,0,10*ROW('Sanitation Data'!G181))="","",OFFSET('Sanitation Data'!$G$32,0,10*ROW('Sanitation Data'!G181)))</f>
        <v/>
      </c>
      <c r="DE187" s="269" t="str">
        <f ca="true">+IF(OFFSET('Sanitation Data'!$H$28,0,10*ROW('Sanitation Data'!H181))="","",OFFSET('Sanitation Data'!$H$28,0,10*ROW('Sanitation Data'!H181)))</f>
        <v/>
      </c>
      <c r="DF187" s="269" t="str">
        <f ca="true">+IF(OFFSET('Sanitation Data'!$H$29,0,10*ROW('Sanitation Data'!H181))="","",OFFSET('Sanitation Data'!$H$29,0,10*ROW('Sanitation Data'!H181)))</f>
        <v/>
      </c>
      <c r="DG187" s="269" t="str">
        <f ca="true">+IF(OFFSET('Sanitation Data'!$H$30,0,10*ROW('Sanitation Data'!H181))="","",OFFSET('Sanitation Data'!$H$30,0,10*ROW('Sanitation Data'!H181)))</f>
        <v/>
      </c>
      <c r="DH187" s="269" t="str">
        <f ca="true">+IF(OFFSET('Sanitation Data'!$H$31,0,10*ROW('Sanitation Data'!H181))="","",OFFSET('Sanitation Data'!$H$31,0,10*ROW('Sanitation Data'!H181)))</f>
        <v/>
      </c>
      <c r="DI187" s="269" t="str">
        <f ca="true">+IF(OFFSET('Sanitation Data'!$H$32,0,10*ROW('Sanitation Data'!H181))="","",OFFSET('Sanitation Data'!$H$32,0,10*ROW('Sanitation Data'!H181)))</f>
        <v/>
      </c>
      <c r="DJ187" s="269" t="str">
        <f ca="true">+IF(OFFSET('Sanitation Data'!$I$28,0,10*ROW('Sanitation Data'!I181))="","",OFFSET('Sanitation Data'!$I$28,0,10*ROW('Sanitation Data'!I181)))</f>
        <v/>
      </c>
      <c r="DK187" s="269" t="str">
        <f ca="true">+IF(OFFSET('Sanitation Data'!$I$29,0,10*ROW('Sanitation Data'!I181))="","",OFFSET('Sanitation Data'!$I$29,0,10*ROW('Sanitation Data'!I181)))</f>
        <v/>
      </c>
      <c r="DL187" s="269" t="str">
        <f ca="true">+IF(OFFSET('Sanitation Data'!$I$30,0,10*ROW('Sanitation Data'!I181))="","",OFFSET('Sanitation Data'!$I$30,0,10*ROW('Sanitation Data'!I181)))</f>
        <v/>
      </c>
      <c r="DM187" s="269" t="str">
        <f ca="true">+IF(OFFSET('Sanitation Data'!$I$31,0,10*ROW('Sanitation Data'!I181))="","",OFFSET('Sanitation Data'!$I$31,0,10*ROW('Sanitation Data'!I181)))</f>
        <v/>
      </c>
      <c r="DN187" s="269" t="str">
        <f ca="true">+IF(OFFSET('Sanitation Data'!$I$32,0,10*ROW('Sanitation Data'!I181))="","",OFFSET('Sanitation Data'!$I$32,0,10*ROW('Sanitation Data'!I181)))</f>
        <v/>
      </c>
      <c r="DO187" s="269" t="str">
        <f ca="true">+IF(OFFSET('Hygiene Data'!$D$11,0,10*ROW('Hygiene Data'!D181))="","",OFFSET('Hygiene Data'!$D$11,0,10*ROW('Hygiene Data'!D181)))</f>
        <v/>
      </c>
      <c r="DP187" s="269" t="str">
        <f ca="true">+IF(OFFSET('Hygiene Data'!$D$12,0,10*ROW('Hygiene Data'!D181))="","",OFFSET('Hygiene Data'!$D$12,0,10*ROW('Hygiene Data'!D181)))</f>
        <v/>
      </c>
      <c r="DQ187" s="269" t="str">
        <f ca="true">+IF(OFFSET('Hygiene Data'!$D$13,0,10*ROW('Hygiene Data'!D181))="","",OFFSET('Hygiene Data'!$D$13,0,10*ROW('Hygiene Data'!D181)))</f>
        <v/>
      </c>
      <c r="DR187" s="269" t="str">
        <f ca="true">+IF(OFFSET('Hygiene Data'!$E$11,0,10*ROW('Hygiene Data'!E181))="","",OFFSET('Hygiene Data'!$E$11,0,10*ROW('Hygiene Data'!E181)))</f>
        <v/>
      </c>
      <c r="DS187" s="269" t="str">
        <f ca="true">+IF(OFFSET('Hygiene Data'!$E$12,0,10*ROW('Hygiene Data'!E181))="","",OFFSET('Hygiene Data'!$E$12,0,10*ROW('Hygiene Data'!E181)))</f>
        <v/>
      </c>
      <c r="DT187" s="269" t="str">
        <f ca="true">+IF(OFFSET('Hygiene Data'!$E$13,0,10*ROW('Hygiene Data'!E181))="","",OFFSET('Hygiene Data'!$E$13,0,10*ROW('Hygiene Data'!E181)))</f>
        <v/>
      </c>
      <c r="DU187" s="269" t="str">
        <f ca="true">+IF(OFFSET('Hygiene Data'!$F$11,0,10*ROW('Hygiene Data'!F181))="","",OFFSET('Hygiene Data'!$F$11,0,10*ROW('Hygiene Data'!F181)))</f>
        <v/>
      </c>
      <c r="DV187" s="269" t="str">
        <f ca="true">+IF(OFFSET('Hygiene Data'!$F$12,0,10*ROW('Hygiene Data'!F181))="","",OFFSET('Hygiene Data'!$F$12,0,10*ROW('Hygiene Data'!F181)))</f>
        <v/>
      </c>
      <c r="DW187" s="269" t="str">
        <f ca="true">+IF(OFFSET('Hygiene Data'!$F$13,0,10*ROW('Hygiene Data'!F181))="","",OFFSET('Hygiene Data'!$F$13,0,10*ROW('Hygiene Data'!F181)))</f>
        <v/>
      </c>
      <c r="DX187" s="269" t="str">
        <f ca="true">+IF(OFFSET('Hygiene Data'!$G$11,0,10*ROW('Hygiene Data'!G181))="","",OFFSET('Hygiene Data'!$G$11,0,10*ROW('Hygiene Data'!G181)))</f>
        <v/>
      </c>
      <c r="DY187" s="269" t="str">
        <f ca="true">+IF(OFFSET('Hygiene Data'!$G$12,0,10*ROW('Hygiene Data'!G181))="","",OFFSET('Hygiene Data'!$G$12,0,10*ROW('Hygiene Data'!G181)))</f>
        <v/>
      </c>
      <c r="DZ187" s="269" t="str">
        <f ca="true">+IF(OFFSET('Hygiene Data'!$G$13,0,10*ROW('Hygiene Data'!G181))="","",OFFSET('Hygiene Data'!$G$13,0,10*ROW('Hygiene Data'!G181)))</f>
        <v/>
      </c>
      <c r="EA187" s="269" t="str">
        <f ca="true">+IF(OFFSET('Hygiene Data'!$H$11,0,10*ROW('Hygiene Data'!H181))="","",OFFSET('Hygiene Data'!$H$11,0,10*ROW('Hygiene Data'!H181)))</f>
        <v/>
      </c>
      <c r="EB187" s="269" t="str">
        <f ca="true">+IF(OFFSET('Hygiene Data'!$H$12,0,10*ROW('Hygiene Data'!H181))="","",OFFSET('Hygiene Data'!$H$12,0,10*ROW('Hygiene Data'!H181)))</f>
        <v/>
      </c>
      <c r="EC187" s="269" t="str">
        <f ca="true">+IF(OFFSET('Hygiene Data'!$H$13,0,10*ROW('Hygiene Data'!H181))="","",OFFSET('Hygiene Data'!$H$13,0,10*ROW('Hygiene Data'!H181)))</f>
        <v/>
      </c>
      <c r="ED187" s="269" t="str">
        <f ca="true">+IF(OFFSET('Hygiene Data'!$I$11,0,10*ROW('Hygiene Data'!I181))="","",OFFSET('Hygiene Data'!$I$11,0,10*ROW('Hygiene Data'!I181)))</f>
        <v/>
      </c>
      <c r="EE187" s="269" t="str">
        <f ca="true">+IF(OFFSET('Hygiene Data'!$I$12,0,10*ROW('Hygiene Data'!I181))="","",OFFSET('Hygiene Data'!$I$12,0,10*ROW('Hygiene Data'!I181)))</f>
        <v/>
      </c>
      <c r="EF187" s="269" t="str">
        <f ca="true">+IF(OFFSET('Hygiene Data'!$I$13,0,10*ROW('Hygiene Data'!I181))="","",OFFSET('Hygiene Data'!$I$13,0,10*ROW('Hygiene Data'!I181)))</f>
        <v/>
      </c>
    </row>
    <row xmlns:x14ac="http://schemas.microsoft.com/office/spreadsheetml/2009/9/ac" r="188" x14ac:dyDescent="0.2">
      <c r="A188" s="31" t="str">
        <f ca="true">+IF(OFFSET('Water Data'!$B$2,0,10*ROW('Water Data'!E182))="","",OFFSET('Water Data'!$B$2,0,10*ROW('Water Data'!E182)))</f>
        <v/>
      </c>
      <c r="B188" s="31" t="str">
        <f ca="true">+IF(OFFSET('Water Data'!$C$2,0,10*ROW('Water Data'!F182))="","",OFFSET('Water Data'!$C$2,0,10*ROW('Water Data'!F182)))</f>
        <v/>
      </c>
      <c r="C188" s="325" t="str">
        <f t="shared" ca="true" si="2"/>
        <v/>
      </c>
      <c r="D188" s="8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9"/>
      <c r="BS188" s="269" t="str">
        <f ca="true">+IF(OFFSET('Water Data'!$D$27,0,10*ROW('Water Data'!D182))="","",OFFSET('Water Data'!$D$27,0,10*ROW('Water Data'!D182)))</f>
        <v/>
      </c>
      <c r="BT188" s="269" t="str">
        <f ca="true">+IF(OFFSET('Water Data'!$D$28,0,10*ROW('Water Data'!D182))="","",OFFSET('Water Data'!$D$28,0,10*ROW('Water Data'!D182)))</f>
        <v/>
      </c>
      <c r="BU188" s="269" t="str">
        <f ca="true">+IF(OFFSET('Water Data'!$D$29,0,10*ROW('Water Data'!D182))="","",OFFSET('Water Data'!$D$29,0,10*ROW('Water Data'!D182)))</f>
        <v/>
      </c>
      <c r="BV188" s="269" t="str">
        <f ca="true">+IF(OFFSET('Water Data'!$E$27,0,10*ROW('Water Data'!E182))="","",OFFSET('Water Data'!$E$27,0,10*ROW('Water Data'!E182)))</f>
        <v/>
      </c>
      <c r="BW188" s="269" t="str">
        <f ca="true">+IF(OFFSET('Water Data'!$E$28,0,10*ROW('Water Data'!E182))="","",OFFSET('Water Data'!$E$28,0,10*ROW('Water Data'!E182)))</f>
        <v/>
      </c>
      <c r="BX188" s="269" t="str">
        <f ca="true">+IF(OFFSET('Water Data'!$E$29,0,10*ROW('Water Data'!E182))="","",OFFSET('Water Data'!$E$29,0,10*ROW('Water Data'!E182)))</f>
        <v/>
      </c>
      <c r="BY188" s="269" t="str">
        <f ca="true">+IF(OFFSET('Water Data'!$F$27,0,10*ROW('Water Data'!F182))="","",OFFSET('Water Data'!$F$27,0,10*ROW('Water Data'!F182)))</f>
        <v/>
      </c>
      <c r="BZ188" s="269" t="str">
        <f ca="true">+IF(OFFSET('Water Data'!$F$28,0,10*ROW('Water Data'!F182))="","",OFFSET('Water Data'!$F$28,0,10*ROW('Water Data'!F182)))</f>
        <v/>
      </c>
      <c r="CA188" s="269" t="str">
        <f ca="true">+IF(OFFSET('Water Data'!$F$29,0,10*ROW('Water Data'!F182))="","",OFFSET('Water Data'!$F$29,0,10*ROW('Water Data'!F182)))</f>
        <v/>
      </c>
      <c r="CB188" s="269" t="str">
        <f ca="true">+IF(OFFSET('Water Data'!$G$27,0,10*ROW('Water Data'!G182))="","",OFFSET('Water Data'!$G$27,0,10*ROW('Water Data'!G182)))</f>
        <v/>
      </c>
      <c r="CC188" s="269" t="str">
        <f ca="true">+IF(OFFSET('Water Data'!$G$28,0,10*ROW('Water Data'!G182))="","",OFFSET('Water Data'!$G$28,0,10*ROW('Water Data'!G182)))</f>
        <v/>
      </c>
      <c r="CD188" s="269" t="str">
        <f ca="true">+IF(OFFSET('Water Data'!$G$29,0,10*ROW('Water Data'!G182))="","",OFFSET('Water Data'!$G$29,0,10*ROW('Water Data'!G182)))</f>
        <v/>
      </c>
      <c r="CE188" s="269" t="str">
        <f ca="true">+IF(OFFSET('Water Data'!$H$27,0,10*ROW('Water Data'!H182))="","",OFFSET('Water Data'!$H$27,0,10*ROW('Water Data'!H182)))</f>
        <v/>
      </c>
      <c r="CF188" s="269" t="str">
        <f ca="true">+IF(OFFSET('Water Data'!$H$28,0,10*ROW('Water Data'!H182))="","",OFFSET('Water Data'!$H$28,0,10*ROW('Water Data'!H182)))</f>
        <v/>
      </c>
      <c r="CG188" s="269" t="str">
        <f ca="true">+IF(OFFSET('Water Data'!$H$29,0,10*ROW('Water Data'!H182))="","",OFFSET('Water Data'!$H$29,0,10*ROW('Water Data'!H182)))</f>
        <v/>
      </c>
      <c r="CH188" s="269" t="str">
        <f ca="true">+IF(OFFSET('Water Data'!$I$27,0,10*ROW('Water Data'!I182))="","",OFFSET('Water Data'!$I$27,0,10*ROW('Water Data'!I182)))</f>
        <v/>
      </c>
      <c r="CI188" s="269" t="str">
        <f ca="true">+IF(OFFSET('Water Data'!$I$28,0,10*ROW('Water Data'!I182))="","",OFFSET('Water Data'!$I$28,0,10*ROW('Water Data'!I182)))</f>
        <v/>
      </c>
      <c r="CJ188" s="269" t="str">
        <f ca="true">+IF(OFFSET('Water Data'!$I$29,0,10*ROW('Water Data'!I182))="","",OFFSET('Water Data'!$I$29,0,10*ROW('Water Data'!I182)))</f>
        <v/>
      </c>
      <c r="CK188" s="269" t="str">
        <f ca="true">+IF(OFFSET('Sanitation Data'!$D$28,0,10*ROW('Sanitation Data'!D182))="","",OFFSET('Sanitation Data'!$D$28,0,10*ROW('Sanitation Data'!D182)))</f>
        <v/>
      </c>
      <c r="CL188" s="269" t="str">
        <f ca="true">+IF(OFFSET('Sanitation Data'!$D$29,0,10*ROW('Sanitation Data'!D182))="","",OFFSET('Sanitation Data'!$D$29,0,10*ROW('Sanitation Data'!D182)))</f>
        <v/>
      </c>
      <c r="CM188" s="269" t="str">
        <f ca="true">+IF(OFFSET('Sanitation Data'!$D$30,0,10*ROW('Sanitation Data'!D182))="","",OFFSET('Sanitation Data'!$D$30,0,10*ROW('Sanitation Data'!D182)))</f>
        <v/>
      </c>
      <c r="CN188" s="269" t="str">
        <f ca="true">+IF(OFFSET('Sanitation Data'!$D$31,0,10*ROW('Sanitation Data'!D182))="","",OFFSET('Sanitation Data'!$D$31,0,10*ROW('Sanitation Data'!D182)))</f>
        <v/>
      </c>
      <c r="CO188" s="269" t="str">
        <f ca="true">+IF(OFFSET('Sanitation Data'!$D$32,0,10*ROW('Sanitation Data'!D182))="","",OFFSET('Sanitation Data'!$D$32,0,10*ROW('Sanitation Data'!D182)))</f>
        <v/>
      </c>
      <c r="CP188" s="269" t="str">
        <f ca="true">+IF(OFFSET('Sanitation Data'!$E$28,0,10*ROW('Sanitation Data'!E182))="","",OFFSET('Sanitation Data'!$E$28,0,10*ROW('Sanitation Data'!E182)))</f>
        <v/>
      </c>
      <c r="CQ188" s="269" t="str">
        <f ca="true">+IF(OFFSET('Sanitation Data'!$E$29,0,10*ROW('Sanitation Data'!E182))="","",OFFSET('Sanitation Data'!$E$29,0,10*ROW('Sanitation Data'!E182)))</f>
        <v/>
      </c>
      <c r="CR188" s="269" t="str">
        <f ca="true">+IF(OFFSET('Sanitation Data'!$E$30,0,10*ROW('Sanitation Data'!E182))="","",OFFSET('Sanitation Data'!$E$30,0,10*ROW('Sanitation Data'!E182)))</f>
        <v/>
      </c>
      <c r="CS188" s="269" t="str">
        <f ca="true">+IF(OFFSET('Sanitation Data'!$E$31,0,10*ROW('Sanitation Data'!E182))="","",OFFSET('Sanitation Data'!$E$31,0,10*ROW('Sanitation Data'!E182)))</f>
        <v/>
      </c>
      <c r="CT188" s="269" t="str">
        <f ca="true">+IF(OFFSET('Sanitation Data'!$E$32,0,10*ROW('Sanitation Data'!E182))="","",OFFSET('Sanitation Data'!$E$32,0,10*ROW('Sanitation Data'!E182)))</f>
        <v/>
      </c>
      <c r="CU188" s="269" t="str">
        <f ca="true">+IF(OFFSET('Sanitation Data'!$F$28,0,10*ROW('Sanitation Data'!F182))="","",OFFSET('Sanitation Data'!$F$28,0,10*ROW('Sanitation Data'!F182)))</f>
        <v/>
      </c>
      <c r="CV188" s="269" t="str">
        <f ca="true">+IF(OFFSET('Sanitation Data'!$F$29,0,10*ROW('Sanitation Data'!F182))="","",OFFSET('Sanitation Data'!$F$29,0,10*ROW('Sanitation Data'!F182)))</f>
        <v/>
      </c>
      <c r="CW188" s="269" t="str">
        <f ca="true">+IF(OFFSET('Sanitation Data'!$F$30,0,10*ROW('Sanitation Data'!F182))="","",OFFSET('Sanitation Data'!$F$30,0,10*ROW('Sanitation Data'!F182)))</f>
        <v/>
      </c>
      <c r="CX188" s="269" t="str">
        <f ca="true">+IF(OFFSET('Sanitation Data'!$F$31,0,10*ROW('Sanitation Data'!F182))="","",OFFSET('Sanitation Data'!$F$31,0,10*ROW('Sanitation Data'!F182)))</f>
        <v/>
      </c>
      <c r="CY188" s="269" t="str">
        <f ca="true">+IF(OFFSET('Sanitation Data'!$F$32,0,10*ROW('Sanitation Data'!F182))="","",OFFSET('Sanitation Data'!$F$32,0,10*ROW('Sanitation Data'!F182)))</f>
        <v/>
      </c>
      <c r="CZ188" s="269" t="str">
        <f ca="true">+IF(OFFSET('Sanitation Data'!$G$28,0,10*ROW('Sanitation Data'!G182))="","",OFFSET('Sanitation Data'!$G$28,0,10*ROW('Sanitation Data'!G182)))</f>
        <v/>
      </c>
      <c r="DA188" s="269" t="str">
        <f ca="true">+IF(OFFSET('Sanitation Data'!$G$29,0,10*ROW('Sanitation Data'!G182))="","",OFFSET('Sanitation Data'!$G$29,0,10*ROW('Sanitation Data'!G182)))</f>
        <v/>
      </c>
      <c r="DB188" s="269" t="str">
        <f ca="true">+IF(OFFSET('Sanitation Data'!$G$30,0,10*ROW('Sanitation Data'!G182))="","",OFFSET('Sanitation Data'!$G$30,0,10*ROW('Sanitation Data'!G182)))</f>
        <v/>
      </c>
      <c r="DC188" s="269" t="str">
        <f ca="true">+IF(OFFSET('Sanitation Data'!$G$31,0,10*ROW('Sanitation Data'!G182))="","",OFFSET('Sanitation Data'!$G$31,0,10*ROW('Sanitation Data'!G182)))</f>
        <v/>
      </c>
      <c r="DD188" s="269" t="str">
        <f ca="true">+IF(OFFSET('Sanitation Data'!$G$32,0,10*ROW('Sanitation Data'!G182))="","",OFFSET('Sanitation Data'!$G$32,0,10*ROW('Sanitation Data'!G182)))</f>
        <v/>
      </c>
      <c r="DE188" s="269" t="str">
        <f ca="true">+IF(OFFSET('Sanitation Data'!$H$28,0,10*ROW('Sanitation Data'!H182))="","",OFFSET('Sanitation Data'!$H$28,0,10*ROW('Sanitation Data'!H182)))</f>
        <v/>
      </c>
      <c r="DF188" s="269" t="str">
        <f ca="true">+IF(OFFSET('Sanitation Data'!$H$29,0,10*ROW('Sanitation Data'!H182))="","",OFFSET('Sanitation Data'!$H$29,0,10*ROW('Sanitation Data'!H182)))</f>
        <v/>
      </c>
      <c r="DG188" s="269" t="str">
        <f ca="true">+IF(OFFSET('Sanitation Data'!$H$30,0,10*ROW('Sanitation Data'!H182))="","",OFFSET('Sanitation Data'!$H$30,0,10*ROW('Sanitation Data'!H182)))</f>
        <v/>
      </c>
      <c r="DH188" s="269" t="str">
        <f ca="true">+IF(OFFSET('Sanitation Data'!$H$31,0,10*ROW('Sanitation Data'!H182))="","",OFFSET('Sanitation Data'!$H$31,0,10*ROW('Sanitation Data'!H182)))</f>
        <v/>
      </c>
      <c r="DI188" s="269" t="str">
        <f ca="true">+IF(OFFSET('Sanitation Data'!$H$32,0,10*ROW('Sanitation Data'!H182))="","",OFFSET('Sanitation Data'!$H$32,0,10*ROW('Sanitation Data'!H182)))</f>
        <v/>
      </c>
      <c r="DJ188" s="269" t="str">
        <f ca="true">+IF(OFFSET('Sanitation Data'!$I$28,0,10*ROW('Sanitation Data'!I182))="","",OFFSET('Sanitation Data'!$I$28,0,10*ROW('Sanitation Data'!I182)))</f>
        <v/>
      </c>
      <c r="DK188" s="269" t="str">
        <f ca="true">+IF(OFFSET('Sanitation Data'!$I$29,0,10*ROW('Sanitation Data'!I182))="","",OFFSET('Sanitation Data'!$I$29,0,10*ROW('Sanitation Data'!I182)))</f>
        <v/>
      </c>
      <c r="DL188" s="269" t="str">
        <f ca="true">+IF(OFFSET('Sanitation Data'!$I$30,0,10*ROW('Sanitation Data'!I182))="","",OFFSET('Sanitation Data'!$I$30,0,10*ROW('Sanitation Data'!I182)))</f>
        <v/>
      </c>
      <c r="DM188" s="269" t="str">
        <f ca="true">+IF(OFFSET('Sanitation Data'!$I$31,0,10*ROW('Sanitation Data'!I182))="","",OFFSET('Sanitation Data'!$I$31,0,10*ROW('Sanitation Data'!I182)))</f>
        <v/>
      </c>
      <c r="DN188" s="269" t="str">
        <f ca="true">+IF(OFFSET('Sanitation Data'!$I$32,0,10*ROW('Sanitation Data'!I182))="","",OFFSET('Sanitation Data'!$I$32,0,10*ROW('Sanitation Data'!I182)))</f>
        <v/>
      </c>
      <c r="DO188" s="269" t="str">
        <f ca="true">+IF(OFFSET('Hygiene Data'!$D$11,0,10*ROW('Hygiene Data'!D182))="","",OFFSET('Hygiene Data'!$D$11,0,10*ROW('Hygiene Data'!D182)))</f>
        <v/>
      </c>
      <c r="DP188" s="269" t="str">
        <f ca="true">+IF(OFFSET('Hygiene Data'!$D$12,0,10*ROW('Hygiene Data'!D182))="","",OFFSET('Hygiene Data'!$D$12,0,10*ROW('Hygiene Data'!D182)))</f>
        <v/>
      </c>
      <c r="DQ188" s="269" t="str">
        <f ca="true">+IF(OFFSET('Hygiene Data'!$D$13,0,10*ROW('Hygiene Data'!D182))="","",OFFSET('Hygiene Data'!$D$13,0,10*ROW('Hygiene Data'!D182)))</f>
        <v/>
      </c>
      <c r="DR188" s="269" t="str">
        <f ca="true">+IF(OFFSET('Hygiene Data'!$E$11,0,10*ROW('Hygiene Data'!E182))="","",OFFSET('Hygiene Data'!$E$11,0,10*ROW('Hygiene Data'!E182)))</f>
        <v/>
      </c>
      <c r="DS188" s="269" t="str">
        <f ca="true">+IF(OFFSET('Hygiene Data'!$E$12,0,10*ROW('Hygiene Data'!E182))="","",OFFSET('Hygiene Data'!$E$12,0,10*ROW('Hygiene Data'!E182)))</f>
        <v/>
      </c>
      <c r="DT188" s="269" t="str">
        <f ca="true">+IF(OFFSET('Hygiene Data'!$E$13,0,10*ROW('Hygiene Data'!E182))="","",OFFSET('Hygiene Data'!$E$13,0,10*ROW('Hygiene Data'!E182)))</f>
        <v/>
      </c>
      <c r="DU188" s="269" t="str">
        <f ca="true">+IF(OFFSET('Hygiene Data'!$F$11,0,10*ROW('Hygiene Data'!F182))="","",OFFSET('Hygiene Data'!$F$11,0,10*ROW('Hygiene Data'!F182)))</f>
        <v/>
      </c>
      <c r="DV188" s="269" t="str">
        <f ca="true">+IF(OFFSET('Hygiene Data'!$F$12,0,10*ROW('Hygiene Data'!F182))="","",OFFSET('Hygiene Data'!$F$12,0,10*ROW('Hygiene Data'!F182)))</f>
        <v/>
      </c>
      <c r="DW188" s="269" t="str">
        <f ca="true">+IF(OFFSET('Hygiene Data'!$F$13,0,10*ROW('Hygiene Data'!F182))="","",OFFSET('Hygiene Data'!$F$13,0,10*ROW('Hygiene Data'!F182)))</f>
        <v/>
      </c>
      <c r="DX188" s="269" t="str">
        <f ca="true">+IF(OFFSET('Hygiene Data'!$G$11,0,10*ROW('Hygiene Data'!G182))="","",OFFSET('Hygiene Data'!$G$11,0,10*ROW('Hygiene Data'!G182)))</f>
        <v/>
      </c>
      <c r="DY188" s="269" t="str">
        <f ca="true">+IF(OFFSET('Hygiene Data'!$G$12,0,10*ROW('Hygiene Data'!G182))="","",OFFSET('Hygiene Data'!$G$12,0,10*ROW('Hygiene Data'!G182)))</f>
        <v/>
      </c>
      <c r="DZ188" s="269" t="str">
        <f ca="true">+IF(OFFSET('Hygiene Data'!$G$13,0,10*ROW('Hygiene Data'!G182))="","",OFFSET('Hygiene Data'!$G$13,0,10*ROW('Hygiene Data'!G182)))</f>
        <v/>
      </c>
      <c r="EA188" s="269" t="str">
        <f ca="true">+IF(OFFSET('Hygiene Data'!$H$11,0,10*ROW('Hygiene Data'!H182))="","",OFFSET('Hygiene Data'!$H$11,0,10*ROW('Hygiene Data'!H182)))</f>
        <v/>
      </c>
      <c r="EB188" s="269" t="str">
        <f ca="true">+IF(OFFSET('Hygiene Data'!$H$12,0,10*ROW('Hygiene Data'!H182))="","",OFFSET('Hygiene Data'!$H$12,0,10*ROW('Hygiene Data'!H182)))</f>
        <v/>
      </c>
      <c r="EC188" s="269" t="str">
        <f ca="true">+IF(OFFSET('Hygiene Data'!$H$13,0,10*ROW('Hygiene Data'!H182))="","",OFFSET('Hygiene Data'!$H$13,0,10*ROW('Hygiene Data'!H182)))</f>
        <v/>
      </c>
      <c r="ED188" s="269" t="str">
        <f ca="true">+IF(OFFSET('Hygiene Data'!$I$11,0,10*ROW('Hygiene Data'!I182))="","",OFFSET('Hygiene Data'!$I$11,0,10*ROW('Hygiene Data'!I182)))</f>
        <v/>
      </c>
      <c r="EE188" s="269" t="str">
        <f ca="true">+IF(OFFSET('Hygiene Data'!$I$12,0,10*ROW('Hygiene Data'!I182))="","",OFFSET('Hygiene Data'!$I$12,0,10*ROW('Hygiene Data'!I182)))</f>
        <v/>
      </c>
      <c r="EF188" s="269" t="str">
        <f ca="true">+IF(OFFSET('Hygiene Data'!$I$13,0,10*ROW('Hygiene Data'!I182))="","",OFFSET('Hygiene Data'!$I$13,0,10*ROW('Hygiene Data'!I182)))</f>
        <v/>
      </c>
    </row>
    <row xmlns:x14ac="http://schemas.microsoft.com/office/spreadsheetml/2009/9/ac" r="189" x14ac:dyDescent="0.2">
      <c r="A189" s="31" t="str">
        <f ca="true">+IF(OFFSET('Water Data'!$B$2,0,10*ROW('Water Data'!E183))="","",OFFSET('Water Data'!$B$2,0,10*ROW('Water Data'!E183)))</f>
        <v/>
      </c>
      <c r="B189" s="31" t="str">
        <f ca="true">+IF(OFFSET('Water Data'!$C$2,0,10*ROW('Water Data'!F183))="","",OFFSET('Water Data'!$C$2,0,10*ROW('Water Data'!F183)))</f>
        <v/>
      </c>
      <c r="C189" s="325" t="str">
        <f t="shared" ca="true" si="2"/>
        <v/>
      </c>
      <c r="D189" s="8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9"/>
      <c r="BS189" s="269" t="str">
        <f ca="true">+IF(OFFSET('Water Data'!$D$27,0,10*ROW('Water Data'!D183))="","",OFFSET('Water Data'!$D$27,0,10*ROW('Water Data'!D183)))</f>
        <v/>
      </c>
      <c r="BT189" s="269" t="str">
        <f ca="true">+IF(OFFSET('Water Data'!$D$28,0,10*ROW('Water Data'!D183))="","",OFFSET('Water Data'!$D$28,0,10*ROW('Water Data'!D183)))</f>
        <v/>
      </c>
      <c r="BU189" s="269" t="str">
        <f ca="true">+IF(OFFSET('Water Data'!$D$29,0,10*ROW('Water Data'!D183))="","",OFFSET('Water Data'!$D$29,0,10*ROW('Water Data'!D183)))</f>
        <v/>
      </c>
      <c r="BV189" s="269" t="str">
        <f ca="true">+IF(OFFSET('Water Data'!$E$27,0,10*ROW('Water Data'!E183))="","",OFFSET('Water Data'!$E$27,0,10*ROW('Water Data'!E183)))</f>
        <v/>
      </c>
      <c r="BW189" s="269" t="str">
        <f ca="true">+IF(OFFSET('Water Data'!$E$28,0,10*ROW('Water Data'!E183))="","",OFFSET('Water Data'!$E$28,0,10*ROW('Water Data'!E183)))</f>
        <v/>
      </c>
      <c r="BX189" s="269" t="str">
        <f ca="true">+IF(OFFSET('Water Data'!$E$29,0,10*ROW('Water Data'!E183))="","",OFFSET('Water Data'!$E$29,0,10*ROW('Water Data'!E183)))</f>
        <v/>
      </c>
      <c r="BY189" s="269" t="str">
        <f ca="true">+IF(OFFSET('Water Data'!$F$27,0,10*ROW('Water Data'!F183))="","",OFFSET('Water Data'!$F$27,0,10*ROW('Water Data'!F183)))</f>
        <v/>
      </c>
      <c r="BZ189" s="269" t="str">
        <f ca="true">+IF(OFFSET('Water Data'!$F$28,0,10*ROW('Water Data'!F183))="","",OFFSET('Water Data'!$F$28,0,10*ROW('Water Data'!F183)))</f>
        <v/>
      </c>
      <c r="CA189" s="269" t="str">
        <f ca="true">+IF(OFFSET('Water Data'!$F$29,0,10*ROW('Water Data'!F183))="","",OFFSET('Water Data'!$F$29,0,10*ROW('Water Data'!F183)))</f>
        <v/>
      </c>
      <c r="CB189" s="269" t="str">
        <f ca="true">+IF(OFFSET('Water Data'!$G$27,0,10*ROW('Water Data'!G183))="","",OFFSET('Water Data'!$G$27,0,10*ROW('Water Data'!G183)))</f>
        <v/>
      </c>
      <c r="CC189" s="269" t="str">
        <f ca="true">+IF(OFFSET('Water Data'!$G$28,0,10*ROW('Water Data'!G183))="","",OFFSET('Water Data'!$G$28,0,10*ROW('Water Data'!G183)))</f>
        <v/>
      </c>
      <c r="CD189" s="269" t="str">
        <f ca="true">+IF(OFFSET('Water Data'!$G$29,0,10*ROW('Water Data'!G183))="","",OFFSET('Water Data'!$G$29,0,10*ROW('Water Data'!G183)))</f>
        <v/>
      </c>
      <c r="CE189" s="269" t="str">
        <f ca="true">+IF(OFFSET('Water Data'!$H$27,0,10*ROW('Water Data'!H183))="","",OFFSET('Water Data'!$H$27,0,10*ROW('Water Data'!H183)))</f>
        <v/>
      </c>
      <c r="CF189" s="269" t="str">
        <f ca="true">+IF(OFFSET('Water Data'!$H$28,0,10*ROW('Water Data'!H183))="","",OFFSET('Water Data'!$H$28,0,10*ROW('Water Data'!H183)))</f>
        <v/>
      </c>
      <c r="CG189" s="269" t="str">
        <f ca="true">+IF(OFFSET('Water Data'!$H$29,0,10*ROW('Water Data'!H183))="","",OFFSET('Water Data'!$H$29,0,10*ROW('Water Data'!H183)))</f>
        <v/>
      </c>
      <c r="CH189" s="269" t="str">
        <f ca="true">+IF(OFFSET('Water Data'!$I$27,0,10*ROW('Water Data'!I183))="","",OFFSET('Water Data'!$I$27,0,10*ROW('Water Data'!I183)))</f>
        <v/>
      </c>
      <c r="CI189" s="269" t="str">
        <f ca="true">+IF(OFFSET('Water Data'!$I$28,0,10*ROW('Water Data'!I183))="","",OFFSET('Water Data'!$I$28,0,10*ROW('Water Data'!I183)))</f>
        <v/>
      </c>
      <c r="CJ189" s="269" t="str">
        <f ca="true">+IF(OFFSET('Water Data'!$I$29,0,10*ROW('Water Data'!I183))="","",OFFSET('Water Data'!$I$29,0,10*ROW('Water Data'!I183)))</f>
        <v/>
      </c>
      <c r="CK189" s="269" t="str">
        <f ca="true">+IF(OFFSET('Sanitation Data'!$D$28,0,10*ROW('Sanitation Data'!D183))="","",OFFSET('Sanitation Data'!$D$28,0,10*ROW('Sanitation Data'!D183)))</f>
        <v/>
      </c>
      <c r="CL189" s="269" t="str">
        <f ca="true">+IF(OFFSET('Sanitation Data'!$D$29,0,10*ROW('Sanitation Data'!D183))="","",OFFSET('Sanitation Data'!$D$29,0,10*ROW('Sanitation Data'!D183)))</f>
        <v/>
      </c>
      <c r="CM189" s="269" t="str">
        <f ca="true">+IF(OFFSET('Sanitation Data'!$D$30,0,10*ROW('Sanitation Data'!D183))="","",OFFSET('Sanitation Data'!$D$30,0,10*ROW('Sanitation Data'!D183)))</f>
        <v/>
      </c>
      <c r="CN189" s="269" t="str">
        <f ca="true">+IF(OFFSET('Sanitation Data'!$D$31,0,10*ROW('Sanitation Data'!D183))="","",OFFSET('Sanitation Data'!$D$31,0,10*ROW('Sanitation Data'!D183)))</f>
        <v/>
      </c>
      <c r="CO189" s="269" t="str">
        <f ca="true">+IF(OFFSET('Sanitation Data'!$D$32,0,10*ROW('Sanitation Data'!D183))="","",OFFSET('Sanitation Data'!$D$32,0,10*ROW('Sanitation Data'!D183)))</f>
        <v/>
      </c>
      <c r="CP189" s="269" t="str">
        <f ca="true">+IF(OFFSET('Sanitation Data'!$E$28,0,10*ROW('Sanitation Data'!E183))="","",OFFSET('Sanitation Data'!$E$28,0,10*ROW('Sanitation Data'!E183)))</f>
        <v/>
      </c>
      <c r="CQ189" s="269" t="str">
        <f ca="true">+IF(OFFSET('Sanitation Data'!$E$29,0,10*ROW('Sanitation Data'!E183))="","",OFFSET('Sanitation Data'!$E$29,0,10*ROW('Sanitation Data'!E183)))</f>
        <v/>
      </c>
      <c r="CR189" s="269" t="str">
        <f ca="true">+IF(OFFSET('Sanitation Data'!$E$30,0,10*ROW('Sanitation Data'!E183))="","",OFFSET('Sanitation Data'!$E$30,0,10*ROW('Sanitation Data'!E183)))</f>
        <v/>
      </c>
      <c r="CS189" s="269" t="str">
        <f ca="true">+IF(OFFSET('Sanitation Data'!$E$31,0,10*ROW('Sanitation Data'!E183))="","",OFFSET('Sanitation Data'!$E$31,0,10*ROW('Sanitation Data'!E183)))</f>
        <v/>
      </c>
      <c r="CT189" s="269" t="str">
        <f ca="true">+IF(OFFSET('Sanitation Data'!$E$32,0,10*ROW('Sanitation Data'!E183))="","",OFFSET('Sanitation Data'!$E$32,0,10*ROW('Sanitation Data'!E183)))</f>
        <v/>
      </c>
      <c r="CU189" s="269" t="str">
        <f ca="true">+IF(OFFSET('Sanitation Data'!$F$28,0,10*ROW('Sanitation Data'!F183))="","",OFFSET('Sanitation Data'!$F$28,0,10*ROW('Sanitation Data'!F183)))</f>
        <v/>
      </c>
      <c r="CV189" s="269" t="str">
        <f ca="true">+IF(OFFSET('Sanitation Data'!$F$29,0,10*ROW('Sanitation Data'!F183))="","",OFFSET('Sanitation Data'!$F$29,0,10*ROW('Sanitation Data'!F183)))</f>
        <v/>
      </c>
      <c r="CW189" s="269" t="str">
        <f ca="true">+IF(OFFSET('Sanitation Data'!$F$30,0,10*ROW('Sanitation Data'!F183))="","",OFFSET('Sanitation Data'!$F$30,0,10*ROW('Sanitation Data'!F183)))</f>
        <v/>
      </c>
      <c r="CX189" s="269" t="str">
        <f ca="true">+IF(OFFSET('Sanitation Data'!$F$31,0,10*ROW('Sanitation Data'!F183))="","",OFFSET('Sanitation Data'!$F$31,0,10*ROW('Sanitation Data'!F183)))</f>
        <v/>
      </c>
      <c r="CY189" s="269" t="str">
        <f ca="true">+IF(OFFSET('Sanitation Data'!$F$32,0,10*ROW('Sanitation Data'!F183))="","",OFFSET('Sanitation Data'!$F$32,0,10*ROW('Sanitation Data'!F183)))</f>
        <v/>
      </c>
      <c r="CZ189" s="269" t="str">
        <f ca="true">+IF(OFFSET('Sanitation Data'!$G$28,0,10*ROW('Sanitation Data'!G183))="","",OFFSET('Sanitation Data'!$G$28,0,10*ROW('Sanitation Data'!G183)))</f>
        <v/>
      </c>
      <c r="DA189" s="269" t="str">
        <f ca="true">+IF(OFFSET('Sanitation Data'!$G$29,0,10*ROW('Sanitation Data'!G183))="","",OFFSET('Sanitation Data'!$G$29,0,10*ROW('Sanitation Data'!G183)))</f>
        <v/>
      </c>
      <c r="DB189" s="269" t="str">
        <f ca="true">+IF(OFFSET('Sanitation Data'!$G$30,0,10*ROW('Sanitation Data'!G183))="","",OFFSET('Sanitation Data'!$G$30,0,10*ROW('Sanitation Data'!G183)))</f>
        <v/>
      </c>
      <c r="DC189" s="269" t="str">
        <f ca="true">+IF(OFFSET('Sanitation Data'!$G$31,0,10*ROW('Sanitation Data'!G183))="","",OFFSET('Sanitation Data'!$G$31,0,10*ROW('Sanitation Data'!G183)))</f>
        <v/>
      </c>
      <c r="DD189" s="269" t="str">
        <f ca="true">+IF(OFFSET('Sanitation Data'!$G$32,0,10*ROW('Sanitation Data'!G183))="","",OFFSET('Sanitation Data'!$G$32,0,10*ROW('Sanitation Data'!G183)))</f>
        <v/>
      </c>
      <c r="DE189" s="269" t="str">
        <f ca="true">+IF(OFFSET('Sanitation Data'!$H$28,0,10*ROW('Sanitation Data'!H183))="","",OFFSET('Sanitation Data'!$H$28,0,10*ROW('Sanitation Data'!H183)))</f>
        <v/>
      </c>
      <c r="DF189" s="269" t="str">
        <f ca="true">+IF(OFFSET('Sanitation Data'!$H$29,0,10*ROW('Sanitation Data'!H183))="","",OFFSET('Sanitation Data'!$H$29,0,10*ROW('Sanitation Data'!H183)))</f>
        <v/>
      </c>
      <c r="DG189" s="269" t="str">
        <f ca="true">+IF(OFFSET('Sanitation Data'!$H$30,0,10*ROW('Sanitation Data'!H183))="","",OFFSET('Sanitation Data'!$H$30,0,10*ROW('Sanitation Data'!H183)))</f>
        <v/>
      </c>
      <c r="DH189" s="269" t="str">
        <f ca="true">+IF(OFFSET('Sanitation Data'!$H$31,0,10*ROW('Sanitation Data'!H183))="","",OFFSET('Sanitation Data'!$H$31,0,10*ROW('Sanitation Data'!H183)))</f>
        <v/>
      </c>
      <c r="DI189" s="269" t="str">
        <f ca="true">+IF(OFFSET('Sanitation Data'!$H$32,0,10*ROW('Sanitation Data'!H183))="","",OFFSET('Sanitation Data'!$H$32,0,10*ROW('Sanitation Data'!H183)))</f>
        <v/>
      </c>
      <c r="DJ189" s="269" t="str">
        <f ca="true">+IF(OFFSET('Sanitation Data'!$I$28,0,10*ROW('Sanitation Data'!I183))="","",OFFSET('Sanitation Data'!$I$28,0,10*ROW('Sanitation Data'!I183)))</f>
        <v/>
      </c>
      <c r="DK189" s="269" t="str">
        <f ca="true">+IF(OFFSET('Sanitation Data'!$I$29,0,10*ROW('Sanitation Data'!I183))="","",OFFSET('Sanitation Data'!$I$29,0,10*ROW('Sanitation Data'!I183)))</f>
        <v/>
      </c>
      <c r="DL189" s="269" t="str">
        <f ca="true">+IF(OFFSET('Sanitation Data'!$I$30,0,10*ROW('Sanitation Data'!I183))="","",OFFSET('Sanitation Data'!$I$30,0,10*ROW('Sanitation Data'!I183)))</f>
        <v/>
      </c>
      <c r="DM189" s="269" t="str">
        <f ca="true">+IF(OFFSET('Sanitation Data'!$I$31,0,10*ROW('Sanitation Data'!I183))="","",OFFSET('Sanitation Data'!$I$31,0,10*ROW('Sanitation Data'!I183)))</f>
        <v/>
      </c>
      <c r="DN189" s="269" t="str">
        <f ca="true">+IF(OFFSET('Sanitation Data'!$I$32,0,10*ROW('Sanitation Data'!I183))="","",OFFSET('Sanitation Data'!$I$32,0,10*ROW('Sanitation Data'!I183)))</f>
        <v/>
      </c>
      <c r="DO189" s="269" t="str">
        <f ca="true">+IF(OFFSET('Hygiene Data'!$D$11,0,10*ROW('Hygiene Data'!D183))="","",OFFSET('Hygiene Data'!$D$11,0,10*ROW('Hygiene Data'!D183)))</f>
        <v/>
      </c>
      <c r="DP189" s="269" t="str">
        <f ca="true">+IF(OFFSET('Hygiene Data'!$D$12,0,10*ROW('Hygiene Data'!D183))="","",OFFSET('Hygiene Data'!$D$12,0,10*ROW('Hygiene Data'!D183)))</f>
        <v/>
      </c>
      <c r="DQ189" s="269" t="str">
        <f ca="true">+IF(OFFSET('Hygiene Data'!$D$13,0,10*ROW('Hygiene Data'!D183))="","",OFFSET('Hygiene Data'!$D$13,0,10*ROW('Hygiene Data'!D183)))</f>
        <v/>
      </c>
      <c r="DR189" s="269" t="str">
        <f ca="true">+IF(OFFSET('Hygiene Data'!$E$11,0,10*ROW('Hygiene Data'!E183))="","",OFFSET('Hygiene Data'!$E$11,0,10*ROW('Hygiene Data'!E183)))</f>
        <v/>
      </c>
      <c r="DS189" s="269" t="str">
        <f ca="true">+IF(OFFSET('Hygiene Data'!$E$12,0,10*ROW('Hygiene Data'!E183))="","",OFFSET('Hygiene Data'!$E$12,0,10*ROW('Hygiene Data'!E183)))</f>
        <v/>
      </c>
      <c r="DT189" s="269" t="str">
        <f ca="true">+IF(OFFSET('Hygiene Data'!$E$13,0,10*ROW('Hygiene Data'!E183))="","",OFFSET('Hygiene Data'!$E$13,0,10*ROW('Hygiene Data'!E183)))</f>
        <v/>
      </c>
      <c r="DU189" s="269" t="str">
        <f ca="true">+IF(OFFSET('Hygiene Data'!$F$11,0,10*ROW('Hygiene Data'!F183))="","",OFFSET('Hygiene Data'!$F$11,0,10*ROW('Hygiene Data'!F183)))</f>
        <v/>
      </c>
      <c r="DV189" s="269" t="str">
        <f ca="true">+IF(OFFSET('Hygiene Data'!$F$12,0,10*ROW('Hygiene Data'!F183))="","",OFFSET('Hygiene Data'!$F$12,0,10*ROW('Hygiene Data'!F183)))</f>
        <v/>
      </c>
      <c r="DW189" s="269" t="str">
        <f ca="true">+IF(OFFSET('Hygiene Data'!$F$13,0,10*ROW('Hygiene Data'!F183))="","",OFFSET('Hygiene Data'!$F$13,0,10*ROW('Hygiene Data'!F183)))</f>
        <v/>
      </c>
      <c r="DX189" s="269" t="str">
        <f ca="true">+IF(OFFSET('Hygiene Data'!$G$11,0,10*ROW('Hygiene Data'!G183))="","",OFFSET('Hygiene Data'!$G$11,0,10*ROW('Hygiene Data'!G183)))</f>
        <v/>
      </c>
      <c r="DY189" s="269" t="str">
        <f ca="true">+IF(OFFSET('Hygiene Data'!$G$12,0,10*ROW('Hygiene Data'!G183))="","",OFFSET('Hygiene Data'!$G$12,0,10*ROW('Hygiene Data'!G183)))</f>
        <v/>
      </c>
      <c r="DZ189" s="269" t="str">
        <f ca="true">+IF(OFFSET('Hygiene Data'!$G$13,0,10*ROW('Hygiene Data'!G183))="","",OFFSET('Hygiene Data'!$G$13,0,10*ROW('Hygiene Data'!G183)))</f>
        <v/>
      </c>
      <c r="EA189" s="269" t="str">
        <f ca="true">+IF(OFFSET('Hygiene Data'!$H$11,0,10*ROW('Hygiene Data'!H183))="","",OFFSET('Hygiene Data'!$H$11,0,10*ROW('Hygiene Data'!H183)))</f>
        <v/>
      </c>
      <c r="EB189" s="269" t="str">
        <f ca="true">+IF(OFFSET('Hygiene Data'!$H$12,0,10*ROW('Hygiene Data'!H183))="","",OFFSET('Hygiene Data'!$H$12,0,10*ROW('Hygiene Data'!H183)))</f>
        <v/>
      </c>
      <c r="EC189" s="269" t="str">
        <f ca="true">+IF(OFFSET('Hygiene Data'!$H$13,0,10*ROW('Hygiene Data'!H183))="","",OFFSET('Hygiene Data'!$H$13,0,10*ROW('Hygiene Data'!H183)))</f>
        <v/>
      </c>
      <c r="ED189" s="269" t="str">
        <f ca="true">+IF(OFFSET('Hygiene Data'!$I$11,0,10*ROW('Hygiene Data'!I183))="","",OFFSET('Hygiene Data'!$I$11,0,10*ROW('Hygiene Data'!I183)))</f>
        <v/>
      </c>
      <c r="EE189" s="269" t="str">
        <f ca="true">+IF(OFFSET('Hygiene Data'!$I$12,0,10*ROW('Hygiene Data'!I183))="","",OFFSET('Hygiene Data'!$I$12,0,10*ROW('Hygiene Data'!I183)))</f>
        <v/>
      </c>
      <c r="EF189" s="269" t="str">
        <f ca="true">+IF(OFFSET('Hygiene Data'!$I$13,0,10*ROW('Hygiene Data'!I183))="","",OFFSET('Hygiene Data'!$I$13,0,10*ROW('Hygiene Data'!I183)))</f>
        <v/>
      </c>
    </row>
    <row xmlns:x14ac="http://schemas.microsoft.com/office/spreadsheetml/2009/9/ac" r="190" x14ac:dyDescent="0.2">
      <c r="A190" s="31" t="str">
        <f ca="true">+IF(OFFSET('Water Data'!$B$2,0,10*ROW('Water Data'!E184))="","",OFFSET('Water Data'!$B$2,0,10*ROW('Water Data'!E184)))</f>
        <v/>
      </c>
      <c r="B190" s="31" t="str">
        <f ca="true">+IF(OFFSET('Water Data'!$C$2,0,10*ROW('Water Data'!F184))="","",OFFSET('Water Data'!$C$2,0,10*ROW('Water Data'!F184)))</f>
        <v/>
      </c>
      <c r="C190" s="325" t="str">
        <f t="shared" ca="true" si="2"/>
        <v/>
      </c>
      <c r="D190" s="8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9"/>
      <c r="BS190" s="269" t="str">
        <f ca="true">+IF(OFFSET('Water Data'!$D$27,0,10*ROW('Water Data'!D184))="","",OFFSET('Water Data'!$D$27,0,10*ROW('Water Data'!D184)))</f>
        <v/>
      </c>
      <c r="BT190" s="269" t="str">
        <f ca="true">+IF(OFFSET('Water Data'!$D$28,0,10*ROW('Water Data'!D184))="","",OFFSET('Water Data'!$D$28,0,10*ROW('Water Data'!D184)))</f>
        <v/>
      </c>
      <c r="BU190" s="269" t="str">
        <f ca="true">+IF(OFFSET('Water Data'!$D$29,0,10*ROW('Water Data'!D184))="","",OFFSET('Water Data'!$D$29,0,10*ROW('Water Data'!D184)))</f>
        <v/>
      </c>
      <c r="BV190" s="269" t="str">
        <f ca="true">+IF(OFFSET('Water Data'!$E$27,0,10*ROW('Water Data'!E184))="","",OFFSET('Water Data'!$E$27,0,10*ROW('Water Data'!E184)))</f>
        <v/>
      </c>
      <c r="BW190" s="269" t="str">
        <f ca="true">+IF(OFFSET('Water Data'!$E$28,0,10*ROW('Water Data'!E184))="","",OFFSET('Water Data'!$E$28,0,10*ROW('Water Data'!E184)))</f>
        <v/>
      </c>
      <c r="BX190" s="269" t="str">
        <f ca="true">+IF(OFFSET('Water Data'!$E$29,0,10*ROW('Water Data'!E184))="","",OFFSET('Water Data'!$E$29,0,10*ROW('Water Data'!E184)))</f>
        <v/>
      </c>
      <c r="BY190" s="269" t="str">
        <f ca="true">+IF(OFFSET('Water Data'!$F$27,0,10*ROW('Water Data'!F184))="","",OFFSET('Water Data'!$F$27,0,10*ROW('Water Data'!F184)))</f>
        <v/>
      </c>
      <c r="BZ190" s="269" t="str">
        <f ca="true">+IF(OFFSET('Water Data'!$F$28,0,10*ROW('Water Data'!F184))="","",OFFSET('Water Data'!$F$28,0,10*ROW('Water Data'!F184)))</f>
        <v/>
      </c>
      <c r="CA190" s="269" t="str">
        <f ca="true">+IF(OFFSET('Water Data'!$F$29,0,10*ROW('Water Data'!F184))="","",OFFSET('Water Data'!$F$29,0,10*ROW('Water Data'!F184)))</f>
        <v/>
      </c>
      <c r="CB190" s="269" t="str">
        <f ca="true">+IF(OFFSET('Water Data'!$G$27,0,10*ROW('Water Data'!G184))="","",OFFSET('Water Data'!$G$27,0,10*ROW('Water Data'!G184)))</f>
        <v/>
      </c>
      <c r="CC190" s="269" t="str">
        <f ca="true">+IF(OFFSET('Water Data'!$G$28,0,10*ROW('Water Data'!G184))="","",OFFSET('Water Data'!$G$28,0,10*ROW('Water Data'!G184)))</f>
        <v/>
      </c>
      <c r="CD190" s="269" t="str">
        <f ca="true">+IF(OFFSET('Water Data'!$G$29,0,10*ROW('Water Data'!G184))="","",OFFSET('Water Data'!$G$29,0,10*ROW('Water Data'!G184)))</f>
        <v/>
      </c>
      <c r="CE190" s="269" t="str">
        <f ca="true">+IF(OFFSET('Water Data'!$H$27,0,10*ROW('Water Data'!H184))="","",OFFSET('Water Data'!$H$27,0,10*ROW('Water Data'!H184)))</f>
        <v/>
      </c>
      <c r="CF190" s="269" t="str">
        <f ca="true">+IF(OFFSET('Water Data'!$H$28,0,10*ROW('Water Data'!H184))="","",OFFSET('Water Data'!$H$28,0,10*ROW('Water Data'!H184)))</f>
        <v/>
      </c>
      <c r="CG190" s="269" t="str">
        <f ca="true">+IF(OFFSET('Water Data'!$H$29,0,10*ROW('Water Data'!H184))="","",OFFSET('Water Data'!$H$29,0,10*ROW('Water Data'!H184)))</f>
        <v/>
      </c>
      <c r="CH190" s="269" t="str">
        <f ca="true">+IF(OFFSET('Water Data'!$I$27,0,10*ROW('Water Data'!I184))="","",OFFSET('Water Data'!$I$27,0,10*ROW('Water Data'!I184)))</f>
        <v/>
      </c>
      <c r="CI190" s="269" t="str">
        <f ca="true">+IF(OFFSET('Water Data'!$I$28,0,10*ROW('Water Data'!I184))="","",OFFSET('Water Data'!$I$28,0,10*ROW('Water Data'!I184)))</f>
        <v/>
      </c>
      <c r="CJ190" s="269" t="str">
        <f ca="true">+IF(OFFSET('Water Data'!$I$29,0,10*ROW('Water Data'!I184))="","",OFFSET('Water Data'!$I$29,0,10*ROW('Water Data'!I184)))</f>
        <v/>
      </c>
      <c r="CK190" s="269" t="str">
        <f ca="true">+IF(OFFSET('Sanitation Data'!$D$28,0,10*ROW('Sanitation Data'!D184))="","",OFFSET('Sanitation Data'!$D$28,0,10*ROW('Sanitation Data'!D184)))</f>
        <v/>
      </c>
      <c r="CL190" s="269" t="str">
        <f ca="true">+IF(OFFSET('Sanitation Data'!$D$29,0,10*ROW('Sanitation Data'!D184))="","",OFFSET('Sanitation Data'!$D$29,0,10*ROW('Sanitation Data'!D184)))</f>
        <v/>
      </c>
      <c r="CM190" s="269" t="str">
        <f ca="true">+IF(OFFSET('Sanitation Data'!$D$30,0,10*ROW('Sanitation Data'!D184))="","",OFFSET('Sanitation Data'!$D$30,0,10*ROW('Sanitation Data'!D184)))</f>
        <v/>
      </c>
      <c r="CN190" s="269" t="str">
        <f ca="true">+IF(OFFSET('Sanitation Data'!$D$31,0,10*ROW('Sanitation Data'!D184))="","",OFFSET('Sanitation Data'!$D$31,0,10*ROW('Sanitation Data'!D184)))</f>
        <v/>
      </c>
      <c r="CO190" s="269" t="str">
        <f ca="true">+IF(OFFSET('Sanitation Data'!$D$32,0,10*ROW('Sanitation Data'!D184))="","",OFFSET('Sanitation Data'!$D$32,0,10*ROW('Sanitation Data'!D184)))</f>
        <v/>
      </c>
      <c r="CP190" s="269" t="str">
        <f ca="true">+IF(OFFSET('Sanitation Data'!$E$28,0,10*ROW('Sanitation Data'!E184))="","",OFFSET('Sanitation Data'!$E$28,0,10*ROW('Sanitation Data'!E184)))</f>
        <v/>
      </c>
      <c r="CQ190" s="269" t="str">
        <f ca="true">+IF(OFFSET('Sanitation Data'!$E$29,0,10*ROW('Sanitation Data'!E184))="","",OFFSET('Sanitation Data'!$E$29,0,10*ROW('Sanitation Data'!E184)))</f>
        <v/>
      </c>
      <c r="CR190" s="269" t="str">
        <f ca="true">+IF(OFFSET('Sanitation Data'!$E$30,0,10*ROW('Sanitation Data'!E184))="","",OFFSET('Sanitation Data'!$E$30,0,10*ROW('Sanitation Data'!E184)))</f>
        <v/>
      </c>
      <c r="CS190" s="269" t="str">
        <f ca="true">+IF(OFFSET('Sanitation Data'!$E$31,0,10*ROW('Sanitation Data'!E184))="","",OFFSET('Sanitation Data'!$E$31,0,10*ROW('Sanitation Data'!E184)))</f>
        <v/>
      </c>
      <c r="CT190" s="269" t="str">
        <f ca="true">+IF(OFFSET('Sanitation Data'!$E$32,0,10*ROW('Sanitation Data'!E184))="","",OFFSET('Sanitation Data'!$E$32,0,10*ROW('Sanitation Data'!E184)))</f>
        <v/>
      </c>
      <c r="CU190" s="269" t="str">
        <f ca="true">+IF(OFFSET('Sanitation Data'!$F$28,0,10*ROW('Sanitation Data'!F184))="","",OFFSET('Sanitation Data'!$F$28,0,10*ROW('Sanitation Data'!F184)))</f>
        <v/>
      </c>
      <c r="CV190" s="269" t="str">
        <f ca="true">+IF(OFFSET('Sanitation Data'!$F$29,0,10*ROW('Sanitation Data'!F184))="","",OFFSET('Sanitation Data'!$F$29,0,10*ROW('Sanitation Data'!F184)))</f>
        <v/>
      </c>
      <c r="CW190" s="269" t="str">
        <f ca="true">+IF(OFFSET('Sanitation Data'!$F$30,0,10*ROW('Sanitation Data'!F184))="","",OFFSET('Sanitation Data'!$F$30,0,10*ROW('Sanitation Data'!F184)))</f>
        <v/>
      </c>
      <c r="CX190" s="269" t="str">
        <f ca="true">+IF(OFFSET('Sanitation Data'!$F$31,0,10*ROW('Sanitation Data'!F184))="","",OFFSET('Sanitation Data'!$F$31,0,10*ROW('Sanitation Data'!F184)))</f>
        <v/>
      </c>
      <c r="CY190" s="269" t="str">
        <f ca="true">+IF(OFFSET('Sanitation Data'!$F$32,0,10*ROW('Sanitation Data'!F184))="","",OFFSET('Sanitation Data'!$F$32,0,10*ROW('Sanitation Data'!F184)))</f>
        <v/>
      </c>
      <c r="CZ190" s="269" t="str">
        <f ca="true">+IF(OFFSET('Sanitation Data'!$G$28,0,10*ROW('Sanitation Data'!G184))="","",OFFSET('Sanitation Data'!$G$28,0,10*ROW('Sanitation Data'!G184)))</f>
        <v/>
      </c>
      <c r="DA190" s="269" t="str">
        <f ca="true">+IF(OFFSET('Sanitation Data'!$G$29,0,10*ROW('Sanitation Data'!G184))="","",OFFSET('Sanitation Data'!$G$29,0,10*ROW('Sanitation Data'!G184)))</f>
        <v/>
      </c>
      <c r="DB190" s="269" t="str">
        <f ca="true">+IF(OFFSET('Sanitation Data'!$G$30,0,10*ROW('Sanitation Data'!G184))="","",OFFSET('Sanitation Data'!$G$30,0,10*ROW('Sanitation Data'!G184)))</f>
        <v/>
      </c>
      <c r="DC190" s="269" t="str">
        <f ca="true">+IF(OFFSET('Sanitation Data'!$G$31,0,10*ROW('Sanitation Data'!G184))="","",OFFSET('Sanitation Data'!$G$31,0,10*ROW('Sanitation Data'!G184)))</f>
        <v/>
      </c>
      <c r="DD190" s="269" t="str">
        <f ca="true">+IF(OFFSET('Sanitation Data'!$G$32,0,10*ROW('Sanitation Data'!G184))="","",OFFSET('Sanitation Data'!$G$32,0,10*ROW('Sanitation Data'!G184)))</f>
        <v/>
      </c>
      <c r="DE190" s="269" t="str">
        <f ca="true">+IF(OFFSET('Sanitation Data'!$H$28,0,10*ROW('Sanitation Data'!H184))="","",OFFSET('Sanitation Data'!$H$28,0,10*ROW('Sanitation Data'!H184)))</f>
        <v/>
      </c>
      <c r="DF190" s="269" t="str">
        <f ca="true">+IF(OFFSET('Sanitation Data'!$H$29,0,10*ROW('Sanitation Data'!H184))="","",OFFSET('Sanitation Data'!$H$29,0,10*ROW('Sanitation Data'!H184)))</f>
        <v/>
      </c>
      <c r="DG190" s="269" t="str">
        <f ca="true">+IF(OFFSET('Sanitation Data'!$H$30,0,10*ROW('Sanitation Data'!H184))="","",OFFSET('Sanitation Data'!$H$30,0,10*ROW('Sanitation Data'!H184)))</f>
        <v/>
      </c>
      <c r="DH190" s="269" t="str">
        <f ca="true">+IF(OFFSET('Sanitation Data'!$H$31,0,10*ROW('Sanitation Data'!H184))="","",OFFSET('Sanitation Data'!$H$31,0,10*ROW('Sanitation Data'!H184)))</f>
        <v/>
      </c>
      <c r="DI190" s="269" t="str">
        <f ca="true">+IF(OFFSET('Sanitation Data'!$H$32,0,10*ROW('Sanitation Data'!H184))="","",OFFSET('Sanitation Data'!$H$32,0,10*ROW('Sanitation Data'!H184)))</f>
        <v/>
      </c>
      <c r="DJ190" s="269" t="str">
        <f ca="true">+IF(OFFSET('Sanitation Data'!$I$28,0,10*ROW('Sanitation Data'!I184))="","",OFFSET('Sanitation Data'!$I$28,0,10*ROW('Sanitation Data'!I184)))</f>
        <v/>
      </c>
      <c r="DK190" s="269" t="str">
        <f ca="true">+IF(OFFSET('Sanitation Data'!$I$29,0,10*ROW('Sanitation Data'!I184))="","",OFFSET('Sanitation Data'!$I$29,0,10*ROW('Sanitation Data'!I184)))</f>
        <v/>
      </c>
      <c r="DL190" s="269" t="str">
        <f ca="true">+IF(OFFSET('Sanitation Data'!$I$30,0,10*ROW('Sanitation Data'!I184))="","",OFFSET('Sanitation Data'!$I$30,0,10*ROW('Sanitation Data'!I184)))</f>
        <v/>
      </c>
      <c r="DM190" s="269" t="str">
        <f ca="true">+IF(OFFSET('Sanitation Data'!$I$31,0,10*ROW('Sanitation Data'!I184))="","",OFFSET('Sanitation Data'!$I$31,0,10*ROW('Sanitation Data'!I184)))</f>
        <v/>
      </c>
      <c r="DN190" s="269" t="str">
        <f ca="true">+IF(OFFSET('Sanitation Data'!$I$32,0,10*ROW('Sanitation Data'!I184))="","",OFFSET('Sanitation Data'!$I$32,0,10*ROW('Sanitation Data'!I184)))</f>
        <v/>
      </c>
      <c r="DO190" s="269" t="str">
        <f ca="true">+IF(OFFSET('Hygiene Data'!$D$11,0,10*ROW('Hygiene Data'!D184))="","",OFFSET('Hygiene Data'!$D$11,0,10*ROW('Hygiene Data'!D184)))</f>
        <v/>
      </c>
      <c r="DP190" s="269" t="str">
        <f ca="true">+IF(OFFSET('Hygiene Data'!$D$12,0,10*ROW('Hygiene Data'!D184))="","",OFFSET('Hygiene Data'!$D$12,0,10*ROW('Hygiene Data'!D184)))</f>
        <v/>
      </c>
      <c r="DQ190" s="269" t="str">
        <f ca="true">+IF(OFFSET('Hygiene Data'!$D$13,0,10*ROW('Hygiene Data'!D184))="","",OFFSET('Hygiene Data'!$D$13,0,10*ROW('Hygiene Data'!D184)))</f>
        <v/>
      </c>
      <c r="DR190" s="269" t="str">
        <f ca="true">+IF(OFFSET('Hygiene Data'!$E$11,0,10*ROW('Hygiene Data'!E184))="","",OFFSET('Hygiene Data'!$E$11,0,10*ROW('Hygiene Data'!E184)))</f>
        <v/>
      </c>
      <c r="DS190" s="269" t="str">
        <f ca="true">+IF(OFFSET('Hygiene Data'!$E$12,0,10*ROW('Hygiene Data'!E184))="","",OFFSET('Hygiene Data'!$E$12,0,10*ROW('Hygiene Data'!E184)))</f>
        <v/>
      </c>
      <c r="DT190" s="269" t="str">
        <f ca="true">+IF(OFFSET('Hygiene Data'!$E$13,0,10*ROW('Hygiene Data'!E184))="","",OFFSET('Hygiene Data'!$E$13,0,10*ROW('Hygiene Data'!E184)))</f>
        <v/>
      </c>
      <c r="DU190" s="269" t="str">
        <f ca="true">+IF(OFFSET('Hygiene Data'!$F$11,0,10*ROW('Hygiene Data'!F184))="","",OFFSET('Hygiene Data'!$F$11,0,10*ROW('Hygiene Data'!F184)))</f>
        <v/>
      </c>
      <c r="DV190" s="269" t="str">
        <f ca="true">+IF(OFFSET('Hygiene Data'!$F$12,0,10*ROW('Hygiene Data'!F184))="","",OFFSET('Hygiene Data'!$F$12,0,10*ROW('Hygiene Data'!F184)))</f>
        <v/>
      </c>
      <c r="DW190" s="269" t="str">
        <f ca="true">+IF(OFFSET('Hygiene Data'!$F$13,0,10*ROW('Hygiene Data'!F184))="","",OFFSET('Hygiene Data'!$F$13,0,10*ROW('Hygiene Data'!F184)))</f>
        <v/>
      </c>
      <c r="DX190" s="269" t="str">
        <f ca="true">+IF(OFFSET('Hygiene Data'!$G$11,0,10*ROW('Hygiene Data'!G184))="","",OFFSET('Hygiene Data'!$G$11,0,10*ROW('Hygiene Data'!G184)))</f>
        <v/>
      </c>
      <c r="DY190" s="269" t="str">
        <f ca="true">+IF(OFFSET('Hygiene Data'!$G$12,0,10*ROW('Hygiene Data'!G184))="","",OFFSET('Hygiene Data'!$G$12,0,10*ROW('Hygiene Data'!G184)))</f>
        <v/>
      </c>
      <c r="DZ190" s="269" t="str">
        <f ca="true">+IF(OFFSET('Hygiene Data'!$G$13,0,10*ROW('Hygiene Data'!G184))="","",OFFSET('Hygiene Data'!$G$13,0,10*ROW('Hygiene Data'!G184)))</f>
        <v/>
      </c>
      <c r="EA190" s="269" t="str">
        <f ca="true">+IF(OFFSET('Hygiene Data'!$H$11,0,10*ROW('Hygiene Data'!H184))="","",OFFSET('Hygiene Data'!$H$11,0,10*ROW('Hygiene Data'!H184)))</f>
        <v/>
      </c>
      <c r="EB190" s="269" t="str">
        <f ca="true">+IF(OFFSET('Hygiene Data'!$H$12,0,10*ROW('Hygiene Data'!H184))="","",OFFSET('Hygiene Data'!$H$12,0,10*ROW('Hygiene Data'!H184)))</f>
        <v/>
      </c>
      <c r="EC190" s="269" t="str">
        <f ca="true">+IF(OFFSET('Hygiene Data'!$H$13,0,10*ROW('Hygiene Data'!H184))="","",OFFSET('Hygiene Data'!$H$13,0,10*ROW('Hygiene Data'!H184)))</f>
        <v/>
      </c>
      <c r="ED190" s="269" t="str">
        <f ca="true">+IF(OFFSET('Hygiene Data'!$I$11,0,10*ROW('Hygiene Data'!I184))="","",OFFSET('Hygiene Data'!$I$11,0,10*ROW('Hygiene Data'!I184)))</f>
        <v/>
      </c>
      <c r="EE190" s="269" t="str">
        <f ca="true">+IF(OFFSET('Hygiene Data'!$I$12,0,10*ROW('Hygiene Data'!I184))="","",OFFSET('Hygiene Data'!$I$12,0,10*ROW('Hygiene Data'!I184)))</f>
        <v/>
      </c>
      <c r="EF190" s="269" t="str">
        <f ca="true">+IF(OFFSET('Hygiene Data'!$I$13,0,10*ROW('Hygiene Data'!I184))="","",OFFSET('Hygiene Data'!$I$13,0,10*ROW('Hygiene Data'!I184)))</f>
        <v/>
      </c>
    </row>
    <row xmlns:x14ac="http://schemas.microsoft.com/office/spreadsheetml/2009/9/ac" r="191" x14ac:dyDescent="0.2">
      <c r="A191" s="31" t="str">
        <f ca="true">+IF(OFFSET('Water Data'!$B$2,0,10*ROW('Water Data'!E185))="","",OFFSET('Water Data'!$B$2,0,10*ROW('Water Data'!E185)))</f>
        <v/>
      </c>
      <c r="B191" s="31" t="str">
        <f ca="true">+IF(OFFSET('Water Data'!$C$2,0,10*ROW('Water Data'!F185))="","",OFFSET('Water Data'!$C$2,0,10*ROW('Water Data'!F185)))</f>
        <v/>
      </c>
      <c r="C191" s="325" t="str">
        <f t="shared" ca="true" si="2"/>
        <v/>
      </c>
      <c r="D191" s="8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9"/>
      <c r="BS191" s="269" t="str">
        <f ca="true">+IF(OFFSET('Water Data'!$D$27,0,10*ROW('Water Data'!D185))="","",OFFSET('Water Data'!$D$27,0,10*ROW('Water Data'!D185)))</f>
        <v/>
      </c>
      <c r="BT191" s="269" t="str">
        <f ca="true">+IF(OFFSET('Water Data'!$D$28,0,10*ROW('Water Data'!D185))="","",OFFSET('Water Data'!$D$28,0,10*ROW('Water Data'!D185)))</f>
        <v/>
      </c>
      <c r="BU191" s="269" t="str">
        <f ca="true">+IF(OFFSET('Water Data'!$D$29,0,10*ROW('Water Data'!D185))="","",OFFSET('Water Data'!$D$29,0,10*ROW('Water Data'!D185)))</f>
        <v/>
      </c>
      <c r="BV191" s="269" t="str">
        <f ca="true">+IF(OFFSET('Water Data'!$E$27,0,10*ROW('Water Data'!E185))="","",OFFSET('Water Data'!$E$27,0,10*ROW('Water Data'!E185)))</f>
        <v/>
      </c>
      <c r="BW191" s="269" t="str">
        <f ca="true">+IF(OFFSET('Water Data'!$E$28,0,10*ROW('Water Data'!E185))="","",OFFSET('Water Data'!$E$28,0,10*ROW('Water Data'!E185)))</f>
        <v/>
      </c>
      <c r="BX191" s="269" t="str">
        <f ca="true">+IF(OFFSET('Water Data'!$E$29,0,10*ROW('Water Data'!E185))="","",OFFSET('Water Data'!$E$29,0,10*ROW('Water Data'!E185)))</f>
        <v/>
      </c>
      <c r="BY191" s="269" t="str">
        <f ca="true">+IF(OFFSET('Water Data'!$F$27,0,10*ROW('Water Data'!F185))="","",OFFSET('Water Data'!$F$27,0,10*ROW('Water Data'!F185)))</f>
        <v/>
      </c>
      <c r="BZ191" s="269" t="str">
        <f ca="true">+IF(OFFSET('Water Data'!$F$28,0,10*ROW('Water Data'!F185))="","",OFFSET('Water Data'!$F$28,0,10*ROW('Water Data'!F185)))</f>
        <v/>
      </c>
      <c r="CA191" s="269" t="str">
        <f ca="true">+IF(OFFSET('Water Data'!$F$29,0,10*ROW('Water Data'!F185))="","",OFFSET('Water Data'!$F$29,0,10*ROW('Water Data'!F185)))</f>
        <v/>
      </c>
      <c r="CB191" s="269" t="str">
        <f ca="true">+IF(OFFSET('Water Data'!$G$27,0,10*ROW('Water Data'!G185))="","",OFFSET('Water Data'!$G$27,0,10*ROW('Water Data'!G185)))</f>
        <v/>
      </c>
      <c r="CC191" s="269" t="str">
        <f ca="true">+IF(OFFSET('Water Data'!$G$28,0,10*ROW('Water Data'!G185))="","",OFFSET('Water Data'!$G$28,0,10*ROW('Water Data'!G185)))</f>
        <v/>
      </c>
      <c r="CD191" s="269" t="str">
        <f ca="true">+IF(OFFSET('Water Data'!$G$29,0,10*ROW('Water Data'!G185))="","",OFFSET('Water Data'!$G$29,0,10*ROW('Water Data'!G185)))</f>
        <v/>
      </c>
      <c r="CE191" s="269" t="str">
        <f ca="true">+IF(OFFSET('Water Data'!$H$27,0,10*ROW('Water Data'!H185))="","",OFFSET('Water Data'!$H$27,0,10*ROW('Water Data'!H185)))</f>
        <v/>
      </c>
      <c r="CF191" s="269" t="str">
        <f ca="true">+IF(OFFSET('Water Data'!$H$28,0,10*ROW('Water Data'!H185))="","",OFFSET('Water Data'!$H$28,0,10*ROW('Water Data'!H185)))</f>
        <v/>
      </c>
      <c r="CG191" s="269" t="str">
        <f ca="true">+IF(OFFSET('Water Data'!$H$29,0,10*ROW('Water Data'!H185))="","",OFFSET('Water Data'!$H$29,0,10*ROW('Water Data'!H185)))</f>
        <v/>
      </c>
      <c r="CH191" s="269" t="str">
        <f ca="true">+IF(OFFSET('Water Data'!$I$27,0,10*ROW('Water Data'!I185))="","",OFFSET('Water Data'!$I$27,0,10*ROW('Water Data'!I185)))</f>
        <v/>
      </c>
      <c r="CI191" s="269" t="str">
        <f ca="true">+IF(OFFSET('Water Data'!$I$28,0,10*ROW('Water Data'!I185))="","",OFFSET('Water Data'!$I$28,0,10*ROW('Water Data'!I185)))</f>
        <v/>
      </c>
      <c r="CJ191" s="269" t="str">
        <f ca="true">+IF(OFFSET('Water Data'!$I$29,0,10*ROW('Water Data'!I185))="","",OFFSET('Water Data'!$I$29,0,10*ROW('Water Data'!I185)))</f>
        <v/>
      </c>
      <c r="CK191" s="269" t="str">
        <f ca="true">+IF(OFFSET('Sanitation Data'!$D$28,0,10*ROW('Sanitation Data'!D185))="","",OFFSET('Sanitation Data'!$D$28,0,10*ROW('Sanitation Data'!D185)))</f>
        <v/>
      </c>
      <c r="CL191" s="269" t="str">
        <f ca="true">+IF(OFFSET('Sanitation Data'!$D$29,0,10*ROW('Sanitation Data'!D185))="","",OFFSET('Sanitation Data'!$D$29,0,10*ROW('Sanitation Data'!D185)))</f>
        <v/>
      </c>
      <c r="CM191" s="269" t="str">
        <f ca="true">+IF(OFFSET('Sanitation Data'!$D$30,0,10*ROW('Sanitation Data'!D185))="","",OFFSET('Sanitation Data'!$D$30,0,10*ROW('Sanitation Data'!D185)))</f>
        <v/>
      </c>
      <c r="CN191" s="269" t="str">
        <f ca="true">+IF(OFFSET('Sanitation Data'!$D$31,0,10*ROW('Sanitation Data'!D185))="","",OFFSET('Sanitation Data'!$D$31,0,10*ROW('Sanitation Data'!D185)))</f>
        <v/>
      </c>
      <c r="CO191" s="269" t="str">
        <f ca="true">+IF(OFFSET('Sanitation Data'!$D$32,0,10*ROW('Sanitation Data'!D185))="","",OFFSET('Sanitation Data'!$D$32,0,10*ROW('Sanitation Data'!D185)))</f>
        <v/>
      </c>
      <c r="CP191" s="269" t="str">
        <f ca="true">+IF(OFFSET('Sanitation Data'!$E$28,0,10*ROW('Sanitation Data'!E185))="","",OFFSET('Sanitation Data'!$E$28,0,10*ROW('Sanitation Data'!E185)))</f>
        <v/>
      </c>
      <c r="CQ191" s="269" t="str">
        <f ca="true">+IF(OFFSET('Sanitation Data'!$E$29,0,10*ROW('Sanitation Data'!E185))="","",OFFSET('Sanitation Data'!$E$29,0,10*ROW('Sanitation Data'!E185)))</f>
        <v/>
      </c>
      <c r="CR191" s="269" t="str">
        <f ca="true">+IF(OFFSET('Sanitation Data'!$E$30,0,10*ROW('Sanitation Data'!E185))="","",OFFSET('Sanitation Data'!$E$30,0,10*ROW('Sanitation Data'!E185)))</f>
        <v/>
      </c>
      <c r="CS191" s="269" t="str">
        <f ca="true">+IF(OFFSET('Sanitation Data'!$E$31,0,10*ROW('Sanitation Data'!E185))="","",OFFSET('Sanitation Data'!$E$31,0,10*ROW('Sanitation Data'!E185)))</f>
        <v/>
      </c>
      <c r="CT191" s="269" t="str">
        <f ca="true">+IF(OFFSET('Sanitation Data'!$E$32,0,10*ROW('Sanitation Data'!E185))="","",OFFSET('Sanitation Data'!$E$32,0,10*ROW('Sanitation Data'!E185)))</f>
        <v/>
      </c>
      <c r="CU191" s="269" t="str">
        <f ca="true">+IF(OFFSET('Sanitation Data'!$F$28,0,10*ROW('Sanitation Data'!F185))="","",OFFSET('Sanitation Data'!$F$28,0,10*ROW('Sanitation Data'!F185)))</f>
        <v/>
      </c>
      <c r="CV191" s="269" t="str">
        <f ca="true">+IF(OFFSET('Sanitation Data'!$F$29,0,10*ROW('Sanitation Data'!F185))="","",OFFSET('Sanitation Data'!$F$29,0,10*ROW('Sanitation Data'!F185)))</f>
        <v/>
      </c>
      <c r="CW191" s="269" t="str">
        <f ca="true">+IF(OFFSET('Sanitation Data'!$F$30,0,10*ROW('Sanitation Data'!F185))="","",OFFSET('Sanitation Data'!$F$30,0,10*ROW('Sanitation Data'!F185)))</f>
        <v/>
      </c>
      <c r="CX191" s="269" t="str">
        <f ca="true">+IF(OFFSET('Sanitation Data'!$F$31,0,10*ROW('Sanitation Data'!F185))="","",OFFSET('Sanitation Data'!$F$31,0,10*ROW('Sanitation Data'!F185)))</f>
        <v/>
      </c>
      <c r="CY191" s="269" t="str">
        <f ca="true">+IF(OFFSET('Sanitation Data'!$F$32,0,10*ROW('Sanitation Data'!F185))="","",OFFSET('Sanitation Data'!$F$32,0,10*ROW('Sanitation Data'!F185)))</f>
        <v/>
      </c>
      <c r="CZ191" s="269" t="str">
        <f ca="true">+IF(OFFSET('Sanitation Data'!$G$28,0,10*ROW('Sanitation Data'!G185))="","",OFFSET('Sanitation Data'!$G$28,0,10*ROW('Sanitation Data'!G185)))</f>
        <v/>
      </c>
      <c r="DA191" s="269" t="str">
        <f ca="true">+IF(OFFSET('Sanitation Data'!$G$29,0,10*ROW('Sanitation Data'!G185))="","",OFFSET('Sanitation Data'!$G$29,0,10*ROW('Sanitation Data'!G185)))</f>
        <v/>
      </c>
      <c r="DB191" s="269" t="str">
        <f ca="true">+IF(OFFSET('Sanitation Data'!$G$30,0,10*ROW('Sanitation Data'!G185))="","",OFFSET('Sanitation Data'!$G$30,0,10*ROW('Sanitation Data'!G185)))</f>
        <v/>
      </c>
      <c r="DC191" s="269" t="str">
        <f ca="true">+IF(OFFSET('Sanitation Data'!$G$31,0,10*ROW('Sanitation Data'!G185))="","",OFFSET('Sanitation Data'!$G$31,0,10*ROW('Sanitation Data'!G185)))</f>
        <v/>
      </c>
      <c r="DD191" s="269" t="str">
        <f ca="true">+IF(OFFSET('Sanitation Data'!$G$32,0,10*ROW('Sanitation Data'!G185))="","",OFFSET('Sanitation Data'!$G$32,0,10*ROW('Sanitation Data'!G185)))</f>
        <v/>
      </c>
      <c r="DE191" s="269" t="str">
        <f ca="true">+IF(OFFSET('Sanitation Data'!$H$28,0,10*ROW('Sanitation Data'!H185))="","",OFFSET('Sanitation Data'!$H$28,0,10*ROW('Sanitation Data'!H185)))</f>
        <v/>
      </c>
      <c r="DF191" s="269" t="str">
        <f ca="true">+IF(OFFSET('Sanitation Data'!$H$29,0,10*ROW('Sanitation Data'!H185))="","",OFFSET('Sanitation Data'!$H$29,0,10*ROW('Sanitation Data'!H185)))</f>
        <v/>
      </c>
      <c r="DG191" s="269" t="str">
        <f ca="true">+IF(OFFSET('Sanitation Data'!$H$30,0,10*ROW('Sanitation Data'!H185))="","",OFFSET('Sanitation Data'!$H$30,0,10*ROW('Sanitation Data'!H185)))</f>
        <v/>
      </c>
      <c r="DH191" s="269" t="str">
        <f ca="true">+IF(OFFSET('Sanitation Data'!$H$31,0,10*ROW('Sanitation Data'!H185))="","",OFFSET('Sanitation Data'!$H$31,0,10*ROW('Sanitation Data'!H185)))</f>
        <v/>
      </c>
      <c r="DI191" s="269" t="str">
        <f ca="true">+IF(OFFSET('Sanitation Data'!$H$32,0,10*ROW('Sanitation Data'!H185))="","",OFFSET('Sanitation Data'!$H$32,0,10*ROW('Sanitation Data'!H185)))</f>
        <v/>
      </c>
      <c r="DJ191" s="269" t="str">
        <f ca="true">+IF(OFFSET('Sanitation Data'!$I$28,0,10*ROW('Sanitation Data'!I185))="","",OFFSET('Sanitation Data'!$I$28,0,10*ROW('Sanitation Data'!I185)))</f>
        <v/>
      </c>
      <c r="DK191" s="269" t="str">
        <f ca="true">+IF(OFFSET('Sanitation Data'!$I$29,0,10*ROW('Sanitation Data'!I185))="","",OFFSET('Sanitation Data'!$I$29,0,10*ROW('Sanitation Data'!I185)))</f>
        <v/>
      </c>
      <c r="DL191" s="269" t="str">
        <f ca="true">+IF(OFFSET('Sanitation Data'!$I$30,0,10*ROW('Sanitation Data'!I185))="","",OFFSET('Sanitation Data'!$I$30,0,10*ROW('Sanitation Data'!I185)))</f>
        <v/>
      </c>
      <c r="DM191" s="269" t="str">
        <f ca="true">+IF(OFFSET('Sanitation Data'!$I$31,0,10*ROW('Sanitation Data'!I185))="","",OFFSET('Sanitation Data'!$I$31,0,10*ROW('Sanitation Data'!I185)))</f>
        <v/>
      </c>
      <c r="DN191" s="269" t="str">
        <f ca="true">+IF(OFFSET('Sanitation Data'!$I$32,0,10*ROW('Sanitation Data'!I185))="","",OFFSET('Sanitation Data'!$I$32,0,10*ROW('Sanitation Data'!I185)))</f>
        <v/>
      </c>
      <c r="DO191" s="269" t="str">
        <f ca="true">+IF(OFFSET('Hygiene Data'!$D$11,0,10*ROW('Hygiene Data'!D185))="","",OFFSET('Hygiene Data'!$D$11,0,10*ROW('Hygiene Data'!D185)))</f>
        <v/>
      </c>
      <c r="DP191" s="269" t="str">
        <f ca="true">+IF(OFFSET('Hygiene Data'!$D$12,0,10*ROW('Hygiene Data'!D185))="","",OFFSET('Hygiene Data'!$D$12,0,10*ROW('Hygiene Data'!D185)))</f>
        <v/>
      </c>
      <c r="DQ191" s="269" t="str">
        <f ca="true">+IF(OFFSET('Hygiene Data'!$D$13,0,10*ROW('Hygiene Data'!D185))="","",OFFSET('Hygiene Data'!$D$13,0,10*ROW('Hygiene Data'!D185)))</f>
        <v/>
      </c>
      <c r="DR191" s="269" t="str">
        <f ca="true">+IF(OFFSET('Hygiene Data'!$E$11,0,10*ROW('Hygiene Data'!E185))="","",OFFSET('Hygiene Data'!$E$11,0,10*ROW('Hygiene Data'!E185)))</f>
        <v/>
      </c>
      <c r="DS191" s="269" t="str">
        <f ca="true">+IF(OFFSET('Hygiene Data'!$E$12,0,10*ROW('Hygiene Data'!E185))="","",OFFSET('Hygiene Data'!$E$12,0,10*ROW('Hygiene Data'!E185)))</f>
        <v/>
      </c>
      <c r="DT191" s="269" t="str">
        <f ca="true">+IF(OFFSET('Hygiene Data'!$E$13,0,10*ROW('Hygiene Data'!E185))="","",OFFSET('Hygiene Data'!$E$13,0,10*ROW('Hygiene Data'!E185)))</f>
        <v/>
      </c>
      <c r="DU191" s="269" t="str">
        <f ca="true">+IF(OFFSET('Hygiene Data'!$F$11,0,10*ROW('Hygiene Data'!F185))="","",OFFSET('Hygiene Data'!$F$11,0,10*ROW('Hygiene Data'!F185)))</f>
        <v/>
      </c>
      <c r="DV191" s="269" t="str">
        <f ca="true">+IF(OFFSET('Hygiene Data'!$F$12,0,10*ROW('Hygiene Data'!F185))="","",OFFSET('Hygiene Data'!$F$12,0,10*ROW('Hygiene Data'!F185)))</f>
        <v/>
      </c>
      <c r="DW191" s="269" t="str">
        <f ca="true">+IF(OFFSET('Hygiene Data'!$F$13,0,10*ROW('Hygiene Data'!F185))="","",OFFSET('Hygiene Data'!$F$13,0,10*ROW('Hygiene Data'!F185)))</f>
        <v/>
      </c>
      <c r="DX191" s="269" t="str">
        <f ca="true">+IF(OFFSET('Hygiene Data'!$G$11,0,10*ROW('Hygiene Data'!G185))="","",OFFSET('Hygiene Data'!$G$11,0,10*ROW('Hygiene Data'!G185)))</f>
        <v/>
      </c>
      <c r="DY191" s="269" t="str">
        <f ca="true">+IF(OFFSET('Hygiene Data'!$G$12,0,10*ROW('Hygiene Data'!G185))="","",OFFSET('Hygiene Data'!$G$12,0,10*ROW('Hygiene Data'!G185)))</f>
        <v/>
      </c>
      <c r="DZ191" s="269" t="str">
        <f ca="true">+IF(OFFSET('Hygiene Data'!$G$13,0,10*ROW('Hygiene Data'!G185))="","",OFFSET('Hygiene Data'!$G$13,0,10*ROW('Hygiene Data'!G185)))</f>
        <v/>
      </c>
      <c r="EA191" s="269" t="str">
        <f ca="true">+IF(OFFSET('Hygiene Data'!$H$11,0,10*ROW('Hygiene Data'!H185))="","",OFFSET('Hygiene Data'!$H$11,0,10*ROW('Hygiene Data'!H185)))</f>
        <v/>
      </c>
      <c r="EB191" s="269" t="str">
        <f ca="true">+IF(OFFSET('Hygiene Data'!$H$12,0,10*ROW('Hygiene Data'!H185))="","",OFFSET('Hygiene Data'!$H$12,0,10*ROW('Hygiene Data'!H185)))</f>
        <v/>
      </c>
      <c r="EC191" s="269" t="str">
        <f ca="true">+IF(OFFSET('Hygiene Data'!$H$13,0,10*ROW('Hygiene Data'!H185))="","",OFFSET('Hygiene Data'!$H$13,0,10*ROW('Hygiene Data'!H185)))</f>
        <v/>
      </c>
      <c r="ED191" s="269" t="str">
        <f ca="true">+IF(OFFSET('Hygiene Data'!$I$11,0,10*ROW('Hygiene Data'!I185))="","",OFFSET('Hygiene Data'!$I$11,0,10*ROW('Hygiene Data'!I185)))</f>
        <v/>
      </c>
      <c r="EE191" s="269" t="str">
        <f ca="true">+IF(OFFSET('Hygiene Data'!$I$12,0,10*ROW('Hygiene Data'!I185))="","",OFFSET('Hygiene Data'!$I$12,0,10*ROW('Hygiene Data'!I185)))</f>
        <v/>
      </c>
      <c r="EF191" s="269" t="str">
        <f ca="true">+IF(OFFSET('Hygiene Data'!$I$13,0,10*ROW('Hygiene Data'!I185))="","",OFFSET('Hygiene Data'!$I$13,0,10*ROW('Hygiene Data'!I185)))</f>
        <v/>
      </c>
    </row>
    <row xmlns:x14ac="http://schemas.microsoft.com/office/spreadsheetml/2009/9/ac" r="192" x14ac:dyDescent="0.2">
      <c r="A192" s="31" t="str">
        <f ca="true">+IF(OFFSET('Water Data'!$B$2,0,10*ROW('Water Data'!E186))="","",OFFSET('Water Data'!$B$2,0,10*ROW('Water Data'!E186)))</f>
        <v/>
      </c>
      <c r="B192" s="31" t="str">
        <f ca="true">+IF(OFFSET('Water Data'!$C$2,0,10*ROW('Water Data'!F186))="","",OFFSET('Water Data'!$C$2,0,10*ROW('Water Data'!F186)))</f>
        <v/>
      </c>
      <c r="C192" s="325" t="str">
        <f t="shared" ca="true" si="2"/>
        <v/>
      </c>
      <c r="D192" s="8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9"/>
      <c r="BS192" s="269" t="str">
        <f ca="true">+IF(OFFSET('Water Data'!$D$27,0,10*ROW('Water Data'!D186))="","",OFFSET('Water Data'!$D$27,0,10*ROW('Water Data'!D186)))</f>
        <v/>
      </c>
      <c r="BT192" s="269" t="str">
        <f ca="true">+IF(OFFSET('Water Data'!$D$28,0,10*ROW('Water Data'!D186))="","",OFFSET('Water Data'!$D$28,0,10*ROW('Water Data'!D186)))</f>
        <v/>
      </c>
      <c r="BU192" s="269" t="str">
        <f ca="true">+IF(OFFSET('Water Data'!$D$29,0,10*ROW('Water Data'!D186))="","",OFFSET('Water Data'!$D$29,0,10*ROW('Water Data'!D186)))</f>
        <v/>
      </c>
      <c r="BV192" s="269" t="str">
        <f ca="true">+IF(OFFSET('Water Data'!$E$27,0,10*ROW('Water Data'!E186))="","",OFFSET('Water Data'!$E$27,0,10*ROW('Water Data'!E186)))</f>
        <v/>
      </c>
      <c r="BW192" s="269" t="str">
        <f ca="true">+IF(OFFSET('Water Data'!$E$28,0,10*ROW('Water Data'!E186))="","",OFFSET('Water Data'!$E$28,0,10*ROW('Water Data'!E186)))</f>
        <v/>
      </c>
      <c r="BX192" s="269" t="str">
        <f ca="true">+IF(OFFSET('Water Data'!$E$29,0,10*ROW('Water Data'!E186))="","",OFFSET('Water Data'!$E$29,0,10*ROW('Water Data'!E186)))</f>
        <v/>
      </c>
      <c r="BY192" s="269" t="str">
        <f ca="true">+IF(OFFSET('Water Data'!$F$27,0,10*ROW('Water Data'!F186))="","",OFFSET('Water Data'!$F$27,0,10*ROW('Water Data'!F186)))</f>
        <v/>
      </c>
      <c r="BZ192" s="269" t="str">
        <f ca="true">+IF(OFFSET('Water Data'!$F$28,0,10*ROW('Water Data'!F186))="","",OFFSET('Water Data'!$F$28,0,10*ROW('Water Data'!F186)))</f>
        <v/>
      </c>
      <c r="CA192" s="269" t="str">
        <f ca="true">+IF(OFFSET('Water Data'!$F$29,0,10*ROW('Water Data'!F186))="","",OFFSET('Water Data'!$F$29,0,10*ROW('Water Data'!F186)))</f>
        <v/>
      </c>
      <c r="CB192" s="269" t="str">
        <f ca="true">+IF(OFFSET('Water Data'!$G$27,0,10*ROW('Water Data'!G186))="","",OFFSET('Water Data'!$G$27,0,10*ROW('Water Data'!G186)))</f>
        <v/>
      </c>
      <c r="CC192" s="269" t="str">
        <f ca="true">+IF(OFFSET('Water Data'!$G$28,0,10*ROW('Water Data'!G186))="","",OFFSET('Water Data'!$G$28,0,10*ROW('Water Data'!G186)))</f>
        <v/>
      </c>
      <c r="CD192" s="269" t="str">
        <f ca="true">+IF(OFFSET('Water Data'!$G$29,0,10*ROW('Water Data'!G186))="","",OFFSET('Water Data'!$G$29,0,10*ROW('Water Data'!G186)))</f>
        <v/>
      </c>
      <c r="CE192" s="269" t="str">
        <f ca="true">+IF(OFFSET('Water Data'!$H$27,0,10*ROW('Water Data'!H186))="","",OFFSET('Water Data'!$H$27,0,10*ROW('Water Data'!H186)))</f>
        <v/>
      </c>
      <c r="CF192" s="269" t="str">
        <f ca="true">+IF(OFFSET('Water Data'!$H$28,0,10*ROW('Water Data'!H186))="","",OFFSET('Water Data'!$H$28,0,10*ROW('Water Data'!H186)))</f>
        <v/>
      </c>
      <c r="CG192" s="269" t="str">
        <f ca="true">+IF(OFFSET('Water Data'!$H$29,0,10*ROW('Water Data'!H186))="","",OFFSET('Water Data'!$H$29,0,10*ROW('Water Data'!H186)))</f>
        <v/>
      </c>
      <c r="CH192" s="269" t="str">
        <f ca="true">+IF(OFFSET('Water Data'!$I$27,0,10*ROW('Water Data'!I186))="","",OFFSET('Water Data'!$I$27,0,10*ROW('Water Data'!I186)))</f>
        <v/>
      </c>
      <c r="CI192" s="269" t="str">
        <f ca="true">+IF(OFFSET('Water Data'!$I$28,0,10*ROW('Water Data'!I186))="","",OFFSET('Water Data'!$I$28,0,10*ROW('Water Data'!I186)))</f>
        <v/>
      </c>
      <c r="CJ192" s="269" t="str">
        <f ca="true">+IF(OFFSET('Water Data'!$I$29,0,10*ROW('Water Data'!I186))="","",OFFSET('Water Data'!$I$29,0,10*ROW('Water Data'!I186)))</f>
        <v/>
      </c>
      <c r="CK192" s="269" t="str">
        <f ca="true">+IF(OFFSET('Sanitation Data'!$D$28,0,10*ROW('Sanitation Data'!D186))="","",OFFSET('Sanitation Data'!$D$28,0,10*ROW('Sanitation Data'!D186)))</f>
        <v/>
      </c>
      <c r="CL192" s="269" t="str">
        <f ca="true">+IF(OFFSET('Sanitation Data'!$D$29,0,10*ROW('Sanitation Data'!D186))="","",OFFSET('Sanitation Data'!$D$29,0,10*ROW('Sanitation Data'!D186)))</f>
        <v/>
      </c>
      <c r="CM192" s="269" t="str">
        <f ca="true">+IF(OFFSET('Sanitation Data'!$D$30,0,10*ROW('Sanitation Data'!D186))="","",OFFSET('Sanitation Data'!$D$30,0,10*ROW('Sanitation Data'!D186)))</f>
        <v/>
      </c>
      <c r="CN192" s="269" t="str">
        <f ca="true">+IF(OFFSET('Sanitation Data'!$D$31,0,10*ROW('Sanitation Data'!D186))="","",OFFSET('Sanitation Data'!$D$31,0,10*ROW('Sanitation Data'!D186)))</f>
        <v/>
      </c>
      <c r="CO192" s="269" t="str">
        <f ca="true">+IF(OFFSET('Sanitation Data'!$D$32,0,10*ROW('Sanitation Data'!D186))="","",OFFSET('Sanitation Data'!$D$32,0,10*ROW('Sanitation Data'!D186)))</f>
        <v/>
      </c>
      <c r="CP192" s="269" t="str">
        <f ca="true">+IF(OFFSET('Sanitation Data'!$E$28,0,10*ROW('Sanitation Data'!E186))="","",OFFSET('Sanitation Data'!$E$28,0,10*ROW('Sanitation Data'!E186)))</f>
        <v/>
      </c>
      <c r="CQ192" s="269" t="str">
        <f ca="true">+IF(OFFSET('Sanitation Data'!$E$29,0,10*ROW('Sanitation Data'!E186))="","",OFFSET('Sanitation Data'!$E$29,0,10*ROW('Sanitation Data'!E186)))</f>
        <v/>
      </c>
      <c r="CR192" s="269" t="str">
        <f ca="true">+IF(OFFSET('Sanitation Data'!$E$30,0,10*ROW('Sanitation Data'!E186))="","",OFFSET('Sanitation Data'!$E$30,0,10*ROW('Sanitation Data'!E186)))</f>
        <v/>
      </c>
      <c r="CS192" s="269" t="str">
        <f ca="true">+IF(OFFSET('Sanitation Data'!$E$31,0,10*ROW('Sanitation Data'!E186))="","",OFFSET('Sanitation Data'!$E$31,0,10*ROW('Sanitation Data'!E186)))</f>
        <v/>
      </c>
      <c r="CT192" s="269" t="str">
        <f ca="true">+IF(OFFSET('Sanitation Data'!$E$32,0,10*ROW('Sanitation Data'!E186))="","",OFFSET('Sanitation Data'!$E$32,0,10*ROW('Sanitation Data'!E186)))</f>
        <v/>
      </c>
      <c r="CU192" s="269" t="str">
        <f ca="true">+IF(OFFSET('Sanitation Data'!$F$28,0,10*ROW('Sanitation Data'!F186))="","",OFFSET('Sanitation Data'!$F$28,0,10*ROW('Sanitation Data'!F186)))</f>
        <v/>
      </c>
      <c r="CV192" s="269" t="str">
        <f ca="true">+IF(OFFSET('Sanitation Data'!$F$29,0,10*ROW('Sanitation Data'!F186))="","",OFFSET('Sanitation Data'!$F$29,0,10*ROW('Sanitation Data'!F186)))</f>
        <v/>
      </c>
      <c r="CW192" s="269" t="str">
        <f ca="true">+IF(OFFSET('Sanitation Data'!$F$30,0,10*ROW('Sanitation Data'!F186))="","",OFFSET('Sanitation Data'!$F$30,0,10*ROW('Sanitation Data'!F186)))</f>
        <v/>
      </c>
      <c r="CX192" s="269" t="str">
        <f ca="true">+IF(OFFSET('Sanitation Data'!$F$31,0,10*ROW('Sanitation Data'!F186))="","",OFFSET('Sanitation Data'!$F$31,0,10*ROW('Sanitation Data'!F186)))</f>
        <v/>
      </c>
      <c r="CY192" s="269" t="str">
        <f ca="true">+IF(OFFSET('Sanitation Data'!$F$32,0,10*ROW('Sanitation Data'!F186))="","",OFFSET('Sanitation Data'!$F$32,0,10*ROW('Sanitation Data'!F186)))</f>
        <v/>
      </c>
      <c r="CZ192" s="269" t="str">
        <f ca="true">+IF(OFFSET('Sanitation Data'!$G$28,0,10*ROW('Sanitation Data'!G186))="","",OFFSET('Sanitation Data'!$G$28,0,10*ROW('Sanitation Data'!G186)))</f>
        <v/>
      </c>
      <c r="DA192" s="269" t="str">
        <f ca="true">+IF(OFFSET('Sanitation Data'!$G$29,0,10*ROW('Sanitation Data'!G186))="","",OFFSET('Sanitation Data'!$G$29,0,10*ROW('Sanitation Data'!G186)))</f>
        <v/>
      </c>
      <c r="DB192" s="269" t="str">
        <f ca="true">+IF(OFFSET('Sanitation Data'!$G$30,0,10*ROW('Sanitation Data'!G186))="","",OFFSET('Sanitation Data'!$G$30,0,10*ROW('Sanitation Data'!G186)))</f>
        <v/>
      </c>
      <c r="DC192" s="269" t="str">
        <f ca="true">+IF(OFFSET('Sanitation Data'!$G$31,0,10*ROW('Sanitation Data'!G186))="","",OFFSET('Sanitation Data'!$G$31,0,10*ROW('Sanitation Data'!G186)))</f>
        <v/>
      </c>
      <c r="DD192" s="269" t="str">
        <f ca="true">+IF(OFFSET('Sanitation Data'!$G$32,0,10*ROW('Sanitation Data'!G186))="","",OFFSET('Sanitation Data'!$G$32,0,10*ROW('Sanitation Data'!G186)))</f>
        <v/>
      </c>
      <c r="DE192" s="269" t="str">
        <f ca="true">+IF(OFFSET('Sanitation Data'!$H$28,0,10*ROW('Sanitation Data'!H186))="","",OFFSET('Sanitation Data'!$H$28,0,10*ROW('Sanitation Data'!H186)))</f>
        <v/>
      </c>
      <c r="DF192" s="269" t="str">
        <f ca="true">+IF(OFFSET('Sanitation Data'!$H$29,0,10*ROW('Sanitation Data'!H186))="","",OFFSET('Sanitation Data'!$H$29,0,10*ROW('Sanitation Data'!H186)))</f>
        <v/>
      </c>
      <c r="DG192" s="269" t="str">
        <f ca="true">+IF(OFFSET('Sanitation Data'!$H$30,0,10*ROW('Sanitation Data'!H186))="","",OFFSET('Sanitation Data'!$H$30,0,10*ROW('Sanitation Data'!H186)))</f>
        <v/>
      </c>
      <c r="DH192" s="269" t="str">
        <f ca="true">+IF(OFFSET('Sanitation Data'!$H$31,0,10*ROW('Sanitation Data'!H186))="","",OFFSET('Sanitation Data'!$H$31,0,10*ROW('Sanitation Data'!H186)))</f>
        <v/>
      </c>
      <c r="DI192" s="269" t="str">
        <f ca="true">+IF(OFFSET('Sanitation Data'!$H$32,0,10*ROW('Sanitation Data'!H186))="","",OFFSET('Sanitation Data'!$H$32,0,10*ROW('Sanitation Data'!H186)))</f>
        <v/>
      </c>
      <c r="DJ192" s="269" t="str">
        <f ca="true">+IF(OFFSET('Sanitation Data'!$I$28,0,10*ROW('Sanitation Data'!I186))="","",OFFSET('Sanitation Data'!$I$28,0,10*ROW('Sanitation Data'!I186)))</f>
        <v/>
      </c>
      <c r="DK192" s="269" t="str">
        <f ca="true">+IF(OFFSET('Sanitation Data'!$I$29,0,10*ROW('Sanitation Data'!I186))="","",OFFSET('Sanitation Data'!$I$29,0,10*ROW('Sanitation Data'!I186)))</f>
        <v/>
      </c>
      <c r="DL192" s="269" t="str">
        <f ca="true">+IF(OFFSET('Sanitation Data'!$I$30,0,10*ROW('Sanitation Data'!I186))="","",OFFSET('Sanitation Data'!$I$30,0,10*ROW('Sanitation Data'!I186)))</f>
        <v/>
      </c>
      <c r="DM192" s="269" t="str">
        <f ca="true">+IF(OFFSET('Sanitation Data'!$I$31,0,10*ROW('Sanitation Data'!I186))="","",OFFSET('Sanitation Data'!$I$31,0,10*ROW('Sanitation Data'!I186)))</f>
        <v/>
      </c>
      <c r="DN192" s="269" t="str">
        <f ca="true">+IF(OFFSET('Sanitation Data'!$I$32,0,10*ROW('Sanitation Data'!I186))="","",OFFSET('Sanitation Data'!$I$32,0,10*ROW('Sanitation Data'!I186)))</f>
        <v/>
      </c>
      <c r="DO192" s="269" t="str">
        <f ca="true">+IF(OFFSET('Hygiene Data'!$D$11,0,10*ROW('Hygiene Data'!D186))="","",OFFSET('Hygiene Data'!$D$11,0,10*ROW('Hygiene Data'!D186)))</f>
        <v/>
      </c>
      <c r="DP192" s="269" t="str">
        <f ca="true">+IF(OFFSET('Hygiene Data'!$D$12,0,10*ROW('Hygiene Data'!D186))="","",OFFSET('Hygiene Data'!$D$12,0,10*ROW('Hygiene Data'!D186)))</f>
        <v/>
      </c>
      <c r="DQ192" s="269" t="str">
        <f ca="true">+IF(OFFSET('Hygiene Data'!$D$13,0,10*ROW('Hygiene Data'!D186))="","",OFFSET('Hygiene Data'!$D$13,0,10*ROW('Hygiene Data'!D186)))</f>
        <v/>
      </c>
      <c r="DR192" s="269" t="str">
        <f ca="true">+IF(OFFSET('Hygiene Data'!$E$11,0,10*ROW('Hygiene Data'!E186))="","",OFFSET('Hygiene Data'!$E$11,0,10*ROW('Hygiene Data'!E186)))</f>
        <v/>
      </c>
      <c r="DS192" s="269" t="str">
        <f ca="true">+IF(OFFSET('Hygiene Data'!$E$12,0,10*ROW('Hygiene Data'!E186))="","",OFFSET('Hygiene Data'!$E$12,0,10*ROW('Hygiene Data'!E186)))</f>
        <v/>
      </c>
      <c r="DT192" s="269" t="str">
        <f ca="true">+IF(OFFSET('Hygiene Data'!$E$13,0,10*ROW('Hygiene Data'!E186))="","",OFFSET('Hygiene Data'!$E$13,0,10*ROW('Hygiene Data'!E186)))</f>
        <v/>
      </c>
      <c r="DU192" s="269" t="str">
        <f ca="true">+IF(OFFSET('Hygiene Data'!$F$11,0,10*ROW('Hygiene Data'!F186))="","",OFFSET('Hygiene Data'!$F$11,0,10*ROW('Hygiene Data'!F186)))</f>
        <v/>
      </c>
      <c r="DV192" s="269" t="str">
        <f ca="true">+IF(OFFSET('Hygiene Data'!$F$12,0,10*ROW('Hygiene Data'!F186))="","",OFFSET('Hygiene Data'!$F$12,0,10*ROW('Hygiene Data'!F186)))</f>
        <v/>
      </c>
      <c r="DW192" s="269" t="str">
        <f ca="true">+IF(OFFSET('Hygiene Data'!$F$13,0,10*ROW('Hygiene Data'!F186))="","",OFFSET('Hygiene Data'!$F$13,0,10*ROW('Hygiene Data'!F186)))</f>
        <v/>
      </c>
      <c r="DX192" s="269" t="str">
        <f ca="true">+IF(OFFSET('Hygiene Data'!$G$11,0,10*ROW('Hygiene Data'!G186))="","",OFFSET('Hygiene Data'!$G$11,0,10*ROW('Hygiene Data'!G186)))</f>
        <v/>
      </c>
      <c r="DY192" s="269" t="str">
        <f ca="true">+IF(OFFSET('Hygiene Data'!$G$12,0,10*ROW('Hygiene Data'!G186))="","",OFFSET('Hygiene Data'!$G$12,0,10*ROW('Hygiene Data'!G186)))</f>
        <v/>
      </c>
      <c r="DZ192" s="269" t="str">
        <f ca="true">+IF(OFFSET('Hygiene Data'!$G$13,0,10*ROW('Hygiene Data'!G186))="","",OFFSET('Hygiene Data'!$G$13,0,10*ROW('Hygiene Data'!G186)))</f>
        <v/>
      </c>
      <c r="EA192" s="269" t="str">
        <f ca="true">+IF(OFFSET('Hygiene Data'!$H$11,0,10*ROW('Hygiene Data'!H186))="","",OFFSET('Hygiene Data'!$H$11,0,10*ROW('Hygiene Data'!H186)))</f>
        <v/>
      </c>
      <c r="EB192" s="269" t="str">
        <f ca="true">+IF(OFFSET('Hygiene Data'!$H$12,0,10*ROW('Hygiene Data'!H186))="","",OFFSET('Hygiene Data'!$H$12,0,10*ROW('Hygiene Data'!H186)))</f>
        <v/>
      </c>
      <c r="EC192" s="269" t="str">
        <f ca="true">+IF(OFFSET('Hygiene Data'!$H$13,0,10*ROW('Hygiene Data'!H186))="","",OFFSET('Hygiene Data'!$H$13,0,10*ROW('Hygiene Data'!H186)))</f>
        <v/>
      </c>
      <c r="ED192" s="269" t="str">
        <f ca="true">+IF(OFFSET('Hygiene Data'!$I$11,0,10*ROW('Hygiene Data'!I186))="","",OFFSET('Hygiene Data'!$I$11,0,10*ROW('Hygiene Data'!I186)))</f>
        <v/>
      </c>
      <c r="EE192" s="269" t="str">
        <f ca="true">+IF(OFFSET('Hygiene Data'!$I$12,0,10*ROW('Hygiene Data'!I186))="","",OFFSET('Hygiene Data'!$I$12,0,10*ROW('Hygiene Data'!I186)))</f>
        <v/>
      </c>
      <c r="EF192" s="269" t="str">
        <f ca="true">+IF(OFFSET('Hygiene Data'!$I$13,0,10*ROW('Hygiene Data'!I186))="","",OFFSET('Hygiene Data'!$I$13,0,10*ROW('Hygiene Data'!I186)))</f>
        <v/>
      </c>
    </row>
    <row xmlns:x14ac="http://schemas.microsoft.com/office/spreadsheetml/2009/9/ac" r="193" x14ac:dyDescent="0.2">
      <c r="A193" s="31" t="str">
        <f ca="true">+IF(OFFSET('Water Data'!$B$2,0,10*ROW('Water Data'!E187))="","",OFFSET('Water Data'!$B$2,0,10*ROW('Water Data'!E187)))</f>
        <v/>
      </c>
      <c r="B193" s="31" t="str">
        <f ca="true">+IF(OFFSET('Water Data'!$C$2,0,10*ROW('Water Data'!F187))="","",OFFSET('Water Data'!$C$2,0,10*ROW('Water Data'!F187)))</f>
        <v/>
      </c>
      <c r="C193" s="325" t="str">
        <f t="shared" ca="true" si="2"/>
        <v/>
      </c>
      <c r="D193" s="8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9"/>
      <c r="BS193" s="269" t="str">
        <f ca="true">+IF(OFFSET('Water Data'!$D$27,0,10*ROW('Water Data'!D187))="","",OFFSET('Water Data'!$D$27,0,10*ROW('Water Data'!D187)))</f>
        <v/>
      </c>
      <c r="BT193" s="269" t="str">
        <f ca="true">+IF(OFFSET('Water Data'!$D$28,0,10*ROW('Water Data'!D187))="","",OFFSET('Water Data'!$D$28,0,10*ROW('Water Data'!D187)))</f>
        <v/>
      </c>
      <c r="BU193" s="269" t="str">
        <f ca="true">+IF(OFFSET('Water Data'!$D$29,0,10*ROW('Water Data'!D187))="","",OFFSET('Water Data'!$D$29,0,10*ROW('Water Data'!D187)))</f>
        <v/>
      </c>
      <c r="BV193" s="269" t="str">
        <f ca="true">+IF(OFFSET('Water Data'!$E$27,0,10*ROW('Water Data'!E187))="","",OFFSET('Water Data'!$E$27,0,10*ROW('Water Data'!E187)))</f>
        <v/>
      </c>
      <c r="BW193" s="269" t="str">
        <f ca="true">+IF(OFFSET('Water Data'!$E$28,0,10*ROW('Water Data'!E187))="","",OFFSET('Water Data'!$E$28,0,10*ROW('Water Data'!E187)))</f>
        <v/>
      </c>
      <c r="BX193" s="269" t="str">
        <f ca="true">+IF(OFFSET('Water Data'!$E$29,0,10*ROW('Water Data'!E187))="","",OFFSET('Water Data'!$E$29,0,10*ROW('Water Data'!E187)))</f>
        <v/>
      </c>
      <c r="BY193" s="269" t="str">
        <f ca="true">+IF(OFFSET('Water Data'!$F$27,0,10*ROW('Water Data'!F187))="","",OFFSET('Water Data'!$F$27,0,10*ROW('Water Data'!F187)))</f>
        <v/>
      </c>
      <c r="BZ193" s="269" t="str">
        <f ca="true">+IF(OFFSET('Water Data'!$F$28,0,10*ROW('Water Data'!F187))="","",OFFSET('Water Data'!$F$28,0,10*ROW('Water Data'!F187)))</f>
        <v/>
      </c>
      <c r="CA193" s="269" t="str">
        <f ca="true">+IF(OFFSET('Water Data'!$F$29,0,10*ROW('Water Data'!F187))="","",OFFSET('Water Data'!$F$29,0,10*ROW('Water Data'!F187)))</f>
        <v/>
      </c>
      <c r="CB193" s="269" t="str">
        <f ca="true">+IF(OFFSET('Water Data'!$G$27,0,10*ROW('Water Data'!G187))="","",OFFSET('Water Data'!$G$27,0,10*ROW('Water Data'!G187)))</f>
        <v/>
      </c>
      <c r="CC193" s="269" t="str">
        <f ca="true">+IF(OFFSET('Water Data'!$G$28,0,10*ROW('Water Data'!G187))="","",OFFSET('Water Data'!$G$28,0,10*ROW('Water Data'!G187)))</f>
        <v/>
      </c>
      <c r="CD193" s="269" t="str">
        <f ca="true">+IF(OFFSET('Water Data'!$G$29,0,10*ROW('Water Data'!G187))="","",OFFSET('Water Data'!$G$29,0,10*ROW('Water Data'!G187)))</f>
        <v/>
      </c>
      <c r="CE193" s="269" t="str">
        <f ca="true">+IF(OFFSET('Water Data'!$H$27,0,10*ROW('Water Data'!H187))="","",OFFSET('Water Data'!$H$27,0,10*ROW('Water Data'!H187)))</f>
        <v/>
      </c>
      <c r="CF193" s="269" t="str">
        <f ca="true">+IF(OFFSET('Water Data'!$H$28,0,10*ROW('Water Data'!H187))="","",OFFSET('Water Data'!$H$28,0,10*ROW('Water Data'!H187)))</f>
        <v/>
      </c>
      <c r="CG193" s="269" t="str">
        <f ca="true">+IF(OFFSET('Water Data'!$H$29,0,10*ROW('Water Data'!H187))="","",OFFSET('Water Data'!$H$29,0,10*ROW('Water Data'!H187)))</f>
        <v/>
      </c>
      <c r="CH193" s="269" t="str">
        <f ca="true">+IF(OFFSET('Water Data'!$I$27,0,10*ROW('Water Data'!I187))="","",OFFSET('Water Data'!$I$27,0,10*ROW('Water Data'!I187)))</f>
        <v/>
      </c>
      <c r="CI193" s="269" t="str">
        <f ca="true">+IF(OFFSET('Water Data'!$I$28,0,10*ROW('Water Data'!I187))="","",OFFSET('Water Data'!$I$28,0,10*ROW('Water Data'!I187)))</f>
        <v/>
      </c>
      <c r="CJ193" s="269" t="str">
        <f ca="true">+IF(OFFSET('Water Data'!$I$29,0,10*ROW('Water Data'!I187))="","",OFFSET('Water Data'!$I$29,0,10*ROW('Water Data'!I187)))</f>
        <v/>
      </c>
      <c r="CK193" s="269" t="str">
        <f ca="true">+IF(OFFSET('Sanitation Data'!$D$28,0,10*ROW('Sanitation Data'!D187))="","",OFFSET('Sanitation Data'!$D$28,0,10*ROW('Sanitation Data'!D187)))</f>
        <v/>
      </c>
      <c r="CL193" s="269" t="str">
        <f ca="true">+IF(OFFSET('Sanitation Data'!$D$29,0,10*ROW('Sanitation Data'!D187))="","",OFFSET('Sanitation Data'!$D$29,0,10*ROW('Sanitation Data'!D187)))</f>
        <v/>
      </c>
      <c r="CM193" s="269" t="str">
        <f ca="true">+IF(OFFSET('Sanitation Data'!$D$30,0,10*ROW('Sanitation Data'!D187))="","",OFFSET('Sanitation Data'!$D$30,0,10*ROW('Sanitation Data'!D187)))</f>
        <v/>
      </c>
      <c r="CN193" s="269" t="str">
        <f ca="true">+IF(OFFSET('Sanitation Data'!$D$31,0,10*ROW('Sanitation Data'!D187))="","",OFFSET('Sanitation Data'!$D$31,0,10*ROW('Sanitation Data'!D187)))</f>
        <v/>
      </c>
      <c r="CO193" s="269" t="str">
        <f ca="true">+IF(OFFSET('Sanitation Data'!$D$32,0,10*ROW('Sanitation Data'!D187))="","",OFFSET('Sanitation Data'!$D$32,0,10*ROW('Sanitation Data'!D187)))</f>
        <v/>
      </c>
      <c r="CP193" s="269" t="str">
        <f ca="true">+IF(OFFSET('Sanitation Data'!$E$28,0,10*ROW('Sanitation Data'!E187))="","",OFFSET('Sanitation Data'!$E$28,0,10*ROW('Sanitation Data'!E187)))</f>
        <v/>
      </c>
      <c r="CQ193" s="269" t="str">
        <f ca="true">+IF(OFFSET('Sanitation Data'!$E$29,0,10*ROW('Sanitation Data'!E187))="","",OFFSET('Sanitation Data'!$E$29,0,10*ROW('Sanitation Data'!E187)))</f>
        <v/>
      </c>
      <c r="CR193" s="269" t="str">
        <f ca="true">+IF(OFFSET('Sanitation Data'!$E$30,0,10*ROW('Sanitation Data'!E187))="","",OFFSET('Sanitation Data'!$E$30,0,10*ROW('Sanitation Data'!E187)))</f>
        <v/>
      </c>
      <c r="CS193" s="269" t="str">
        <f ca="true">+IF(OFFSET('Sanitation Data'!$E$31,0,10*ROW('Sanitation Data'!E187))="","",OFFSET('Sanitation Data'!$E$31,0,10*ROW('Sanitation Data'!E187)))</f>
        <v/>
      </c>
      <c r="CT193" s="269" t="str">
        <f ca="true">+IF(OFFSET('Sanitation Data'!$E$32,0,10*ROW('Sanitation Data'!E187))="","",OFFSET('Sanitation Data'!$E$32,0,10*ROW('Sanitation Data'!E187)))</f>
        <v/>
      </c>
      <c r="CU193" s="269" t="str">
        <f ca="true">+IF(OFFSET('Sanitation Data'!$F$28,0,10*ROW('Sanitation Data'!F187))="","",OFFSET('Sanitation Data'!$F$28,0,10*ROW('Sanitation Data'!F187)))</f>
        <v/>
      </c>
      <c r="CV193" s="269" t="str">
        <f ca="true">+IF(OFFSET('Sanitation Data'!$F$29,0,10*ROW('Sanitation Data'!F187))="","",OFFSET('Sanitation Data'!$F$29,0,10*ROW('Sanitation Data'!F187)))</f>
        <v/>
      </c>
      <c r="CW193" s="269" t="str">
        <f ca="true">+IF(OFFSET('Sanitation Data'!$F$30,0,10*ROW('Sanitation Data'!F187))="","",OFFSET('Sanitation Data'!$F$30,0,10*ROW('Sanitation Data'!F187)))</f>
        <v/>
      </c>
      <c r="CX193" s="269" t="str">
        <f ca="true">+IF(OFFSET('Sanitation Data'!$F$31,0,10*ROW('Sanitation Data'!F187))="","",OFFSET('Sanitation Data'!$F$31,0,10*ROW('Sanitation Data'!F187)))</f>
        <v/>
      </c>
      <c r="CY193" s="269" t="str">
        <f ca="true">+IF(OFFSET('Sanitation Data'!$F$32,0,10*ROW('Sanitation Data'!F187))="","",OFFSET('Sanitation Data'!$F$32,0,10*ROW('Sanitation Data'!F187)))</f>
        <v/>
      </c>
      <c r="CZ193" s="269" t="str">
        <f ca="true">+IF(OFFSET('Sanitation Data'!$G$28,0,10*ROW('Sanitation Data'!G187))="","",OFFSET('Sanitation Data'!$G$28,0,10*ROW('Sanitation Data'!G187)))</f>
        <v/>
      </c>
      <c r="DA193" s="269" t="str">
        <f ca="true">+IF(OFFSET('Sanitation Data'!$G$29,0,10*ROW('Sanitation Data'!G187))="","",OFFSET('Sanitation Data'!$G$29,0,10*ROW('Sanitation Data'!G187)))</f>
        <v/>
      </c>
      <c r="DB193" s="269" t="str">
        <f ca="true">+IF(OFFSET('Sanitation Data'!$G$30,0,10*ROW('Sanitation Data'!G187))="","",OFFSET('Sanitation Data'!$G$30,0,10*ROW('Sanitation Data'!G187)))</f>
        <v/>
      </c>
      <c r="DC193" s="269" t="str">
        <f ca="true">+IF(OFFSET('Sanitation Data'!$G$31,0,10*ROW('Sanitation Data'!G187))="","",OFFSET('Sanitation Data'!$G$31,0,10*ROW('Sanitation Data'!G187)))</f>
        <v/>
      </c>
      <c r="DD193" s="269" t="str">
        <f ca="true">+IF(OFFSET('Sanitation Data'!$G$32,0,10*ROW('Sanitation Data'!G187))="","",OFFSET('Sanitation Data'!$G$32,0,10*ROW('Sanitation Data'!G187)))</f>
        <v/>
      </c>
      <c r="DE193" s="269" t="str">
        <f ca="true">+IF(OFFSET('Sanitation Data'!$H$28,0,10*ROW('Sanitation Data'!H187))="","",OFFSET('Sanitation Data'!$H$28,0,10*ROW('Sanitation Data'!H187)))</f>
        <v/>
      </c>
      <c r="DF193" s="269" t="str">
        <f ca="true">+IF(OFFSET('Sanitation Data'!$H$29,0,10*ROW('Sanitation Data'!H187))="","",OFFSET('Sanitation Data'!$H$29,0,10*ROW('Sanitation Data'!H187)))</f>
        <v/>
      </c>
      <c r="DG193" s="269" t="str">
        <f ca="true">+IF(OFFSET('Sanitation Data'!$H$30,0,10*ROW('Sanitation Data'!H187))="","",OFFSET('Sanitation Data'!$H$30,0,10*ROW('Sanitation Data'!H187)))</f>
        <v/>
      </c>
      <c r="DH193" s="269" t="str">
        <f ca="true">+IF(OFFSET('Sanitation Data'!$H$31,0,10*ROW('Sanitation Data'!H187))="","",OFFSET('Sanitation Data'!$H$31,0,10*ROW('Sanitation Data'!H187)))</f>
        <v/>
      </c>
      <c r="DI193" s="269" t="str">
        <f ca="true">+IF(OFFSET('Sanitation Data'!$H$32,0,10*ROW('Sanitation Data'!H187))="","",OFFSET('Sanitation Data'!$H$32,0,10*ROW('Sanitation Data'!H187)))</f>
        <v/>
      </c>
      <c r="DJ193" s="269" t="str">
        <f ca="true">+IF(OFFSET('Sanitation Data'!$I$28,0,10*ROW('Sanitation Data'!I187))="","",OFFSET('Sanitation Data'!$I$28,0,10*ROW('Sanitation Data'!I187)))</f>
        <v/>
      </c>
      <c r="DK193" s="269" t="str">
        <f ca="true">+IF(OFFSET('Sanitation Data'!$I$29,0,10*ROW('Sanitation Data'!I187))="","",OFFSET('Sanitation Data'!$I$29,0,10*ROW('Sanitation Data'!I187)))</f>
        <v/>
      </c>
      <c r="DL193" s="269" t="str">
        <f ca="true">+IF(OFFSET('Sanitation Data'!$I$30,0,10*ROW('Sanitation Data'!I187))="","",OFFSET('Sanitation Data'!$I$30,0,10*ROW('Sanitation Data'!I187)))</f>
        <v/>
      </c>
      <c r="DM193" s="269" t="str">
        <f ca="true">+IF(OFFSET('Sanitation Data'!$I$31,0,10*ROW('Sanitation Data'!I187))="","",OFFSET('Sanitation Data'!$I$31,0,10*ROW('Sanitation Data'!I187)))</f>
        <v/>
      </c>
      <c r="DN193" s="269" t="str">
        <f ca="true">+IF(OFFSET('Sanitation Data'!$I$32,0,10*ROW('Sanitation Data'!I187))="","",OFFSET('Sanitation Data'!$I$32,0,10*ROW('Sanitation Data'!I187)))</f>
        <v/>
      </c>
      <c r="DO193" s="269" t="str">
        <f ca="true">+IF(OFFSET('Hygiene Data'!$D$11,0,10*ROW('Hygiene Data'!D187))="","",OFFSET('Hygiene Data'!$D$11,0,10*ROW('Hygiene Data'!D187)))</f>
        <v/>
      </c>
      <c r="DP193" s="269" t="str">
        <f ca="true">+IF(OFFSET('Hygiene Data'!$D$12,0,10*ROW('Hygiene Data'!D187))="","",OFFSET('Hygiene Data'!$D$12,0,10*ROW('Hygiene Data'!D187)))</f>
        <v/>
      </c>
      <c r="DQ193" s="269" t="str">
        <f ca="true">+IF(OFFSET('Hygiene Data'!$D$13,0,10*ROW('Hygiene Data'!D187))="","",OFFSET('Hygiene Data'!$D$13,0,10*ROW('Hygiene Data'!D187)))</f>
        <v/>
      </c>
      <c r="DR193" s="269" t="str">
        <f ca="true">+IF(OFFSET('Hygiene Data'!$E$11,0,10*ROW('Hygiene Data'!E187))="","",OFFSET('Hygiene Data'!$E$11,0,10*ROW('Hygiene Data'!E187)))</f>
        <v/>
      </c>
      <c r="DS193" s="269" t="str">
        <f ca="true">+IF(OFFSET('Hygiene Data'!$E$12,0,10*ROW('Hygiene Data'!E187))="","",OFFSET('Hygiene Data'!$E$12,0,10*ROW('Hygiene Data'!E187)))</f>
        <v/>
      </c>
      <c r="DT193" s="269" t="str">
        <f ca="true">+IF(OFFSET('Hygiene Data'!$E$13,0,10*ROW('Hygiene Data'!E187))="","",OFFSET('Hygiene Data'!$E$13,0,10*ROW('Hygiene Data'!E187)))</f>
        <v/>
      </c>
      <c r="DU193" s="269" t="str">
        <f ca="true">+IF(OFFSET('Hygiene Data'!$F$11,0,10*ROW('Hygiene Data'!F187))="","",OFFSET('Hygiene Data'!$F$11,0,10*ROW('Hygiene Data'!F187)))</f>
        <v/>
      </c>
      <c r="DV193" s="269" t="str">
        <f ca="true">+IF(OFFSET('Hygiene Data'!$F$12,0,10*ROW('Hygiene Data'!F187))="","",OFFSET('Hygiene Data'!$F$12,0,10*ROW('Hygiene Data'!F187)))</f>
        <v/>
      </c>
      <c r="DW193" s="269" t="str">
        <f ca="true">+IF(OFFSET('Hygiene Data'!$F$13,0,10*ROW('Hygiene Data'!F187))="","",OFFSET('Hygiene Data'!$F$13,0,10*ROW('Hygiene Data'!F187)))</f>
        <v/>
      </c>
      <c r="DX193" s="269" t="str">
        <f ca="true">+IF(OFFSET('Hygiene Data'!$G$11,0,10*ROW('Hygiene Data'!G187))="","",OFFSET('Hygiene Data'!$G$11,0,10*ROW('Hygiene Data'!G187)))</f>
        <v/>
      </c>
      <c r="DY193" s="269" t="str">
        <f ca="true">+IF(OFFSET('Hygiene Data'!$G$12,0,10*ROW('Hygiene Data'!G187))="","",OFFSET('Hygiene Data'!$G$12,0,10*ROW('Hygiene Data'!G187)))</f>
        <v/>
      </c>
      <c r="DZ193" s="269" t="str">
        <f ca="true">+IF(OFFSET('Hygiene Data'!$G$13,0,10*ROW('Hygiene Data'!G187))="","",OFFSET('Hygiene Data'!$G$13,0,10*ROW('Hygiene Data'!G187)))</f>
        <v/>
      </c>
      <c r="EA193" s="269" t="str">
        <f ca="true">+IF(OFFSET('Hygiene Data'!$H$11,0,10*ROW('Hygiene Data'!H187))="","",OFFSET('Hygiene Data'!$H$11,0,10*ROW('Hygiene Data'!H187)))</f>
        <v/>
      </c>
      <c r="EB193" s="269" t="str">
        <f ca="true">+IF(OFFSET('Hygiene Data'!$H$12,0,10*ROW('Hygiene Data'!H187))="","",OFFSET('Hygiene Data'!$H$12,0,10*ROW('Hygiene Data'!H187)))</f>
        <v/>
      </c>
      <c r="EC193" s="269" t="str">
        <f ca="true">+IF(OFFSET('Hygiene Data'!$H$13,0,10*ROW('Hygiene Data'!H187))="","",OFFSET('Hygiene Data'!$H$13,0,10*ROW('Hygiene Data'!H187)))</f>
        <v/>
      </c>
      <c r="ED193" s="269" t="str">
        <f ca="true">+IF(OFFSET('Hygiene Data'!$I$11,0,10*ROW('Hygiene Data'!I187))="","",OFFSET('Hygiene Data'!$I$11,0,10*ROW('Hygiene Data'!I187)))</f>
        <v/>
      </c>
      <c r="EE193" s="269" t="str">
        <f ca="true">+IF(OFFSET('Hygiene Data'!$I$12,0,10*ROW('Hygiene Data'!I187))="","",OFFSET('Hygiene Data'!$I$12,0,10*ROW('Hygiene Data'!I187)))</f>
        <v/>
      </c>
      <c r="EF193" s="269" t="str">
        <f ca="true">+IF(OFFSET('Hygiene Data'!$I$13,0,10*ROW('Hygiene Data'!I187))="","",OFFSET('Hygiene Data'!$I$13,0,10*ROW('Hygiene Data'!I187)))</f>
        <v/>
      </c>
    </row>
    <row xmlns:x14ac="http://schemas.microsoft.com/office/spreadsheetml/2009/9/ac" r="194" x14ac:dyDescent="0.2">
      <c r="A194" s="31" t="str">
        <f ca="true">+IF(OFFSET('Water Data'!$B$2,0,10*ROW('Water Data'!E188))="","",OFFSET('Water Data'!$B$2,0,10*ROW('Water Data'!E188)))</f>
        <v/>
      </c>
      <c r="B194" s="31" t="str">
        <f ca="true">+IF(OFFSET('Water Data'!$C$2,0,10*ROW('Water Data'!F188))="","",OFFSET('Water Data'!$C$2,0,10*ROW('Water Data'!F188)))</f>
        <v/>
      </c>
      <c r="C194" s="325" t="str">
        <f t="shared" ca="true" si="2"/>
        <v/>
      </c>
      <c r="D194" s="8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9"/>
      <c r="BS194" s="269" t="str">
        <f ca="true">+IF(OFFSET('Water Data'!$D$27,0,10*ROW('Water Data'!D188))="","",OFFSET('Water Data'!$D$27,0,10*ROW('Water Data'!D188)))</f>
        <v/>
      </c>
      <c r="BT194" s="269" t="str">
        <f ca="true">+IF(OFFSET('Water Data'!$D$28,0,10*ROW('Water Data'!D188))="","",OFFSET('Water Data'!$D$28,0,10*ROW('Water Data'!D188)))</f>
        <v/>
      </c>
      <c r="BU194" s="269" t="str">
        <f ca="true">+IF(OFFSET('Water Data'!$D$29,0,10*ROW('Water Data'!D188))="","",OFFSET('Water Data'!$D$29,0,10*ROW('Water Data'!D188)))</f>
        <v/>
      </c>
      <c r="BV194" s="269" t="str">
        <f ca="true">+IF(OFFSET('Water Data'!$E$27,0,10*ROW('Water Data'!E188))="","",OFFSET('Water Data'!$E$27,0,10*ROW('Water Data'!E188)))</f>
        <v/>
      </c>
      <c r="BW194" s="269" t="str">
        <f ca="true">+IF(OFFSET('Water Data'!$E$28,0,10*ROW('Water Data'!E188))="","",OFFSET('Water Data'!$E$28,0,10*ROW('Water Data'!E188)))</f>
        <v/>
      </c>
      <c r="BX194" s="269" t="str">
        <f ca="true">+IF(OFFSET('Water Data'!$E$29,0,10*ROW('Water Data'!E188))="","",OFFSET('Water Data'!$E$29,0,10*ROW('Water Data'!E188)))</f>
        <v/>
      </c>
      <c r="BY194" s="269" t="str">
        <f ca="true">+IF(OFFSET('Water Data'!$F$27,0,10*ROW('Water Data'!F188))="","",OFFSET('Water Data'!$F$27,0,10*ROW('Water Data'!F188)))</f>
        <v/>
      </c>
      <c r="BZ194" s="269" t="str">
        <f ca="true">+IF(OFFSET('Water Data'!$F$28,0,10*ROW('Water Data'!F188))="","",OFFSET('Water Data'!$F$28,0,10*ROW('Water Data'!F188)))</f>
        <v/>
      </c>
      <c r="CA194" s="269" t="str">
        <f ca="true">+IF(OFFSET('Water Data'!$F$29,0,10*ROW('Water Data'!F188))="","",OFFSET('Water Data'!$F$29,0,10*ROW('Water Data'!F188)))</f>
        <v/>
      </c>
      <c r="CB194" s="269" t="str">
        <f ca="true">+IF(OFFSET('Water Data'!$G$27,0,10*ROW('Water Data'!G188))="","",OFFSET('Water Data'!$G$27,0,10*ROW('Water Data'!G188)))</f>
        <v/>
      </c>
      <c r="CC194" s="269" t="str">
        <f ca="true">+IF(OFFSET('Water Data'!$G$28,0,10*ROW('Water Data'!G188))="","",OFFSET('Water Data'!$G$28,0,10*ROW('Water Data'!G188)))</f>
        <v/>
      </c>
      <c r="CD194" s="269" t="str">
        <f ca="true">+IF(OFFSET('Water Data'!$G$29,0,10*ROW('Water Data'!G188))="","",OFFSET('Water Data'!$G$29,0,10*ROW('Water Data'!G188)))</f>
        <v/>
      </c>
      <c r="CE194" s="269" t="str">
        <f ca="true">+IF(OFFSET('Water Data'!$H$27,0,10*ROW('Water Data'!H188))="","",OFFSET('Water Data'!$H$27,0,10*ROW('Water Data'!H188)))</f>
        <v/>
      </c>
      <c r="CF194" s="269" t="str">
        <f ca="true">+IF(OFFSET('Water Data'!$H$28,0,10*ROW('Water Data'!H188))="","",OFFSET('Water Data'!$H$28,0,10*ROW('Water Data'!H188)))</f>
        <v/>
      </c>
      <c r="CG194" s="269" t="str">
        <f ca="true">+IF(OFFSET('Water Data'!$H$29,0,10*ROW('Water Data'!H188))="","",OFFSET('Water Data'!$H$29,0,10*ROW('Water Data'!H188)))</f>
        <v/>
      </c>
      <c r="CH194" s="269" t="str">
        <f ca="true">+IF(OFFSET('Water Data'!$I$27,0,10*ROW('Water Data'!I188))="","",OFFSET('Water Data'!$I$27,0,10*ROW('Water Data'!I188)))</f>
        <v/>
      </c>
      <c r="CI194" s="269" t="str">
        <f ca="true">+IF(OFFSET('Water Data'!$I$28,0,10*ROW('Water Data'!I188))="","",OFFSET('Water Data'!$I$28,0,10*ROW('Water Data'!I188)))</f>
        <v/>
      </c>
      <c r="CJ194" s="269" t="str">
        <f ca="true">+IF(OFFSET('Water Data'!$I$29,0,10*ROW('Water Data'!I188))="","",OFFSET('Water Data'!$I$29,0,10*ROW('Water Data'!I188)))</f>
        <v/>
      </c>
      <c r="CK194" s="269" t="str">
        <f ca="true">+IF(OFFSET('Sanitation Data'!$D$28,0,10*ROW('Sanitation Data'!D188))="","",OFFSET('Sanitation Data'!$D$28,0,10*ROW('Sanitation Data'!D188)))</f>
        <v/>
      </c>
      <c r="CL194" s="269" t="str">
        <f ca="true">+IF(OFFSET('Sanitation Data'!$D$29,0,10*ROW('Sanitation Data'!D188))="","",OFFSET('Sanitation Data'!$D$29,0,10*ROW('Sanitation Data'!D188)))</f>
        <v/>
      </c>
      <c r="CM194" s="269" t="str">
        <f ca="true">+IF(OFFSET('Sanitation Data'!$D$30,0,10*ROW('Sanitation Data'!D188))="","",OFFSET('Sanitation Data'!$D$30,0,10*ROW('Sanitation Data'!D188)))</f>
        <v/>
      </c>
      <c r="CN194" s="269" t="str">
        <f ca="true">+IF(OFFSET('Sanitation Data'!$D$31,0,10*ROW('Sanitation Data'!D188))="","",OFFSET('Sanitation Data'!$D$31,0,10*ROW('Sanitation Data'!D188)))</f>
        <v/>
      </c>
      <c r="CO194" s="269" t="str">
        <f ca="true">+IF(OFFSET('Sanitation Data'!$D$32,0,10*ROW('Sanitation Data'!D188))="","",OFFSET('Sanitation Data'!$D$32,0,10*ROW('Sanitation Data'!D188)))</f>
        <v/>
      </c>
      <c r="CP194" s="269" t="str">
        <f ca="true">+IF(OFFSET('Sanitation Data'!$E$28,0,10*ROW('Sanitation Data'!E188))="","",OFFSET('Sanitation Data'!$E$28,0,10*ROW('Sanitation Data'!E188)))</f>
        <v/>
      </c>
      <c r="CQ194" s="269" t="str">
        <f ca="true">+IF(OFFSET('Sanitation Data'!$E$29,0,10*ROW('Sanitation Data'!E188))="","",OFFSET('Sanitation Data'!$E$29,0,10*ROW('Sanitation Data'!E188)))</f>
        <v/>
      </c>
      <c r="CR194" s="269" t="str">
        <f ca="true">+IF(OFFSET('Sanitation Data'!$E$30,0,10*ROW('Sanitation Data'!E188))="","",OFFSET('Sanitation Data'!$E$30,0,10*ROW('Sanitation Data'!E188)))</f>
        <v/>
      </c>
      <c r="CS194" s="269" t="str">
        <f ca="true">+IF(OFFSET('Sanitation Data'!$E$31,0,10*ROW('Sanitation Data'!E188))="","",OFFSET('Sanitation Data'!$E$31,0,10*ROW('Sanitation Data'!E188)))</f>
        <v/>
      </c>
      <c r="CT194" s="269" t="str">
        <f ca="true">+IF(OFFSET('Sanitation Data'!$E$32,0,10*ROW('Sanitation Data'!E188))="","",OFFSET('Sanitation Data'!$E$32,0,10*ROW('Sanitation Data'!E188)))</f>
        <v/>
      </c>
      <c r="CU194" s="269" t="str">
        <f ca="true">+IF(OFFSET('Sanitation Data'!$F$28,0,10*ROW('Sanitation Data'!F188))="","",OFFSET('Sanitation Data'!$F$28,0,10*ROW('Sanitation Data'!F188)))</f>
        <v/>
      </c>
      <c r="CV194" s="269" t="str">
        <f ca="true">+IF(OFFSET('Sanitation Data'!$F$29,0,10*ROW('Sanitation Data'!F188))="","",OFFSET('Sanitation Data'!$F$29,0,10*ROW('Sanitation Data'!F188)))</f>
        <v/>
      </c>
      <c r="CW194" s="269" t="str">
        <f ca="true">+IF(OFFSET('Sanitation Data'!$F$30,0,10*ROW('Sanitation Data'!F188))="","",OFFSET('Sanitation Data'!$F$30,0,10*ROW('Sanitation Data'!F188)))</f>
        <v/>
      </c>
      <c r="CX194" s="269" t="str">
        <f ca="true">+IF(OFFSET('Sanitation Data'!$F$31,0,10*ROW('Sanitation Data'!F188))="","",OFFSET('Sanitation Data'!$F$31,0,10*ROW('Sanitation Data'!F188)))</f>
        <v/>
      </c>
      <c r="CY194" s="269" t="str">
        <f ca="true">+IF(OFFSET('Sanitation Data'!$F$32,0,10*ROW('Sanitation Data'!F188))="","",OFFSET('Sanitation Data'!$F$32,0,10*ROW('Sanitation Data'!F188)))</f>
        <v/>
      </c>
      <c r="CZ194" s="269" t="str">
        <f ca="true">+IF(OFFSET('Sanitation Data'!$G$28,0,10*ROW('Sanitation Data'!G188))="","",OFFSET('Sanitation Data'!$G$28,0,10*ROW('Sanitation Data'!G188)))</f>
        <v/>
      </c>
      <c r="DA194" s="269" t="str">
        <f ca="true">+IF(OFFSET('Sanitation Data'!$G$29,0,10*ROW('Sanitation Data'!G188))="","",OFFSET('Sanitation Data'!$G$29,0,10*ROW('Sanitation Data'!G188)))</f>
        <v/>
      </c>
      <c r="DB194" s="269" t="str">
        <f ca="true">+IF(OFFSET('Sanitation Data'!$G$30,0,10*ROW('Sanitation Data'!G188))="","",OFFSET('Sanitation Data'!$G$30,0,10*ROW('Sanitation Data'!G188)))</f>
        <v/>
      </c>
      <c r="DC194" s="269" t="str">
        <f ca="true">+IF(OFFSET('Sanitation Data'!$G$31,0,10*ROW('Sanitation Data'!G188))="","",OFFSET('Sanitation Data'!$G$31,0,10*ROW('Sanitation Data'!G188)))</f>
        <v/>
      </c>
      <c r="DD194" s="269" t="str">
        <f ca="true">+IF(OFFSET('Sanitation Data'!$G$32,0,10*ROW('Sanitation Data'!G188))="","",OFFSET('Sanitation Data'!$G$32,0,10*ROW('Sanitation Data'!G188)))</f>
        <v/>
      </c>
      <c r="DE194" s="269" t="str">
        <f ca="true">+IF(OFFSET('Sanitation Data'!$H$28,0,10*ROW('Sanitation Data'!H188))="","",OFFSET('Sanitation Data'!$H$28,0,10*ROW('Sanitation Data'!H188)))</f>
        <v/>
      </c>
      <c r="DF194" s="269" t="str">
        <f ca="true">+IF(OFFSET('Sanitation Data'!$H$29,0,10*ROW('Sanitation Data'!H188))="","",OFFSET('Sanitation Data'!$H$29,0,10*ROW('Sanitation Data'!H188)))</f>
        <v/>
      </c>
      <c r="DG194" s="269" t="str">
        <f ca="true">+IF(OFFSET('Sanitation Data'!$H$30,0,10*ROW('Sanitation Data'!H188))="","",OFFSET('Sanitation Data'!$H$30,0,10*ROW('Sanitation Data'!H188)))</f>
        <v/>
      </c>
      <c r="DH194" s="269" t="str">
        <f ca="true">+IF(OFFSET('Sanitation Data'!$H$31,0,10*ROW('Sanitation Data'!H188))="","",OFFSET('Sanitation Data'!$H$31,0,10*ROW('Sanitation Data'!H188)))</f>
        <v/>
      </c>
      <c r="DI194" s="269" t="str">
        <f ca="true">+IF(OFFSET('Sanitation Data'!$H$32,0,10*ROW('Sanitation Data'!H188))="","",OFFSET('Sanitation Data'!$H$32,0,10*ROW('Sanitation Data'!H188)))</f>
        <v/>
      </c>
      <c r="DJ194" s="269" t="str">
        <f ca="true">+IF(OFFSET('Sanitation Data'!$I$28,0,10*ROW('Sanitation Data'!I188))="","",OFFSET('Sanitation Data'!$I$28,0,10*ROW('Sanitation Data'!I188)))</f>
        <v/>
      </c>
      <c r="DK194" s="269" t="str">
        <f ca="true">+IF(OFFSET('Sanitation Data'!$I$29,0,10*ROW('Sanitation Data'!I188))="","",OFFSET('Sanitation Data'!$I$29,0,10*ROW('Sanitation Data'!I188)))</f>
        <v/>
      </c>
      <c r="DL194" s="269" t="str">
        <f ca="true">+IF(OFFSET('Sanitation Data'!$I$30,0,10*ROW('Sanitation Data'!I188))="","",OFFSET('Sanitation Data'!$I$30,0,10*ROW('Sanitation Data'!I188)))</f>
        <v/>
      </c>
      <c r="DM194" s="269" t="str">
        <f ca="true">+IF(OFFSET('Sanitation Data'!$I$31,0,10*ROW('Sanitation Data'!I188))="","",OFFSET('Sanitation Data'!$I$31,0,10*ROW('Sanitation Data'!I188)))</f>
        <v/>
      </c>
      <c r="DN194" s="269" t="str">
        <f ca="true">+IF(OFFSET('Sanitation Data'!$I$32,0,10*ROW('Sanitation Data'!I188))="","",OFFSET('Sanitation Data'!$I$32,0,10*ROW('Sanitation Data'!I188)))</f>
        <v/>
      </c>
      <c r="DO194" s="269" t="str">
        <f ca="true">+IF(OFFSET('Hygiene Data'!$D$11,0,10*ROW('Hygiene Data'!D188))="","",OFFSET('Hygiene Data'!$D$11,0,10*ROW('Hygiene Data'!D188)))</f>
        <v/>
      </c>
      <c r="DP194" s="269" t="str">
        <f ca="true">+IF(OFFSET('Hygiene Data'!$D$12,0,10*ROW('Hygiene Data'!D188))="","",OFFSET('Hygiene Data'!$D$12,0,10*ROW('Hygiene Data'!D188)))</f>
        <v/>
      </c>
      <c r="DQ194" s="269" t="str">
        <f ca="true">+IF(OFFSET('Hygiene Data'!$D$13,0,10*ROW('Hygiene Data'!D188))="","",OFFSET('Hygiene Data'!$D$13,0,10*ROW('Hygiene Data'!D188)))</f>
        <v/>
      </c>
      <c r="DR194" s="269" t="str">
        <f ca="true">+IF(OFFSET('Hygiene Data'!$E$11,0,10*ROW('Hygiene Data'!E188))="","",OFFSET('Hygiene Data'!$E$11,0,10*ROW('Hygiene Data'!E188)))</f>
        <v/>
      </c>
      <c r="DS194" s="269" t="str">
        <f ca="true">+IF(OFFSET('Hygiene Data'!$E$12,0,10*ROW('Hygiene Data'!E188))="","",OFFSET('Hygiene Data'!$E$12,0,10*ROW('Hygiene Data'!E188)))</f>
        <v/>
      </c>
      <c r="DT194" s="269" t="str">
        <f ca="true">+IF(OFFSET('Hygiene Data'!$E$13,0,10*ROW('Hygiene Data'!E188))="","",OFFSET('Hygiene Data'!$E$13,0,10*ROW('Hygiene Data'!E188)))</f>
        <v/>
      </c>
      <c r="DU194" s="269" t="str">
        <f ca="true">+IF(OFFSET('Hygiene Data'!$F$11,0,10*ROW('Hygiene Data'!F188))="","",OFFSET('Hygiene Data'!$F$11,0,10*ROW('Hygiene Data'!F188)))</f>
        <v/>
      </c>
      <c r="DV194" s="269" t="str">
        <f ca="true">+IF(OFFSET('Hygiene Data'!$F$12,0,10*ROW('Hygiene Data'!F188))="","",OFFSET('Hygiene Data'!$F$12,0,10*ROW('Hygiene Data'!F188)))</f>
        <v/>
      </c>
      <c r="DW194" s="269" t="str">
        <f ca="true">+IF(OFFSET('Hygiene Data'!$F$13,0,10*ROW('Hygiene Data'!F188))="","",OFFSET('Hygiene Data'!$F$13,0,10*ROW('Hygiene Data'!F188)))</f>
        <v/>
      </c>
      <c r="DX194" s="269" t="str">
        <f ca="true">+IF(OFFSET('Hygiene Data'!$G$11,0,10*ROW('Hygiene Data'!G188))="","",OFFSET('Hygiene Data'!$G$11,0,10*ROW('Hygiene Data'!G188)))</f>
        <v/>
      </c>
      <c r="DY194" s="269" t="str">
        <f ca="true">+IF(OFFSET('Hygiene Data'!$G$12,0,10*ROW('Hygiene Data'!G188))="","",OFFSET('Hygiene Data'!$G$12,0,10*ROW('Hygiene Data'!G188)))</f>
        <v/>
      </c>
      <c r="DZ194" s="269" t="str">
        <f ca="true">+IF(OFFSET('Hygiene Data'!$G$13,0,10*ROW('Hygiene Data'!G188))="","",OFFSET('Hygiene Data'!$G$13,0,10*ROW('Hygiene Data'!G188)))</f>
        <v/>
      </c>
      <c r="EA194" s="269" t="str">
        <f ca="true">+IF(OFFSET('Hygiene Data'!$H$11,0,10*ROW('Hygiene Data'!H188))="","",OFFSET('Hygiene Data'!$H$11,0,10*ROW('Hygiene Data'!H188)))</f>
        <v/>
      </c>
      <c r="EB194" s="269" t="str">
        <f ca="true">+IF(OFFSET('Hygiene Data'!$H$12,0,10*ROW('Hygiene Data'!H188))="","",OFFSET('Hygiene Data'!$H$12,0,10*ROW('Hygiene Data'!H188)))</f>
        <v/>
      </c>
      <c r="EC194" s="269" t="str">
        <f ca="true">+IF(OFFSET('Hygiene Data'!$H$13,0,10*ROW('Hygiene Data'!H188))="","",OFFSET('Hygiene Data'!$H$13,0,10*ROW('Hygiene Data'!H188)))</f>
        <v/>
      </c>
      <c r="ED194" s="269" t="str">
        <f ca="true">+IF(OFFSET('Hygiene Data'!$I$11,0,10*ROW('Hygiene Data'!I188))="","",OFFSET('Hygiene Data'!$I$11,0,10*ROW('Hygiene Data'!I188)))</f>
        <v/>
      </c>
      <c r="EE194" s="269" t="str">
        <f ca="true">+IF(OFFSET('Hygiene Data'!$I$12,0,10*ROW('Hygiene Data'!I188))="","",OFFSET('Hygiene Data'!$I$12,0,10*ROW('Hygiene Data'!I188)))</f>
        <v/>
      </c>
      <c r="EF194" s="269" t="str">
        <f ca="true">+IF(OFFSET('Hygiene Data'!$I$13,0,10*ROW('Hygiene Data'!I188))="","",OFFSET('Hygiene Data'!$I$13,0,10*ROW('Hygiene Data'!I188)))</f>
        <v/>
      </c>
    </row>
    <row xmlns:x14ac="http://schemas.microsoft.com/office/spreadsheetml/2009/9/ac" r="195" x14ac:dyDescent="0.2">
      <c r="A195" s="31" t="str">
        <f ca="true">+IF(OFFSET('Water Data'!$B$2,0,10*ROW('Water Data'!E189))="","",OFFSET('Water Data'!$B$2,0,10*ROW('Water Data'!E189)))</f>
        <v/>
      </c>
      <c r="B195" s="31" t="str">
        <f ca="true">+IF(OFFSET('Water Data'!$C$2,0,10*ROW('Water Data'!F189))="","",OFFSET('Water Data'!$C$2,0,10*ROW('Water Data'!F189)))</f>
        <v/>
      </c>
      <c r="C195" s="325" t="str">
        <f t="shared" ca="true" si="2"/>
        <v/>
      </c>
      <c r="D195" s="8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9"/>
      <c r="BS195" s="269" t="str">
        <f ca="true">+IF(OFFSET('Water Data'!$D$27,0,10*ROW('Water Data'!D189))="","",OFFSET('Water Data'!$D$27,0,10*ROW('Water Data'!D189)))</f>
        <v/>
      </c>
      <c r="BT195" s="269" t="str">
        <f ca="true">+IF(OFFSET('Water Data'!$D$28,0,10*ROW('Water Data'!D189))="","",OFFSET('Water Data'!$D$28,0,10*ROW('Water Data'!D189)))</f>
        <v/>
      </c>
      <c r="BU195" s="269" t="str">
        <f ca="true">+IF(OFFSET('Water Data'!$D$29,0,10*ROW('Water Data'!D189))="","",OFFSET('Water Data'!$D$29,0,10*ROW('Water Data'!D189)))</f>
        <v/>
      </c>
      <c r="BV195" s="269" t="str">
        <f ca="true">+IF(OFFSET('Water Data'!$E$27,0,10*ROW('Water Data'!E189))="","",OFFSET('Water Data'!$E$27,0,10*ROW('Water Data'!E189)))</f>
        <v/>
      </c>
      <c r="BW195" s="269" t="str">
        <f ca="true">+IF(OFFSET('Water Data'!$E$28,0,10*ROW('Water Data'!E189))="","",OFFSET('Water Data'!$E$28,0,10*ROW('Water Data'!E189)))</f>
        <v/>
      </c>
      <c r="BX195" s="269" t="str">
        <f ca="true">+IF(OFFSET('Water Data'!$E$29,0,10*ROW('Water Data'!E189))="","",OFFSET('Water Data'!$E$29,0,10*ROW('Water Data'!E189)))</f>
        <v/>
      </c>
      <c r="BY195" s="269" t="str">
        <f ca="true">+IF(OFFSET('Water Data'!$F$27,0,10*ROW('Water Data'!F189))="","",OFFSET('Water Data'!$F$27,0,10*ROW('Water Data'!F189)))</f>
        <v/>
      </c>
      <c r="BZ195" s="269" t="str">
        <f ca="true">+IF(OFFSET('Water Data'!$F$28,0,10*ROW('Water Data'!F189))="","",OFFSET('Water Data'!$F$28,0,10*ROW('Water Data'!F189)))</f>
        <v/>
      </c>
      <c r="CA195" s="269" t="str">
        <f ca="true">+IF(OFFSET('Water Data'!$F$29,0,10*ROW('Water Data'!F189))="","",OFFSET('Water Data'!$F$29,0,10*ROW('Water Data'!F189)))</f>
        <v/>
      </c>
      <c r="CB195" s="269" t="str">
        <f ca="true">+IF(OFFSET('Water Data'!$G$27,0,10*ROW('Water Data'!G189))="","",OFFSET('Water Data'!$G$27,0,10*ROW('Water Data'!G189)))</f>
        <v/>
      </c>
      <c r="CC195" s="269" t="str">
        <f ca="true">+IF(OFFSET('Water Data'!$G$28,0,10*ROW('Water Data'!G189))="","",OFFSET('Water Data'!$G$28,0,10*ROW('Water Data'!G189)))</f>
        <v/>
      </c>
      <c r="CD195" s="269" t="str">
        <f ca="true">+IF(OFFSET('Water Data'!$G$29,0,10*ROW('Water Data'!G189))="","",OFFSET('Water Data'!$G$29,0,10*ROW('Water Data'!G189)))</f>
        <v/>
      </c>
      <c r="CE195" s="269" t="str">
        <f ca="true">+IF(OFFSET('Water Data'!$H$27,0,10*ROW('Water Data'!H189))="","",OFFSET('Water Data'!$H$27,0,10*ROW('Water Data'!H189)))</f>
        <v/>
      </c>
      <c r="CF195" s="269" t="str">
        <f ca="true">+IF(OFFSET('Water Data'!$H$28,0,10*ROW('Water Data'!H189))="","",OFFSET('Water Data'!$H$28,0,10*ROW('Water Data'!H189)))</f>
        <v/>
      </c>
      <c r="CG195" s="269" t="str">
        <f ca="true">+IF(OFFSET('Water Data'!$H$29,0,10*ROW('Water Data'!H189))="","",OFFSET('Water Data'!$H$29,0,10*ROW('Water Data'!H189)))</f>
        <v/>
      </c>
      <c r="CH195" s="269" t="str">
        <f ca="true">+IF(OFFSET('Water Data'!$I$27,0,10*ROW('Water Data'!I189))="","",OFFSET('Water Data'!$I$27,0,10*ROW('Water Data'!I189)))</f>
        <v/>
      </c>
      <c r="CI195" s="269" t="str">
        <f ca="true">+IF(OFFSET('Water Data'!$I$28,0,10*ROW('Water Data'!I189))="","",OFFSET('Water Data'!$I$28,0,10*ROW('Water Data'!I189)))</f>
        <v/>
      </c>
      <c r="CJ195" s="269" t="str">
        <f ca="true">+IF(OFFSET('Water Data'!$I$29,0,10*ROW('Water Data'!I189))="","",OFFSET('Water Data'!$I$29,0,10*ROW('Water Data'!I189)))</f>
        <v/>
      </c>
      <c r="CK195" s="269" t="str">
        <f ca="true">+IF(OFFSET('Sanitation Data'!$D$28,0,10*ROW('Sanitation Data'!D189))="","",OFFSET('Sanitation Data'!$D$28,0,10*ROW('Sanitation Data'!D189)))</f>
        <v/>
      </c>
      <c r="CL195" s="269" t="str">
        <f ca="true">+IF(OFFSET('Sanitation Data'!$D$29,0,10*ROW('Sanitation Data'!D189))="","",OFFSET('Sanitation Data'!$D$29,0,10*ROW('Sanitation Data'!D189)))</f>
        <v/>
      </c>
      <c r="CM195" s="269" t="str">
        <f ca="true">+IF(OFFSET('Sanitation Data'!$D$30,0,10*ROW('Sanitation Data'!D189))="","",OFFSET('Sanitation Data'!$D$30,0,10*ROW('Sanitation Data'!D189)))</f>
        <v/>
      </c>
      <c r="CN195" s="269" t="str">
        <f ca="true">+IF(OFFSET('Sanitation Data'!$D$31,0,10*ROW('Sanitation Data'!D189))="","",OFFSET('Sanitation Data'!$D$31,0,10*ROW('Sanitation Data'!D189)))</f>
        <v/>
      </c>
      <c r="CO195" s="269" t="str">
        <f ca="true">+IF(OFFSET('Sanitation Data'!$D$32,0,10*ROW('Sanitation Data'!D189))="","",OFFSET('Sanitation Data'!$D$32,0,10*ROW('Sanitation Data'!D189)))</f>
        <v/>
      </c>
      <c r="CP195" s="269" t="str">
        <f ca="true">+IF(OFFSET('Sanitation Data'!$E$28,0,10*ROW('Sanitation Data'!E189))="","",OFFSET('Sanitation Data'!$E$28,0,10*ROW('Sanitation Data'!E189)))</f>
        <v/>
      </c>
      <c r="CQ195" s="269" t="str">
        <f ca="true">+IF(OFFSET('Sanitation Data'!$E$29,0,10*ROW('Sanitation Data'!E189))="","",OFFSET('Sanitation Data'!$E$29,0,10*ROW('Sanitation Data'!E189)))</f>
        <v/>
      </c>
      <c r="CR195" s="269" t="str">
        <f ca="true">+IF(OFFSET('Sanitation Data'!$E$30,0,10*ROW('Sanitation Data'!E189))="","",OFFSET('Sanitation Data'!$E$30,0,10*ROW('Sanitation Data'!E189)))</f>
        <v/>
      </c>
      <c r="CS195" s="269" t="str">
        <f ca="true">+IF(OFFSET('Sanitation Data'!$E$31,0,10*ROW('Sanitation Data'!E189))="","",OFFSET('Sanitation Data'!$E$31,0,10*ROW('Sanitation Data'!E189)))</f>
        <v/>
      </c>
      <c r="CT195" s="269" t="str">
        <f ca="true">+IF(OFFSET('Sanitation Data'!$E$32,0,10*ROW('Sanitation Data'!E189))="","",OFFSET('Sanitation Data'!$E$32,0,10*ROW('Sanitation Data'!E189)))</f>
        <v/>
      </c>
      <c r="CU195" s="269" t="str">
        <f ca="true">+IF(OFFSET('Sanitation Data'!$F$28,0,10*ROW('Sanitation Data'!F189))="","",OFFSET('Sanitation Data'!$F$28,0,10*ROW('Sanitation Data'!F189)))</f>
        <v/>
      </c>
      <c r="CV195" s="269" t="str">
        <f ca="true">+IF(OFFSET('Sanitation Data'!$F$29,0,10*ROW('Sanitation Data'!F189))="","",OFFSET('Sanitation Data'!$F$29,0,10*ROW('Sanitation Data'!F189)))</f>
        <v/>
      </c>
      <c r="CW195" s="269" t="str">
        <f ca="true">+IF(OFFSET('Sanitation Data'!$F$30,0,10*ROW('Sanitation Data'!F189))="","",OFFSET('Sanitation Data'!$F$30,0,10*ROW('Sanitation Data'!F189)))</f>
        <v/>
      </c>
      <c r="CX195" s="269" t="str">
        <f ca="true">+IF(OFFSET('Sanitation Data'!$F$31,0,10*ROW('Sanitation Data'!F189))="","",OFFSET('Sanitation Data'!$F$31,0,10*ROW('Sanitation Data'!F189)))</f>
        <v/>
      </c>
      <c r="CY195" s="269" t="str">
        <f ca="true">+IF(OFFSET('Sanitation Data'!$F$32,0,10*ROW('Sanitation Data'!F189))="","",OFFSET('Sanitation Data'!$F$32,0,10*ROW('Sanitation Data'!F189)))</f>
        <v/>
      </c>
      <c r="CZ195" s="269" t="str">
        <f ca="true">+IF(OFFSET('Sanitation Data'!$G$28,0,10*ROW('Sanitation Data'!G189))="","",OFFSET('Sanitation Data'!$G$28,0,10*ROW('Sanitation Data'!G189)))</f>
        <v/>
      </c>
      <c r="DA195" s="269" t="str">
        <f ca="true">+IF(OFFSET('Sanitation Data'!$G$29,0,10*ROW('Sanitation Data'!G189))="","",OFFSET('Sanitation Data'!$G$29,0,10*ROW('Sanitation Data'!G189)))</f>
        <v/>
      </c>
      <c r="DB195" s="269" t="str">
        <f ca="true">+IF(OFFSET('Sanitation Data'!$G$30,0,10*ROW('Sanitation Data'!G189))="","",OFFSET('Sanitation Data'!$G$30,0,10*ROW('Sanitation Data'!G189)))</f>
        <v/>
      </c>
      <c r="DC195" s="269" t="str">
        <f ca="true">+IF(OFFSET('Sanitation Data'!$G$31,0,10*ROW('Sanitation Data'!G189))="","",OFFSET('Sanitation Data'!$G$31,0,10*ROW('Sanitation Data'!G189)))</f>
        <v/>
      </c>
      <c r="DD195" s="269" t="str">
        <f ca="true">+IF(OFFSET('Sanitation Data'!$G$32,0,10*ROW('Sanitation Data'!G189))="","",OFFSET('Sanitation Data'!$G$32,0,10*ROW('Sanitation Data'!G189)))</f>
        <v/>
      </c>
      <c r="DE195" s="269" t="str">
        <f ca="true">+IF(OFFSET('Sanitation Data'!$H$28,0,10*ROW('Sanitation Data'!H189))="","",OFFSET('Sanitation Data'!$H$28,0,10*ROW('Sanitation Data'!H189)))</f>
        <v/>
      </c>
      <c r="DF195" s="269" t="str">
        <f ca="true">+IF(OFFSET('Sanitation Data'!$H$29,0,10*ROW('Sanitation Data'!H189))="","",OFFSET('Sanitation Data'!$H$29,0,10*ROW('Sanitation Data'!H189)))</f>
        <v/>
      </c>
      <c r="DG195" s="269" t="str">
        <f ca="true">+IF(OFFSET('Sanitation Data'!$H$30,0,10*ROW('Sanitation Data'!H189))="","",OFFSET('Sanitation Data'!$H$30,0,10*ROW('Sanitation Data'!H189)))</f>
        <v/>
      </c>
      <c r="DH195" s="269" t="str">
        <f ca="true">+IF(OFFSET('Sanitation Data'!$H$31,0,10*ROW('Sanitation Data'!H189))="","",OFFSET('Sanitation Data'!$H$31,0,10*ROW('Sanitation Data'!H189)))</f>
        <v/>
      </c>
      <c r="DI195" s="269" t="str">
        <f ca="true">+IF(OFFSET('Sanitation Data'!$H$32,0,10*ROW('Sanitation Data'!H189))="","",OFFSET('Sanitation Data'!$H$32,0,10*ROW('Sanitation Data'!H189)))</f>
        <v/>
      </c>
      <c r="DJ195" s="269" t="str">
        <f ca="true">+IF(OFFSET('Sanitation Data'!$I$28,0,10*ROW('Sanitation Data'!I189))="","",OFFSET('Sanitation Data'!$I$28,0,10*ROW('Sanitation Data'!I189)))</f>
        <v/>
      </c>
      <c r="DK195" s="269" t="str">
        <f ca="true">+IF(OFFSET('Sanitation Data'!$I$29,0,10*ROW('Sanitation Data'!I189))="","",OFFSET('Sanitation Data'!$I$29,0,10*ROW('Sanitation Data'!I189)))</f>
        <v/>
      </c>
      <c r="DL195" s="269" t="str">
        <f ca="true">+IF(OFFSET('Sanitation Data'!$I$30,0,10*ROW('Sanitation Data'!I189))="","",OFFSET('Sanitation Data'!$I$30,0,10*ROW('Sanitation Data'!I189)))</f>
        <v/>
      </c>
      <c r="DM195" s="269" t="str">
        <f ca="true">+IF(OFFSET('Sanitation Data'!$I$31,0,10*ROW('Sanitation Data'!I189))="","",OFFSET('Sanitation Data'!$I$31,0,10*ROW('Sanitation Data'!I189)))</f>
        <v/>
      </c>
      <c r="DN195" s="269" t="str">
        <f ca="true">+IF(OFFSET('Sanitation Data'!$I$32,0,10*ROW('Sanitation Data'!I189))="","",OFFSET('Sanitation Data'!$I$32,0,10*ROW('Sanitation Data'!I189)))</f>
        <v/>
      </c>
      <c r="DO195" s="269" t="str">
        <f ca="true">+IF(OFFSET('Hygiene Data'!$D$11,0,10*ROW('Hygiene Data'!D189))="","",OFFSET('Hygiene Data'!$D$11,0,10*ROW('Hygiene Data'!D189)))</f>
        <v/>
      </c>
      <c r="DP195" s="269" t="str">
        <f ca="true">+IF(OFFSET('Hygiene Data'!$D$12,0,10*ROW('Hygiene Data'!D189))="","",OFFSET('Hygiene Data'!$D$12,0,10*ROW('Hygiene Data'!D189)))</f>
        <v/>
      </c>
      <c r="DQ195" s="269" t="str">
        <f ca="true">+IF(OFFSET('Hygiene Data'!$D$13,0,10*ROW('Hygiene Data'!D189))="","",OFFSET('Hygiene Data'!$D$13,0,10*ROW('Hygiene Data'!D189)))</f>
        <v/>
      </c>
      <c r="DR195" s="269" t="str">
        <f ca="true">+IF(OFFSET('Hygiene Data'!$E$11,0,10*ROW('Hygiene Data'!E189))="","",OFFSET('Hygiene Data'!$E$11,0,10*ROW('Hygiene Data'!E189)))</f>
        <v/>
      </c>
      <c r="DS195" s="269" t="str">
        <f ca="true">+IF(OFFSET('Hygiene Data'!$E$12,0,10*ROW('Hygiene Data'!E189))="","",OFFSET('Hygiene Data'!$E$12,0,10*ROW('Hygiene Data'!E189)))</f>
        <v/>
      </c>
      <c r="DT195" s="269" t="str">
        <f ca="true">+IF(OFFSET('Hygiene Data'!$E$13,0,10*ROW('Hygiene Data'!E189))="","",OFFSET('Hygiene Data'!$E$13,0,10*ROW('Hygiene Data'!E189)))</f>
        <v/>
      </c>
      <c r="DU195" s="269" t="str">
        <f ca="true">+IF(OFFSET('Hygiene Data'!$F$11,0,10*ROW('Hygiene Data'!F189))="","",OFFSET('Hygiene Data'!$F$11,0,10*ROW('Hygiene Data'!F189)))</f>
        <v/>
      </c>
      <c r="DV195" s="269" t="str">
        <f ca="true">+IF(OFFSET('Hygiene Data'!$F$12,0,10*ROW('Hygiene Data'!F189))="","",OFFSET('Hygiene Data'!$F$12,0,10*ROW('Hygiene Data'!F189)))</f>
        <v/>
      </c>
      <c r="DW195" s="269" t="str">
        <f ca="true">+IF(OFFSET('Hygiene Data'!$F$13,0,10*ROW('Hygiene Data'!F189))="","",OFFSET('Hygiene Data'!$F$13,0,10*ROW('Hygiene Data'!F189)))</f>
        <v/>
      </c>
      <c r="DX195" s="269" t="str">
        <f ca="true">+IF(OFFSET('Hygiene Data'!$G$11,0,10*ROW('Hygiene Data'!G189))="","",OFFSET('Hygiene Data'!$G$11,0,10*ROW('Hygiene Data'!G189)))</f>
        <v/>
      </c>
      <c r="DY195" s="269" t="str">
        <f ca="true">+IF(OFFSET('Hygiene Data'!$G$12,0,10*ROW('Hygiene Data'!G189))="","",OFFSET('Hygiene Data'!$G$12,0,10*ROW('Hygiene Data'!G189)))</f>
        <v/>
      </c>
      <c r="DZ195" s="269" t="str">
        <f ca="true">+IF(OFFSET('Hygiene Data'!$G$13,0,10*ROW('Hygiene Data'!G189))="","",OFFSET('Hygiene Data'!$G$13,0,10*ROW('Hygiene Data'!G189)))</f>
        <v/>
      </c>
      <c r="EA195" s="269" t="str">
        <f ca="true">+IF(OFFSET('Hygiene Data'!$H$11,0,10*ROW('Hygiene Data'!H189))="","",OFFSET('Hygiene Data'!$H$11,0,10*ROW('Hygiene Data'!H189)))</f>
        <v/>
      </c>
      <c r="EB195" s="269" t="str">
        <f ca="true">+IF(OFFSET('Hygiene Data'!$H$12,0,10*ROW('Hygiene Data'!H189))="","",OFFSET('Hygiene Data'!$H$12,0,10*ROW('Hygiene Data'!H189)))</f>
        <v/>
      </c>
      <c r="EC195" s="269" t="str">
        <f ca="true">+IF(OFFSET('Hygiene Data'!$H$13,0,10*ROW('Hygiene Data'!H189))="","",OFFSET('Hygiene Data'!$H$13,0,10*ROW('Hygiene Data'!H189)))</f>
        <v/>
      </c>
      <c r="ED195" s="269" t="str">
        <f ca="true">+IF(OFFSET('Hygiene Data'!$I$11,0,10*ROW('Hygiene Data'!I189))="","",OFFSET('Hygiene Data'!$I$11,0,10*ROW('Hygiene Data'!I189)))</f>
        <v/>
      </c>
      <c r="EE195" s="269" t="str">
        <f ca="true">+IF(OFFSET('Hygiene Data'!$I$12,0,10*ROW('Hygiene Data'!I189))="","",OFFSET('Hygiene Data'!$I$12,0,10*ROW('Hygiene Data'!I189)))</f>
        <v/>
      </c>
      <c r="EF195" s="269" t="str">
        <f ca="true">+IF(OFFSET('Hygiene Data'!$I$13,0,10*ROW('Hygiene Data'!I189))="","",OFFSET('Hygiene Data'!$I$13,0,10*ROW('Hygiene Data'!I189)))</f>
        <v/>
      </c>
    </row>
    <row xmlns:x14ac="http://schemas.microsoft.com/office/spreadsheetml/2009/9/ac" r="196" x14ac:dyDescent="0.2">
      <c r="A196" s="31" t="str">
        <f ca="true">+IF(OFFSET('Water Data'!$B$2,0,10*ROW('Water Data'!E190))="","",OFFSET('Water Data'!$B$2,0,10*ROW('Water Data'!E190)))</f>
        <v/>
      </c>
      <c r="B196" s="31" t="str">
        <f ca="true">+IF(OFFSET('Water Data'!$C$2,0,10*ROW('Water Data'!F190))="","",OFFSET('Water Data'!$C$2,0,10*ROW('Water Data'!F190)))</f>
        <v/>
      </c>
      <c r="C196" s="325" t="str">
        <f t="shared" ca="true" si="2"/>
        <v/>
      </c>
      <c r="D196" s="8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9"/>
      <c r="BS196" s="269" t="str">
        <f ca="true">+IF(OFFSET('Water Data'!$D$27,0,10*ROW('Water Data'!D190))="","",OFFSET('Water Data'!$D$27,0,10*ROW('Water Data'!D190)))</f>
        <v/>
      </c>
      <c r="BT196" s="269" t="str">
        <f ca="true">+IF(OFFSET('Water Data'!$D$28,0,10*ROW('Water Data'!D190))="","",OFFSET('Water Data'!$D$28,0,10*ROW('Water Data'!D190)))</f>
        <v/>
      </c>
      <c r="BU196" s="269" t="str">
        <f ca="true">+IF(OFFSET('Water Data'!$D$29,0,10*ROW('Water Data'!D190))="","",OFFSET('Water Data'!$D$29,0,10*ROW('Water Data'!D190)))</f>
        <v/>
      </c>
      <c r="BV196" s="269" t="str">
        <f ca="true">+IF(OFFSET('Water Data'!$E$27,0,10*ROW('Water Data'!E190))="","",OFFSET('Water Data'!$E$27,0,10*ROW('Water Data'!E190)))</f>
        <v/>
      </c>
      <c r="BW196" s="269" t="str">
        <f ca="true">+IF(OFFSET('Water Data'!$E$28,0,10*ROW('Water Data'!E190))="","",OFFSET('Water Data'!$E$28,0,10*ROW('Water Data'!E190)))</f>
        <v/>
      </c>
      <c r="BX196" s="269" t="str">
        <f ca="true">+IF(OFFSET('Water Data'!$E$29,0,10*ROW('Water Data'!E190))="","",OFFSET('Water Data'!$E$29,0,10*ROW('Water Data'!E190)))</f>
        <v/>
      </c>
      <c r="BY196" s="269" t="str">
        <f ca="true">+IF(OFFSET('Water Data'!$F$27,0,10*ROW('Water Data'!F190))="","",OFFSET('Water Data'!$F$27,0,10*ROW('Water Data'!F190)))</f>
        <v/>
      </c>
      <c r="BZ196" s="269" t="str">
        <f ca="true">+IF(OFFSET('Water Data'!$F$28,0,10*ROW('Water Data'!F190))="","",OFFSET('Water Data'!$F$28,0,10*ROW('Water Data'!F190)))</f>
        <v/>
      </c>
      <c r="CA196" s="269" t="str">
        <f ca="true">+IF(OFFSET('Water Data'!$F$29,0,10*ROW('Water Data'!F190))="","",OFFSET('Water Data'!$F$29,0,10*ROW('Water Data'!F190)))</f>
        <v/>
      </c>
      <c r="CB196" s="269" t="str">
        <f ca="true">+IF(OFFSET('Water Data'!$G$27,0,10*ROW('Water Data'!G190))="","",OFFSET('Water Data'!$G$27,0,10*ROW('Water Data'!G190)))</f>
        <v/>
      </c>
      <c r="CC196" s="269" t="str">
        <f ca="true">+IF(OFFSET('Water Data'!$G$28,0,10*ROW('Water Data'!G190))="","",OFFSET('Water Data'!$G$28,0,10*ROW('Water Data'!G190)))</f>
        <v/>
      </c>
      <c r="CD196" s="269" t="str">
        <f ca="true">+IF(OFFSET('Water Data'!$G$29,0,10*ROW('Water Data'!G190))="","",OFFSET('Water Data'!$G$29,0,10*ROW('Water Data'!G190)))</f>
        <v/>
      </c>
      <c r="CE196" s="269" t="str">
        <f ca="true">+IF(OFFSET('Water Data'!$H$27,0,10*ROW('Water Data'!H190))="","",OFFSET('Water Data'!$H$27,0,10*ROW('Water Data'!H190)))</f>
        <v/>
      </c>
      <c r="CF196" s="269" t="str">
        <f ca="true">+IF(OFFSET('Water Data'!$H$28,0,10*ROW('Water Data'!H190))="","",OFFSET('Water Data'!$H$28,0,10*ROW('Water Data'!H190)))</f>
        <v/>
      </c>
      <c r="CG196" s="269" t="str">
        <f ca="true">+IF(OFFSET('Water Data'!$H$29,0,10*ROW('Water Data'!H190))="","",OFFSET('Water Data'!$H$29,0,10*ROW('Water Data'!H190)))</f>
        <v/>
      </c>
      <c r="CH196" s="269" t="str">
        <f ca="true">+IF(OFFSET('Water Data'!$I$27,0,10*ROW('Water Data'!I190))="","",OFFSET('Water Data'!$I$27,0,10*ROW('Water Data'!I190)))</f>
        <v/>
      </c>
      <c r="CI196" s="269" t="str">
        <f ca="true">+IF(OFFSET('Water Data'!$I$28,0,10*ROW('Water Data'!I190))="","",OFFSET('Water Data'!$I$28,0,10*ROW('Water Data'!I190)))</f>
        <v/>
      </c>
      <c r="CJ196" s="269" t="str">
        <f ca="true">+IF(OFFSET('Water Data'!$I$29,0,10*ROW('Water Data'!I190))="","",OFFSET('Water Data'!$I$29,0,10*ROW('Water Data'!I190)))</f>
        <v/>
      </c>
      <c r="CK196" s="269" t="str">
        <f ca="true">+IF(OFFSET('Sanitation Data'!$D$28,0,10*ROW('Sanitation Data'!D190))="","",OFFSET('Sanitation Data'!$D$28,0,10*ROW('Sanitation Data'!D190)))</f>
        <v/>
      </c>
      <c r="CL196" s="269" t="str">
        <f ca="true">+IF(OFFSET('Sanitation Data'!$D$29,0,10*ROW('Sanitation Data'!D190))="","",OFFSET('Sanitation Data'!$D$29,0,10*ROW('Sanitation Data'!D190)))</f>
        <v/>
      </c>
      <c r="CM196" s="269" t="str">
        <f ca="true">+IF(OFFSET('Sanitation Data'!$D$30,0,10*ROW('Sanitation Data'!D190))="","",OFFSET('Sanitation Data'!$D$30,0,10*ROW('Sanitation Data'!D190)))</f>
        <v/>
      </c>
      <c r="CN196" s="269" t="str">
        <f ca="true">+IF(OFFSET('Sanitation Data'!$D$31,0,10*ROW('Sanitation Data'!D190))="","",OFFSET('Sanitation Data'!$D$31,0,10*ROW('Sanitation Data'!D190)))</f>
        <v/>
      </c>
      <c r="CO196" s="269" t="str">
        <f ca="true">+IF(OFFSET('Sanitation Data'!$D$32,0,10*ROW('Sanitation Data'!D190))="","",OFFSET('Sanitation Data'!$D$32,0,10*ROW('Sanitation Data'!D190)))</f>
        <v/>
      </c>
      <c r="CP196" s="269" t="str">
        <f ca="true">+IF(OFFSET('Sanitation Data'!$E$28,0,10*ROW('Sanitation Data'!E190))="","",OFFSET('Sanitation Data'!$E$28,0,10*ROW('Sanitation Data'!E190)))</f>
        <v/>
      </c>
      <c r="CQ196" s="269" t="str">
        <f ca="true">+IF(OFFSET('Sanitation Data'!$E$29,0,10*ROW('Sanitation Data'!E190))="","",OFFSET('Sanitation Data'!$E$29,0,10*ROW('Sanitation Data'!E190)))</f>
        <v/>
      </c>
      <c r="CR196" s="269" t="str">
        <f ca="true">+IF(OFFSET('Sanitation Data'!$E$30,0,10*ROW('Sanitation Data'!E190))="","",OFFSET('Sanitation Data'!$E$30,0,10*ROW('Sanitation Data'!E190)))</f>
        <v/>
      </c>
      <c r="CS196" s="269" t="str">
        <f ca="true">+IF(OFFSET('Sanitation Data'!$E$31,0,10*ROW('Sanitation Data'!E190))="","",OFFSET('Sanitation Data'!$E$31,0,10*ROW('Sanitation Data'!E190)))</f>
        <v/>
      </c>
      <c r="CT196" s="269" t="str">
        <f ca="true">+IF(OFFSET('Sanitation Data'!$E$32,0,10*ROW('Sanitation Data'!E190))="","",OFFSET('Sanitation Data'!$E$32,0,10*ROW('Sanitation Data'!E190)))</f>
        <v/>
      </c>
      <c r="CU196" s="269" t="str">
        <f ca="true">+IF(OFFSET('Sanitation Data'!$F$28,0,10*ROW('Sanitation Data'!F190))="","",OFFSET('Sanitation Data'!$F$28,0,10*ROW('Sanitation Data'!F190)))</f>
        <v/>
      </c>
      <c r="CV196" s="269" t="str">
        <f ca="true">+IF(OFFSET('Sanitation Data'!$F$29,0,10*ROW('Sanitation Data'!F190))="","",OFFSET('Sanitation Data'!$F$29,0,10*ROW('Sanitation Data'!F190)))</f>
        <v/>
      </c>
      <c r="CW196" s="269" t="str">
        <f ca="true">+IF(OFFSET('Sanitation Data'!$F$30,0,10*ROW('Sanitation Data'!F190))="","",OFFSET('Sanitation Data'!$F$30,0,10*ROW('Sanitation Data'!F190)))</f>
        <v/>
      </c>
      <c r="CX196" s="269" t="str">
        <f ca="true">+IF(OFFSET('Sanitation Data'!$F$31,0,10*ROW('Sanitation Data'!F190))="","",OFFSET('Sanitation Data'!$F$31,0,10*ROW('Sanitation Data'!F190)))</f>
        <v/>
      </c>
      <c r="CY196" s="269" t="str">
        <f ca="true">+IF(OFFSET('Sanitation Data'!$F$32,0,10*ROW('Sanitation Data'!F190))="","",OFFSET('Sanitation Data'!$F$32,0,10*ROW('Sanitation Data'!F190)))</f>
        <v/>
      </c>
      <c r="CZ196" s="269" t="str">
        <f ca="true">+IF(OFFSET('Sanitation Data'!$G$28,0,10*ROW('Sanitation Data'!G190))="","",OFFSET('Sanitation Data'!$G$28,0,10*ROW('Sanitation Data'!G190)))</f>
        <v/>
      </c>
      <c r="DA196" s="269" t="str">
        <f ca="true">+IF(OFFSET('Sanitation Data'!$G$29,0,10*ROW('Sanitation Data'!G190))="","",OFFSET('Sanitation Data'!$G$29,0,10*ROW('Sanitation Data'!G190)))</f>
        <v/>
      </c>
      <c r="DB196" s="269" t="str">
        <f ca="true">+IF(OFFSET('Sanitation Data'!$G$30,0,10*ROW('Sanitation Data'!G190))="","",OFFSET('Sanitation Data'!$G$30,0,10*ROW('Sanitation Data'!G190)))</f>
        <v/>
      </c>
      <c r="DC196" s="269" t="str">
        <f ca="true">+IF(OFFSET('Sanitation Data'!$G$31,0,10*ROW('Sanitation Data'!G190))="","",OFFSET('Sanitation Data'!$G$31,0,10*ROW('Sanitation Data'!G190)))</f>
        <v/>
      </c>
      <c r="DD196" s="269" t="str">
        <f ca="true">+IF(OFFSET('Sanitation Data'!$G$32,0,10*ROW('Sanitation Data'!G190))="","",OFFSET('Sanitation Data'!$G$32,0,10*ROW('Sanitation Data'!G190)))</f>
        <v/>
      </c>
      <c r="DE196" s="269" t="str">
        <f ca="true">+IF(OFFSET('Sanitation Data'!$H$28,0,10*ROW('Sanitation Data'!H190))="","",OFFSET('Sanitation Data'!$H$28,0,10*ROW('Sanitation Data'!H190)))</f>
        <v/>
      </c>
      <c r="DF196" s="269" t="str">
        <f ca="true">+IF(OFFSET('Sanitation Data'!$H$29,0,10*ROW('Sanitation Data'!H190))="","",OFFSET('Sanitation Data'!$H$29,0,10*ROW('Sanitation Data'!H190)))</f>
        <v/>
      </c>
      <c r="DG196" s="269" t="str">
        <f ca="true">+IF(OFFSET('Sanitation Data'!$H$30,0,10*ROW('Sanitation Data'!H190))="","",OFFSET('Sanitation Data'!$H$30,0,10*ROW('Sanitation Data'!H190)))</f>
        <v/>
      </c>
      <c r="DH196" s="269" t="str">
        <f ca="true">+IF(OFFSET('Sanitation Data'!$H$31,0,10*ROW('Sanitation Data'!H190))="","",OFFSET('Sanitation Data'!$H$31,0,10*ROW('Sanitation Data'!H190)))</f>
        <v/>
      </c>
      <c r="DI196" s="269" t="str">
        <f ca="true">+IF(OFFSET('Sanitation Data'!$H$32,0,10*ROW('Sanitation Data'!H190))="","",OFFSET('Sanitation Data'!$H$32,0,10*ROW('Sanitation Data'!H190)))</f>
        <v/>
      </c>
      <c r="DJ196" s="269" t="str">
        <f ca="true">+IF(OFFSET('Sanitation Data'!$I$28,0,10*ROW('Sanitation Data'!I190))="","",OFFSET('Sanitation Data'!$I$28,0,10*ROW('Sanitation Data'!I190)))</f>
        <v/>
      </c>
      <c r="DK196" s="269" t="str">
        <f ca="true">+IF(OFFSET('Sanitation Data'!$I$29,0,10*ROW('Sanitation Data'!I190))="","",OFFSET('Sanitation Data'!$I$29,0,10*ROW('Sanitation Data'!I190)))</f>
        <v/>
      </c>
      <c r="DL196" s="269" t="str">
        <f ca="true">+IF(OFFSET('Sanitation Data'!$I$30,0,10*ROW('Sanitation Data'!I190))="","",OFFSET('Sanitation Data'!$I$30,0,10*ROW('Sanitation Data'!I190)))</f>
        <v/>
      </c>
      <c r="DM196" s="269" t="str">
        <f ca="true">+IF(OFFSET('Sanitation Data'!$I$31,0,10*ROW('Sanitation Data'!I190))="","",OFFSET('Sanitation Data'!$I$31,0,10*ROW('Sanitation Data'!I190)))</f>
        <v/>
      </c>
      <c r="DN196" s="269" t="str">
        <f ca="true">+IF(OFFSET('Sanitation Data'!$I$32,0,10*ROW('Sanitation Data'!I190))="","",OFFSET('Sanitation Data'!$I$32,0,10*ROW('Sanitation Data'!I190)))</f>
        <v/>
      </c>
      <c r="DO196" s="269" t="str">
        <f ca="true">+IF(OFFSET('Hygiene Data'!$D$11,0,10*ROW('Hygiene Data'!D190))="","",OFFSET('Hygiene Data'!$D$11,0,10*ROW('Hygiene Data'!D190)))</f>
        <v/>
      </c>
      <c r="DP196" s="269" t="str">
        <f ca="true">+IF(OFFSET('Hygiene Data'!$D$12,0,10*ROW('Hygiene Data'!D190))="","",OFFSET('Hygiene Data'!$D$12,0,10*ROW('Hygiene Data'!D190)))</f>
        <v/>
      </c>
      <c r="DQ196" s="269" t="str">
        <f ca="true">+IF(OFFSET('Hygiene Data'!$D$13,0,10*ROW('Hygiene Data'!D190))="","",OFFSET('Hygiene Data'!$D$13,0,10*ROW('Hygiene Data'!D190)))</f>
        <v/>
      </c>
      <c r="DR196" s="269" t="str">
        <f ca="true">+IF(OFFSET('Hygiene Data'!$E$11,0,10*ROW('Hygiene Data'!E190))="","",OFFSET('Hygiene Data'!$E$11,0,10*ROW('Hygiene Data'!E190)))</f>
        <v/>
      </c>
      <c r="DS196" s="269" t="str">
        <f ca="true">+IF(OFFSET('Hygiene Data'!$E$12,0,10*ROW('Hygiene Data'!E190))="","",OFFSET('Hygiene Data'!$E$12,0,10*ROW('Hygiene Data'!E190)))</f>
        <v/>
      </c>
      <c r="DT196" s="269" t="str">
        <f ca="true">+IF(OFFSET('Hygiene Data'!$E$13,0,10*ROW('Hygiene Data'!E190))="","",OFFSET('Hygiene Data'!$E$13,0,10*ROW('Hygiene Data'!E190)))</f>
        <v/>
      </c>
      <c r="DU196" s="269" t="str">
        <f ca="true">+IF(OFFSET('Hygiene Data'!$F$11,0,10*ROW('Hygiene Data'!F190))="","",OFFSET('Hygiene Data'!$F$11,0,10*ROW('Hygiene Data'!F190)))</f>
        <v/>
      </c>
      <c r="DV196" s="269" t="str">
        <f ca="true">+IF(OFFSET('Hygiene Data'!$F$12,0,10*ROW('Hygiene Data'!F190))="","",OFFSET('Hygiene Data'!$F$12,0,10*ROW('Hygiene Data'!F190)))</f>
        <v/>
      </c>
      <c r="DW196" s="269" t="str">
        <f ca="true">+IF(OFFSET('Hygiene Data'!$F$13,0,10*ROW('Hygiene Data'!F190))="","",OFFSET('Hygiene Data'!$F$13,0,10*ROW('Hygiene Data'!F190)))</f>
        <v/>
      </c>
      <c r="DX196" s="269" t="str">
        <f ca="true">+IF(OFFSET('Hygiene Data'!$G$11,0,10*ROW('Hygiene Data'!G190))="","",OFFSET('Hygiene Data'!$G$11,0,10*ROW('Hygiene Data'!G190)))</f>
        <v/>
      </c>
      <c r="DY196" s="269" t="str">
        <f ca="true">+IF(OFFSET('Hygiene Data'!$G$12,0,10*ROW('Hygiene Data'!G190))="","",OFFSET('Hygiene Data'!$G$12,0,10*ROW('Hygiene Data'!G190)))</f>
        <v/>
      </c>
      <c r="DZ196" s="269" t="str">
        <f ca="true">+IF(OFFSET('Hygiene Data'!$G$13,0,10*ROW('Hygiene Data'!G190))="","",OFFSET('Hygiene Data'!$G$13,0,10*ROW('Hygiene Data'!G190)))</f>
        <v/>
      </c>
      <c r="EA196" s="269" t="str">
        <f ca="true">+IF(OFFSET('Hygiene Data'!$H$11,0,10*ROW('Hygiene Data'!H190))="","",OFFSET('Hygiene Data'!$H$11,0,10*ROW('Hygiene Data'!H190)))</f>
        <v/>
      </c>
      <c r="EB196" s="269" t="str">
        <f ca="true">+IF(OFFSET('Hygiene Data'!$H$12,0,10*ROW('Hygiene Data'!H190))="","",OFFSET('Hygiene Data'!$H$12,0,10*ROW('Hygiene Data'!H190)))</f>
        <v/>
      </c>
      <c r="EC196" s="269" t="str">
        <f ca="true">+IF(OFFSET('Hygiene Data'!$H$13,0,10*ROW('Hygiene Data'!H190))="","",OFFSET('Hygiene Data'!$H$13,0,10*ROW('Hygiene Data'!H190)))</f>
        <v/>
      </c>
      <c r="ED196" s="269" t="str">
        <f ca="true">+IF(OFFSET('Hygiene Data'!$I$11,0,10*ROW('Hygiene Data'!I190))="","",OFFSET('Hygiene Data'!$I$11,0,10*ROW('Hygiene Data'!I190)))</f>
        <v/>
      </c>
      <c r="EE196" s="269" t="str">
        <f ca="true">+IF(OFFSET('Hygiene Data'!$I$12,0,10*ROW('Hygiene Data'!I190))="","",OFFSET('Hygiene Data'!$I$12,0,10*ROW('Hygiene Data'!I190)))</f>
        <v/>
      </c>
      <c r="EF196" s="269" t="str">
        <f ca="true">+IF(OFFSET('Hygiene Data'!$I$13,0,10*ROW('Hygiene Data'!I190))="","",OFFSET('Hygiene Data'!$I$13,0,10*ROW('Hygiene Data'!I190)))</f>
        <v/>
      </c>
    </row>
    <row xmlns:x14ac="http://schemas.microsoft.com/office/spreadsheetml/2009/9/ac" r="197" x14ac:dyDescent="0.2">
      <c r="A197" s="31" t="str">
        <f ca="true">+IF(OFFSET('Water Data'!$B$2,0,10*ROW('Water Data'!E191))="","",OFFSET('Water Data'!$B$2,0,10*ROW('Water Data'!E191)))</f>
        <v/>
      </c>
      <c r="B197" s="31" t="str">
        <f ca="true">+IF(OFFSET('Water Data'!$C$2,0,10*ROW('Water Data'!F191))="","",OFFSET('Water Data'!$C$2,0,10*ROW('Water Data'!F191)))</f>
        <v/>
      </c>
      <c r="C197" s="325" t="str">
        <f t="shared" ca="true" si="2"/>
        <v/>
      </c>
      <c r="D197" s="8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9"/>
      <c r="BS197" s="269" t="str">
        <f ca="true">+IF(OFFSET('Water Data'!$D$27,0,10*ROW('Water Data'!D191))="","",OFFSET('Water Data'!$D$27,0,10*ROW('Water Data'!D191)))</f>
        <v/>
      </c>
      <c r="BT197" s="269" t="str">
        <f ca="true">+IF(OFFSET('Water Data'!$D$28,0,10*ROW('Water Data'!D191))="","",OFFSET('Water Data'!$D$28,0,10*ROW('Water Data'!D191)))</f>
        <v/>
      </c>
      <c r="BU197" s="269" t="str">
        <f ca="true">+IF(OFFSET('Water Data'!$D$29,0,10*ROW('Water Data'!D191))="","",OFFSET('Water Data'!$D$29,0,10*ROW('Water Data'!D191)))</f>
        <v/>
      </c>
      <c r="BV197" s="269" t="str">
        <f ca="true">+IF(OFFSET('Water Data'!$E$27,0,10*ROW('Water Data'!E191))="","",OFFSET('Water Data'!$E$27,0,10*ROW('Water Data'!E191)))</f>
        <v/>
      </c>
      <c r="BW197" s="269" t="str">
        <f ca="true">+IF(OFFSET('Water Data'!$E$28,0,10*ROW('Water Data'!E191))="","",OFFSET('Water Data'!$E$28,0,10*ROW('Water Data'!E191)))</f>
        <v/>
      </c>
      <c r="BX197" s="269" t="str">
        <f ca="true">+IF(OFFSET('Water Data'!$E$29,0,10*ROW('Water Data'!E191))="","",OFFSET('Water Data'!$E$29,0,10*ROW('Water Data'!E191)))</f>
        <v/>
      </c>
      <c r="BY197" s="269" t="str">
        <f ca="true">+IF(OFFSET('Water Data'!$F$27,0,10*ROW('Water Data'!F191))="","",OFFSET('Water Data'!$F$27,0,10*ROW('Water Data'!F191)))</f>
        <v/>
      </c>
      <c r="BZ197" s="269" t="str">
        <f ca="true">+IF(OFFSET('Water Data'!$F$28,0,10*ROW('Water Data'!F191))="","",OFFSET('Water Data'!$F$28,0,10*ROW('Water Data'!F191)))</f>
        <v/>
      </c>
      <c r="CA197" s="269" t="str">
        <f ca="true">+IF(OFFSET('Water Data'!$F$29,0,10*ROW('Water Data'!F191))="","",OFFSET('Water Data'!$F$29,0,10*ROW('Water Data'!F191)))</f>
        <v/>
      </c>
      <c r="CB197" s="269" t="str">
        <f ca="true">+IF(OFFSET('Water Data'!$G$27,0,10*ROW('Water Data'!G191))="","",OFFSET('Water Data'!$G$27,0,10*ROW('Water Data'!G191)))</f>
        <v/>
      </c>
      <c r="CC197" s="269" t="str">
        <f ca="true">+IF(OFFSET('Water Data'!$G$28,0,10*ROW('Water Data'!G191))="","",OFFSET('Water Data'!$G$28,0,10*ROW('Water Data'!G191)))</f>
        <v/>
      </c>
      <c r="CD197" s="269" t="str">
        <f ca="true">+IF(OFFSET('Water Data'!$G$29,0,10*ROW('Water Data'!G191))="","",OFFSET('Water Data'!$G$29,0,10*ROW('Water Data'!G191)))</f>
        <v/>
      </c>
      <c r="CE197" s="269" t="str">
        <f ca="true">+IF(OFFSET('Water Data'!$H$27,0,10*ROW('Water Data'!H191))="","",OFFSET('Water Data'!$H$27,0,10*ROW('Water Data'!H191)))</f>
        <v/>
      </c>
      <c r="CF197" s="269" t="str">
        <f ca="true">+IF(OFFSET('Water Data'!$H$28,0,10*ROW('Water Data'!H191))="","",OFFSET('Water Data'!$H$28,0,10*ROW('Water Data'!H191)))</f>
        <v/>
      </c>
      <c r="CG197" s="269" t="str">
        <f ca="true">+IF(OFFSET('Water Data'!$H$29,0,10*ROW('Water Data'!H191))="","",OFFSET('Water Data'!$H$29,0,10*ROW('Water Data'!H191)))</f>
        <v/>
      </c>
      <c r="CH197" s="269" t="str">
        <f ca="true">+IF(OFFSET('Water Data'!$I$27,0,10*ROW('Water Data'!I191))="","",OFFSET('Water Data'!$I$27,0,10*ROW('Water Data'!I191)))</f>
        <v/>
      </c>
      <c r="CI197" s="269" t="str">
        <f ca="true">+IF(OFFSET('Water Data'!$I$28,0,10*ROW('Water Data'!I191))="","",OFFSET('Water Data'!$I$28,0,10*ROW('Water Data'!I191)))</f>
        <v/>
      </c>
      <c r="CJ197" s="269" t="str">
        <f ca="true">+IF(OFFSET('Water Data'!$I$29,0,10*ROW('Water Data'!I191))="","",OFFSET('Water Data'!$I$29,0,10*ROW('Water Data'!I191)))</f>
        <v/>
      </c>
      <c r="CK197" s="269" t="str">
        <f ca="true">+IF(OFFSET('Sanitation Data'!$D$28,0,10*ROW('Sanitation Data'!D191))="","",OFFSET('Sanitation Data'!$D$28,0,10*ROW('Sanitation Data'!D191)))</f>
        <v/>
      </c>
      <c r="CL197" s="269" t="str">
        <f ca="true">+IF(OFFSET('Sanitation Data'!$D$29,0,10*ROW('Sanitation Data'!D191))="","",OFFSET('Sanitation Data'!$D$29,0,10*ROW('Sanitation Data'!D191)))</f>
        <v/>
      </c>
      <c r="CM197" s="269" t="str">
        <f ca="true">+IF(OFFSET('Sanitation Data'!$D$30,0,10*ROW('Sanitation Data'!D191))="","",OFFSET('Sanitation Data'!$D$30,0,10*ROW('Sanitation Data'!D191)))</f>
        <v/>
      </c>
      <c r="CN197" s="269" t="str">
        <f ca="true">+IF(OFFSET('Sanitation Data'!$D$31,0,10*ROW('Sanitation Data'!D191))="","",OFFSET('Sanitation Data'!$D$31,0,10*ROW('Sanitation Data'!D191)))</f>
        <v/>
      </c>
      <c r="CO197" s="269" t="str">
        <f ca="true">+IF(OFFSET('Sanitation Data'!$D$32,0,10*ROW('Sanitation Data'!D191))="","",OFFSET('Sanitation Data'!$D$32,0,10*ROW('Sanitation Data'!D191)))</f>
        <v/>
      </c>
      <c r="CP197" s="269" t="str">
        <f ca="true">+IF(OFFSET('Sanitation Data'!$E$28,0,10*ROW('Sanitation Data'!E191))="","",OFFSET('Sanitation Data'!$E$28,0,10*ROW('Sanitation Data'!E191)))</f>
        <v/>
      </c>
      <c r="CQ197" s="269" t="str">
        <f ca="true">+IF(OFFSET('Sanitation Data'!$E$29,0,10*ROW('Sanitation Data'!E191))="","",OFFSET('Sanitation Data'!$E$29,0,10*ROW('Sanitation Data'!E191)))</f>
        <v/>
      </c>
      <c r="CR197" s="269" t="str">
        <f ca="true">+IF(OFFSET('Sanitation Data'!$E$30,0,10*ROW('Sanitation Data'!E191))="","",OFFSET('Sanitation Data'!$E$30,0,10*ROW('Sanitation Data'!E191)))</f>
        <v/>
      </c>
      <c r="CS197" s="269" t="str">
        <f ca="true">+IF(OFFSET('Sanitation Data'!$E$31,0,10*ROW('Sanitation Data'!E191))="","",OFFSET('Sanitation Data'!$E$31,0,10*ROW('Sanitation Data'!E191)))</f>
        <v/>
      </c>
      <c r="CT197" s="269" t="str">
        <f ca="true">+IF(OFFSET('Sanitation Data'!$E$32,0,10*ROW('Sanitation Data'!E191))="","",OFFSET('Sanitation Data'!$E$32,0,10*ROW('Sanitation Data'!E191)))</f>
        <v/>
      </c>
      <c r="CU197" s="269" t="str">
        <f ca="true">+IF(OFFSET('Sanitation Data'!$F$28,0,10*ROW('Sanitation Data'!F191))="","",OFFSET('Sanitation Data'!$F$28,0,10*ROW('Sanitation Data'!F191)))</f>
        <v/>
      </c>
      <c r="CV197" s="269" t="str">
        <f ca="true">+IF(OFFSET('Sanitation Data'!$F$29,0,10*ROW('Sanitation Data'!F191))="","",OFFSET('Sanitation Data'!$F$29,0,10*ROW('Sanitation Data'!F191)))</f>
        <v/>
      </c>
      <c r="CW197" s="269" t="str">
        <f ca="true">+IF(OFFSET('Sanitation Data'!$F$30,0,10*ROW('Sanitation Data'!F191))="","",OFFSET('Sanitation Data'!$F$30,0,10*ROW('Sanitation Data'!F191)))</f>
        <v/>
      </c>
      <c r="CX197" s="269" t="str">
        <f ca="true">+IF(OFFSET('Sanitation Data'!$F$31,0,10*ROW('Sanitation Data'!F191))="","",OFFSET('Sanitation Data'!$F$31,0,10*ROW('Sanitation Data'!F191)))</f>
        <v/>
      </c>
      <c r="CY197" s="269" t="str">
        <f ca="true">+IF(OFFSET('Sanitation Data'!$F$32,0,10*ROW('Sanitation Data'!F191))="","",OFFSET('Sanitation Data'!$F$32,0,10*ROW('Sanitation Data'!F191)))</f>
        <v/>
      </c>
      <c r="CZ197" s="269" t="str">
        <f ca="true">+IF(OFFSET('Sanitation Data'!$G$28,0,10*ROW('Sanitation Data'!G191))="","",OFFSET('Sanitation Data'!$G$28,0,10*ROW('Sanitation Data'!G191)))</f>
        <v/>
      </c>
      <c r="DA197" s="269" t="str">
        <f ca="true">+IF(OFFSET('Sanitation Data'!$G$29,0,10*ROW('Sanitation Data'!G191))="","",OFFSET('Sanitation Data'!$G$29,0,10*ROW('Sanitation Data'!G191)))</f>
        <v/>
      </c>
      <c r="DB197" s="269" t="str">
        <f ca="true">+IF(OFFSET('Sanitation Data'!$G$30,0,10*ROW('Sanitation Data'!G191))="","",OFFSET('Sanitation Data'!$G$30,0,10*ROW('Sanitation Data'!G191)))</f>
        <v/>
      </c>
      <c r="DC197" s="269" t="str">
        <f ca="true">+IF(OFFSET('Sanitation Data'!$G$31,0,10*ROW('Sanitation Data'!G191))="","",OFFSET('Sanitation Data'!$G$31,0,10*ROW('Sanitation Data'!G191)))</f>
        <v/>
      </c>
      <c r="DD197" s="269" t="str">
        <f ca="true">+IF(OFFSET('Sanitation Data'!$G$32,0,10*ROW('Sanitation Data'!G191))="","",OFFSET('Sanitation Data'!$G$32,0,10*ROW('Sanitation Data'!G191)))</f>
        <v/>
      </c>
      <c r="DE197" s="269" t="str">
        <f ca="true">+IF(OFFSET('Sanitation Data'!$H$28,0,10*ROW('Sanitation Data'!H191))="","",OFFSET('Sanitation Data'!$H$28,0,10*ROW('Sanitation Data'!H191)))</f>
        <v/>
      </c>
      <c r="DF197" s="269" t="str">
        <f ca="true">+IF(OFFSET('Sanitation Data'!$H$29,0,10*ROW('Sanitation Data'!H191))="","",OFFSET('Sanitation Data'!$H$29,0,10*ROW('Sanitation Data'!H191)))</f>
        <v/>
      </c>
      <c r="DG197" s="269" t="str">
        <f ca="true">+IF(OFFSET('Sanitation Data'!$H$30,0,10*ROW('Sanitation Data'!H191))="","",OFFSET('Sanitation Data'!$H$30,0,10*ROW('Sanitation Data'!H191)))</f>
        <v/>
      </c>
      <c r="DH197" s="269" t="str">
        <f ca="true">+IF(OFFSET('Sanitation Data'!$H$31,0,10*ROW('Sanitation Data'!H191))="","",OFFSET('Sanitation Data'!$H$31,0,10*ROW('Sanitation Data'!H191)))</f>
        <v/>
      </c>
      <c r="DI197" s="269" t="str">
        <f ca="true">+IF(OFFSET('Sanitation Data'!$H$32,0,10*ROW('Sanitation Data'!H191))="","",OFFSET('Sanitation Data'!$H$32,0,10*ROW('Sanitation Data'!H191)))</f>
        <v/>
      </c>
      <c r="DJ197" s="269" t="str">
        <f ca="true">+IF(OFFSET('Sanitation Data'!$I$28,0,10*ROW('Sanitation Data'!I191))="","",OFFSET('Sanitation Data'!$I$28,0,10*ROW('Sanitation Data'!I191)))</f>
        <v/>
      </c>
      <c r="DK197" s="269" t="str">
        <f ca="true">+IF(OFFSET('Sanitation Data'!$I$29,0,10*ROW('Sanitation Data'!I191))="","",OFFSET('Sanitation Data'!$I$29,0,10*ROW('Sanitation Data'!I191)))</f>
        <v/>
      </c>
      <c r="DL197" s="269" t="str">
        <f ca="true">+IF(OFFSET('Sanitation Data'!$I$30,0,10*ROW('Sanitation Data'!I191))="","",OFFSET('Sanitation Data'!$I$30,0,10*ROW('Sanitation Data'!I191)))</f>
        <v/>
      </c>
      <c r="DM197" s="269" t="str">
        <f ca="true">+IF(OFFSET('Sanitation Data'!$I$31,0,10*ROW('Sanitation Data'!I191))="","",OFFSET('Sanitation Data'!$I$31,0,10*ROW('Sanitation Data'!I191)))</f>
        <v/>
      </c>
      <c r="DN197" s="269" t="str">
        <f ca="true">+IF(OFFSET('Sanitation Data'!$I$32,0,10*ROW('Sanitation Data'!I191))="","",OFFSET('Sanitation Data'!$I$32,0,10*ROW('Sanitation Data'!I191)))</f>
        <v/>
      </c>
      <c r="DO197" s="269" t="str">
        <f ca="true">+IF(OFFSET('Hygiene Data'!$D$11,0,10*ROW('Hygiene Data'!D191))="","",OFFSET('Hygiene Data'!$D$11,0,10*ROW('Hygiene Data'!D191)))</f>
        <v/>
      </c>
      <c r="DP197" s="269" t="str">
        <f ca="true">+IF(OFFSET('Hygiene Data'!$D$12,0,10*ROW('Hygiene Data'!D191))="","",OFFSET('Hygiene Data'!$D$12,0,10*ROW('Hygiene Data'!D191)))</f>
        <v/>
      </c>
      <c r="DQ197" s="269" t="str">
        <f ca="true">+IF(OFFSET('Hygiene Data'!$D$13,0,10*ROW('Hygiene Data'!D191))="","",OFFSET('Hygiene Data'!$D$13,0,10*ROW('Hygiene Data'!D191)))</f>
        <v/>
      </c>
      <c r="DR197" s="269" t="str">
        <f ca="true">+IF(OFFSET('Hygiene Data'!$E$11,0,10*ROW('Hygiene Data'!E191))="","",OFFSET('Hygiene Data'!$E$11,0,10*ROW('Hygiene Data'!E191)))</f>
        <v/>
      </c>
      <c r="DS197" s="269" t="str">
        <f ca="true">+IF(OFFSET('Hygiene Data'!$E$12,0,10*ROW('Hygiene Data'!E191))="","",OFFSET('Hygiene Data'!$E$12,0,10*ROW('Hygiene Data'!E191)))</f>
        <v/>
      </c>
      <c r="DT197" s="269" t="str">
        <f ca="true">+IF(OFFSET('Hygiene Data'!$E$13,0,10*ROW('Hygiene Data'!E191))="","",OFFSET('Hygiene Data'!$E$13,0,10*ROW('Hygiene Data'!E191)))</f>
        <v/>
      </c>
      <c r="DU197" s="269" t="str">
        <f ca="true">+IF(OFFSET('Hygiene Data'!$F$11,0,10*ROW('Hygiene Data'!F191))="","",OFFSET('Hygiene Data'!$F$11,0,10*ROW('Hygiene Data'!F191)))</f>
        <v/>
      </c>
      <c r="DV197" s="269" t="str">
        <f ca="true">+IF(OFFSET('Hygiene Data'!$F$12,0,10*ROW('Hygiene Data'!F191))="","",OFFSET('Hygiene Data'!$F$12,0,10*ROW('Hygiene Data'!F191)))</f>
        <v/>
      </c>
      <c r="DW197" s="269" t="str">
        <f ca="true">+IF(OFFSET('Hygiene Data'!$F$13,0,10*ROW('Hygiene Data'!F191))="","",OFFSET('Hygiene Data'!$F$13,0,10*ROW('Hygiene Data'!F191)))</f>
        <v/>
      </c>
      <c r="DX197" s="269" t="str">
        <f ca="true">+IF(OFFSET('Hygiene Data'!$G$11,0,10*ROW('Hygiene Data'!G191))="","",OFFSET('Hygiene Data'!$G$11,0,10*ROW('Hygiene Data'!G191)))</f>
        <v/>
      </c>
      <c r="DY197" s="269" t="str">
        <f ca="true">+IF(OFFSET('Hygiene Data'!$G$12,0,10*ROW('Hygiene Data'!G191))="","",OFFSET('Hygiene Data'!$G$12,0,10*ROW('Hygiene Data'!G191)))</f>
        <v/>
      </c>
      <c r="DZ197" s="269" t="str">
        <f ca="true">+IF(OFFSET('Hygiene Data'!$G$13,0,10*ROW('Hygiene Data'!G191))="","",OFFSET('Hygiene Data'!$G$13,0,10*ROW('Hygiene Data'!G191)))</f>
        <v/>
      </c>
      <c r="EA197" s="269" t="str">
        <f ca="true">+IF(OFFSET('Hygiene Data'!$H$11,0,10*ROW('Hygiene Data'!H191))="","",OFFSET('Hygiene Data'!$H$11,0,10*ROW('Hygiene Data'!H191)))</f>
        <v/>
      </c>
      <c r="EB197" s="269" t="str">
        <f ca="true">+IF(OFFSET('Hygiene Data'!$H$12,0,10*ROW('Hygiene Data'!H191))="","",OFFSET('Hygiene Data'!$H$12,0,10*ROW('Hygiene Data'!H191)))</f>
        <v/>
      </c>
      <c r="EC197" s="269" t="str">
        <f ca="true">+IF(OFFSET('Hygiene Data'!$H$13,0,10*ROW('Hygiene Data'!H191))="","",OFFSET('Hygiene Data'!$H$13,0,10*ROW('Hygiene Data'!H191)))</f>
        <v/>
      </c>
      <c r="ED197" s="269" t="str">
        <f ca="true">+IF(OFFSET('Hygiene Data'!$I$11,0,10*ROW('Hygiene Data'!I191))="","",OFFSET('Hygiene Data'!$I$11,0,10*ROW('Hygiene Data'!I191)))</f>
        <v/>
      </c>
      <c r="EE197" s="269" t="str">
        <f ca="true">+IF(OFFSET('Hygiene Data'!$I$12,0,10*ROW('Hygiene Data'!I191))="","",OFFSET('Hygiene Data'!$I$12,0,10*ROW('Hygiene Data'!I191)))</f>
        <v/>
      </c>
      <c r="EF197" s="269" t="str">
        <f ca="true">+IF(OFFSET('Hygiene Data'!$I$13,0,10*ROW('Hygiene Data'!I191))="","",OFFSET('Hygiene Data'!$I$13,0,10*ROW('Hygiene Data'!I191)))</f>
        <v/>
      </c>
    </row>
    <row xmlns:x14ac="http://schemas.microsoft.com/office/spreadsheetml/2009/9/ac" r="198" x14ac:dyDescent="0.2">
      <c r="A198" s="31" t="str">
        <f ca="true">+IF(OFFSET('Water Data'!$B$2,0,10*ROW('Water Data'!E192))="","",OFFSET('Water Data'!$B$2,0,10*ROW('Water Data'!E192)))</f>
        <v/>
      </c>
      <c r="B198" s="31" t="str">
        <f ca="true">+IF(OFFSET('Water Data'!$C$2,0,10*ROW('Water Data'!F192))="","",OFFSET('Water Data'!$C$2,0,10*ROW('Water Data'!F192)))</f>
        <v/>
      </c>
      <c r="C198" s="325" t="str">
        <f t="shared" ca="true" si="2"/>
        <v/>
      </c>
      <c r="D198" s="8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9"/>
      <c r="BS198" s="269" t="str">
        <f ca="true">+IF(OFFSET('Water Data'!$D$27,0,10*ROW('Water Data'!D192))="","",OFFSET('Water Data'!$D$27,0,10*ROW('Water Data'!D192)))</f>
        <v/>
      </c>
      <c r="BT198" s="269" t="str">
        <f ca="true">+IF(OFFSET('Water Data'!$D$28,0,10*ROW('Water Data'!D192))="","",OFFSET('Water Data'!$D$28,0,10*ROW('Water Data'!D192)))</f>
        <v/>
      </c>
      <c r="BU198" s="269" t="str">
        <f ca="true">+IF(OFFSET('Water Data'!$D$29,0,10*ROW('Water Data'!D192))="","",OFFSET('Water Data'!$D$29,0,10*ROW('Water Data'!D192)))</f>
        <v/>
      </c>
      <c r="BV198" s="269" t="str">
        <f ca="true">+IF(OFFSET('Water Data'!$E$27,0,10*ROW('Water Data'!E192))="","",OFFSET('Water Data'!$E$27,0,10*ROW('Water Data'!E192)))</f>
        <v/>
      </c>
      <c r="BW198" s="269" t="str">
        <f ca="true">+IF(OFFSET('Water Data'!$E$28,0,10*ROW('Water Data'!E192))="","",OFFSET('Water Data'!$E$28,0,10*ROW('Water Data'!E192)))</f>
        <v/>
      </c>
      <c r="BX198" s="269" t="str">
        <f ca="true">+IF(OFFSET('Water Data'!$E$29,0,10*ROW('Water Data'!E192))="","",OFFSET('Water Data'!$E$29,0,10*ROW('Water Data'!E192)))</f>
        <v/>
      </c>
      <c r="BY198" s="269" t="str">
        <f ca="true">+IF(OFFSET('Water Data'!$F$27,0,10*ROW('Water Data'!F192))="","",OFFSET('Water Data'!$F$27,0,10*ROW('Water Data'!F192)))</f>
        <v/>
      </c>
      <c r="BZ198" s="269" t="str">
        <f ca="true">+IF(OFFSET('Water Data'!$F$28,0,10*ROW('Water Data'!F192))="","",OFFSET('Water Data'!$F$28,0,10*ROW('Water Data'!F192)))</f>
        <v/>
      </c>
      <c r="CA198" s="269" t="str">
        <f ca="true">+IF(OFFSET('Water Data'!$F$29,0,10*ROW('Water Data'!F192))="","",OFFSET('Water Data'!$F$29,0,10*ROW('Water Data'!F192)))</f>
        <v/>
      </c>
      <c r="CB198" s="269" t="str">
        <f ca="true">+IF(OFFSET('Water Data'!$G$27,0,10*ROW('Water Data'!G192))="","",OFFSET('Water Data'!$G$27,0,10*ROW('Water Data'!G192)))</f>
        <v/>
      </c>
      <c r="CC198" s="269" t="str">
        <f ca="true">+IF(OFFSET('Water Data'!$G$28,0,10*ROW('Water Data'!G192))="","",OFFSET('Water Data'!$G$28,0,10*ROW('Water Data'!G192)))</f>
        <v/>
      </c>
      <c r="CD198" s="269" t="str">
        <f ca="true">+IF(OFFSET('Water Data'!$G$29,0,10*ROW('Water Data'!G192))="","",OFFSET('Water Data'!$G$29,0,10*ROW('Water Data'!G192)))</f>
        <v/>
      </c>
      <c r="CE198" s="269" t="str">
        <f ca="true">+IF(OFFSET('Water Data'!$H$27,0,10*ROW('Water Data'!H192))="","",OFFSET('Water Data'!$H$27,0,10*ROW('Water Data'!H192)))</f>
        <v/>
      </c>
      <c r="CF198" s="269" t="str">
        <f ca="true">+IF(OFFSET('Water Data'!$H$28,0,10*ROW('Water Data'!H192))="","",OFFSET('Water Data'!$H$28,0,10*ROW('Water Data'!H192)))</f>
        <v/>
      </c>
      <c r="CG198" s="269" t="str">
        <f ca="true">+IF(OFFSET('Water Data'!$H$29,0,10*ROW('Water Data'!H192))="","",OFFSET('Water Data'!$H$29,0,10*ROW('Water Data'!H192)))</f>
        <v/>
      </c>
      <c r="CH198" s="269" t="str">
        <f ca="true">+IF(OFFSET('Water Data'!$I$27,0,10*ROW('Water Data'!I192))="","",OFFSET('Water Data'!$I$27,0,10*ROW('Water Data'!I192)))</f>
        <v/>
      </c>
      <c r="CI198" s="269" t="str">
        <f ca="true">+IF(OFFSET('Water Data'!$I$28,0,10*ROW('Water Data'!I192))="","",OFFSET('Water Data'!$I$28,0,10*ROW('Water Data'!I192)))</f>
        <v/>
      </c>
      <c r="CJ198" s="269" t="str">
        <f ca="true">+IF(OFFSET('Water Data'!$I$29,0,10*ROW('Water Data'!I192))="","",OFFSET('Water Data'!$I$29,0,10*ROW('Water Data'!I192)))</f>
        <v/>
      </c>
      <c r="CK198" s="269" t="str">
        <f ca="true">+IF(OFFSET('Sanitation Data'!$D$28,0,10*ROW('Sanitation Data'!D192))="","",OFFSET('Sanitation Data'!$D$28,0,10*ROW('Sanitation Data'!D192)))</f>
        <v/>
      </c>
      <c r="CL198" s="269" t="str">
        <f ca="true">+IF(OFFSET('Sanitation Data'!$D$29,0,10*ROW('Sanitation Data'!D192))="","",OFFSET('Sanitation Data'!$D$29,0,10*ROW('Sanitation Data'!D192)))</f>
        <v/>
      </c>
      <c r="CM198" s="269" t="str">
        <f ca="true">+IF(OFFSET('Sanitation Data'!$D$30,0,10*ROW('Sanitation Data'!D192))="","",OFFSET('Sanitation Data'!$D$30,0,10*ROW('Sanitation Data'!D192)))</f>
        <v/>
      </c>
      <c r="CN198" s="269" t="str">
        <f ca="true">+IF(OFFSET('Sanitation Data'!$D$31,0,10*ROW('Sanitation Data'!D192))="","",OFFSET('Sanitation Data'!$D$31,0,10*ROW('Sanitation Data'!D192)))</f>
        <v/>
      </c>
      <c r="CO198" s="269" t="str">
        <f ca="true">+IF(OFFSET('Sanitation Data'!$D$32,0,10*ROW('Sanitation Data'!D192))="","",OFFSET('Sanitation Data'!$D$32,0,10*ROW('Sanitation Data'!D192)))</f>
        <v/>
      </c>
      <c r="CP198" s="269" t="str">
        <f ca="true">+IF(OFFSET('Sanitation Data'!$E$28,0,10*ROW('Sanitation Data'!E192))="","",OFFSET('Sanitation Data'!$E$28,0,10*ROW('Sanitation Data'!E192)))</f>
        <v/>
      </c>
      <c r="CQ198" s="269" t="str">
        <f ca="true">+IF(OFFSET('Sanitation Data'!$E$29,0,10*ROW('Sanitation Data'!E192))="","",OFFSET('Sanitation Data'!$E$29,0,10*ROW('Sanitation Data'!E192)))</f>
        <v/>
      </c>
      <c r="CR198" s="269" t="str">
        <f ca="true">+IF(OFFSET('Sanitation Data'!$E$30,0,10*ROW('Sanitation Data'!E192))="","",OFFSET('Sanitation Data'!$E$30,0,10*ROW('Sanitation Data'!E192)))</f>
        <v/>
      </c>
      <c r="CS198" s="269" t="str">
        <f ca="true">+IF(OFFSET('Sanitation Data'!$E$31,0,10*ROW('Sanitation Data'!E192))="","",OFFSET('Sanitation Data'!$E$31,0,10*ROW('Sanitation Data'!E192)))</f>
        <v/>
      </c>
      <c r="CT198" s="269" t="str">
        <f ca="true">+IF(OFFSET('Sanitation Data'!$E$32,0,10*ROW('Sanitation Data'!E192))="","",OFFSET('Sanitation Data'!$E$32,0,10*ROW('Sanitation Data'!E192)))</f>
        <v/>
      </c>
      <c r="CU198" s="269" t="str">
        <f ca="true">+IF(OFFSET('Sanitation Data'!$F$28,0,10*ROW('Sanitation Data'!F192))="","",OFFSET('Sanitation Data'!$F$28,0,10*ROW('Sanitation Data'!F192)))</f>
        <v/>
      </c>
      <c r="CV198" s="269" t="str">
        <f ca="true">+IF(OFFSET('Sanitation Data'!$F$29,0,10*ROW('Sanitation Data'!F192))="","",OFFSET('Sanitation Data'!$F$29,0,10*ROW('Sanitation Data'!F192)))</f>
        <v/>
      </c>
      <c r="CW198" s="269" t="str">
        <f ca="true">+IF(OFFSET('Sanitation Data'!$F$30,0,10*ROW('Sanitation Data'!F192))="","",OFFSET('Sanitation Data'!$F$30,0,10*ROW('Sanitation Data'!F192)))</f>
        <v/>
      </c>
      <c r="CX198" s="269" t="str">
        <f ca="true">+IF(OFFSET('Sanitation Data'!$F$31,0,10*ROW('Sanitation Data'!F192))="","",OFFSET('Sanitation Data'!$F$31,0,10*ROW('Sanitation Data'!F192)))</f>
        <v/>
      </c>
      <c r="CY198" s="269" t="str">
        <f ca="true">+IF(OFFSET('Sanitation Data'!$F$32,0,10*ROW('Sanitation Data'!F192))="","",OFFSET('Sanitation Data'!$F$32,0,10*ROW('Sanitation Data'!F192)))</f>
        <v/>
      </c>
      <c r="CZ198" s="269" t="str">
        <f ca="true">+IF(OFFSET('Sanitation Data'!$G$28,0,10*ROW('Sanitation Data'!G192))="","",OFFSET('Sanitation Data'!$G$28,0,10*ROW('Sanitation Data'!G192)))</f>
        <v/>
      </c>
      <c r="DA198" s="269" t="str">
        <f ca="true">+IF(OFFSET('Sanitation Data'!$G$29,0,10*ROW('Sanitation Data'!G192))="","",OFFSET('Sanitation Data'!$G$29,0,10*ROW('Sanitation Data'!G192)))</f>
        <v/>
      </c>
      <c r="DB198" s="269" t="str">
        <f ca="true">+IF(OFFSET('Sanitation Data'!$G$30,0,10*ROW('Sanitation Data'!G192))="","",OFFSET('Sanitation Data'!$G$30,0,10*ROW('Sanitation Data'!G192)))</f>
        <v/>
      </c>
      <c r="DC198" s="269" t="str">
        <f ca="true">+IF(OFFSET('Sanitation Data'!$G$31,0,10*ROW('Sanitation Data'!G192))="","",OFFSET('Sanitation Data'!$G$31,0,10*ROW('Sanitation Data'!G192)))</f>
        <v/>
      </c>
      <c r="DD198" s="269" t="str">
        <f ca="true">+IF(OFFSET('Sanitation Data'!$G$32,0,10*ROW('Sanitation Data'!G192))="","",OFFSET('Sanitation Data'!$G$32,0,10*ROW('Sanitation Data'!G192)))</f>
        <v/>
      </c>
      <c r="DE198" s="269" t="str">
        <f ca="true">+IF(OFFSET('Sanitation Data'!$H$28,0,10*ROW('Sanitation Data'!H192))="","",OFFSET('Sanitation Data'!$H$28,0,10*ROW('Sanitation Data'!H192)))</f>
        <v/>
      </c>
      <c r="DF198" s="269" t="str">
        <f ca="true">+IF(OFFSET('Sanitation Data'!$H$29,0,10*ROW('Sanitation Data'!H192))="","",OFFSET('Sanitation Data'!$H$29,0,10*ROW('Sanitation Data'!H192)))</f>
        <v/>
      </c>
      <c r="DG198" s="269" t="str">
        <f ca="true">+IF(OFFSET('Sanitation Data'!$H$30,0,10*ROW('Sanitation Data'!H192))="","",OFFSET('Sanitation Data'!$H$30,0,10*ROW('Sanitation Data'!H192)))</f>
        <v/>
      </c>
      <c r="DH198" s="269" t="str">
        <f ca="true">+IF(OFFSET('Sanitation Data'!$H$31,0,10*ROW('Sanitation Data'!H192))="","",OFFSET('Sanitation Data'!$H$31,0,10*ROW('Sanitation Data'!H192)))</f>
        <v/>
      </c>
      <c r="DI198" s="269" t="str">
        <f ca="true">+IF(OFFSET('Sanitation Data'!$H$32,0,10*ROW('Sanitation Data'!H192))="","",OFFSET('Sanitation Data'!$H$32,0,10*ROW('Sanitation Data'!H192)))</f>
        <v/>
      </c>
      <c r="DJ198" s="269" t="str">
        <f ca="true">+IF(OFFSET('Sanitation Data'!$I$28,0,10*ROW('Sanitation Data'!I192))="","",OFFSET('Sanitation Data'!$I$28,0,10*ROW('Sanitation Data'!I192)))</f>
        <v/>
      </c>
      <c r="DK198" s="269" t="str">
        <f ca="true">+IF(OFFSET('Sanitation Data'!$I$29,0,10*ROW('Sanitation Data'!I192))="","",OFFSET('Sanitation Data'!$I$29,0,10*ROW('Sanitation Data'!I192)))</f>
        <v/>
      </c>
      <c r="DL198" s="269" t="str">
        <f ca="true">+IF(OFFSET('Sanitation Data'!$I$30,0,10*ROW('Sanitation Data'!I192))="","",OFFSET('Sanitation Data'!$I$30,0,10*ROW('Sanitation Data'!I192)))</f>
        <v/>
      </c>
      <c r="DM198" s="269" t="str">
        <f ca="true">+IF(OFFSET('Sanitation Data'!$I$31,0,10*ROW('Sanitation Data'!I192))="","",OFFSET('Sanitation Data'!$I$31,0,10*ROW('Sanitation Data'!I192)))</f>
        <v/>
      </c>
      <c r="DN198" s="269" t="str">
        <f ca="true">+IF(OFFSET('Sanitation Data'!$I$32,0,10*ROW('Sanitation Data'!I192))="","",OFFSET('Sanitation Data'!$I$32,0,10*ROW('Sanitation Data'!I192)))</f>
        <v/>
      </c>
      <c r="DO198" s="269" t="str">
        <f ca="true">+IF(OFFSET('Hygiene Data'!$D$11,0,10*ROW('Hygiene Data'!D192))="","",OFFSET('Hygiene Data'!$D$11,0,10*ROW('Hygiene Data'!D192)))</f>
        <v/>
      </c>
      <c r="DP198" s="269" t="str">
        <f ca="true">+IF(OFFSET('Hygiene Data'!$D$12,0,10*ROW('Hygiene Data'!D192))="","",OFFSET('Hygiene Data'!$D$12,0,10*ROW('Hygiene Data'!D192)))</f>
        <v/>
      </c>
      <c r="DQ198" s="269" t="str">
        <f ca="true">+IF(OFFSET('Hygiene Data'!$D$13,0,10*ROW('Hygiene Data'!D192))="","",OFFSET('Hygiene Data'!$D$13,0,10*ROW('Hygiene Data'!D192)))</f>
        <v/>
      </c>
      <c r="DR198" s="269" t="str">
        <f ca="true">+IF(OFFSET('Hygiene Data'!$E$11,0,10*ROW('Hygiene Data'!E192))="","",OFFSET('Hygiene Data'!$E$11,0,10*ROW('Hygiene Data'!E192)))</f>
        <v/>
      </c>
      <c r="DS198" s="269" t="str">
        <f ca="true">+IF(OFFSET('Hygiene Data'!$E$12,0,10*ROW('Hygiene Data'!E192))="","",OFFSET('Hygiene Data'!$E$12,0,10*ROW('Hygiene Data'!E192)))</f>
        <v/>
      </c>
      <c r="DT198" s="269" t="str">
        <f ca="true">+IF(OFFSET('Hygiene Data'!$E$13,0,10*ROW('Hygiene Data'!E192))="","",OFFSET('Hygiene Data'!$E$13,0,10*ROW('Hygiene Data'!E192)))</f>
        <v/>
      </c>
      <c r="DU198" s="269" t="str">
        <f ca="true">+IF(OFFSET('Hygiene Data'!$F$11,0,10*ROW('Hygiene Data'!F192))="","",OFFSET('Hygiene Data'!$F$11,0,10*ROW('Hygiene Data'!F192)))</f>
        <v/>
      </c>
      <c r="DV198" s="269" t="str">
        <f ca="true">+IF(OFFSET('Hygiene Data'!$F$12,0,10*ROW('Hygiene Data'!F192))="","",OFFSET('Hygiene Data'!$F$12,0,10*ROW('Hygiene Data'!F192)))</f>
        <v/>
      </c>
      <c r="DW198" s="269" t="str">
        <f ca="true">+IF(OFFSET('Hygiene Data'!$F$13,0,10*ROW('Hygiene Data'!F192))="","",OFFSET('Hygiene Data'!$F$13,0,10*ROW('Hygiene Data'!F192)))</f>
        <v/>
      </c>
      <c r="DX198" s="269" t="str">
        <f ca="true">+IF(OFFSET('Hygiene Data'!$G$11,0,10*ROW('Hygiene Data'!G192))="","",OFFSET('Hygiene Data'!$G$11,0,10*ROW('Hygiene Data'!G192)))</f>
        <v/>
      </c>
      <c r="DY198" s="269" t="str">
        <f ca="true">+IF(OFFSET('Hygiene Data'!$G$12,0,10*ROW('Hygiene Data'!G192))="","",OFFSET('Hygiene Data'!$G$12,0,10*ROW('Hygiene Data'!G192)))</f>
        <v/>
      </c>
      <c r="DZ198" s="269" t="str">
        <f ca="true">+IF(OFFSET('Hygiene Data'!$G$13,0,10*ROW('Hygiene Data'!G192))="","",OFFSET('Hygiene Data'!$G$13,0,10*ROW('Hygiene Data'!G192)))</f>
        <v/>
      </c>
      <c r="EA198" s="269" t="str">
        <f ca="true">+IF(OFFSET('Hygiene Data'!$H$11,0,10*ROW('Hygiene Data'!H192))="","",OFFSET('Hygiene Data'!$H$11,0,10*ROW('Hygiene Data'!H192)))</f>
        <v/>
      </c>
      <c r="EB198" s="269" t="str">
        <f ca="true">+IF(OFFSET('Hygiene Data'!$H$12,0,10*ROW('Hygiene Data'!H192))="","",OFFSET('Hygiene Data'!$H$12,0,10*ROW('Hygiene Data'!H192)))</f>
        <v/>
      </c>
      <c r="EC198" s="269" t="str">
        <f ca="true">+IF(OFFSET('Hygiene Data'!$H$13,0,10*ROW('Hygiene Data'!H192))="","",OFFSET('Hygiene Data'!$H$13,0,10*ROW('Hygiene Data'!H192)))</f>
        <v/>
      </c>
      <c r="ED198" s="269" t="str">
        <f ca="true">+IF(OFFSET('Hygiene Data'!$I$11,0,10*ROW('Hygiene Data'!I192))="","",OFFSET('Hygiene Data'!$I$11,0,10*ROW('Hygiene Data'!I192)))</f>
        <v/>
      </c>
      <c r="EE198" s="269" t="str">
        <f ca="true">+IF(OFFSET('Hygiene Data'!$I$12,0,10*ROW('Hygiene Data'!I192))="","",OFFSET('Hygiene Data'!$I$12,0,10*ROW('Hygiene Data'!I192)))</f>
        <v/>
      </c>
      <c r="EF198" s="269" t="str">
        <f ca="true">+IF(OFFSET('Hygiene Data'!$I$13,0,10*ROW('Hygiene Data'!I192))="","",OFFSET('Hygiene Data'!$I$13,0,10*ROW('Hygiene Data'!I192)))</f>
        <v/>
      </c>
    </row>
    <row xmlns:x14ac="http://schemas.microsoft.com/office/spreadsheetml/2009/9/ac" r="199" x14ac:dyDescent="0.2">
      <c r="A199" s="31" t="str">
        <f ca="true">+IF(OFFSET('Water Data'!$B$2,0,10*ROW('Water Data'!E193))="","",OFFSET('Water Data'!$B$2,0,10*ROW('Water Data'!E193)))</f>
        <v/>
      </c>
      <c r="B199" s="31" t="str">
        <f ca="true">+IF(OFFSET('Water Data'!$C$2,0,10*ROW('Water Data'!F193))="","",OFFSET('Water Data'!$C$2,0,10*ROW('Water Data'!F193)))</f>
        <v/>
      </c>
      <c r="C199" s="325" t="str">
        <f t="shared" ref="C199:C207" ca="true" si="3">+IF(ISNUMBER(VALUE(MID(A199,5,4))), VALUE(MID(A199, 5,4)),"")</f>
        <v/>
      </c>
      <c r="D199" s="8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9"/>
      <c r="BS199" s="269" t="str">
        <f ca="true">+IF(OFFSET('Water Data'!$D$27,0,10*ROW('Water Data'!D193))="","",OFFSET('Water Data'!$D$27,0,10*ROW('Water Data'!D193)))</f>
        <v/>
      </c>
      <c r="BT199" s="269" t="str">
        <f ca="true">+IF(OFFSET('Water Data'!$D$28,0,10*ROW('Water Data'!D193))="","",OFFSET('Water Data'!$D$28,0,10*ROW('Water Data'!D193)))</f>
        <v/>
      </c>
      <c r="BU199" s="269" t="str">
        <f ca="true">+IF(OFFSET('Water Data'!$D$29,0,10*ROW('Water Data'!D193))="","",OFFSET('Water Data'!$D$29,0,10*ROW('Water Data'!D193)))</f>
        <v/>
      </c>
      <c r="BV199" s="269" t="str">
        <f ca="true">+IF(OFFSET('Water Data'!$E$27,0,10*ROW('Water Data'!E193))="","",OFFSET('Water Data'!$E$27,0,10*ROW('Water Data'!E193)))</f>
        <v/>
      </c>
      <c r="BW199" s="269" t="str">
        <f ca="true">+IF(OFFSET('Water Data'!$E$28,0,10*ROW('Water Data'!E193))="","",OFFSET('Water Data'!$E$28,0,10*ROW('Water Data'!E193)))</f>
        <v/>
      </c>
      <c r="BX199" s="269" t="str">
        <f ca="true">+IF(OFFSET('Water Data'!$E$29,0,10*ROW('Water Data'!E193))="","",OFFSET('Water Data'!$E$29,0,10*ROW('Water Data'!E193)))</f>
        <v/>
      </c>
      <c r="BY199" s="269" t="str">
        <f ca="true">+IF(OFFSET('Water Data'!$F$27,0,10*ROW('Water Data'!F193))="","",OFFSET('Water Data'!$F$27,0,10*ROW('Water Data'!F193)))</f>
        <v/>
      </c>
      <c r="BZ199" s="269" t="str">
        <f ca="true">+IF(OFFSET('Water Data'!$F$28,0,10*ROW('Water Data'!F193))="","",OFFSET('Water Data'!$F$28,0,10*ROW('Water Data'!F193)))</f>
        <v/>
      </c>
      <c r="CA199" s="269" t="str">
        <f ca="true">+IF(OFFSET('Water Data'!$F$29,0,10*ROW('Water Data'!F193))="","",OFFSET('Water Data'!$F$29,0,10*ROW('Water Data'!F193)))</f>
        <v/>
      </c>
      <c r="CB199" s="269" t="str">
        <f ca="true">+IF(OFFSET('Water Data'!$G$27,0,10*ROW('Water Data'!G193))="","",OFFSET('Water Data'!$G$27,0,10*ROW('Water Data'!G193)))</f>
        <v/>
      </c>
      <c r="CC199" s="269" t="str">
        <f ca="true">+IF(OFFSET('Water Data'!$G$28,0,10*ROW('Water Data'!G193))="","",OFFSET('Water Data'!$G$28,0,10*ROW('Water Data'!G193)))</f>
        <v/>
      </c>
      <c r="CD199" s="269" t="str">
        <f ca="true">+IF(OFFSET('Water Data'!$G$29,0,10*ROW('Water Data'!G193))="","",OFFSET('Water Data'!$G$29,0,10*ROW('Water Data'!G193)))</f>
        <v/>
      </c>
      <c r="CE199" s="269" t="str">
        <f ca="true">+IF(OFFSET('Water Data'!$H$27,0,10*ROW('Water Data'!H193))="","",OFFSET('Water Data'!$H$27,0,10*ROW('Water Data'!H193)))</f>
        <v/>
      </c>
      <c r="CF199" s="269" t="str">
        <f ca="true">+IF(OFFSET('Water Data'!$H$28,0,10*ROW('Water Data'!H193))="","",OFFSET('Water Data'!$H$28,0,10*ROW('Water Data'!H193)))</f>
        <v/>
      </c>
      <c r="CG199" s="269" t="str">
        <f ca="true">+IF(OFFSET('Water Data'!$H$29,0,10*ROW('Water Data'!H193))="","",OFFSET('Water Data'!$H$29,0,10*ROW('Water Data'!H193)))</f>
        <v/>
      </c>
      <c r="CH199" s="269" t="str">
        <f ca="true">+IF(OFFSET('Water Data'!$I$27,0,10*ROW('Water Data'!I193))="","",OFFSET('Water Data'!$I$27,0,10*ROW('Water Data'!I193)))</f>
        <v/>
      </c>
      <c r="CI199" s="269" t="str">
        <f ca="true">+IF(OFFSET('Water Data'!$I$28,0,10*ROW('Water Data'!I193))="","",OFFSET('Water Data'!$I$28,0,10*ROW('Water Data'!I193)))</f>
        <v/>
      </c>
      <c r="CJ199" s="269" t="str">
        <f ca="true">+IF(OFFSET('Water Data'!$I$29,0,10*ROW('Water Data'!I193))="","",OFFSET('Water Data'!$I$29,0,10*ROW('Water Data'!I193)))</f>
        <v/>
      </c>
      <c r="CK199" s="269" t="str">
        <f ca="true">+IF(OFFSET('Sanitation Data'!$D$28,0,10*ROW('Sanitation Data'!D193))="","",OFFSET('Sanitation Data'!$D$28,0,10*ROW('Sanitation Data'!D193)))</f>
        <v/>
      </c>
      <c r="CL199" s="269" t="str">
        <f ca="true">+IF(OFFSET('Sanitation Data'!$D$29,0,10*ROW('Sanitation Data'!D193))="","",OFFSET('Sanitation Data'!$D$29,0,10*ROW('Sanitation Data'!D193)))</f>
        <v/>
      </c>
      <c r="CM199" s="269" t="str">
        <f ca="true">+IF(OFFSET('Sanitation Data'!$D$30,0,10*ROW('Sanitation Data'!D193))="","",OFFSET('Sanitation Data'!$D$30,0,10*ROW('Sanitation Data'!D193)))</f>
        <v/>
      </c>
      <c r="CN199" s="269" t="str">
        <f ca="true">+IF(OFFSET('Sanitation Data'!$D$31,0,10*ROW('Sanitation Data'!D193))="","",OFFSET('Sanitation Data'!$D$31,0,10*ROW('Sanitation Data'!D193)))</f>
        <v/>
      </c>
      <c r="CO199" s="269" t="str">
        <f ca="true">+IF(OFFSET('Sanitation Data'!$D$32,0,10*ROW('Sanitation Data'!D193))="","",OFFSET('Sanitation Data'!$D$32,0,10*ROW('Sanitation Data'!D193)))</f>
        <v/>
      </c>
      <c r="CP199" s="269" t="str">
        <f ca="true">+IF(OFFSET('Sanitation Data'!$E$28,0,10*ROW('Sanitation Data'!E193))="","",OFFSET('Sanitation Data'!$E$28,0,10*ROW('Sanitation Data'!E193)))</f>
        <v/>
      </c>
      <c r="CQ199" s="269" t="str">
        <f ca="true">+IF(OFFSET('Sanitation Data'!$E$29,0,10*ROW('Sanitation Data'!E193))="","",OFFSET('Sanitation Data'!$E$29,0,10*ROW('Sanitation Data'!E193)))</f>
        <v/>
      </c>
      <c r="CR199" s="269" t="str">
        <f ca="true">+IF(OFFSET('Sanitation Data'!$E$30,0,10*ROW('Sanitation Data'!E193))="","",OFFSET('Sanitation Data'!$E$30,0,10*ROW('Sanitation Data'!E193)))</f>
        <v/>
      </c>
      <c r="CS199" s="269" t="str">
        <f ca="true">+IF(OFFSET('Sanitation Data'!$E$31,0,10*ROW('Sanitation Data'!E193))="","",OFFSET('Sanitation Data'!$E$31,0,10*ROW('Sanitation Data'!E193)))</f>
        <v/>
      </c>
      <c r="CT199" s="269" t="str">
        <f ca="true">+IF(OFFSET('Sanitation Data'!$E$32,0,10*ROW('Sanitation Data'!E193))="","",OFFSET('Sanitation Data'!$E$32,0,10*ROW('Sanitation Data'!E193)))</f>
        <v/>
      </c>
      <c r="CU199" s="269" t="str">
        <f ca="true">+IF(OFFSET('Sanitation Data'!$F$28,0,10*ROW('Sanitation Data'!F193))="","",OFFSET('Sanitation Data'!$F$28,0,10*ROW('Sanitation Data'!F193)))</f>
        <v/>
      </c>
      <c r="CV199" s="269" t="str">
        <f ca="true">+IF(OFFSET('Sanitation Data'!$F$29,0,10*ROW('Sanitation Data'!F193))="","",OFFSET('Sanitation Data'!$F$29,0,10*ROW('Sanitation Data'!F193)))</f>
        <v/>
      </c>
      <c r="CW199" s="269" t="str">
        <f ca="true">+IF(OFFSET('Sanitation Data'!$F$30,0,10*ROW('Sanitation Data'!F193))="","",OFFSET('Sanitation Data'!$F$30,0,10*ROW('Sanitation Data'!F193)))</f>
        <v/>
      </c>
      <c r="CX199" s="269" t="str">
        <f ca="true">+IF(OFFSET('Sanitation Data'!$F$31,0,10*ROW('Sanitation Data'!F193))="","",OFFSET('Sanitation Data'!$F$31,0,10*ROW('Sanitation Data'!F193)))</f>
        <v/>
      </c>
      <c r="CY199" s="269" t="str">
        <f ca="true">+IF(OFFSET('Sanitation Data'!$F$32,0,10*ROW('Sanitation Data'!F193))="","",OFFSET('Sanitation Data'!$F$32,0,10*ROW('Sanitation Data'!F193)))</f>
        <v/>
      </c>
      <c r="CZ199" s="269" t="str">
        <f ca="true">+IF(OFFSET('Sanitation Data'!$G$28,0,10*ROW('Sanitation Data'!G193))="","",OFFSET('Sanitation Data'!$G$28,0,10*ROW('Sanitation Data'!G193)))</f>
        <v/>
      </c>
      <c r="DA199" s="269" t="str">
        <f ca="true">+IF(OFFSET('Sanitation Data'!$G$29,0,10*ROW('Sanitation Data'!G193))="","",OFFSET('Sanitation Data'!$G$29,0,10*ROW('Sanitation Data'!G193)))</f>
        <v/>
      </c>
      <c r="DB199" s="269" t="str">
        <f ca="true">+IF(OFFSET('Sanitation Data'!$G$30,0,10*ROW('Sanitation Data'!G193))="","",OFFSET('Sanitation Data'!$G$30,0,10*ROW('Sanitation Data'!G193)))</f>
        <v/>
      </c>
      <c r="DC199" s="269" t="str">
        <f ca="true">+IF(OFFSET('Sanitation Data'!$G$31,0,10*ROW('Sanitation Data'!G193))="","",OFFSET('Sanitation Data'!$G$31,0,10*ROW('Sanitation Data'!G193)))</f>
        <v/>
      </c>
      <c r="DD199" s="269" t="str">
        <f ca="true">+IF(OFFSET('Sanitation Data'!$G$32,0,10*ROW('Sanitation Data'!G193))="","",OFFSET('Sanitation Data'!$G$32,0,10*ROW('Sanitation Data'!G193)))</f>
        <v/>
      </c>
      <c r="DE199" s="269" t="str">
        <f ca="true">+IF(OFFSET('Sanitation Data'!$H$28,0,10*ROW('Sanitation Data'!H193))="","",OFFSET('Sanitation Data'!$H$28,0,10*ROW('Sanitation Data'!H193)))</f>
        <v/>
      </c>
      <c r="DF199" s="269" t="str">
        <f ca="true">+IF(OFFSET('Sanitation Data'!$H$29,0,10*ROW('Sanitation Data'!H193))="","",OFFSET('Sanitation Data'!$H$29,0,10*ROW('Sanitation Data'!H193)))</f>
        <v/>
      </c>
      <c r="DG199" s="269" t="str">
        <f ca="true">+IF(OFFSET('Sanitation Data'!$H$30,0,10*ROW('Sanitation Data'!H193))="","",OFFSET('Sanitation Data'!$H$30,0,10*ROW('Sanitation Data'!H193)))</f>
        <v/>
      </c>
      <c r="DH199" s="269" t="str">
        <f ca="true">+IF(OFFSET('Sanitation Data'!$H$31,0,10*ROW('Sanitation Data'!H193))="","",OFFSET('Sanitation Data'!$H$31,0,10*ROW('Sanitation Data'!H193)))</f>
        <v/>
      </c>
      <c r="DI199" s="269" t="str">
        <f ca="true">+IF(OFFSET('Sanitation Data'!$H$32,0,10*ROW('Sanitation Data'!H193))="","",OFFSET('Sanitation Data'!$H$32,0,10*ROW('Sanitation Data'!H193)))</f>
        <v/>
      </c>
      <c r="DJ199" s="269" t="str">
        <f ca="true">+IF(OFFSET('Sanitation Data'!$I$28,0,10*ROW('Sanitation Data'!I193))="","",OFFSET('Sanitation Data'!$I$28,0,10*ROW('Sanitation Data'!I193)))</f>
        <v/>
      </c>
      <c r="DK199" s="269" t="str">
        <f ca="true">+IF(OFFSET('Sanitation Data'!$I$29,0,10*ROW('Sanitation Data'!I193))="","",OFFSET('Sanitation Data'!$I$29,0,10*ROW('Sanitation Data'!I193)))</f>
        <v/>
      </c>
      <c r="DL199" s="269" t="str">
        <f ca="true">+IF(OFFSET('Sanitation Data'!$I$30,0,10*ROW('Sanitation Data'!I193))="","",OFFSET('Sanitation Data'!$I$30,0,10*ROW('Sanitation Data'!I193)))</f>
        <v/>
      </c>
      <c r="DM199" s="269" t="str">
        <f ca="true">+IF(OFFSET('Sanitation Data'!$I$31,0,10*ROW('Sanitation Data'!I193))="","",OFFSET('Sanitation Data'!$I$31,0,10*ROW('Sanitation Data'!I193)))</f>
        <v/>
      </c>
      <c r="DN199" s="269" t="str">
        <f ca="true">+IF(OFFSET('Sanitation Data'!$I$32,0,10*ROW('Sanitation Data'!I193))="","",OFFSET('Sanitation Data'!$I$32,0,10*ROW('Sanitation Data'!I193)))</f>
        <v/>
      </c>
      <c r="DO199" s="269" t="str">
        <f ca="true">+IF(OFFSET('Hygiene Data'!$D$11,0,10*ROW('Hygiene Data'!D193))="","",OFFSET('Hygiene Data'!$D$11,0,10*ROW('Hygiene Data'!D193)))</f>
        <v/>
      </c>
      <c r="DP199" s="269" t="str">
        <f ca="true">+IF(OFFSET('Hygiene Data'!$D$12,0,10*ROW('Hygiene Data'!D193))="","",OFFSET('Hygiene Data'!$D$12,0,10*ROW('Hygiene Data'!D193)))</f>
        <v/>
      </c>
      <c r="DQ199" s="269" t="str">
        <f ca="true">+IF(OFFSET('Hygiene Data'!$D$13,0,10*ROW('Hygiene Data'!D193))="","",OFFSET('Hygiene Data'!$D$13,0,10*ROW('Hygiene Data'!D193)))</f>
        <v/>
      </c>
      <c r="DR199" s="269" t="str">
        <f ca="true">+IF(OFFSET('Hygiene Data'!$E$11,0,10*ROW('Hygiene Data'!E193))="","",OFFSET('Hygiene Data'!$E$11,0,10*ROW('Hygiene Data'!E193)))</f>
        <v/>
      </c>
      <c r="DS199" s="269" t="str">
        <f ca="true">+IF(OFFSET('Hygiene Data'!$E$12,0,10*ROW('Hygiene Data'!E193))="","",OFFSET('Hygiene Data'!$E$12,0,10*ROW('Hygiene Data'!E193)))</f>
        <v/>
      </c>
      <c r="DT199" s="269" t="str">
        <f ca="true">+IF(OFFSET('Hygiene Data'!$E$13,0,10*ROW('Hygiene Data'!E193))="","",OFFSET('Hygiene Data'!$E$13,0,10*ROW('Hygiene Data'!E193)))</f>
        <v/>
      </c>
      <c r="DU199" s="269" t="str">
        <f ca="true">+IF(OFFSET('Hygiene Data'!$F$11,0,10*ROW('Hygiene Data'!F193))="","",OFFSET('Hygiene Data'!$F$11,0,10*ROW('Hygiene Data'!F193)))</f>
        <v/>
      </c>
      <c r="DV199" s="269" t="str">
        <f ca="true">+IF(OFFSET('Hygiene Data'!$F$12,0,10*ROW('Hygiene Data'!F193))="","",OFFSET('Hygiene Data'!$F$12,0,10*ROW('Hygiene Data'!F193)))</f>
        <v/>
      </c>
      <c r="DW199" s="269" t="str">
        <f ca="true">+IF(OFFSET('Hygiene Data'!$F$13,0,10*ROW('Hygiene Data'!F193))="","",OFFSET('Hygiene Data'!$F$13,0,10*ROW('Hygiene Data'!F193)))</f>
        <v/>
      </c>
      <c r="DX199" s="269" t="str">
        <f ca="true">+IF(OFFSET('Hygiene Data'!$G$11,0,10*ROW('Hygiene Data'!G193))="","",OFFSET('Hygiene Data'!$G$11,0,10*ROW('Hygiene Data'!G193)))</f>
        <v/>
      </c>
      <c r="DY199" s="269" t="str">
        <f ca="true">+IF(OFFSET('Hygiene Data'!$G$12,0,10*ROW('Hygiene Data'!G193))="","",OFFSET('Hygiene Data'!$G$12,0,10*ROW('Hygiene Data'!G193)))</f>
        <v/>
      </c>
      <c r="DZ199" s="269" t="str">
        <f ca="true">+IF(OFFSET('Hygiene Data'!$G$13,0,10*ROW('Hygiene Data'!G193))="","",OFFSET('Hygiene Data'!$G$13,0,10*ROW('Hygiene Data'!G193)))</f>
        <v/>
      </c>
      <c r="EA199" s="269" t="str">
        <f ca="true">+IF(OFFSET('Hygiene Data'!$H$11,0,10*ROW('Hygiene Data'!H193))="","",OFFSET('Hygiene Data'!$H$11,0,10*ROW('Hygiene Data'!H193)))</f>
        <v/>
      </c>
      <c r="EB199" s="269" t="str">
        <f ca="true">+IF(OFFSET('Hygiene Data'!$H$12,0,10*ROW('Hygiene Data'!H193))="","",OFFSET('Hygiene Data'!$H$12,0,10*ROW('Hygiene Data'!H193)))</f>
        <v/>
      </c>
      <c r="EC199" s="269" t="str">
        <f ca="true">+IF(OFFSET('Hygiene Data'!$H$13,0,10*ROW('Hygiene Data'!H193))="","",OFFSET('Hygiene Data'!$H$13,0,10*ROW('Hygiene Data'!H193)))</f>
        <v/>
      </c>
      <c r="ED199" s="269" t="str">
        <f ca="true">+IF(OFFSET('Hygiene Data'!$I$11,0,10*ROW('Hygiene Data'!I193))="","",OFFSET('Hygiene Data'!$I$11,0,10*ROW('Hygiene Data'!I193)))</f>
        <v/>
      </c>
      <c r="EE199" s="269" t="str">
        <f ca="true">+IF(OFFSET('Hygiene Data'!$I$12,0,10*ROW('Hygiene Data'!I193))="","",OFFSET('Hygiene Data'!$I$12,0,10*ROW('Hygiene Data'!I193)))</f>
        <v/>
      </c>
      <c r="EF199" s="269" t="str">
        <f ca="true">+IF(OFFSET('Hygiene Data'!$I$13,0,10*ROW('Hygiene Data'!I193))="","",OFFSET('Hygiene Data'!$I$13,0,10*ROW('Hygiene Data'!I193)))</f>
        <v/>
      </c>
    </row>
    <row xmlns:x14ac="http://schemas.microsoft.com/office/spreadsheetml/2009/9/ac" r="200" x14ac:dyDescent="0.2">
      <c r="A200" s="31" t="str">
        <f ca="true">+IF(OFFSET('Water Data'!$B$2,0,10*ROW('Water Data'!E194))="","",OFFSET('Water Data'!$B$2,0,10*ROW('Water Data'!E194)))</f>
        <v/>
      </c>
      <c r="B200" s="31" t="str">
        <f ca="true">+IF(OFFSET('Water Data'!$C$2,0,10*ROW('Water Data'!F194))="","",OFFSET('Water Data'!$C$2,0,10*ROW('Water Data'!F194)))</f>
        <v/>
      </c>
      <c r="C200" s="325" t="str">
        <f t="shared" ca="true" si="3"/>
        <v/>
      </c>
      <c r="D200" s="8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9"/>
      <c r="BS200" s="269" t="str">
        <f ca="true">+IF(OFFSET('Water Data'!$D$27,0,10*ROW('Water Data'!D194))="","",OFFSET('Water Data'!$D$27,0,10*ROW('Water Data'!D194)))</f>
        <v/>
      </c>
      <c r="BT200" s="269" t="str">
        <f ca="true">+IF(OFFSET('Water Data'!$D$28,0,10*ROW('Water Data'!D194))="","",OFFSET('Water Data'!$D$28,0,10*ROW('Water Data'!D194)))</f>
        <v/>
      </c>
      <c r="BU200" s="269" t="str">
        <f ca="true">+IF(OFFSET('Water Data'!$D$29,0,10*ROW('Water Data'!D194))="","",OFFSET('Water Data'!$D$29,0,10*ROW('Water Data'!D194)))</f>
        <v/>
      </c>
      <c r="BV200" s="269" t="str">
        <f ca="true">+IF(OFFSET('Water Data'!$E$27,0,10*ROW('Water Data'!E194))="","",OFFSET('Water Data'!$E$27,0,10*ROW('Water Data'!E194)))</f>
        <v/>
      </c>
      <c r="BW200" s="269" t="str">
        <f ca="true">+IF(OFFSET('Water Data'!$E$28,0,10*ROW('Water Data'!E194))="","",OFFSET('Water Data'!$E$28,0,10*ROW('Water Data'!E194)))</f>
        <v/>
      </c>
      <c r="BX200" s="269" t="str">
        <f ca="true">+IF(OFFSET('Water Data'!$E$29,0,10*ROW('Water Data'!E194))="","",OFFSET('Water Data'!$E$29,0,10*ROW('Water Data'!E194)))</f>
        <v/>
      </c>
      <c r="BY200" s="269" t="str">
        <f ca="true">+IF(OFFSET('Water Data'!$F$27,0,10*ROW('Water Data'!F194))="","",OFFSET('Water Data'!$F$27,0,10*ROW('Water Data'!F194)))</f>
        <v/>
      </c>
      <c r="BZ200" s="269" t="str">
        <f ca="true">+IF(OFFSET('Water Data'!$F$28,0,10*ROW('Water Data'!F194))="","",OFFSET('Water Data'!$F$28,0,10*ROW('Water Data'!F194)))</f>
        <v/>
      </c>
      <c r="CA200" s="269" t="str">
        <f ca="true">+IF(OFFSET('Water Data'!$F$29,0,10*ROW('Water Data'!F194))="","",OFFSET('Water Data'!$F$29,0,10*ROW('Water Data'!F194)))</f>
        <v/>
      </c>
      <c r="CB200" s="269" t="str">
        <f ca="true">+IF(OFFSET('Water Data'!$G$27,0,10*ROW('Water Data'!G194))="","",OFFSET('Water Data'!$G$27,0,10*ROW('Water Data'!G194)))</f>
        <v/>
      </c>
      <c r="CC200" s="269" t="str">
        <f ca="true">+IF(OFFSET('Water Data'!$G$28,0,10*ROW('Water Data'!G194))="","",OFFSET('Water Data'!$G$28,0,10*ROW('Water Data'!G194)))</f>
        <v/>
      </c>
      <c r="CD200" s="269" t="str">
        <f ca="true">+IF(OFFSET('Water Data'!$G$29,0,10*ROW('Water Data'!G194))="","",OFFSET('Water Data'!$G$29,0,10*ROW('Water Data'!G194)))</f>
        <v/>
      </c>
      <c r="CE200" s="269" t="str">
        <f ca="true">+IF(OFFSET('Water Data'!$H$27,0,10*ROW('Water Data'!H194))="","",OFFSET('Water Data'!$H$27,0,10*ROW('Water Data'!H194)))</f>
        <v/>
      </c>
      <c r="CF200" s="269" t="str">
        <f ca="true">+IF(OFFSET('Water Data'!$H$28,0,10*ROW('Water Data'!H194))="","",OFFSET('Water Data'!$H$28,0,10*ROW('Water Data'!H194)))</f>
        <v/>
      </c>
      <c r="CG200" s="269" t="str">
        <f ca="true">+IF(OFFSET('Water Data'!$H$29,0,10*ROW('Water Data'!H194))="","",OFFSET('Water Data'!$H$29,0,10*ROW('Water Data'!H194)))</f>
        <v/>
      </c>
      <c r="CH200" s="269" t="str">
        <f ca="true">+IF(OFFSET('Water Data'!$I$27,0,10*ROW('Water Data'!I194))="","",OFFSET('Water Data'!$I$27,0,10*ROW('Water Data'!I194)))</f>
        <v/>
      </c>
      <c r="CI200" s="269" t="str">
        <f ca="true">+IF(OFFSET('Water Data'!$I$28,0,10*ROW('Water Data'!I194))="","",OFFSET('Water Data'!$I$28,0,10*ROW('Water Data'!I194)))</f>
        <v/>
      </c>
      <c r="CJ200" s="269" t="str">
        <f ca="true">+IF(OFFSET('Water Data'!$I$29,0,10*ROW('Water Data'!I194))="","",OFFSET('Water Data'!$I$29,0,10*ROW('Water Data'!I194)))</f>
        <v/>
      </c>
      <c r="CK200" s="269" t="str">
        <f ca="true">+IF(OFFSET('Sanitation Data'!$D$28,0,10*ROW('Sanitation Data'!D194))="","",OFFSET('Sanitation Data'!$D$28,0,10*ROW('Sanitation Data'!D194)))</f>
        <v/>
      </c>
      <c r="CL200" s="269" t="str">
        <f ca="true">+IF(OFFSET('Sanitation Data'!$D$29,0,10*ROW('Sanitation Data'!D194))="","",OFFSET('Sanitation Data'!$D$29,0,10*ROW('Sanitation Data'!D194)))</f>
        <v/>
      </c>
      <c r="CM200" s="269" t="str">
        <f ca="true">+IF(OFFSET('Sanitation Data'!$D$30,0,10*ROW('Sanitation Data'!D194))="","",OFFSET('Sanitation Data'!$D$30,0,10*ROW('Sanitation Data'!D194)))</f>
        <v/>
      </c>
      <c r="CN200" s="269" t="str">
        <f ca="true">+IF(OFFSET('Sanitation Data'!$D$31,0,10*ROW('Sanitation Data'!D194))="","",OFFSET('Sanitation Data'!$D$31,0,10*ROW('Sanitation Data'!D194)))</f>
        <v/>
      </c>
      <c r="CO200" s="269" t="str">
        <f ca="true">+IF(OFFSET('Sanitation Data'!$D$32,0,10*ROW('Sanitation Data'!D194))="","",OFFSET('Sanitation Data'!$D$32,0,10*ROW('Sanitation Data'!D194)))</f>
        <v/>
      </c>
      <c r="CP200" s="269" t="str">
        <f ca="true">+IF(OFFSET('Sanitation Data'!$E$28,0,10*ROW('Sanitation Data'!E194))="","",OFFSET('Sanitation Data'!$E$28,0,10*ROW('Sanitation Data'!E194)))</f>
        <v/>
      </c>
      <c r="CQ200" s="269" t="str">
        <f ca="true">+IF(OFFSET('Sanitation Data'!$E$29,0,10*ROW('Sanitation Data'!E194))="","",OFFSET('Sanitation Data'!$E$29,0,10*ROW('Sanitation Data'!E194)))</f>
        <v/>
      </c>
      <c r="CR200" s="269" t="str">
        <f ca="true">+IF(OFFSET('Sanitation Data'!$E$30,0,10*ROW('Sanitation Data'!E194))="","",OFFSET('Sanitation Data'!$E$30,0,10*ROW('Sanitation Data'!E194)))</f>
        <v/>
      </c>
      <c r="CS200" s="269" t="str">
        <f ca="true">+IF(OFFSET('Sanitation Data'!$E$31,0,10*ROW('Sanitation Data'!E194))="","",OFFSET('Sanitation Data'!$E$31,0,10*ROW('Sanitation Data'!E194)))</f>
        <v/>
      </c>
      <c r="CT200" s="269" t="str">
        <f ca="true">+IF(OFFSET('Sanitation Data'!$E$32,0,10*ROW('Sanitation Data'!E194))="","",OFFSET('Sanitation Data'!$E$32,0,10*ROW('Sanitation Data'!E194)))</f>
        <v/>
      </c>
      <c r="CU200" s="269" t="str">
        <f ca="true">+IF(OFFSET('Sanitation Data'!$F$28,0,10*ROW('Sanitation Data'!F194))="","",OFFSET('Sanitation Data'!$F$28,0,10*ROW('Sanitation Data'!F194)))</f>
        <v/>
      </c>
      <c r="CV200" s="269" t="str">
        <f ca="true">+IF(OFFSET('Sanitation Data'!$F$29,0,10*ROW('Sanitation Data'!F194))="","",OFFSET('Sanitation Data'!$F$29,0,10*ROW('Sanitation Data'!F194)))</f>
        <v/>
      </c>
      <c r="CW200" s="269" t="str">
        <f ca="true">+IF(OFFSET('Sanitation Data'!$F$30,0,10*ROW('Sanitation Data'!F194))="","",OFFSET('Sanitation Data'!$F$30,0,10*ROW('Sanitation Data'!F194)))</f>
        <v/>
      </c>
      <c r="CX200" s="269" t="str">
        <f ca="true">+IF(OFFSET('Sanitation Data'!$F$31,0,10*ROW('Sanitation Data'!F194))="","",OFFSET('Sanitation Data'!$F$31,0,10*ROW('Sanitation Data'!F194)))</f>
        <v/>
      </c>
      <c r="CY200" s="269" t="str">
        <f ca="true">+IF(OFFSET('Sanitation Data'!$F$32,0,10*ROW('Sanitation Data'!F194))="","",OFFSET('Sanitation Data'!$F$32,0,10*ROW('Sanitation Data'!F194)))</f>
        <v/>
      </c>
      <c r="CZ200" s="269" t="str">
        <f ca="true">+IF(OFFSET('Sanitation Data'!$G$28,0,10*ROW('Sanitation Data'!G194))="","",OFFSET('Sanitation Data'!$G$28,0,10*ROW('Sanitation Data'!G194)))</f>
        <v/>
      </c>
      <c r="DA200" s="269" t="str">
        <f ca="true">+IF(OFFSET('Sanitation Data'!$G$29,0,10*ROW('Sanitation Data'!G194))="","",OFFSET('Sanitation Data'!$G$29,0,10*ROW('Sanitation Data'!G194)))</f>
        <v/>
      </c>
      <c r="DB200" s="269" t="str">
        <f ca="true">+IF(OFFSET('Sanitation Data'!$G$30,0,10*ROW('Sanitation Data'!G194))="","",OFFSET('Sanitation Data'!$G$30,0,10*ROW('Sanitation Data'!G194)))</f>
        <v/>
      </c>
      <c r="DC200" s="269" t="str">
        <f ca="true">+IF(OFFSET('Sanitation Data'!$G$31,0,10*ROW('Sanitation Data'!G194))="","",OFFSET('Sanitation Data'!$G$31,0,10*ROW('Sanitation Data'!G194)))</f>
        <v/>
      </c>
      <c r="DD200" s="269" t="str">
        <f ca="true">+IF(OFFSET('Sanitation Data'!$G$32,0,10*ROW('Sanitation Data'!G194))="","",OFFSET('Sanitation Data'!$G$32,0,10*ROW('Sanitation Data'!G194)))</f>
        <v/>
      </c>
      <c r="DE200" s="269" t="str">
        <f ca="true">+IF(OFFSET('Sanitation Data'!$H$28,0,10*ROW('Sanitation Data'!H194))="","",OFFSET('Sanitation Data'!$H$28,0,10*ROW('Sanitation Data'!H194)))</f>
        <v/>
      </c>
      <c r="DF200" s="269" t="str">
        <f ca="true">+IF(OFFSET('Sanitation Data'!$H$29,0,10*ROW('Sanitation Data'!H194))="","",OFFSET('Sanitation Data'!$H$29,0,10*ROW('Sanitation Data'!H194)))</f>
        <v/>
      </c>
      <c r="DG200" s="269" t="str">
        <f ca="true">+IF(OFFSET('Sanitation Data'!$H$30,0,10*ROW('Sanitation Data'!H194))="","",OFFSET('Sanitation Data'!$H$30,0,10*ROW('Sanitation Data'!H194)))</f>
        <v/>
      </c>
      <c r="DH200" s="269" t="str">
        <f ca="true">+IF(OFFSET('Sanitation Data'!$H$31,0,10*ROW('Sanitation Data'!H194))="","",OFFSET('Sanitation Data'!$H$31,0,10*ROW('Sanitation Data'!H194)))</f>
        <v/>
      </c>
      <c r="DI200" s="269" t="str">
        <f ca="true">+IF(OFFSET('Sanitation Data'!$H$32,0,10*ROW('Sanitation Data'!H194))="","",OFFSET('Sanitation Data'!$H$32,0,10*ROW('Sanitation Data'!H194)))</f>
        <v/>
      </c>
      <c r="DJ200" s="269" t="str">
        <f ca="true">+IF(OFFSET('Sanitation Data'!$I$28,0,10*ROW('Sanitation Data'!I194))="","",OFFSET('Sanitation Data'!$I$28,0,10*ROW('Sanitation Data'!I194)))</f>
        <v/>
      </c>
      <c r="DK200" s="269" t="str">
        <f ca="true">+IF(OFFSET('Sanitation Data'!$I$29,0,10*ROW('Sanitation Data'!I194))="","",OFFSET('Sanitation Data'!$I$29,0,10*ROW('Sanitation Data'!I194)))</f>
        <v/>
      </c>
      <c r="DL200" s="269" t="str">
        <f ca="true">+IF(OFFSET('Sanitation Data'!$I$30,0,10*ROW('Sanitation Data'!I194))="","",OFFSET('Sanitation Data'!$I$30,0,10*ROW('Sanitation Data'!I194)))</f>
        <v/>
      </c>
      <c r="DM200" s="269" t="str">
        <f ca="true">+IF(OFFSET('Sanitation Data'!$I$31,0,10*ROW('Sanitation Data'!I194))="","",OFFSET('Sanitation Data'!$I$31,0,10*ROW('Sanitation Data'!I194)))</f>
        <v/>
      </c>
      <c r="DN200" s="269" t="str">
        <f ca="true">+IF(OFFSET('Sanitation Data'!$I$32,0,10*ROW('Sanitation Data'!I194))="","",OFFSET('Sanitation Data'!$I$32,0,10*ROW('Sanitation Data'!I194)))</f>
        <v/>
      </c>
      <c r="DO200" s="269" t="str">
        <f ca="true">+IF(OFFSET('Hygiene Data'!$D$11,0,10*ROW('Hygiene Data'!D194))="","",OFFSET('Hygiene Data'!$D$11,0,10*ROW('Hygiene Data'!D194)))</f>
        <v/>
      </c>
      <c r="DP200" s="269" t="str">
        <f ca="true">+IF(OFFSET('Hygiene Data'!$D$12,0,10*ROW('Hygiene Data'!D194))="","",OFFSET('Hygiene Data'!$D$12,0,10*ROW('Hygiene Data'!D194)))</f>
        <v/>
      </c>
      <c r="DQ200" s="269" t="str">
        <f ca="true">+IF(OFFSET('Hygiene Data'!$D$13,0,10*ROW('Hygiene Data'!D194))="","",OFFSET('Hygiene Data'!$D$13,0,10*ROW('Hygiene Data'!D194)))</f>
        <v/>
      </c>
      <c r="DR200" s="269" t="str">
        <f ca="true">+IF(OFFSET('Hygiene Data'!$E$11,0,10*ROW('Hygiene Data'!E194))="","",OFFSET('Hygiene Data'!$E$11,0,10*ROW('Hygiene Data'!E194)))</f>
        <v/>
      </c>
      <c r="DS200" s="269" t="str">
        <f ca="true">+IF(OFFSET('Hygiene Data'!$E$12,0,10*ROW('Hygiene Data'!E194))="","",OFFSET('Hygiene Data'!$E$12,0,10*ROW('Hygiene Data'!E194)))</f>
        <v/>
      </c>
      <c r="DT200" s="269" t="str">
        <f ca="true">+IF(OFFSET('Hygiene Data'!$E$13,0,10*ROW('Hygiene Data'!E194))="","",OFFSET('Hygiene Data'!$E$13,0,10*ROW('Hygiene Data'!E194)))</f>
        <v/>
      </c>
      <c r="DU200" s="269" t="str">
        <f ca="true">+IF(OFFSET('Hygiene Data'!$F$11,0,10*ROW('Hygiene Data'!F194))="","",OFFSET('Hygiene Data'!$F$11,0,10*ROW('Hygiene Data'!F194)))</f>
        <v/>
      </c>
      <c r="DV200" s="269" t="str">
        <f ca="true">+IF(OFFSET('Hygiene Data'!$F$12,0,10*ROW('Hygiene Data'!F194))="","",OFFSET('Hygiene Data'!$F$12,0,10*ROW('Hygiene Data'!F194)))</f>
        <v/>
      </c>
      <c r="DW200" s="269" t="str">
        <f ca="true">+IF(OFFSET('Hygiene Data'!$F$13,0,10*ROW('Hygiene Data'!F194))="","",OFFSET('Hygiene Data'!$F$13,0,10*ROW('Hygiene Data'!F194)))</f>
        <v/>
      </c>
      <c r="DX200" s="269" t="str">
        <f ca="true">+IF(OFFSET('Hygiene Data'!$G$11,0,10*ROW('Hygiene Data'!G194))="","",OFFSET('Hygiene Data'!$G$11,0,10*ROW('Hygiene Data'!G194)))</f>
        <v/>
      </c>
      <c r="DY200" s="269" t="str">
        <f ca="true">+IF(OFFSET('Hygiene Data'!$G$12,0,10*ROW('Hygiene Data'!G194))="","",OFFSET('Hygiene Data'!$G$12,0,10*ROW('Hygiene Data'!G194)))</f>
        <v/>
      </c>
      <c r="DZ200" s="269" t="str">
        <f ca="true">+IF(OFFSET('Hygiene Data'!$G$13,0,10*ROW('Hygiene Data'!G194))="","",OFFSET('Hygiene Data'!$G$13,0,10*ROW('Hygiene Data'!G194)))</f>
        <v/>
      </c>
      <c r="EA200" s="269" t="str">
        <f ca="true">+IF(OFFSET('Hygiene Data'!$H$11,0,10*ROW('Hygiene Data'!H194))="","",OFFSET('Hygiene Data'!$H$11,0,10*ROW('Hygiene Data'!H194)))</f>
        <v/>
      </c>
      <c r="EB200" s="269" t="str">
        <f ca="true">+IF(OFFSET('Hygiene Data'!$H$12,0,10*ROW('Hygiene Data'!H194))="","",OFFSET('Hygiene Data'!$H$12,0,10*ROW('Hygiene Data'!H194)))</f>
        <v/>
      </c>
      <c r="EC200" s="269" t="str">
        <f ca="true">+IF(OFFSET('Hygiene Data'!$H$13,0,10*ROW('Hygiene Data'!H194))="","",OFFSET('Hygiene Data'!$H$13,0,10*ROW('Hygiene Data'!H194)))</f>
        <v/>
      </c>
      <c r="ED200" s="269" t="str">
        <f ca="true">+IF(OFFSET('Hygiene Data'!$I$11,0,10*ROW('Hygiene Data'!I194))="","",OFFSET('Hygiene Data'!$I$11,0,10*ROW('Hygiene Data'!I194)))</f>
        <v/>
      </c>
      <c r="EE200" s="269" t="str">
        <f ca="true">+IF(OFFSET('Hygiene Data'!$I$12,0,10*ROW('Hygiene Data'!I194))="","",OFFSET('Hygiene Data'!$I$12,0,10*ROW('Hygiene Data'!I194)))</f>
        <v/>
      </c>
      <c r="EF200" s="269" t="str">
        <f ca="true">+IF(OFFSET('Hygiene Data'!$I$13,0,10*ROW('Hygiene Data'!I194))="","",OFFSET('Hygiene Data'!$I$13,0,10*ROW('Hygiene Data'!I194)))</f>
        <v/>
      </c>
    </row>
    <row xmlns:x14ac="http://schemas.microsoft.com/office/spreadsheetml/2009/9/ac" r="201" x14ac:dyDescent="0.2">
      <c r="A201" s="31" t="str">
        <f ca="true">+IF(OFFSET('Water Data'!$B$2,0,10*ROW('Water Data'!E195))="","",OFFSET('Water Data'!$B$2,0,10*ROW('Water Data'!E195)))</f>
        <v/>
      </c>
      <c r="B201" s="31" t="str">
        <f ca="true">+IF(OFFSET('Water Data'!$C$2,0,10*ROW('Water Data'!F195))="","",OFFSET('Water Data'!$C$2,0,10*ROW('Water Data'!F195)))</f>
        <v/>
      </c>
      <c r="C201" s="325" t="str">
        <f t="shared" ca="true" si="3"/>
        <v/>
      </c>
      <c r="D201" s="8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9"/>
      <c r="BS201" s="269" t="str">
        <f ca="true">+IF(OFFSET('Water Data'!$D$27,0,10*ROW('Water Data'!D195))="","",OFFSET('Water Data'!$D$27,0,10*ROW('Water Data'!D195)))</f>
        <v/>
      </c>
      <c r="BT201" s="269" t="str">
        <f ca="true">+IF(OFFSET('Water Data'!$D$28,0,10*ROW('Water Data'!D195))="","",OFFSET('Water Data'!$D$28,0,10*ROW('Water Data'!D195)))</f>
        <v/>
      </c>
      <c r="BU201" s="269" t="str">
        <f ca="true">+IF(OFFSET('Water Data'!$D$29,0,10*ROW('Water Data'!D195))="","",OFFSET('Water Data'!$D$29,0,10*ROW('Water Data'!D195)))</f>
        <v/>
      </c>
      <c r="BV201" s="269" t="str">
        <f ca="true">+IF(OFFSET('Water Data'!$E$27,0,10*ROW('Water Data'!E195))="","",OFFSET('Water Data'!$E$27,0,10*ROW('Water Data'!E195)))</f>
        <v/>
      </c>
      <c r="BW201" s="269" t="str">
        <f ca="true">+IF(OFFSET('Water Data'!$E$28,0,10*ROW('Water Data'!E195))="","",OFFSET('Water Data'!$E$28,0,10*ROW('Water Data'!E195)))</f>
        <v/>
      </c>
      <c r="BX201" s="269" t="str">
        <f ca="true">+IF(OFFSET('Water Data'!$E$29,0,10*ROW('Water Data'!E195))="","",OFFSET('Water Data'!$E$29,0,10*ROW('Water Data'!E195)))</f>
        <v/>
      </c>
      <c r="BY201" s="269" t="str">
        <f ca="true">+IF(OFFSET('Water Data'!$F$27,0,10*ROW('Water Data'!F195))="","",OFFSET('Water Data'!$F$27,0,10*ROW('Water Data'!F195)))</f>
        <v/>
      </c>
      <c r="BZ201" s="269" t="str">
        <f ca="true">+IF(OFFSET('Water Data'!$F$28,0,10*ROW('Water Data'!F195))="","",OFFSET('Water Data'!$F$28,0,10*ROW('Water Data'!F195)))</f>
        <v/>
      </c>
      <c r="CA201" s="269" t="str">
        <f ca="true">+IF(OFFSET('Water Data'!$F$29,0,10*ROW('Water Data'!F195))="","",OFFSET('Water Data'!$F$29,0,10*ROW('Water Data'!F195)))</f>
        <v/>
      </c>
      <c r="CB201" s="269" t="str">
        <f ca="true">+IF(OFFSET('Water Data'!$G$27,0,10*ROW('Water Data'!G195))="","",OFFSET('Water Data'!$G$27,0,10*ROW('Water Data'!G195)))</f>
        <v/>
      </c>
      <c r="CC201" s="269" t="str">
        <f ca="true">+IF(OFFSET('Water Data'!$G$28,0,10*ROW('Water Data'!G195))="","",OFFSET('Water Data'!$G$28,0,10*ROW('Water Data'!G195)))</f>
        <v/>
      </c>
      <c r="CD201" s="269" t="str">
        <f ca="true">+IF(OFFSET('Water Data'!$G$29,0,10*ROW('Water Data'!G195))="","",OFFSET('Water Data'!$G$29,0,10*ROW('Water Data'!G195)))</f>
        <v/>
      </c>
      <c r="CE201" s="269" t="str">
        <f ca="true">+IF(OFFSET('Water Data'!$H$27,0,10*ROW('Water Data'!H195))="","",OFFSET('Water Data'!$H$27,0,10*ROW('Water Data'!H195)))</f>
        <v/>
      </c>
      <c r="CF201" s="269" t="str">
        <f ca="true">+IF(OFFSET('Water Data'!$H$28,0,10*ROW('Water Data'!H195))="","",OFFSET('Water Data'!$H$28,0,10*ROW('Water Data'!H195)))</f>
        <v/>
      </c>
      <c r="CG201" s="269" t="str">
        <f ca="true">+IF(OFFSET('Water Data'!$H$29,0,10*ROW('Water Data'!H195))="","",OFFSET('Water Data'!$H$29,0,10*ROW('Water Data'!H195)))</f>
        <v/>
      </c>
      <c r="CH201" s="269" t="str">
        <f ca="true">+IF(OFFSET('Water Data'!$I$27,0,10*ROW('Water Data'!I195))="","",OFFSET('Water Data'!$I$27,0,10*ROW('Water Data'!I195)))</f>
        <v/>
      </c>
      <c r="CI201" s="269" t="str">
        <f ca="true">+IF(OFFSET('Water Data'!$I$28,0,10*ROW('Water Data'!I195))="","",OFFSET('Water Data'!$I$28,0,10*ROW('Water Data'!I195)))</f>
        <v/>
      </c>
      <c r="CJ201" s="269" t="str">
        <f ca="true">+IF(OFFSET('Water Data'!$I$29,0,10*ROW('Water Data'!I195))="","",OFFSET('Water Data'!$I$29,0,10*ROW('Water Data'!I195)))</f>
        <v/>
      </c>
      <c r="CK201" s="269" t="str">
        <f ca="true">+IF(OFFSET('Sanitation Data'!$D$28,0,10*ROW('Sanitation Data'!D195))="","",OFFSET('Sanitation Data'!$D$28,0,10*ROW('Sanitation Data'!D195)))</f>
        <v/>
      </c>
      <c r="CL201" s="269" t="str">
        <f ca="true">+IF(OFFSET('Sanitation Data'!$D$29,0,10*ROW('Sanitation Data'!D195))="","",OFFSET('Sanitation Data'!$D$29,0,10*ROW('Sanitation Data'!D195)))</f>
        <v/>
      </c>
      <c r="CM201" s="269" t="str">
        <f ca="true">+IF(OFFSET('Sanitation Data'!$D$30,0,10*ROW('Sanitation Data'!D195))="","",OFFSET('Sanitation Data'!$D$30,0,10*ROW('Sanitation Data'!D195)))</f>
        <v/>
      </c>
      <c r="CN201" s="269" t="str">
        <f ca="true">+IF(OFFSET('Sanitation Data'!$D$31,0,10*ROW('Sanitation Data'!D195))="","",OFFSET('Sanitation Data'!$D$31,0,10*ROW('Sanitation Data'!D195)))</f>
        <v/>
      </c>
      <c r="CO201" s="269" t="str">
        <f ca="true">+IF(OFFSET('Sanitation Data'!$D$32,0,10*ROW('Sanitation Data'!D195))="","",OFFSET('Sanitation Data'!$D$32,0,10*ROW('Sanitation Data'!D195)))</f>
        <v/>
      </c>
      <c r="CP201" s="269" t="str">
        <f ca="true">+IF(OFFSET('Sanitation Data'!$E$28,0,10*ROW('Sanitation Data'!E195))="","",OFFSET('Sanitation Data'!$E$28,0,10*ROW('Sanitation Data'!E195)))</f>
        <v/>
      </c>
      <c r="CQ201" s="269" t="str">
        <f ca="true">+IF(OFFSET('Sanitation Data'!$E$29,0,10*ROW('Sanitation Data'!E195))="","",OFFSET('Sanitation Data'!$E$29,0,10*ROW('Sanitation Data'!E195)))</f>
        <v/>
      </c>
      <c r="CR201" s="269" t="str">
        <f ca="true">+IF(OFFSET('Sanitation Data'!$E$30,0,10*ROW('Sanitation Data'!E195))="","",OFFSET('Sanitation Data'!$E$30,0,10*ROW('Sanitation Data'!E195)))</f>
        <v/>
      </c>
      <c r="CS201" s="269" t="str">
        <f ca="true">+IF(OFFSET('Sanitation Data'!$E$31,0,10*ROW('Sanitation Data'!E195))="","",OFFSET('Sanitation Data'!$E$31,0,10*ROW('Sanitation Data'!E195)))</f>
        <v/>
      </c>
      <c r="CT201" s="269" t="str">
        <f ca="true">+IF(OFFSET('Sanitation Data'!$E$32,0,10*ROW('Sanitation Data'!E195))="","",OFFSET('Sanitation Data'!$E$32,0,10*ROW('Sanitation Data'!E195)))</f>
        <v/>
      </c>
      <c r="CU201" s="269" t="str">
        <f ca="true">+IF(OFFSET('Sanitation Data'!$F$28,0,10*ROW('Sanitation Data'!F195))="","",OFFSET('Sanitation Data'!$F$28,0,10*ROW('Sanitation Data'!F195)))</f>
        <v/>
      </c>
      <c r="CV201" s="269" t="str">
        <f ca="true">+IF(OFFSET('Sanitation Data'!$F$29,0,10*ROW('Sanitation Data'!F195))="","",OFFSET('Sanitation Data'!$F$29,0,10*ROW('Sanitation Data'!F195)))</f>
        <v/>
      </c>
      <c r="CW201" s="269" t="str">
        <f ca="true">+IF(OFFSET('Sanitation Data'!$F$30,0,10*ROW('Sanitation Data'!F195))="","",OFFSET('Sanitation Data'!$F$30,0,10*ROW('Sanitation Data'!F195)))</f>
        <v/>
      </c>
      <c r="CX201" s="269" t="str">
        <f ca="true">+IF(OFFSET('Sanitation Data'!$F$31,0,10*ROW('Sanitation Data'!F195))="","",OFFSET('Sanitation Data'!$F$31,0,10*ROW('Sanitation Data'!F195)))</f>
        <v/>
      </c>
      <c r="CY201" s="269" t="str">
        <f ca="true">+IF(OFFSET('Sanitation Data'!$F$32,0,10*ROW('Sanitation Data'!F195))="","",OFFSET('Sanitation Data'!$F$32,0,10*ROW('Sanitation Data'!F195)))</f>
        <v/>
      </c>
      <c r="CZ201" s="269" t="str">
        <f ca="true">+IF(OFFSET('Sanitation Data'!$G$28,0,10*ROW('Sanitation Data'!G195))="","",OFFSET('Sanitation Data'!$G$28,0,10*ROW('Sanitation Data'!G195)))</f>
        <v/>
      </c>
      <c r="DA201" s="269" t="str">
        <f ca="true">+IF(OFFSET('Sanitation Data'!$G$29,0,10*ROW('Sanitation Data'!G195))="","",OFFSET('Sanitation Data'!$G$29,0,10*ROW('Sanitation Data'!G195)))</f>
        <v/>
      </c>
      <c r="DB201" s="269" t="str">
        <f ca="true">+IF(OFFSET('Sanitation Data'!$G$30,0,10*ROW('Sanitation Data'!G195))="","",OFFSET('Sanitation Data'!$G$30,0,10*ROW('Sanitation Data'!G195)))</f>
        <v/>
      </c>
      <c r="DC201" s="269" t="str">
        <f ca="true">+IF(OFFSET('Sanitation Data'!$G$31,0,10*ROW('Sanitation Data'!G195))="","",OFFSET('Sanitation Data'!$G$31,0,10*ROW('Sanitation Data'!G195)))</f>
        <v/>
      </c>
      <c r="DD201" s="269" t="str">
        <f ca="true">+IF(OFFSET('Sanitation Data'!$G$32,0,10*ROW('Sanitation Data'!G195))="","",OFFSET('Sanitation Data'!$G$32,0,10*ROW('Sanitation Data'!G195)))</f>
        <v/>
      </c>
      <c r="DE201" s="269" t="str">
        <f ca="true">+IF(OFFSET('Sanitation Data'!$H$28,0,10*ROW('Sanitation Data'!H195))="","",OFFSET('Sanitation Data'!$H$28,0,10*ROW('Sanitation Data'!H195)))</f>
        <v/>
      </c>
      <c r="DF201" s="269" t="str">
        <f ca="true">+IF(OFFSET('Sanitation Data'!$H$29,0,10*ROW('Sanitation Data'!H195))="","",OFFSET('Sanitation Data'!$H$29,0,10*ROW('Sanitation Data'!H195)))</f>
        <v/>
      </c>
      <c r="DG201" s="269" t="str">
        <f ca="true">+IF(OFFSET('Sanitation Data'!$H$30,0,10*ROW('Sanitation Data'!H195))="","",OFFSET('Sanitation Data'!$H$30,0,10*ROW('Sanitation Data'!H195)))</f>
        <v/>
      </c>
      <c r="DH201" s="269" t="str">
        <f ca="true">+IF(OFFSET('Sanitation Data'!$H$31,0,10*ROW('Sanitation Data'!H195))="","",OFFSET('Sanitation Data'!$H$31,0,10*ROW('Sanitation Data'!H195)))</f>
        <v/>
      </c>
      <c r="DI201" s="269" t="str">
        <f ca="true">+IF(OFFSET('Sanitation Data'!$H$32,0,10*ROW('Sanitation Data'!H195))="","",OFFSET('Sanitation Data'!$H$32,0,10*ROW('Sanitation Data'!H195)))</f>
        <v/>
      </c>
      <c r="DJ201" s="269" t="str">
        <f ca="true">+IF(OFFSET('Sanitation Data'!$I$28,0,10*ROW('Sanitation Data'!I195))="","",OFFSET('Sanitation Data'!$I$28,0,10*ROW('Sanitation Data'!I195)))</f>
        <v/>
      </c>
      <c r="DK201" s="269" t="str">
        <f ca="true">+IF(OFFSET('Sanitation Data'!$I$29,0,10*ROW('Sanitation Data'!I195))="","",OFFSET('Sanitation Data'!$I$29,0,10*ROW('Sanitation Data'!I195)))</f>
        <v/>
      </c>
      <c r="DL201" s="269" t="str">
        <f ca="true">+IF(OFFSET('Sanitation Data'!$I$30,0,10*ROW('Sanitation Data'!I195))="","",OFFSET('Sanitation Data'!$I$30,0,10*ROW('Sanitation Data'!I195)))</f>
        <v/>
      </c>
      <c r="DM201" s="269" t="str">
        <f ca="true">+IF(OFFSET('Sanitation Data'!$I$31,0,10*ROW('Sanitation Data'!I195))="","",OFFSET('Sanitation Data'!$I$31,0,10*ROW('Sanitation Data'!I195)))</f>
        <v/>
      </c>
      <c r="DN201" s="269" t="str">
        <f ca="true">+IF(OFFSET('Sanitation Data'!$I$32,0,10*ROW('Sanitation Data'!I195))="","",OFFSET('Sanitation Data'!$I$32,0,10*ROW('Sanitation Data'!I195)))</f>
        <v/>
      </c>
      <c r="DO201" s="269" t="str">
        <f ca="true">+IF(OFFSET('Hygiene Data'!$D$11,0,10*ROW('Hygiene Data'!D195))="","",OFFSET('Hygiene Data'!$D$11,0,10*ROW('Hygiene Data'!D195)))</f>
        <v/>
      </c>
      <c r="DP201" s="269" t="str">
        <f ca="true">+IF(OFFSET('Hygiene Data'!$D$12,0,10*ROW('Hygiene Data'!D195))="","",OFFSET('Hygiene Data'!$D$12,0,10*ROW('Hygiene Data'!D195)))</f>
        <v/>
      </c>
      <c r="DQ201" s="269" t="str">
        <f ca="true">+IF(OFFSET('Hygiene Data'!$D$13,0,10*ROW('Hygiene Data'!D195))="","",OFFSET('Hygiene Data'!$D$13,0,10*ROW('Hygiene Data'!D195)))</f>
        <v/>
      </c>
      <c r="DR201" s="269" t="str">
        <f ca="true">+IF(OFFSET('Hygiene Data'!$E$11,0,10*ROW('Hygiene Data'!E195))="","",OFFSET('Hygiene Data'!$E$11,0,10*ROW('Hygiene Data'!E195)))</f>
        <v/>
      </c>
      <c r="DS201" s="269" t="str">
        <f ca="true">+IF(OFFSET('Hygiene Data'!$E$12,0,10*ROW('Hygiene Data'!E195))="","",OFFSET('Hygiene Data'!$E$12,0,10*ROW('Hygiene Data'!E195)))</f>
        <v/>
      </c>
      <c r="DT201" s="269" t="str">
        <f ca="true">+IF(OFFSET('Hygiene Data'!$E$13,0,10*ROW('Hygiene Data'!E195))="","",OFFSET('Hygiene Data'!$E$13,0,10*ROW('Hygiene Data'!E195)))</f>
        <v/>
      </c>
      <c r="DU201" s="269" t="str">
        <f ca="true">+IF(OFFSET('Hygiene Data'!$F$11,0,10*ROW('Hygiene Data'!F195))="","",OFFSET('Hygiene Data'!$F$11,0,10*ROW('Hygiene Data'!F195)))</f>
        <v/>
      </c>
      <c r="DV201" s="269" t="str">
        <f ca="true">+IF(OFFSET('Hygiene Data'!$F$12,0,10*ROW('Hygiene Data'!F195))="","",OFFSET('Hygiene Data'!$F$12,0,10*ROW('Hygiene Data'!F195)))</f>
        <v/>
      </c>
      <c r="DW201" s="269" t="str">
        <f ca="true">+IF(OFFSET('Hygiene Data'!$F$13,0,10*ROW('Hygiene Data'!F195))="","",OFFSET('Hygiene Data'!$F$13,0,10*ROW('Hygiene Data'!F195)))</f>
        <v/>
      </c>
      <c r="DX201" s="269" t="str">
        <f ca="true">+IF(OFFSET('Hygiene Data'!$G$11,0,10*ROW('Hygiene Data'!G195))="","",OFFSET('Hygiene Data'!$G$11,0,10*ROW('Hygiene Data'!G195)))</f>
        <v/>
      </c>
      <c r="DY201" s="269" t="str">
        <f ca="true">+IF(OFFSET('Hygiene Data'!$G$12,0,10*ROW('Hygiene Data'!G195))="","",OFFSET('Hygiene Data'!$G$12,0,10*ROW('Hygiene Data'!G195)))</f>
        <v/>
      </c>
      <c r="DZ201" s="269" t="str">
        <f ca="true">+IF(OFFSET('Hygiene Data'!$G$13,0,10*ROW('Hygiene Data'!G195))="","",OFFSET('Hygiene Data'!$G$13,0,10*ROW('Hygiene Data'!G195)))</f>
        <v/>
      </c>
      <c r="EA201" s="269" t="str">
        <f ca="true">+IF(OFFSET('Hygiene Data'!$H$11,0,10*ROW('Hygiene Data'!H195))="","",OFFSET('Hygiene Data'!$H$11,0,10*ROW('Hygiene Data'!H195)))</f>
        <v/>
      </c>
      <c r="EB201" s="269" t="str">
        <f ca="true">+IF(OFFSET('Hygiene Data'!$H$12,0,10*ROW('Hygiene Data'!H195))="","",OFFSET('Hygiene Data'!$H$12,0,10*ROW('Hygiene Data'!H195)))</f>
        <v/>
      </c>
      <c r="EC201" s="269" t="str">
        <f ca="true">+IF(OFFSET('Hygiene Data'!$H$13,0,10*ROW('Hygiene Data'!H195))="","",OFFSET('Hygiene Data'!$H$13,0,10*ROW('Hygiene Data'!H195)))</f>
        <v/>
      </c>
      <c r="ED201" s="269" t="str">
        <f ca="true">+IF(OFFSET('Hygiene Data'!$I$11,0,10*ROW('Hygiene Data'!I195))="","",OFFSET('Hygiene Data'!$I$11,0,10*ROW('Hygiene Data'!I195)))</f>
        <v/>
      </c>
      <c r="EE201" s="269" t="str">
        <f ca="true">+IF(OFFSET('Hygiene Data'!$I$12,0,10*ROW('Hygiene Data'!I195))="","",OFFSET('Hygiene Data'!$I$12,0,10*ROW('Hygiene Data'!I195)))</f>
        <v/>
      </c>
      <c r="EF201" s="269" t="str">
        <f ca="true">+IF(OFFSET('Hygiene Data'!$I$13,0,10*ROW('Hygiene Data'!I195))="","",OFFSET('Hygiene Data'!$I$13,0,10*ROW('Hygiene Data'!I195)))</f>
        <v/>
      </c>
    </row>
    <row xmlns:x14ac="http://schemas.microsoft.com/office/spreadsheetml/2009/9/ac" r="202" x14ac:dyDescent="0.2">
      <c r="A202" s="31" t="str">
        <f ca="true">+IF(OFFSET('Water Data'!$B$2,0,10*ROW('Water Data'!E196))="","",OFFSET('Water Data'!$B$2,0,10*ROW('Water Data'!E196)))</f>
        <v/>
      </c>
      <c r="B202" s="31" t="str">
        <f ca="true">+IF(OFFSET('Water Data'!$C$2,0,10*ROW('Water Data'!F196))="","",OFFSET('Water Data'!$C$2,0,10*ROW('Water Data'!F196)))</f>
        <v/>
      </c>
      <c r="C202" s="325" t="str">
        <f t="shared" ca="true" si="3"/>
        <v/>
      </c>
      <c r="D202" s="8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9"/>
      <c r="BS202" s="269" t="str">
        <f ca="true">+IF(OFFSET('Water Data'!$D$27,0,10*ROW('Water Data'!D196))="","",OFFSET('Water Data'!$D$27,0,10*ROW('Water Data'!D196)))</f>
        <v/>
      </c>
      <c r="BT202" s="269" t="str">
        <f ca="true">+IF(OFFSET('Water Data'!$D$28,0,10*ROW('Water Data'!D196))="","",OFFSET('Water Data'!$D$28,0,10*ROW('Water Data'!D196)))</f>
        <v/>
      </c>
      <c r="BU202" s="269" t="str">
        <f ca="true">+IF(OFFSET('Water Data'!$D$29,0,10*ROW('Water Data'!D196))="","",OFFSET('Water Data'!$D$29,0,10*ROW('Water Data'!D196)))</f>
        <v/>
      </c>
      <c r="BV202" s="269" t="str">
        <f ca="true">+IF(OFFSET('Water Data'!$E$27,0,10*ROW('Water Data'!E196))="","",OFFSET('Water Data'!$E$27,0,10*ROW('Water Data'!E196)))</f>
        <v/>
      </c>
      <c r="BW202" s="269" t="str">
        <f ca="true">+IF(OFFSET('Water Data'!$E$28,0,10*ROW('Water Data'!E196))="","",OFFSET('Water Data'!$E$28,0,10*ROW('Water Data'!E196)))</f>
        <v/>
      </c>
      <c r="BX202" s="269" t="str">
        <f ca="true">+IF(OFFSET('Water Data'!$E$29,0,10*ROW('Water Data'!E196))="","",OFFSET('Water Data'!$E$29,0,10*ROW('Water Data'!E196)))</f>
        <v/>
      </c>
      <c r="BY202" s="269" t="str">
        <f ca="true">+IF(OFFSET('Water Data'!$F$27,0,10*ROW('Water Data'!F196))="","",OFFSET('Water Data'!$F$27,0,10*ROW('Water Data'!F196)))</f>
        <v/>
      </c>
      <c r="BZ202" s="269" t="str">
        <f ca="true">+IF(OFFSET('Water Data'!$F$28,0,10*ROW('Water Data'!F196))="","",OFFSET('Water Data'!$F$28,0,10*ROW('Water Data'!F196)))</f>
        <v/>
      </c>
      <c r="CA202" s="269" t="str">
        <f ca="true">+IF(OFFSET('Water Data'!$F$29,0,10*ROW('Water Data'!F196))="","",OFFSET('Water Data'!$F$29,0,10*ROW('Water Data'!F196)))</f>
        <v/>
      </c>
      <c r="CB202" s="269" t="str">
        <f ca="true">+IF(OFFSET('Water Data'!$G$27,0,10*ROW('Water Data'!G196))="","",OFFSET('Water Data'!$G$27,0,10*ROW('Water Data'!G196)))</f>
        <v/>
      </c>
      <c r="CC202" s="269" t="str">
        <f ca="true">+IF(OFFSET('Water Data'!$G$28,0,10*ROW('Water Data'!G196))="","",OFFSET('Water Data'!$G$28,0,10*ROW('Water Data'!G196)))</f>
        <v/>
      </c>
      <c r="CD202" s="269" t="str">
        <f ca="true">+IF(OFFSET('Water Data'!$G$29,0,10*ROW('Water Data'!G196))="","",OFFSET('Water Data'!$G$29,0,10*ROW('Water Data'!G196)))</f>
        <v/>
      </c>
      <c r="CE202" s="269" t="str">
        <f ca="true">+IF(OFFSET('Water Data'!$H$27,0,10*ROW('Water Data'!H196))="","",OFFSET('Water Data'!$H$27,0,10*ROW('Water Data'!H196)))</f>
        <v/>
      </c>
      <c r="CF202" s="269" t="str">
        <f ca="true">+IF(OFFSET('Water Data'!$H$28,0,10*ROW('Water Data'!H196))="","",OFFSET('Water Data'!$H$28,0,10*ROW('Water Data'!H196)))</f>
        <v/>
      </c>
      <c r="CG202" s="269" t="str">
        <f ca="true">+IF(OFFSET('Water Data'!$H$29,0,10*ROW('Water Data'!H196))="","",OFFSET('Water Data'!$H$29,0,10*ROW('Water Data'!H196)))</f>
        <v/>
      </c>
      <c r="CH202" s="269" t="str">
        <f ca="true">+IF(OFFSET('Water Data'!$I$27,0,10*ROW('Water Data'!I196))="","",OFFSET('Water Data'!$I$27,0,10*ROW('Water Data'!I196)))</f>
        <v/>
      </c>
      <c r="CI202" s="269" t="str">
        <f ca="true">+IF(OFFSET('Water Data'!$I$28,0,10*ROW('Water Data'!I196))="","",OFFSET('Water Data'!$I$28,0,10*ROW('Water Data'!I196)))</f>
        <v/>
      </c>
      <c r="CJ202" s="269" t="str">
        <f ca="true">+IF(OFFSET('Water Data'!$I$29,0,10*ROW('Water Data'!I196))="","",OFFSET('Water Data'!$I$29,0,10*ROW('Water Data'!I196)))</f>
        <v/>
      </c>
      <c r="CK202" s="269" t="str">
        <f ca="true">+IF(OFFSET('Sanitation Data'!$D$28,0,10*ROW('Sanitation Data'!D196))="","",OFFSET('Sanitation Data'!$D$28,0,10*ROW('Sanitation Data'!D196)))</f>
        <v/>
      </c>
      <c r="CL202" s="269" t="str">
        <f ca="true">+IF(OFFSET('Sanitation Data'!$D$29,0,10*ROW('Sanitation Data'!D196))="","",OFFSET('Sanitation Data'!$D$29,0,10*ROW('Sanitation Data'!D196)))</f>
        <v/>
      </c>
      <c r="CM202" s="269" t="str">
        <f ca="true">+IF(OFFSET('Sanitation Data'!$D$30,0,10*ROW('Sanitation Data'!D196))="","",OFFSET('Sanitation Data'!$D$30,0,10*ROW('Sanitation Data'!D196)))</f>
        <v/>
      </c>
      <c r="CN202" s="269" t="str">
        <f ca="true">+IF(OFFSET('Sanitation Data'!$D$31,0,10*ROW('Sanitation Data'!D196))="","",OFFSET('Sanitation Data'!$D$31,0,10*ROW('Sanitation Data'!D196)))</f>
        <v/>
      </c>
      <c r="CO202" s="269" t="str">
        <f ca="true">+IF(OFFSET('Sanitation Data'!$D$32,0,10*ROW('Sanitation Data'!D196))="","",OFFSET('Sanitation Data'!$D$32,0,10*ROW('Sanitation Data'!D196)))</f>
        <v/>
      </c>
      <c r="CP202" s="269" t="str">
        <f ca="true">+IF(OFFSET('Sanitation Data'!$E$28,0,10*ROW('Sanitation Data'!E196))="","",OFFSET('Sanitation Data'!$E$28,0,10*ROW('Sanitation Data'!E196)))</f>
        <v/>
      </c>
      <c r="CQ202" s="269" t="str">
        <f ca="true">+IF(OFFSET('Sanitation Data'!$E$29,0,10*ROW('Sanitation Data'!E196))="","",OFFSET('Sanitation Data'!$E$29,0,10*ROW('Sanitation Data'!E196)))</f>
        <v/>
      </c>
      <c r="CR202" s="269" t="str">
        <f ca="true">+IF(OFFSET('Sanitation Data'!$E$30,0,10*ROW('Sanitation Data'!E196))="","",OFFSET('Sanitation Data'!$E$30,0,10*ROW('Sanitation Data'!E196)))</f>
        <v/>
      </c>
      <c r="CS202" s="269" t="str">
        <f ca="true">+IF(OFFSET('Sanitation Data'!$E$31,0,10*ROW('Sanitation Data'!E196))="","",OFFSET('Sanitation Data'!$E$31,0,10*ROW('Sanitation Data'!E196)))</f>
        <v/>
      </c>
      <c r="CT202" s="269" t="str">
        <f ca="true">+IF(OFFSET('Sanitation Data'!$E$32,0,10*ROW('Sanitation Data'!E196))="","",OFFSET('Sanitation Data'!$E$32,0,10*ROW('Sanitation Data'!E196)))</f>
        <v/>
      </c>
      <c r="CU202" s="269" t="str">
        <f ca="true">+IF(OFFSET('Sanitation Data'!$F$28,0,10*ROW('Sanitation Data'!F196))="","",OFFSET('Sanitation Data'!$F$28,0,10*ROW('Sanitation Data'!F196)))</f>
        <v/>
      </c>
      <c r="CV202" s="269" t="str">
        <f ca="true">+IF(OFFSET('Sanitation Data'!$F$29,0,10*ROW('Sanitation Data'!F196))="","",OFFSET('Sanitation Data'!$F$29,0,10*ROW('Sanitation Data'!F196)))</f>
        <v/>
      </c>
      <c r="CW202" s="269" t="str">
        <f ca="true">+IF(OFFSET('Sanitation Data'!$F$30,0,10*ROW('Sanitation Data'!F196))="","",OFFSET('Sanitation Data'!$F$30,0,10*ROW('Sanitation Data'!F196)))</f>
        <v/>
      </c>
      <c r="CX202" s="269" t="str">
        <f ca="true">+IF(OFFSET('Sanitation Data'!$F$31,0,10*ROW('Sanitation Data'!F196))="","",OFFSET('Sanitation Data'!$F$31,0,10*ROW('Sanitation Data'!F196)))</f>
        <v/>
      </c>
      <c r="CY202" s="269" t="str">
        <f ca="true">+IF(OFFSET('Sanitation Data'!$F$32,0,10*ROW('Sanitation Data'!F196))="","",OFFSET('Sanitation Data'!$F$32,0,10*ROW('Sanitation Data'!F196)))</f>
        <v/>
      </c>
      <c r="CZ202" s="269" t="str">
        <f ca="true">+IF(OFFSET('Sanitation Data'!$G$28,0,10*ROW('Sanitation Data'!G196))="","",OFFSET('Sanitation Data'!$G$28,0,10*ROW('Sanitation Data'!G196)))</f>
        <v/>
      </c>
      <c r="DA202" s="269" t="str">
        <f ca="true">+IF(OFFSET('Sanitation Data'!$G$29,0,10*ROW('Sanitation Data'!G196))="","",OFFSET('Sanitation Data'!$G$29,0,10*ROW('Sanitation Data'!G196)))</f>
        <v/>
      </c>
      <c r="DB202" s="269" t="str">
        <f ca="true">+IF(OFFSET('Sanitation Data'!$G$30,0,10*ROW('Sanitation Data'!G196))="","",OFFSET('Sanitation Data'!$G$30,0,10*ROW('Sanitation Data'!G196)))</f>
        <v/>
      </c>
      <c r="DC202" s="269" t="str">
        <f ca="true">+IF(OFFSET('Sanitation Data'!$G$31,0,10*ROW('Sanitation Data'!G196))="","",OFFSET('Sanitation Data'!$G$31,0,10*ROW('Sanitation Data'!G196)))</f>
        <v/>
      </c>
      <c r="DD202" s="269" t="str">
        <f ca="true">+IF(OFFSET('Sanitation Data'!$G$32,0,10*ROW('Sanitation Data'!G196))="","",OFFSET('Sanitation Data'!$G$32,0,10*ROW('Sanitation Data'!G196)))</f>
        <v/>
      </c>
      <c r="DE202" s="269" t="str">
        <f ca="true">+IF(OFFSET('Sanitation Data'!$H$28,0,10*ROW('Sanitation Data'!H196))="","",OFFSET('Sanitation Data'!$H$28,0,10*ROW('Sanitation Data'!H196)))</f>
        <v/>
      </c>
      <c r="DF202" s="269" t="str">
        <f ca="true">+IF(OFFSET('Sanitation Data'!$H$29,0,10*ROW('Sanitation Data'!H196))="","",OFFSET('Sanitation Data'!$H$29,0,10*ROW('Sanitation Data'!H196)))</f>
        <v/>
      </c>
      <c r="DG202" s="269" t="str">
        <f ca="true">+IF(OFFSET('Sanitation Data'!$H$30,0,10*ROW('Sanitation Data'!H196))="","",OFFSET('Sanitation Data'!$H$30,0,10*ROW('Sanitation Data'!H196)))</f>
        <v/>
      </c>
      <c r="DH202" s="269" t="str">
        <f ca="true">+IF(OFFSET('Sanitation Data'!$H$31,0,10*ROW('Sanitation Data'!H196))="","",OFFSET('Sanitation Data'!$H$31,0,10*ROW('Sanitation Data'!H196)))</f>
        <v/>
      </c>
      <c r="DI202" s="269" t="str">
        <f ca="true">+IF(OFFSET('Sanitation Data'!$H$32,0,10*ROW('Sanitation Data'!H196))="","",OFFSET('Sanitation Data'!$H$32,0,10*ROW('Sanitation Data'!H196)))</f>
        <v/>
      </c>
      <c r="DJ202" s="269" t="str">
        <f ca="true">+IF(OFFSET('Sanitation Data'!$I$28,0,10*ROW('Sanitation Data'!I196))="","",OFFSET('Sanitation Data'!$I$28,0,10*ROW('Sanitation Data'!I196)))</f>
        <v/>
      </c>
      <c r="DK202" s="269" t="str">
        <f ca="true">+IF(OFFSET('Sanitation Data'!$I$29,0,10*ROW('Sanitation Data'!I196))="","",OFFSET('Sanitation Data'!$I$29,0,10*ROW('Sanitation Data'!I196)))</f>
        <v/>
      </c>
      <c r="DL202" s="269" t="str">
        <f ca="true">+IF(OFFSET('Sanitation Data'!$I$30,0,10*ROW('Sanitation Data'!I196))="","",OFFSET('Sanitation Data'!$I$30,0,10*ROW('Sanitation Data'!I196)))</f>
        <v/>
      </c>
      <c r="DM202" s="269" t="str">
        <f ca="true">+IF(OFFSET('Sanitation Data'!$I$31,0,10*ROW('Sanitation Data'!I196))="","",OFFSET('Sanitation Data'!$I$31,0,10*ROW('Sanitation Data'!I196)))</f>
        <v/>
      </c>
      <c r="DN202" s="269" t="str">
        <f ca="true">+IF(OFFSET('Sanitation Data'!$I$32,0,10*ROW('Sanitation Data'!I196))="","",OFFSET('Sanitation Data'!$I$32,0,10*ROW('Sanitation Data'!I196)))</f>
        <v/>
      </c>
      <c r="DO202" s="269" t="str">
        <f ca="true">+IF(OFFSET('Hygiene Data'!$D$11,0,10*ROW('Hygiene Data'!D196))="","",OFFSET('Hygiene Data'!$D$11,0,10*ROW('Hygiene Data'!D196)))</f>
        <v/>
      </c>
      <c r="DP202" s="269" t="str">
        <f ca="true">+IF(OFFSET('Hygiene Data'!$D$12,0,10*ROW('Hygiene Data'!D196))="","",OFFSET('Hygiene Data'!$D$12,0,10*ROW('Hygiene Data'!D196)))</f>
        <v/>
      </c>
      <c r="DQ202" s="269" t="str">
        <f ca="true">+IF(OFFSET('Hygiene Data'!$D$13,0,10*ROW('Hygiene Data'!D196))="","",OFFSET('Hygiene Data'!$D$13,0,10*ROW('Hygiene Data'!D196)))</f>
        <v/>
      </c>
      <c r="DR202" s="269" t="str">
        <f ca="true">+IF(OFFSET('Hygiene Data'!$E$11,0,10*ROW('Hygiene Data'!E196))="","",OFFSET('Hygiene Data'!$E$11,0,10*ROW('Hygiene Data'!E196)))</f>
        <v/>
      </c>
      <c r="DS202" s="269" t="str">
        <f ca="true">+IF(OFFSET('Hygiene Data'!$E$12,0,10*ROW('Hygiene Data'!E196))="","",OFFSET('Hygiene Data'!$E$12,0,10*ROW('Hygiene Data'!E196)))</f>
        <v/>
      </c>
      <c r="DT202" s="269" t="str">
        <f ca="true">+IF(OFFSET('Hygiene Data'!$E$13,0,10*ROW('Hygiene Data'!E196))="","",OFFSET('Hygiene Data'!$E$13,0,10*ROW('Hygiene Data'!E196)))</f>
        <v/>
      </c>
      <c r="DU202" s="269" t="str">
        <f ca="true">+IF(OFFSET('Hygiene Data'!$F$11,0,10*ROW('Hygiene Data'!F196))="","",OFFSET('Hygiene Data'!$F$11,0,10*ROW('Hygiene Data'!F196)))</f>
        <v/>
      </c>
      <c r="DV202" s="269" t="str">
        <f ca="true">+IF(OFFSET('Hygiene Data'!$F$12,0,10*ROW('Hygiene Data'!F196))="","",OFFSET('Hygiene Data'!$F$12,0,10*ROW('Hygiene Data'!F196)))</f>
        <v/>
      </c>
      <c r="DW202" s="269" t="str">
        <f ca="true">+IF(OFFSET('Hygiene Data'!$F$13,0,10*ROW('Hygiene Data'!F196))="","",OFFSET('Hygiene Data'!$F$13,0,10*ROW('Hygiene Data'!F196)))</f>
        <v/>
      </c>
      <c r="DX202" s="269" t="str">
        <f ca="true">+IF(OFFSET('Hygiene Data'!$G$11,0,10*ROW('Hygiene Data'!G196))="","",OFFSET('Hygiene Data'!$G$11,0,10*ROW('Hygiene Data'!G196)))</f>
        <v/>
      </c>
      <c r="DY202" s="269" t="str">
        <f ca="true">+IF(OFFSET('Hygiene Data'!$G$12,0,10*ROW('Hygiene Data'!G196))="","",OFFSET('Hygiene Data'!$G$12,0,10*ROW('Hygiene Data'!G196)))</f>
        <v/>
      </c>
      <c r="DZ202" s="269" t="str">
        <f ca="true">+IF(OFFSET('Hygiene Data'!$G$13,0,10*ROW('Hygiene Data'!G196))="","",OFFSET('Hygiene Data'!$G$13,0,10*ROW('Hygiene Data'!G196)))</f>
        <v/>
      </c>
      <c r="EA202" s="269" t="str">
        <f ca="true">+IF(OFFSET('Hygiene Data'!$H$11,0,10*ROW('Hygiene Data'!H196))="","",OFFSET('Hygiene Data'!$H$11,0,10*ROW('Hygiene Data'!H196)))</f>
        <v/>
      </c>
      <c r="EB202" s="269" t="str">
        <f ca="true">+IF(OFFSET('Hygiene Data'!$H$12,0,10*ROW('Hygiene Data'!H196))="","",OFFSET('Hygiene Data'!$H$12,0,10*ROW('Hygiene Data'!H196)))</f>
        <v/>
      </c>
      <c r="EC202" s="269" t="str">
        <f ca="true">+IF(OFFSET('Hygiene Data'!$H$13,0,10*ROW('Hygiene Data'!H196))="","",OFFSET('Hygiene Data'!$H$13,0,10*ROW('Hygiene Data'!H196)))</f>
        <v/>
      </c>
      <c r="ED202" s="269" t="str">
        <f ca="true">+IF(OFFSET('Hygiene Data'!$I$11,0,10*ROW('Hygiene Data'!I196))="","",OFFSET('Hygiene Data'!$I$11,0,10*ROW('Hygiene Data'!I196)))</f>
        <v/>
      </c>
      <c r="EE202" s="269" t="str">
        <f ca="true">+IF(OFFSET('Hygiene Data'!$I$12,0,10*ROW('Hygiene Data'!I196))="","",OFFSET('Hygiene Data'!$I$12,0,10*ROW('Hygiene Data'!I196)))</f>
        <v/>
      </c>
      <c r="EF202" s="269" t="str">
        <f ca="true">+IF(OFFSET('Hygiene Data'!$I$13,0,10*ROW('Hygiene Data'!I196))="","",OFFSET('Hygiene Data'!$I$13,0,10*ROW('Hygiene Data'!I196)))</f>
        <v/>
      </c>
    </row>
    <row xmlns:x14ac="http://schemas.microsoft.com/office/spreadsheetml/2009/9/ac" r="203" x14ac:dyDescent="0.2">
      <c r="A203" s="31" t="str">
        <f ca="true">+IF(OFFSET('Water Data'!$B$2,0,10*ROW('Water Data'!E197))="","",OFFSET('Water Data'!$B$2,0,10*ROW('Water Data'!E197)))</f>
        <v/>
      </c>
      <c r="B203" s="31" t="str">
        <f ca="true">+IF(OFFSET('Water Data'!$C$2,0,10*ROW('Water Data'!F197))="","",OFFSET('Water Data'!$C$2,0,10*ROW('Water Data'!F197)))</f>
        <v/>
      </c>
      <c r="C203" s="325" t="str">
        <f t="shared" ca="true" si="3"/>
        <v/>
      </c>
      <c r="D203" s="8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9"/>
      <c r="BS203" s="269" t="str">
        <f ca="true">+IF(OFFSET('Water Data'!$D$27,0,10*ROW('Water Data'!D197))="","",OFFSET('Water Data'!$D$27,0,10*ROW('Water Data'!D197)))</f>
        <v/>
      </c>
      <c r="BT203" s="269" t="str">
        <f ca="true">+IF(OFFSET('Water Data'!$D$28,0,10*ROW('Water Data'!D197))="","",OFFSET('Water Data'!$D$28,0,10*ROW('Water Data'!D197)))</f>
        <v/>
      </c>
      <c r="BU203" s="269" t="str">
        <f ca="true">+IF(OFFSET('Water Data'!$D$29,0,10*ROW('Water Data'!D197))="","",OFFSET('Water Data'!$D$29,0,10*ROW('Water Data'!D197)))</f>
        <v/>
      </c>
      <c r="BV203" s="269" t="str">
        <f ca="true">+IF(OFFSET('Water Data'!$E$27,0,10*ROW('Water Data'!E197))="","",OFFSET('Water Data'!$E$27,0,10*ROW('Water Data'!E197)))</f>
        <v/>
      </c>
      <c r="BW203" s="269" t="str">
        <f ca="true">+IF(OFFSET('Water Data'!$E$28,0,10*ROW('Water Data'!E197))="","",OFFSET('Water Data'!$E$28,0,10*ROW('Water Data'!E197)))</f>
        <v/>
      </c>
      <c r="BX203" s="269" t="str">
        <f ca="true">+IF(OFFSET('Water Data'!$E$29,0,10*ROW('Water Data'!E197))="","",OFFSET('Water Data'!$E$29,0,10*ROW('Water Data'!E197)))</f>
        <v/>
      </c>
      <c r="BY203" s="269" t="str">
        <f ca="true">+IF(OFFSET('Water Data'!$F$27,0,10*ROW('Water Data'!F197))="","",OFFSET('Water Data'!$F$27,0,10*ROW('Water Data'!F197)))</f>
        <v/>
      </c>
      <c r="BZ203" s="269" t="str">
        <f ca="true">+IF(OFFSET('Water Data'!$F$28,0,10*ROW('Water Data'!F197))="","",OFFSET('Water Data'!$F$28,0,10*ROW('Water Data'!F197)))</f>
        <v/>
      </c>
      <c r="CA203" s="269" t="str">
        <f ca="true">+IF(OFFSET('Water Data'!$F$29,0,10*ROW('Water Data'!F197))="","",OFFSET('Water Data'!$F$29,0,10*ROW('Water Data'!F197)))</f>
        <v/>
      </c>
      <c r="CB203" s="269" t="str">
        <f ca="true">+IF(OFFSET('Water Data'!$G$27,0,10*ROW('Water Data'!G197))="","",OFFSET('Water Data'!$G$27,0,10*ROW('Water Data'!G197)))</f>
        <v/>
      </c>
      <c r="CC203" s="269" t="str">
        <f ca="true">+IF(OFFSET('Water Data'!$G$28,0,10*ROW('Water Data'!G197))="","",OFFSET('Water Data'!$G$28,0,10*ROW('Water Data'!G197)))</f>
        <v/>
      </c>
      <c r="CD203" s="269" t="str">
        <f ca="true">+IF(OFFSET('Water Data'!$G$29,0,10*ROW('Water Data'!G197))="","",OFFSET('Water Data'!$G$29,0,10*ROW('Water Data'!G197)))</f>
        <v/>
      </c>
      <c r="CE203" s="269" t="str">
        <f ca="true">+IF(OFFSET('Water Data'!$H$27,0,10*ROW('Water Data'!H197))="","",OFFSET('Water Data'!$H$27,0,10*ROW('Water Data'!H197)))</f>
        <v/>
      </c>
      <c r="CF203" s="269" t="str">
        <f ca="true">+IF(OFFSET('Water Data'!$H$28,0,10*ROW('Water Data'!H197))="","",OFFSET('Water Data'!$H$28,0,10*ROW('Water Data'!H197)))</f>
        <v/>
      </c>
      <c r="CG203" s="269" t="str">
        <f ca="true">+IF(OFFSET('Water Data'!$H$29,0,10*ROW('Water Data'!H197))="","",OFFSET('Water Data'!$H$29,0,10*ROW('Water Data'!H197)))</f>
        <v/>
      </c>
      <c r="CH203" s="269" t="str">
        <f ca="true">+IF(OFFSET('Water Data'!$I$27,0,10*ROW('Water Data'!I197))="","",OFFSET('Water Data'!$I$27,0,10*ROW('Water Data'!I197)))</f>
        <v/>
      </c>
      <c r="CI203" s="269" t="str">
        <f ca="true">+IF(OFFSET('Water Data'!$I$28,0,10*ROW('Water Data'!I197))="","",OFFSET('Water Data'!$I$28,0,10*ROW('Water Data'!I197)))</f>
        <v/>
      </c>
      <c r="CJ203" s="269" t="str">
        <f ca="true">+IF(OFFSET('Water Data'!$I$29,0,10*ROW('Water Data'!I197))="","",OFFSET('Water Data'!$I$29,0,10*ROW('Water Data'!I197)))</f>
        <v/>
      </c>
      <c r="CK203" s="269" t="str">
        <f ca="true">+IF(OFFSET('Sanitation Data'!$D$28,0,10*ROW('Sanitation Data'!D197))="","",OFFSET('Sanitation Data'!$D$28,0,10*ROW('Sanitation Data'!D197)))</f>
        <v/>
      </c>
      <c r="CL203" s="269" t="str">
        <f ca="true">+IF(OFFSET('Sanitation Data'!$D$29,0,10*ROW('Sanitation Data'!D197))="","",OFFSET('Sanitation Data'!$D$29,0,10*ROW('Sanitation Data'!D197)))</f>
        <v/>
      </c>
      <c r="CM203" s="269" t="str">
        <f ca="true">+IF(OFFSET('Sanitation Data'!$D$30,0,10*ROW('Sanitation Data'!D197))="","",OFFSET('Sanitation Data'!$D$30,0,10*ROW('Sanitation Data'!D197)))</f>
        <v/>
      </c>
      <c r="CN203" s="269" t="str">
        <f ca="true">+IF(OFFSET('Sanitation Data'!$D$31,0,10*ROW('Sanitation Data'!D197))="","",OFFSET('Sanitation Data'!$D$31,0,10*ROW('Sanitation Data'!D197)))</f>
        <v/>
      </c>
      <c r="CO203" s="269" t="str">
        <f ca="true">+IF(OFFSET('Sanitation Data'!$D$32,0,10*ROW('Sanitation Data'!D197))="","",OFFSET('Sanitation Data'!$D$32,0,10*ROW('Sanitation Data'!D197)))</f>
        <v/>
      </c>
      <c r="CP203" s="269" t="str">
        <f ca="true">+IF(OFFSET('Sanitation Data'!$E$28,0,10*ROW('Sanitation Data'!E197))="","",OFFSET('Sanitation Data'!$E$28,0,10*ROW('Sanitation Data'!E197)))</f>
        <v/>
      </c>
      <c r="CQ203" s="269" t="str">
        <f ca="true">+IF(OFFSET('Sanitation Data'!$E$29,0,10*ROW('Sanitation Data'!E197))="","",OFFSET('Sanitation Data'!$E$29,0,10*ROW('Sanitation Data'!E197)))</f>
        <v/>
      </c>
      <c r="CR203" s="269" t="str">
        <f ca="true">+IF(OFFSET('Sanitation Data'!$E$30,0,10*ROW('Sanitation Data'!E197))="","",OFFSET('Sanitation Data'!$E$30,0,10*ROW('Sanitation Data'!E197)))</f>
        <v/>
      </c>
      <c r="CS203" s="269" t="str">
        <f ca="true">+IF(OFFSET('Sanitation Data'!$E$31,0,10*ROW('Sanitation Data'!E197))="","",OFFSET('Sanitation Data'!$E$31,0,10*ROW('Sanitation Data'!E197)))</f>
        <v/>
      </c>
      <c r="CT203" s="269" t="str">
        <f ca="true">+IF(OFFSET('Sanitation Data'!$E$32,0,10*ROW('Sanitation Data'!E197))="","",OFFSET('Sanitation Data'!$E$32,0,10*ROW('Sanitation Data'!E197)))</f>
        <v/>
      </c>
      <c r="CU203" s="269" t="str">
        <f ca="true">+IF(OFFSET('Sanitation Data'!$F$28,0,10*ROW('Sanitation Data'!F197))="","",OFFSET('Sanitation Data'!$F$28,0,10*ROW('Sanitation Data'!F197)))</f>
        <v/>
      </c>
      <c r="CV203" s="269" t="str">
        <f ca="true">+IF(OFFSET('Sanitation Data'!$F$29,0,10*ROW('Sanitation Data'!F197))="","",OFFSET('Sanitation Data'!$F$29,0,10*ROW('Sanitation Data'!F197)))</f>
        <v/>
      </c>
      <c r="CW203" s="269" t="str">
        <f ca="true">+IF(OFFSET('Sanitation Data'!$F$30,0,10*ROW('Sanitation Data'!F197))="","",OFFSET('Sanitation Data'!$F$30,0,10*ROW('Sanitation Data'!F197)))</f>
        <v/>
      </c>
      <c r="CX203" s="269" t="str">
        <f ca="true">+IF(OFFSET('Sanitation Data'!$F$31,0,10*ROW('Sanitation Data'!F197))="","",OFFSET('Sanitation Data'!$F$31,0,10*ROW('Sanitation Data'!F197)))</f>
        <v/>
      </c>
      <c r="CY203" s="269" t="str">
        <f ca="true">+IF(OFFSET('Sanitation Data'!$F$32,0,10*ROW('Sanitation Data'!F197))="","",OFFSET('Sanitation Data'!$F$32,0,10*ROW('Sanitation Data'!F197)))</f>
        <v/>
      </c>
      <c r="CZ203" s="269" t="str">
        <f ca="true">+IF(OFFSET('Sanitation Data'!$G$28,0,10*ROW('Sanitation Data'!G197))="","",OFFSET('Sanitation Data'!$G$28,0,10*ROW('Sanitation Data'!G197)))</f>
        <v/>
      </c>
      <c r="DA203" s="269" t="str">
        <f ca="true">+IF(OFFSET('Sanitation Data'!$G$29,0,10*ROW('Sanitation Data'!G197))="","",OFFSET('Sanitation Data'!$G$29,0,10*ROW('Sanitation Data'!G197)))</f>
        <v/>
      </c>
      <c r="DB203" s="269" t="str">
        <f ca="true">+IF(OFFSET('Sanitation Data'!$G$30,0,10*ROW('Sanitation Data'!G197))="","",OFFSET('Sanitation Data'!$G$30,0,10*ROW('Sanitation Data'!G197)))</f>
        <v/>
      </c>
      <c r="DC203" s="269" t="str">
        <f ca="true">+IF(OFFSET('Sanitation Data'!$G$31,0,10*ROW('Sanitation Data'!G197))="","",OFFSET('Sanitation Data'!$G$31,0,10*ROW('Sanitation Data'!G197)))</f>
        <v/>
      </c>
      <c r="DD203" s="269" t="str">
        <f ca="true">+IF(OFFSET('Sanitation Data'!$G$32,0,10*ROW('Sanitation Data'!G197))="","",OFFSET('Sanitation Data'!$G$32,0,10*ROW('Sanitation Data'!G197)))</f>
        <v/>
      </c>
      <c r="DE203" s="269" t="str">
        <f ca="true">+IF(OFFSET('Sanitation Data'!$H$28,0,10*ROW('Sanitation Data'!H197))="","",OFFSET('Sanitation Data'!$H$28,0,10*ROW('Sanitation Data'!H197)))</f>
        <v/>
      </c>
      <c r="DF203" s="269" t="str">
        <f ca="true">+IF(OFFSET('Sanitation Data'!$H$29,0,10*ROW('Sanitation Data'!H197))="","",OFFSET('Sanitation Data'!$H$29,0,10*ROW('Sanitation Data'!H197)))</f>
        <v/>
      </c>
      <c r="DG203" s="269" t="str">
        <f ca="true">+IF(OFFSET('Sanitation Data'!$H$30,0,10*ROW('Sanitation Data'!H197))="","",OFFSET('Sanitation Data'!$H$30,0,10*ROW('Sanitation Data'!H197)))</f>
        <v/>
      </c>
      <c r="DH203" s="269" t="str">
        <f ca="true">+IF(OFFSET('Sanitation Data'!$H$31,0,10*ROW('Sanitation Data'!H197))="","",OFFSET('Sanitation Data'!$H$31,0,10*ROW('Sanitation Data'!H197)))</f>
        <v/>
      </c>
      <c r="DI203" s="269" t="str">
        <f ca="true">+IF(OFFSET('Sanitation Data'!$H$32,0,10*ROW('Sanitation Data'!H197))="","",OFFSET('Sanitation Data'!$H$32,0,10*ROW('Sanitation Data'!H197)))</f>
        <v/>
      </c>
      <c r="DJ203" s="269" t="str">
        <f ca="true">+IF(OFFSET('Sanitation Data'!$I$28,0,10*ROW('Sanitation Data'!I197))="","",OFFSET('Sanitation Data'!$I$28,0,10*ROW('Sanitation Data'!I197)))</f>
        <v/>
      </c>
      <c r="DK203" s="269" t="str">
        <f ca="true">+IF(OFFSET('Sanitation Data'!$I$29,0,10*ROW('Sanitation Data'!I197))="","",OFFSET('Sanitation Data'!$I$29,0,10*ROW('Sanitation Data'!I197)))</f>
        <v/>
      </c>
      <c r="DL203" s="269" t="str">
        <f ca="true">+IF(OFFSET('Sanitation Data'!$I$30,0,10*ROW('Sanitation Data'!I197))="","",OFFSET('Sanitation Data'!$I$30,0,10*ROW('Sanitation Data'!I197)))</f>
        <v/>
      </c>
      <c r="DM203" s="269" t="str">
        <f ca="true">+IF(OFFSET('Sanitation Data'!$I$31,0,10*ROW('Sanitation Data'!I197))="","",OFFSET('Sanitation Data'!$I$31,0,10*ROW('Sanitation Data'!I197)))</f>
        <v/>
      </c>
      <c r="DN203" s="269" t="str">
        <f ca="true">+IF(OFFSET('Sanitation Data'!$I$32,0,10*ROW('Sanitation Data'!I197))="","",OFFSET('Sanitation Data'!$I$32,0,10*ROW('Sanitation Data'!I197)))</f>
        <v/>
      </c>
      <c r="DO203" s="269" t="str">
        <f ca="true">+IF(OFFSET('Hygiene Data'!$D$11,0,10*ROW('Hygiene Data'!D197))="","",OFFSET('Hygiene Data'!$D$11,0,10*ROW('Hygiene Data'!D197)))</f>
        <v/>
      </c>
      <c r="DP203" s="269" t="str">
        <f ca="true">+IF(OFFSET('Hygiene Data'!$D$12,0,10*ROW('Hygiene Data'!D197))="","",OFFSET('Hygiene Data'!$D$12,0,10*ROW('Hygiene Data'!D197)))</f>
        <v/>
      </c>
      <c r="DQ203" s="269" t="str">
        <f ca="true">+IF(OFFSET('Hygiene Data'!$D$13,0,10*ROW('Hygiene Data'!D197))="","",OFFSET('Hygiene Data'!$D$13,0,10*ROW('Hygiene Data'!D197)))</f>
        <v/>
      </c>
      <c r="DR203" s="269" t="str">
        <f ca="true">+IF(OFFSET('Hygiene Data'!$E$11,0,10*ROW('Hygiene Data'!E197))="","",OFFSET('Hygiene Data'!$E$11,0,10*ROW('Hygiene Data'!E197)))</f>
        <v/>
      </c>
      <c r="DS203" s="269" t="str">
        <f ca="true">+IF(OFFSET('Hygiene Data'!$E$12,0,10*ROW('Hygiene Data'!E197))="","",OFFSET('Hygiene Data'!$E$12,0,10*ROW('Hygiene Data'!E197)))</f>
        <v/>
      </c>
      <c r="DT203" s="269" t="str">
        <f ca="true">+IF(OFFSET('Hygiene Data'!$E$13,0,10*ROW('Hygiene Data'!E197))="","",OFFSET('Hygiene Data'!$E$13,0,10*ROW('Hygiene Data'!E197)))</f>
        <v/>
      </c>
      <c r="DU203" s="269" t="str">
        <f ca="true">+IF(OFFSET('Hygiene Data'!$F$11,0,10*ROW('Hygiene Data'!F197))="","",OFFSET('Hygiene Data'!$F$11,0,10*ROW('Hygiene Data'!F197)))</f>
        <v/>
      </c>
      <c r="DV203" s="269" t="str">
        <f ca="true">+IF(OFFSET('Hygiene Data'!$F$12,0,10*ROW('Hygiene Data'!F197))="","",OFFSET('Hygiene Data'!$F$12,0,10*ROW('Hygiene Data'!F197)))</f>
        <v/>
      </c>
      <c r="DW203" s="269" t="str">
        <f ca="true">+IF(OFFSET('Hygiene Data'!$F$13,0,10*ROW('Hygiene Data'!F197))="","",OFFSET('Hygiene Data'!$F$13,0,10*ROW('Hygiene Data'!F197)))</f>
        <v/>
      </c>
      <c r="DX203" s="269" t="str">
        <f ca="true">+IF(OFFSET('Hygiene Data'!$G$11,0,10*ROW('Hygiene Data'!G197))="","",OFFSET('Hygiene Data'!$G$11,0,10*ROW('Hygiene Data'!G197)))</f>
        <v/>
      </c>
      <c r="DY203" s="269" t="str">
        <f ca="true">+IF(OFFSET('Hygiene Data'!$G$12,0,10*ROW('Hygiene Data'!G197))="","",OFFSET('Hygiene Data'!$G$12,0,10*ROW('Hygiene Data'!G197)))</f>
        <v/>
      </c>
      <c r="DZ203" s="269" t="str">
        <f ca="true">+IF(OFFSET('Hygiene Data'!$G$13,0,10*ROW('Hygiene Data'!G197))="","",OFFSET('Hygiene Data'!$G$13,0,10*ROW('Hygiene Data'!G197)))</f>
        <v/>
      </c>
      <c r="EA203" s="269" t="str">
        <f ca="true">+IF(OFFSET('Hygiene Data'!$H$11,0,10*ROW('Hygiene Data'!H197))="","",OFFSET('Hygiene Data'!$H$11,0,10*ROW('Hygiene Data'!H197)))</f>
        <v/>
      </c>
      <c r="EB203" s="269" t="str">
        <f ca="true">+IF(OFFSET('Hygiene Data'!$H$12,0,10*ROW('Hygiene Data'!H197))="","",OFFSET('Hygiene Data'!$H$12,0,10*ROW('Hygiene Data'!H197)))</f>
        <v/>
      </c>
      <c r="EC203" s="269" t="str">
        <f ca="true">+IF(OFFSET('Hygiene Data'!$H$13,0,10*ROW('Hygiene Data'!H197))="","",OFFSET('Hygiene Data'!$H$13,0,10*ROW('Hygiene Data'!H197)))</f>
        <v/>
      </c>
      <c r="ED203" s="269" t="str">
        <f ca="true">+IF(OFFSET('Hygiene Data'!$I$11,0,10*ROW('Hygiene Data'!I197))="","",OFFSET('Hygiene Data'!$I$11,0,10*ROW('Hygiene Data'!I197)))</f>
        <v/>
      </c>
      <c r="EE203" s="269" t="str">
        <f ca="true">+IF(OFFSET('Hygiene Data'!$I$12,0,10*ROW('Hygiene Data'!I197))="","",OFFSET('Hygiene Data'!$I$12,0,10*ROW('Hygiene Data'!I197)))</f>
        <v/>
      </c>
      <c r="EF203" s="269" t="str">
        <f ca="true">+IF(OFFSET('Hygiene Data'!$I$13,0,10*ROW('Hygiene Data'!I197))="","",OFFSET('Hygiene Data'!$I$13,0,10*ROW('Hygiene Data'!I197)))</f>
        <v/>
      </c>
    </row>
    <row xmlns:x14ac="http://schemas.microsoft.com/office/spreadsheetml/2009/9/ac" r="204" x14ac:dyDescent="0.2">
      <c r="A204" s="31" t="str">
        <f ca="true">+IF(OFFSET('Water Data'!$B$2,0,10*ROW('Water Data'!E198))="","",OFFSET('Water Data'!$B$2,0,10*ROW('Water Data'!E198)))</f>
        <v/>
      </c>
      <c r="B204" s="31" t="str">
        <f ca="true">+IF(OFFSET('Water Data'!$C$2,0,10*ROW('Water Data'!F198))="","",OFFSET('Water Data'!$C$2,0,10*ROW('Water Data'!F198)))</f>
        <v/>
      </c>
      <c r="C204" s="325" t="str">
        <f t="shared" ca="true" si="3"/>
        <v/>
      </c>
      <c r="D204" s="8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9"/>
      <c r="BS204" s="269" t="str">
        <f ca="true">+IF(OFFSET('Water Data'!$D$27,0,10*ROW('Water Data'!D198))="","",OFFSET('Water Data'!$D$27,0,10*ROW('Water Data'!D198)))</f>
        <v/>
      </c>
      <c r="BT204" s="269" t="str">
        <f ca="true">+IF(OFFSET('Water Data'!$D$28,0,10*ROW('Water Data'!D198))="","",OFFSET('Water Data'!$D$28,0,10*ROW('Water Data'!D198)))</f>
        <v/>
      </c>
      <c r="BU204" s="269" t="str">
        <f ca="true">+IF(OFFSET('Water Data'!$D$29,0,10*ROW('Water Data'!D198))="","",OFFSET('Water Data'!$D$29,0,10*ROW('Water Data'!D198)))</f>
        <v/>
      </c>
      <c r="BV204" s="269" t="str">
        <f ca="true">+IF(OFFSET('Water Data'!$E$27,0,10*ROW('Water Data'!E198))="","",OFFSET('Water Data'!$E$27,0,10*ROW('Water Data'!E198)))</f>
        <v/>
      </c>
      <c r="BW204" s="269" t="str">
        <f ca="true">+IF(OFFSET('Water Data'!$E$28,0,10*ROW('Water Data'!E198))="","",OFFSET('Water Data'!$E$28,0,10*ROW('Water Data'!E198)))</f>
        <v/>
      </c>
      <c r="BX204" s="269" t="str">
        <f ca="true">+IF(OFFSET('Water Data'!$E$29,0,10*ROW('Water Data'!E198))="","",OFFSET('Water Data'!$E$29,0,10*ROW('Water Data'!E198)))</f>
        <v/>
      </c>
      <c r="BY204" s="269" t="str">
        <f ca="true">+IF(OFFSET('Water Data'!$F$27,0,10*ROW('Water Data'!F198))="","",OFFSET('Water Data'!$F$27,0,10*ROW('Water Data'!F198)))</f>
        <v/>
      </c>
      <c r="BZ204" s="269" t="str">
        <f ca="true">+IF(OFFSET('Water Data'!$F$28,0,10*ROW('Water Data'!F198))="","",OFFSET('Water Data'!$F$28,0,10*ROW('Water Data'!F198)))</f>
        <v/>
      </c>
      <c r="CA204" s="269" t="str">
        <f ca="true">+IF(OFFSET('Water Data'!$F$29,0,10*ROW('Water Data'!F198))="","",OFFSET('Water Data'!$F$29,0,10*ROW('Water Data'!F198)))</f>
        <v/>
      </c>
      <c r="CB204" s="269" t="str">
        <f ca="true">+IF(OFFSET('Water Data'!$G$27,0,10*ROW('Water Data'!G198))="","",OFFSET('Water Data'!$G$27,0,10*ROW('Water Data'!G198)))</f>
        <v/>
      </c>
      <c r="CC204" s="269" t="str">
        <f ca="true">+IF(OFFSET('Water Data'!$G$28,0,10*ROW('Water Data'!G198))="","",OFFSET('Water Data'!$G$28,0,10*ROW('Water Data'!G198)))</f>
        <v/>
      </c>
      <c r="CD204" s="269" t="str">
        <f ca="true">+IF(OFFSET('Water Data'!$G$29,0,10*ROW('Water Data'!G198))="","",OFFSET('Water Data'!$G$29,0,10*ROW('Water Data'!G198)))</f>
        <v/>
      </c>
      <c r="CE204" s="269" t="str">
        <f ca="true">+IF(OFFSET('Water Data'!$H$27,0,10*ROW('Water Data'!H198))="","",OFFSET('Water Data'!$H$27,0,10*ROW('Water Data'!H198)))</f>
        <v/>
      </c>
      <c r="CF204" s="269" t="str">
        <f ca="true">+IF(OFFSET('Water Data'!$H$28,0,10*ROW('Water Data'!H198))="","",OFFSET('Water Data'!$H$28,0,10*ROW('Water Data'!H198)))</f>
        <v/>
      </c>
      <c r="CG204" s="269" t="str">
        <f ca="true">+IF(OFFSET('Water Data'!$H$29,0,10*ROW('Water Data'!H198))="","",OFFSET('Water Data'!$H$29,0,10*ROW('Water Data'!H198)))</f>
        <v/>
      </c>
      <c r="CH204" s="269" t="str">
        <f ca="true">+IF(OFFSET('Water Data'!$I$27,0,10*ROW('Water Data'!I198))="","",OFFSET('Water Data'!$I$27,0,10*ROW('Water Data'!I198)))</f>
        <v/>
      </c>
      <c r="CI204" s="269" t="str">
        <f ca="true">+IF(OFFSET('Water Data'!$I$28,0,10*ROW('Water Data'!I198))="","",OFFSET('Water Data'!$I$28,0,10*ROW('Water Data'!I198)))</f>
        <v/>
      </c>
      <c r="CJ204" s="269" t="str">
        <f ca="true">+IF(OFFSET('Water Data'!$I$29,0,10*ROW('Water Data'!I198))="","",OFFSET('Water Data'!$I$29,0,10*ROW('Water Data'!I198)))</f>
        <v/>
      </c>
      <c r="CK204" s="269" t="str">
        <f ca="true">+IF(OFFSET('Sanitation Data'!$D$28,0,10*ROW('Sanitation Data'!D198))="","",OFFSET('Sanitation Data'!$D$28,0,10*ROW('Sanitation Data'!D198)))</f>
        <v/>
      </c>
      <c r="CL204" s="269" t="str">
        <f ca="true">+IF(OFFSET('Sanitation Data'!$D$29,0,10*ROW('Sanitation Data'!D198))="","",OFFSET('Sanitation Data'!$D$29,0,10*ROW('Sanitation Data'!D198)))</f>
        <v/>
      </c>
      <c r="CM204" s="269" t="str">
        <f ca="true">+IF(OFFSET('Sanitation Data'!$D$30,0,10*ROW('Sanitation Data'!D198))="","",OFFSET('Sanitation Data'!$D$30,0,10*ROW('Sanitation Data'!D198)))</f>
        <v/>
      </c>
      <c r="CN204" s="269" t="str">
        <f ca="true">+IF(OFFSET('Sanitation Data'!$D$31,0,10*ROW('Sanitation Data'!D198))="","",OFFSET('Sanitation Data'!$D$31,0,10*ROW('Sanitation Data'!D198)))</f>
        <v/>
      </c>
      <c r="CO204" s="269" t="str">
        <f ca="true">+IF(OFFSET('Sanitation Data'!$D$32,0,10*ROW('Sanitation Data'!D198))="","",OFFSET('Sanitation Data'!$D$32,0,10*ROW('Sanitation Data'!D198)))</f>
        <v/>
      </c>
      <c r="CP204" s="269" t="str">
        <f ca="true">+IF(OFFSET('Sanitation Data'!$E$28,0,10*ROW('Sanitation Data'!E198))="","",OFFSET('Sanitation Data'!$E$28,0,10*ROW('Sanitation Data'!E198)))</f>
        <v/>
      </c>
      <c r="CQ204" s="269" t="str">
        <f ca="true">+IF(OFFSET('Sanitation Data'!$E$29,0,10*ROW('Sanitation Data'!E198))="","",OFFSET('Sanitation Data'!$E$29,0,10*ROW('Sanitation Data'!E198)))</f>
        <v/>
      </c>
      <c r="CR204" s="269" t="str">
        <f ca="true">+IF(OFFSET('Sanitation Data'!$E$30,0,10*ROW('Sanitation Data'!E198))="","",OFFSET('Sanitation Data'!$E$30,0,10*ROW('Sanitation Data'!E198)))</f>
        <v/>
      </c>
      <c r="CS204" s="269" t="str">
        <f ca="true">+IF(OFFSET('Sanitation Data'!$E$31,0,10*ROW('Sanitation Data'!E198))="","",OFFSET('Sanitation Data'!$E$31,0,10*ROW('Sanitation Data'!E198)))</f>
        <v/>
      </c>
      <c r="CT204" s="269" t="str">
        <f ca="true">+IF(OFFSET('Sanitation Data'!$E$32,0,10*ROW('Sanitation Data'!E198))="","",OFFSET('Sanitation Data'!$E$32,0,10*ROW('Sanitation Data'!E198)))</f>
        <v/>
      </c>
      <c r="CU204" s="269" t="str">
        <f ca="true">+IF(OFFSET('Sanitation Data'!$F$28,0,10*ROW('Sanitation Data'!F198))="","",OFFSET('Sanitation Data'!$F$28,0,10*ROW('Sanitation Data'!F198)))</f>
        <v/>
      </c>
      <c r="CV204" s="269" t="str">
        <f ca="true">+IF(OFFSET('Sanitation Data'!$F$29,0,10*ROW('Sanitation Data'!F198))="","",OFFSET('Sanitation Data'!$F$29,0,10*ROW('Sanitation Data'!F198)))</f>
        <v/>
      </c>
      <c r="CW204" s="269" t="str">
        <f ca="true">+IF(OFFSET('Sanitation Data'!$F$30,0,10*ROW('Sanitation Data'!F198))="","",OFFSET('Sanitation Data'!$F$30,0,10*ROW('Sanitation Data'!F198)))</f>
        <v/>
      </c>
      <c r="CX204" s="269" t="str">
        <f ca="true">+IF(OFFSET('Sanitation Data'!$F$31,0,10*ROW('Sanitation Data'!F198))="","",OFFSET('Sanitation Data'!$F$31,0,10*ROW('Sanitation Data'!F198)))</f>
        <v/>
      </c>
      <c r="CY204" s="269" t="str">
        <f ca="true">+IF(OFFSET('Sanitation Data'!$F$32,0,10*ROW('Sanitation Data'!F198))="","",OFFSET('Sanitation Data'!$F$32,0,10*ROW('Sanitation Data'!F198)))</f>
        <v/>
      </c>
      <c r="CZ204" s="269" t="str">
        <f ca="true">+IF(OFFSET('Sanitation Data'!$G$28,0,10*ROW('Sanitation Data'!G198))="","",OFFSET('Sanitation Data'!$G$28,0,10*ROW('Sanitation Data'!G198)))</f>
        <v/>
      </c>
      <c r="DA204" s="269" t="str">
        <f ca="true">+IF(OFFSET('Sanitation Data'!$G$29,0,10*ROW('Sanitation Data'!G198))="","",OFFSET('Sanitation Data'!$G$29,0,10*ROW('Sanitation Data'!G198)))</f>
        <v/>
      </c>
      <c r="DB204" s="269" t="str">
        <f ca="true">+IF(OFFSET('Sanitation Data'!$G$30,0,10*ROW('Sanitation Data'!G198))="","",OFFSET('Sanitation Data'!$G$30,0,10*ROW('Sanitation Data'!G198)))</f>
        <v/>
      </c>
      <c r="DC204" s="269" t="str">
        <f ca="true">+IF(OFFSET('Sanitation Data'!$G$31,0,10*ROW('Sanitation Data'!G198))="","",OFFSET('Sanitation Data'!$G$31,0,10*ROW('Sanitation Data'!G198)))</f>
        <v/>
      </c>
      <c r="DD204" s="269" t="str">
        <f ca="true">+IF(OFFSET('Sanitation Data'!$G$32,0,10*ROW('Sanitation Data'!G198))="","",OFFSET('Sanitation Data'!$G$32,0,10*ROW('Sanitation Data'!G198)))</f>
        <v/>
      </c>
      <c r="DE204" s="269" t="str">
        <f ca="true">+IF(OFFSET('Sanitation Data'!$H$28,0,10*ROW('Sanitation Data'!H198))="","",OFFSET('Sanitation Data'!$H$28,0,10*ROW('Sanitation Data'!H198)))</f>
        <v/>
      </c>
      <c r="DF204" s="269" t="str">
        <f ca="true">+IF(OFFSET('Sanitation Data'!$H$29,0,10*ROW('Sanitation Data'!H198))="","",OFFSET('Sanitation Data'!$H$29,0,10*ROW('Sanitation Data'!H198)))</f>
        <v/>
      </c>
      <c r="DG204" s="269" t="str">
        <f ca="true">+IF(OFFSET('Sanitation Data'!$H$30,0,10*ROW('Sanitation Data'!H198))="","",OFFSET('Sanitation Data'!$H$30,0,10*ROW('Sanitation Data'!H198)))</f>
        <v/>
      </c>
      <c r="DH204" s="269" t="str">
        <f ca="true">+IF(OFFSET('Sanitation Data'!$H$31,0,10*ROW('Sanitation Data'!H198))="","",OFFSET('Sanitation Data'!$H$31,0,10*ROW('Sanitation Data'!H198)))</f>
        <v/>
      </c>
      <c r="DI204" s="269" t="str">
        <f ca="true">+IF(OFFSET('Sanitation Data'!$H$32,0,10*ROW('Sanitation Data'!H198))="","",OFFSET('Sanitation Data'!$H$32,0,10*ROW('Sanitation Data'!H198)))</f>
        <v/>
      </c>
      <c r="DJ204" s="269" t="str">
        <f ca="true">+IF(OFFSET('Sanitation Data'!$I$28,0,10*ROW('Sanitation Data'!I198))="","",OFFSET('Sanitation Data'!$I$28,0,10*ROW('Sanitation Data'!I198)))</f>
        <v/>
      </c>
      <c r="DK204" s="269" t="str">
        <f ca="true">+IF(OFFSET('Sanitation Data'!$I$29,0,10*ROW('Sanitation Data'!I198))="","",OFFSET('Sanitation Data'!$I$29,0,10*ROW('Sanitation Data'!I198)))</f>
        <v/>
      </c>
      <c r="DL204" s="269" t="str">
        <f ca="true">+IF(OFFSET('Sanitation Data'!$I$30,0,10*ROW('Sanitation Data'!I198))="","",OFFSET('Sanitation Data'!$I$30,0,10*ROW('Sanitation Data'!I198)))</f>
        <v/>
      </c>
      <c r="DM204" s="269" t="str">
        <f ca="true">+IF(OFFSET('Sanitation Data'!$I$31,0,10*ROW('Sanitation Data'!I198))="","",OFFSET('Sanitation Data'!$I$31,0,10*ROW('Sanitation Data'!I198)))</f>
        <v/>
      </c>
      <c r="DN204" s="269" t="str">
        <f ca="true">+IF(OFFSET('Sanitation Data'!$I$32,0,10*ROW('Sanitation Data'!I198))="","",OFFSET('Sanitation Data'!$I$32,0,10*ROW('Sanitation Data'!I198)))</f>
        <v/>
      </c>
      <c r="DO204" s="269" t="str">
        <f ca="true">+IF(OFFSET('Hygiene Data'!$D$11,0,10*ROW('Hygiene Data'!D198))="","",OFFSET('Hygiene Data'!$D$11,0,10*ROW('Hygiene Data'!D198)))</f>
        <v/>
      </c>
      <c r="DP204" s="269" t="str">
        <f ca="true">+IF(OFFSET('Hygiene Data'!$D$12,0,10*ROW('Hygiene Data'!D198))="","",OFFSET('Hygiene Data'!$D$12,0,10*ROW('Hygiene Data'!D198)))</f>
        <v/>
      </c>
      <c r="DQ204" s="269" t="str">
        <f ca="true">+IF(OFFSET('Hygiene Data'!$D$13,0,10*ROW('Hygiene Data'!D198))="","",OFFSET('Hygiene Data'!$D$13,0,10*ROW('Hygiene Data'!D198)))</f>
        <v/>
      </c>
      <c r="DR204" s="269" t="str">
        <f ca="true">+IF(OFFSET('Hygiene Data'!$E$11,0,10*ROW('Hygiene Data'!E198))="","",OFFSET('Hygiene Data'!$E$11,0,10*ROW('Hygiene Data'!E198)))</f>
        <v/>
      </c>
      <c r="DS204" s="269" t="str">
        <f ca="true">+IF(OFFSET('Hygiene Data'!$E$12,0,10*ROW('Hygiene Data'!E198))="","",OFFSET('Hygiene Data'!$E$12,0,10*ROW('Hygiene Data'!E198)))</f>
        <v/>
      </c>
      <c r="DT204" s="269" t="str">
        <f ca="true">+IF(OFFSET('Hygiene Data'!$E$13,0,10*ROW('Hygiene Data'!E198))="","",OFFSET('Hygiene Data'!$E$13,0,10*ROW('Hygiene Data'!E198)))</f>
        <v/>
      </c>
      <c r="DU204" s="269" t="str">
        <f ca="true">+IF(OFFSET('Hygiene Data'!$F$11,0,10*ROW('Hygiene Data'!F198))="","",OFFSET('Hygiene Data'!$F$11,0,10*ROW('Hygiene Data'!F198)))</f>
        <v/>
      </c>
      <c r="DV204" s="269" t="str">
        <f ca="true">+IF(OFFSET('Hygiene Data'!$F$12,0,10*ROW('Hygiene Data'!F198))="","",OFFSET('Hygiene Data'!$F$12,0,10*ROW('Hygiene Data'!F198)))</f>
        <v/>
      </c>
      <c r="DW204" s="269" t="str">
        <f ca="true">+IF(OFFSET('Hygiene Data'!$F$13,0,10*ROW('Hygiene Data'!F198))="","",OFFSET('Hygiene Data'!$F$13,0,10*ROW('Hygiene Data'!F198)))</f>
        <v/>
      </c>
      <c r="DX204" s="269" t="str">
        <f ca="true">+IF(OFFSET('Hygiene Data'!$G$11,0,10*ROW('Hygiene Data'!G198))="","",OFFSET('Hygiene Data'!$G$11,0,10*ROW('Hygiene Data'!G198)))</f>
        <v/>
      </c>
      <c r="DY204" s="269" t="str">
        <f ca="true">+IF(OFFSET('Hygiene Data'!$G$12,0,10*ROW('Hygiene Data'!G198))="","",OFFSET('Hygiene Data'!$G$12,0,10*ROW('Hygiene Data'!G198)))</f>
        <v/>
      </c>
      <c r="DZ204" s="269" t="str">
        <f ca="true">+IF(OFFSET('Hygiene Data'!$G$13,0,10*ROW('Hygiene Data'!G198))="","",OFFSET('Hygiene Data'!$G$13,0,10*ROW('Hygiene Data'!G198)))</f>
        <v/>
      </c>
      <c r="EA204" s="269" t="str">
        <f ca="true">+IF(OFFSET('Hygiene Data'!$H$11,0,10*ROW('Hygiene Data'!H198))="","",OFFSET('Hygiene Data'!$H$11,0,10*ROW('Hygiene Data'!H198)))</f>
        <v/>
      </c>
      <c r="EB204" s="269" t="str">
        <f ca="true">+IF(OFFSET('Hygiene Data'!$H$12,0,10*ROW('Hygiene Data'!H198))="","",OFFSET('Hygiene Data'!$H$12,0,10*ROW('Hygiene Data'!H198)))</f>
        <v/>
      </c>
      <c r="EC204" s="269" t="str">
        <f ca="true">+IF(OFFSET('Hygiene Data'!$H$13,0,10*ROW('Hygiene Data'!H198))="","",OFFSET('Hygiene Data'!$H$13,0,10*ROW('Hygiene Data'!H198)))</f>
        <v/>
      </c>
      <c r="ED204" s="269" t="str">
        <f ca="true">+IF(OFFSET('Hygiene Data'!$I$11,0,10*ROW('Hygiene Data'!I198))="","",OFFSET('Hygiene Data'!$I$11,0,10*ROW('Hygiene Data'!I198)))</f>
        <v/>
      </c>
      <c r="EE204" s="269" t="str">
        <f ca="true">+IF(OFFSET('Hygiene Data'!$I$12,0,10*ROW('Hygiene Data'!I198))="","",OFFSET('Hygiene Data'!$I$12,0,10*ROW('Hygiene Data'!I198)))</f>
        <v/>
      </c>
      <c r="EF204" s="269" t="str">
        <f ca="true">+IF(OFFSET('Hygiene Data'!$I$13,0,10*ROW('Hygiene Data'!I198))="","",OFFSET('Hygiene Data'!$I$13,0,10*ROW('Hygiene Data'!I198)))</f>
        <v/>
      </c>
    </row>
    <row xmlns:x14ac="http://schemas.microsoft.com/office/spreadsheetml/2009/9/ac" r="205" x14ac:dyDescent="0.2">
      <c r="A205" s="31" t="str">
        <f ca="true">+IF(OFFSET('Water Data'!$B$2,0,10*ROW('Water Data'!E199))="","",OFFSET('Water Data'!$B$2,0,10*ROW('Water Data'!E199)))</f>
        <v/>
      </c>
      <c r="B205" s="31" t="str">
        <f ca="true">+IF(OFFSET('Water Data'!$C$2,0,10*ROW('Water Data'!F199))="","",OFFSET('Water Data'!$C$2,0,10*ROW('Water Data'!F199)))</f>
        <v/>
      </c>
      <c r="C205" s="325" t="str">
        <f t="shared" ca="true" si="3"/>
        <v/>
      </c>
      <c r="D205" s="8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9"/>
      <c r="BS205" s="269" t="str">
        <f ca="true">+IF(OFFSET('Water Data'!$D$27,0,10*ROW('Water Data'!D199))="","",OFFSET('Water Data'!$D$27,0,10*ROW('Water Data'!D199)))</f>
        <v/>
      </c>
      <c r="BT205" s="269" t="str">
        <f ca="true">+IF(OFFSET('Water Data'!$D$28,0,10*ROW('Water Data'!D199))="","",OFFSET('Water Data'!$D$28,0,10*ROW('Water Data'!D199)))</f>
        <v/>
      </c>
      <c r="BU205" s="269" t="str">
        <f ca="true">+IF(OFFSET('Water Data'!$D$29,0,10*ROW('Water Data'!D199))="","",OFFSET('Water Data'!$D$29,0,10*ROW('Water Data'!D199)))</f>
        <v/>
      </c>
      <c r="BV205" s="269" t="str">
        <f ca="true">+IF(OFFSET('Water Data'!$E$27,0,10*ROW('Water Data'!E199))="","",OFFSET('Water Data'!$E$27,0,10*ROW('Water Data'!E199)))</f>
        <v/>
      </c>
      <c r="BW205" s="269" t="str">
        <f ca="true">+IF(OFFSET('Water Data'!$E$28,0,10*ROW('Water Data'!E199))="","",OFFSET('Water Data'!$E$28,0,10*ROW('Water Data'!E199)))</f>
        <v/>
      </c>
      <c r="BX205" s="269" t="str">
        <f ca="true">+IF(OFFSET('Water Data'!$E$29,0,10*ROW('Water Data'!E199))="","",OFFSET('Water Data'!$E$29,0,10*ROW('Water Data'!E199)))</f>
        <v/>
      </c>
      <c r="BY205" s="269" t="str">
        <f ca="true">+IF(OFFSET('Water Data'!$F$27,0,10*ROW('Water Data'!F199))="","",OFFSET('Water Data'!$F$27,0,10*ROW('Water Data'!F199)))</f>
        <v/>
      </c>
      <c r="BZ205" s="269" t="str">
        <f ca="true">+IF(OFFSET('Water Data'!$F$28,0,10*ROW('Water Data'!F199))="","",OFFSET('Water Data'!$F$28,0,10*ROW('Water Data'!F199)))</f>
        <v/>
      </c>
      <c r="CA205" s="269" t="str">
        <f ca="true">+IF(OFFSET('Water Data'!$F$29,0,10*ROW('Water Data'!F199))="","",OFFSET('Water Data'!$F$29,0,10*ROW('Water Data'!F199)))</f>
        <v/>
      </c>
      <c r="CB205" s="269" t="str">
        <f ca="true">+IF(OFFSET('Water Data'!$G$27,0,10*ROW('Water Data'!G199))="","",OFFSET('Water Data'!$G$27,0,10*ROW('Water Data'!G199)))</f>
        <v/>
      </c>
      <c r="CC205" s="269" t="str">
        <f ca="true">+IF(OFFSET('Water Data'!$G$28,0,10*ROW('Water Data'!G199))="","",OFFSET('Water Data'!$G$28,0,10*ROW('Water Data'!G199)))</f>
        <v/>
      </c>
      <c r="CD205" s="269" t="str">
        <f ca="true">+IF(OFFSET('Water Data'!$G$29,0,10*ROW('Water Data'!G199))="","",OFFSET('Water Data'!$G$29,0,10*ROW('Water Data'!G199)))</f>
        <v/>
      </c>
      <c r="CE205" s="269" t="str">
        <f ca="true">+IF(OFFSET('Water Data'!$H$27,0,10*ROW('Water Data'!H199))="","",OFFSET('Water Data'!$H$27,0,10*ROW('Water Data'!H199)))</f>
        <v/>
      </c>
      <c r="CF205" s="269" t="str">
        <f ca="true">+IF(OFFSET('Water Data'!$H$28,0,10*ROW('Water Data'!H199))="","",OFFSET('Water Data'!$H$28,0,10*ROW('Water Data'!H199)))</f>
        <v/>
      </c>
      <c r="CG205" s="269" t="str">
        <f ca="true">+IF(OFFSET('Water Data'!$H$29,0,10*ROW('Water Data'!H199))="","",OFFSET('Water Data'!$H$29,0,10*ROW('Water Data'!H199)))</f>
        <v/>
      </c>
      <c r="CH205" s="269" t="str">
        <f ca="true">+IF(OFFSET('Water Data'!$I$27,0,10*ROW('Water Data'!I199))="","",OFFSET('Water Data'!$I$27,0,10*ROW('Water Data'!I199)))</f>
        <v/>
      </c>
      <c r="CI205" s="269" t="str">
        <f ca="true">+IF(OFFSET('Water Data'!$I$28,0,10*ROW('Water Data'!I199))="","",OFFSET('Water Data'!$I$28,0,10*ROW('Water Data'!I199)))</f>
        <v/>
      </c>
      <c r="CJ205" s="269" t="str">
        <f ca="true">+IF(OFFSET('Water Data'!$I$29,0,10*ROW('Water Data'!I199))="","",OFFSET('Water Data'!$I$29,0,10*ROW('Water Data'!I199)))</f>
        <v/>
      </c>
      <c r="CK205" s="269" t="str">
        <f ca="true">+IF(OFFSET('Sanitation Data'!$D$28,0,10*ROW('Sanitation Data'!D199))="","",OFFSET('Sanitation Data'!$D$28,0,10*ROW('Sanitation Data'!D199)))</f>
        <v/>
      </c>
      <c r="CL205" s="269" t="str">
        <f ca="true">+IF(OFFSET('Sanitation Data'!$D$29,0,10*ROW('Sanitation Data'!D199))="","",OFFSET('Sanitation Data'!$D$29,0,10*ROW('Sanitation Data'!D199)))</f>
        <v/>
      </c>
      <c r="CM205" s="269" t="str">
        <f ca="true">+IF(OFFSET('Sanitation Data'!$D$30,0,10*ROW('Sanitation Data'!D199))="","",OFFSET('Sanitation Data'!$D$30,0,10*ROW('Sanitation Data'!D199)))</f>
        <v/>
      </c>
      <c r="CN205" s="269" t="str">
        <f ca="true">+IF(OFFSET('Sanitation Data'!$D$31,0,10*ROW('Sanitation Data'!D199))="","",OFFSET('Sanitation Data'!$D$31,0,10*ROW('Sanitation Data'!D199)))</f>
        <v/>
      </c>
      <c r="CO205" s="269" t="str">
        <f ca="true">+IF(OFFSET('Sanitation Data'!$D$32,0,10*ROW('Sanitation Data'!D199))="","",OFFSET('Sanitation Data'!$D$32,0,10*ROW('Sanitation Data'!D199)))</f>
        <v/>
      </c>
      <c r="CP205" s="269" t="str">
        <f ca="true">+IF(OFFSET('Sanitation Data'!$E$28,0,10*ROW('Sanitation Data'!E199))="","",OFFSET('Sanitation Data'!$E$28,0,10*ROW('Sanitation Data'!E199)))</f>
        <v/>
      </c>
      <c r="CQ205" s="269" t="str">
        <f ca="true">+IF(OFFSET('Sanitation Data'!$E$29,0,10*ROW('Sanitation Data'!E199))="","",OFFSET('Sanitation Data'!$E$29,0,10*ROW('Sanitation Data'!E199)))</f>
        <v/>
      </c>
      <c r="CR205" s="269" t="str">
        <f ca="true">+IF(OFFSET('Sanitation Data'!$E$30,0,10*ROW('Sanitation Data'!E199))="","",OFFSET('Sanitation Data'!$E$30,0,10*ROW('Sanitation Data'!E199)))</f>
        <v/>
      </c>
      <c r="CS205" s="269" t="str">
        <f ca="true">+IF(OFFSET('Sanitation Data'!$E$31,0,10*ROW('Sanitation Data'!E199))="","",OFFSET('Sanitation Data'!$E$31,0,10*ROW('Sanitation Data'!E199)))</f>
        <v/>
      </c>
      <c r="CT205" s="269" t="str">
        <f ca="true">+IF(OFFSET('Sanitation Data'!$E$32,0,10*ROW('Sanitation Data'!E199))="","",OFFSET('Sanitation Data'!$E$32,0,10*ROW('Sanitation Data'!E199)))</f>
        <v/>
      </c>
      <c r="CU205" s="269" t="str">
        <f ca="true">+IF(OFFSET('Sanitation Data'!$F$28,0,10*ROW('Sanitation Data'!F199))="","",OFFSET('Sanitation Data'!$F$28,0,10*ROW('Sanitation Data'!F199)))</f>
        <v/>
      </c>
      <c r="CV205" s="269" t="str">
        <f ca="true">+IF(OFFSET('Sanitation Data'!$F$29,0,10*ROW('Sanitation Data'!F199))="","",OFFSET('Sanitation Data'!$F$29,0,10*ROW('Sanitation Data'!F199)))</f>
        <v/>
      </c>
      <c r="CW205" s="269" t="str">
        <f ca="true">+IF(OFFSET('Sanitation Data'!$F$30,0,10*ROW('Sanitation Data'!F199))="","",OFFSET('Sanitation Data'!$F$30,0,10*ROW('Sanitation Data'!F199)))</f>
        <v/>
      </c>
      <c r="CX205" s="269" t="str">
        <f ca="true">+IF(OFFSET('Sanitation Data'!$F$31,0,10*ROW('Sanitation Data'!F199))="","",OFFSET('Sanitation Data'!$F$31,0,10*ROW('Sanitation Data'!F199)))</f>
        <v/>
      </c>
      <c r="CY205" s="269" t="str">
        <f ca="true">+IF(OFFSET('Sanitation Data'!$F$32,0,10*ROW('Sanitation Data'!F199))="","",OFFSET('Sanitation Data'!$F$32,0,10*ROW('Sanitation Data'!F199)))</f>
        <v/>
      </c>
      <c r="CZ205" s="269" t="str">
        <f ca="true">+IF(OFFSET('Sanitation Data'!$G$28,0,10*ROW('Sanitation Data'!G199))="","",OFFSET('Sanitation Data'!$G$28,0,10*ROW('Sanitation Data'!G199)))</f>
        <v/>
      </c>
      <c r="DA205" s="269" t="str">
        <f ca="true">+IF(OFFSET('Sanitation Data'!$G$29,0,10*ROW('Sanitation Data'!G199))="","",OFFSET('Sanitation Data'!$G$29,0,10*ROW('Sanitation Data'!G199)))</f>
        <v/>
      </c>
      <c r="DB205" s="269" t="str">
        <f ca="true">+IF(OFFSET('Sanitation Data'!$G$30,0,10*ROW('Sanitation Data'!G199))="","",OFFSET('Sanitation Data'!$G$30,0,10*ROW('Sanitation Data'!G199)))</f>
        <v/>
      </c>
      <c r="DC205" s="269" t="str">
        <f ca="true">+IF(OFFSET('Sanitation Data'!$G$31,0,10*ROW('Sanitation Data'!G199))="","",OFFSET('Sanitation Data'!$G$31,0,10*ROW('Sanitation Data'!G199)))</f>
        <v/>
      </c>
      <c r="DD205" s="269" t="str">
        <f ca="true">+IF(OFFSET('Sanitation Data'!$G$32,0,10*ROW('Sanitation Data'!G199))="","",OFFSET('Sanitation Data'!$G$32,0,10*ROW('Sanitation Data'!G199)))</f>
        <v/>
      </c>
      <c r="DE205" s="269" t="str">
        <f ca="true">+IF(OFFSET('Sanitation Data'!$H$28,0,10*ROW('Sanitation Data'!H199))="","",OFFSET('Sanitation Data'!$H$28,0,10*ROW('Sanitation Data'!H199)))</f>
        <v/>
      </c>
      <c r="DF205" s="269" t="str">
        <f ca="true">+IF(OFFSET('Sanitation Data'!$H$29,0,10*ROW('Sanitation Data'!H199))="","",OFFSET('Sanitation Data'!$H$29,0,10*ROW('Sanitation Data'!H199)))</f>
        <v/>
      </c>
      <c r="DG205" s="269" t="str">
        <f ca="true">+IF(OFFSET('Sanitation Data'!$H$30,0,10*ROW('Sanitation Data'!H199))="","",OFFSET('Sanitation Data'!$H$30,0,10*ROW('Sanitation Data'!H199)))</f>
        <v/>
      </c>
      <c r="DH205" s="269" t="str">
        <f ca="true">+IF(OFFSET('Sanitation Data'!$H$31,0,10*ROW('Sanitation Data'!H199))="","",OFFSET('Sanitation Data'!$H$31,0,10*ROW('Sanitation Data'!H199)))</f>
        <v/>
      </c>
      <c r="DI205" s="269" t="str">
        <f ca="true">+IF(OFFSET('Sanitation Data'!$H$32,0,10*ROW('Sanitation Data'!H199))="","",OFFSET('Sanitation Data'!$H$32,0,10*ROW('Sanitation Data'!H199)))</f>
        <v/>
      </c>
      <c r="DJ205" s="269" t="str">
        <f ca="true">+IF(OFFSET('Sanitation Data'!$I$28,0,10*ROW('Sanitation Data'!I199))="","",OFFSET('Sanitation Data'!$I$28,0,10*ROW('Sanitation Data'!I199)))</f>
        <v/>
      </c>
      <c r="DK205" s="269" t="str">
        <f ca="true">+IF(OFFSET('Sanitation Data'!$I$29,0,10*ROW('Sanitation Data'!I199))="","",OFFSET('Sanitation Data'!$I$29,0,10*ROW('Sanitation Data'!I199)))</f>
        <v/>
      </c>
      <c r="DL205" s="269" t="str">
        <f ca="true">+IF(OFFSET('Sanitation Data'!$I$30,0,10*ROW('Sanitation Data'!I199))="","",OFFSET('Sanitation Data'!$I$30,0,10*ROW('Sanitation Data'!I199)))</f>
        <v/>
      </c>
      <c r="DM205" s="269" t="str">
        <f ca="true">+IF(OFFSET('Sanitation Data'!$I$31,0,10*ROW('Sanitation Data'!I199))="","",OFFSET('Sanitation Data'!$I$31,0,10*ROW('Sanitation Data'!I199)))</f>
        <v/>
      </c>
      <c r="DN205" s="269" t="str">
        <f ca="true">+IF(OFFSET('Sanitation Data'!$I$32,0,10*ROW('Sanitation Data'!I199))="","",OFFSET('Sanitation Data'!$I$32,0,10*ROW('Sanitation Data'!I199)))</f>
        <v/>
      </c>
      <c r="DO205" s="269" t="str">
        <f ca="true">+IF(OFFSET('Hygiene Data'!$D$11,0,10*ROW('Hygiene Data'!D199))="","",OFFSET('Hygiene Data'!$D$11,0,10*ROW('Hygiene Data'!D199)))</f>
        <v/>
      </c>
      <c r="DP205" s="269" t="str">
        <f ca="true">+IF(OFFSET('Hygiene Data'!$D$12,0,10*ROW('Hygiene Data'!D199))="","",OFFSET('Hygiene Data'!$D$12,0,10*ROW('Hygiene Data'!D199)))</f>
        <v/>
      </c>
      <c r="DQ205" s="269" t="str">
        <f ca="true">+IF(OFFSET('Hygiene Data'!$D$13,0,10*ROW('Hygiene Data'!D199))="","",OFFSET('Hygiene Data'!$D$13,0,10*ROW('Hygiene Data'!D199)))</f>
        <v/>
      </c>
      <c r="DR205" s="269" t="str">
        <f ca="true">+IF(OFFSET('Hygiene Data'!$E$11,0,10*ROW('Hygiene Data'!E199))="","",OFFSET('Hygiene Data'!$E$11,0,10*ROW('Hygiene Data'!E199)))</f>
        <v/>
      </c>
      <c r="DS205" s="269" t="str">
        <f ca="true">+IF(OFFSET('Hygiene Data'!$E$12,0,10*ROW('Hygiene Data'!E199))="","",OFFSET('Hygiene Data'!$E$12,0,10*ROW('Hygiene Data'!E199)))</f>
        <v/>
      </c>
      <c r="DT205" s="269" t="str">
        <f ca="true">+IF(OFFSET('Hygiene Data'!$E$13,0,10*ROW('Hygiene Data'!E199))="","",OFFSET('Hygiene Data'!$E$13,0,10*ROW('Hygiene Data'!E199)))</f>
        <v/>
      </c>
      <c r="DU205" s="269" t="str">
        <f ca="true">+IF(OFFSET('Hygiene Data'!$F$11,0,10*ROW('Hygiene Data'!F199))="","",OFFSET('Hygiene Data'!$F$11,0,10*ROW('Hygiene Data'!F199)))</f>
        <v/>
      </c>
      <c r="DV205" s="269" t="str">
        <f ca="true">+IF(OFFSET('Hygiene Data'!$F$12,0,10*ROW('Hygiene Data'!F199))="","",OFFSET('Hygiene Data'!$F$12,0,10*ROW('Hygiene Data'!F199)))</f>
        <v/>
      </c>
      <c r="DW205" s="269" t="str">
        <f ca="true">+IF(OFFSET('Hygiene Data'!$F$13,0,10*ROW('Hygiene Data'!F199))="","",OFFSET('Hygiene Data'!$F$13,0,10*ROW('Hygiene Data'!F199)))</f>
        <v/>
      </c>
      <c r="DX205" s="269" t="str">
        <f ca="true">+IF(OFFSET('Hygiene Data'!$G$11,0,10*ROW('Hygiene Data'!G199))="","",OFFSET('Hygiene Data'!$G$11,0,10*ROW('Hygiene Data'!G199)))</f>
        <v/>
      </c>
      <c r="DY205" s="269" t="str">
        <f ca="true">+IF(OFFSET('Hygiene Data'!$G$12,0,10*ROW('Hygiene Data'!G199))="","",OFFSET('Hygiene Data'!$G$12,0,10*ROW('Hygiene Data'!G199)))</f>
        <v/>
      </c>
      <c r="DZ205" s="269" t="str">
        <f ca="true">+IF(OFFSET('Hygiene Data'!$G$13,0,10*ROW('Hygiene Data'!G199))="","",OFFSET('Hygiene Data'!$G$13,0,10*ROW('Hygiene Data'!G199)))</f>
        <v/>
      </c>
      <c r="EA205" s="269" t="str">
        <f ca="true">+IF(OFFSET('Hygiene Data'!$H$11,0,10*ROW('Hygiene Data'!H199))="","",OFFSET('Hygiene Data'!$H$11,0,10*ROW('Hygiene Data'!H199)))</f>
        <v/>
      </c>
      <c r="EB205" s="269" t="str">
        <f ca="true">+IF(OFFSET('Hygiene Data'!$H$12,0,10*ROW('Hygiene Data'!H199))="","",OFFSET('Hygiene Data'!$H$12,0,10*ROW('Hygiene Data'!H199)))</f>
        <v/>
      </c>
      <c r="EC205" s="269" t="str">
        <f ca="true">+IF(OFFSET('Hygiene Data'!$H$13,0,10*ROW('Hygiene Data'!H199))="","",OFFSET('Hygiene Data'!$H$13,0,10*ROW('Hygiene Data'!H199)))</f>
        <v/>
      </c>
      <c r="ED205" s="269" t="str">
        <f ca="true">+IF(OFFSET('Hygiene Data'!$I$11,0,10*ROW('Hygiene Data'!I199))="","",OFFSET('Hygiene Data'!$I$11,0,10*ROW('Hygiene Data'!I199)))</f>
        <v/>
      </c>
      <c r="EE205" s="269" t="str">
        <f ca="true">+IF(OFFSET('Hygiene Data'!$I$12,0,10*ROW('Hygiene Data'!I199))="","",OFFSET('Hygiene Data'!$I$12,0,10*ROW('Hygiene Data'!I199)))</f>
        <v/>
      </c>
      <c r="EF205" s="269" t="str">
        <f ca="true">+IF(OFFSET('Hygiene Data'!$I$13,0,10*ROW('Hygiene Data'!I199))="","",OFFSET('Hygiene Data'!$I$13,0,10*ROW('Hygiene Data'!I199)))</f>
        <v/>
      </c>
    </row>
    <row xmlns:x14ac="http://schemas.microsoft.com/office/spreadsheetml/2009/9/ac" r="206" x14ac:dyDescent="0.2">
      <c r="A206" s="31" t="str">
        <f ca="true">+IF(OFFSET('Water Data'!$B$2,0,10*ROW('Water Data'!E200))="","",OFFSET('Water Data'!$B$2,0,10*ROW('Water Data'!E200)))</f>
        <v/>
      </c>
      <c r="B206" s="31" t="str">
        <f ca="true">+IF(OFFSET('Water Data'!$C$2,0,10*ROW('Water Data'!F200))="","",OFFSET('Water Data'!$C$2,0,10*ROW('Water Data'!F200)))</f>
        <v/>
      </c>
      <c r="C206" s="325" t="str">
        <f t="shared" ca="true" si="3"/>
        <v/>
      </c>
      <c r="D206" s="8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9"/>
      <c r="BS206" s="269" t="str">
        <f ca="true">+IF(OFFSET('Water Data'!$D$27,0,10*ROW('Water Data'!D200))="","",OFFSET('Water Data'!$D$27,0,10*ROW('Water Data'!D200)))</f>
        <v/>
      </c>
      <c r="BT206" s="269" t="str">
        <f ca="true">+IF(OFFSET('Water Data'!$D$28,0,10*ROW('Water Data'!D200))="","",OFFSET('Water Data'!$D$28,0,10*ROW('Water Data'!D200)))</f>
        <v/>
      </c>
      <c r="BU206" s="269" t="str">
        <f ca="true">+IF(OFFSET('Water Data'!$D$29,0,10*ROW('Water Data'!D200))="","",OFFSET('Water Data'!$D$29,0,10*ROW('Water Data'!D200)))</f>
        <v/>
      </c>
      <c r="BV206" s="269" t="str">
        <f ca="true">+IF(OFFSET('Water Data'!$E$27,0,10*ROW('Water Data'!E200))="","",OFFSET('Water Data'!$E$27,0,10*ROW('Water Data'!E200)))</f>
        <v/>
      </c>
      <c r="BW206" s="269" t="str">
        <f ca="true">+IF(OFFSET('Water Data'!$E$28,0,10*ROW('Water Data'!E200))="","",OFFSET('Water Data'!$E$28,0,10*ROW('Water Data'!E200)))</f>
        <v/>
      </c>
      <c r="BX206" s="269" t="str">
        <f ca="true">+IF(OFFSET('Water Data'!$E$29,0,10*ROW('Water Data'!E200))="","",OFFSET('Water Data'!$E$29,0,10*ROW('Water Data'!E200)))</f>
        <v/>
      </c>
      <c r="BY206" s="269" t="str">
        <f ca="true">+IF(OFFSET('Water Data'!$F$27,0,10*ROW('Water Data'!F200))="","",OFFSET('Water Data'!$F$27,0,10*ROW('Water Data'!F200)))</f>
        <v/>
      </c>
      <c r="BZ206" s="269" t="str">
        <f ca="true">+IF(OFFSET('Water Data'!$F$28,0,10*ROW('Water Data'!F200))="","",OFFSET('Water Data'!$F$28,0,10*ROW('Water Data'!F200)))</f>
        <v/>
      </c>
      <c r="CA206" s="269" t="str">
        <f ca="true">+IF(OFFSET('Water Data'!$F$29,0,10*ROW('Water Data'!F200))="","",OFFSET('Water Data'!$F$29,0,10*ROW('Water Data'!F200)))</f>
        <v/>
      </c>
      <c r="CB206" s="269" t="str">
        <f ca="true">+IF(OFFSET('Water Data'!$G$27,0,10*ROW('Water Data'!G200))="","",OFFSET('Water Data'!$G$27,0,10*ROW('Water Data'!G200)))</f>
        <v/>
      </c>
      <c r="CC206" s="269" t="str">
        <f ca="true">+IF(OFFSET('Water Data'!$G$28,0,10*ROW('Water Data'!G200))="","",OFFSET('Water Data'!$G$28,0,10*ROW('Water Data'!G200)))</f>
        <v/>
      </c>
      <c r="CD206" s="269" t="str">
        <f ca="true">+IF(OFFSET('Water Data'!$G$29,0,10*ROW('Water Data'!G200))="","",OFFSET('Water Data'!$G$29,0,10*ROW('Water Data'!G200)))</f>
        <v/>
      </c>
      <c r="CE206" s="269" t="str">
        <f ca="true">+IF(OFFSET('Water Data'!$H$27,0,10*ROW('Water Data'!H200))="","",OFFSET('Water Data'!$H$27,0,10*ROW('Water Data'!H200)))</f>
        <v/>
      </c>
      <c r="CF206" s="269" t="str">
        <f ca="true">+IF(OFFSET('Water Data'!$H$28,0,10*ROW('Water Data'!H200))="","",OFFSET('Water Data'!$H$28,0,10*ROW('Water Data'!H200)))</f>
        <v/>
      </c>
      <c r="CG206" s="269" t="str">
        <f ca="true">+IF(OFFSET('Water Data'!$H$29,0,10*ROW('Water Data'!H200))="","",OFFSET('Water Data'!$H$29,0,10*ROW('Water Data'!H200)))</f>
        <v/>
      </c>
      <c r="CH206" s="269" t="str">
        <f ca="true">+IF(OFFSET('Water Data'!$I$27,0,10*ROW('Water Data'!I200))="","",OFFSET('Water Data'!$I$27,0,10*ROW('Water Data'!I200)))</f>
        <v/>
      </c>
      <c r="CI206" s="269" t="str">
        <f ca="true">+IF(OFFSET('Water Data'!$I$28,0,10*ROW('Water Data'!I200))="","",OFFSET('Water Data'!$I$28,0,10*ROW('Water Data'!I200)))</f>
        <v/>
      </c>
      <c r="CJ206" s="269" t="str">
        <f ca="true">+IF(OFFSET('Water Data'!$I$29,0,10*ROW('Water Data'!I200))="","",OFFSET('Water Data'!$I$29,0,10*ROW('Water Data'!I200)))</f>
        <v/>
      </c>
      <c r="CK206" s="269" t="str">
        <f ca="true">+IF(OFFSET('Sanitation Data'!$D$28,0,10*ROW('Sanitation Data'!D200))="","",OFFSET('Sanitation Data'!$D$28,0,10*ROW('Sanitation Data'!D200)))</f>
        <v/>
      </c>
      <c r="CL206" s="269" t="str">
        <f ca="true">+IF(OFFSET('Sanitation Data'!$D$29,0,10*ROW('Sanitation Data'!D200))="","",OFFSET('Sanitation Data'!$D$29,0,10*ROW('Sanitation Data'!D200)))</f>
        <v/>
      </c>
      <c r="CM206" s="269" t="str">
        <f ca="true">+IF(OFFSET('Sanitation Data'!$D$30,0,10*ROW('Sanitation Data'!D200))="","",OFFSET('Sanitation Data'!$D$30,0,10*ROW('Sanitation Data'!D200)))</f>
        <v/>
      </c>
      <c r="CN206" s="269" t="str">
        <f ca="true">+IF(OFFSET('Sanitation Data'!$D$31,0,10*ROW('Sanitation Data'!D200))="","",OFFSET('Sanitation Data'!$D$31,0,10*ROW('Sanitation Data'!D200)))</f>
        <v/>
      </c>
      <c r="CO206" s="269" t="str">
        <f ca="true">+IF(OFFSET('Sanitation Data'!$D$32,0,10*ROW('Sanitation Data'!D200))="","",OFFSET('Sanitation Data'!$D$32,0,10*ROW('Sanitation Data'!D200)))</f>
        <v/>
      </c>
      <c r="CP206" s="269" t="str">
        <f ca="true">+IF(OFFSET('Sanitation Data'!$E$28,0,10*ROW('Sanitation Data'!E200))="","",OFFSET('Sanitation Data'!$E$28,0,10*ROW('Sanitation Data'!E200)))</f>
        <v/>
      </c>
      <c r="CQ206" s="269" t="str">
        <f ca="true">+IF(OFFSET('Sanitation Data'!$E$29,0,10*ROW('Sanitation Data'!E200))="","",OFFSET('Sanitation Data'!$E$29,0,10*ROW('Sanitation Data'!E200)))</f>
        <v/>
      </c>
      <c r="CR206" s="269" t="str">
        <f ca="true">+IF(OFFSET('Sanitation Data'!$E$30,0,10*ROW('Sanitation Data'!E200))="","",OFFSET('Sanitation Data'!$E$30,0,10*ROW('Sanitation Data'!E200)))</f>
        <v/>
      </c>
      <c r="CS206" s="269" t="str">
        <f ca="true">+IF(OFFSET('Sanitation Data'!$E$31,0,10*ROW('Sanitation Data'!E200))="","",OFFSET('Sanitation Data'!$E$31,0,10*ROW('Sanitation Data'!E200)))</f>
        <v/>
      </c>
      <c r="CT206" s="269" t="str">
        <f ca="true">+IF(OFFSET('Sanitation Data'!$E$32,0,10*ROW('Sanitation Data'!E200))="","",OFFSET('Sanitation Data'!$E$32,0,10*ROW('Sanitation Data'!E200)))</f>
        <v/>
      </c>
      <c r="CU206" s="269" t="str">
        <f ca="true">+IF(OFFSET('Sanitation Data'!$F$28,0,10*ROW('Sanitation Data'!F200))="","",OFFSET('Sanitation Data'!$F$28,0,10*ROW('Sanitation Data'!F200)))</f>
        <v/>
      </c>
      <c r="CV206" s="269" t="str">
        <f ca="true">+IF(OFFSET('Sanitation Data'!$F$29,0,10*ROW('Sanitation Data'!F200))="","",OFFSET('Sanitation Data'!$F$29,0,10*ROW('Sanitation Data'!F200)))</f>
        <v/>
      </c>
      <c r="CW206" s="269" t="str">
        <f ca="true">+IF(OFFSET('Sanitation Data'!$F$30,0,10*ROW('Sanitation Data'!F200))="","",OFFSET('Sanitation Data'!$F$30,0,10*ROW('Sanitation Data'!F200)))</f>
        <v/>
      </c>
      <c r="CX206" s="269" t="str">
        <f ca="true">+IF(OFFSET('Sanitation Data'!$F$31,0,10*ROW('Sanitation Data'!F200))="","",OFFSET('Sanitation Data'!$F$31,0,10*ROW('Sanitation Data'!F200)))</f>
        <v/>
      </c>
      <c r="CY206" s="269" t="str">
        <f ca="true">+IF(OFFSET('Sanitation Data'!$F$32,0,10*ROW('Sanitation Data'!F200))="","",OFFSET('Sanitation Data'!$F$32,0,10*ROW('Sanitation Data'!F200)))</f>
        <v/>
      </c>
      <c r="CZ206" s="269" t="str">
        <f ca="true">+IF(OFFSET('Sanitation Data'!$G$28,0,10*ROW('Sanitation Data'!G200))="","",OFFSET('Sanitation Data'!$G$28,0,10*ROW('Sanitation Data'!G200)))</f>
        <v/>
      </c>
      <c r="DA206" s="269" t="str">
        <f ca="true">+IF(OFFSET('Sanitation Data'!$G$29,0,10*ROW('Sanitation Data'!G200))="","",OFFSET('Sanitation Data'!$G$29,0,10*ROW('Sanitation Data'!G200)))</f>
        <v/>
      </c>
      <c r="DB206" s="269" t="str">
        <f ca="true">+IF(OFFSET('Sanitation Data'!$G$30,0,10*ROW('Sanitation Data'!G200))="","",OFFSET('Sanitation Data'!$G$30,0,10*ROW('Sanitation Data'!G200)))</f>
        <v/>
      </c>
      <c r="DC206" s="269" t="str">
        <f ca="true">+IF(OFFSET('Sanitation Data'!$G$31,0,10*ROW('Sanitation Data'!G200))="","",OFFSET('Sanitation Data'!$G$31,0,10*ROW('Sanitation Data'!G200)))</f>
        <v/>
      </c>
      <c r="DD206" s="269" t="str">
        <f ca="true">+IF(OFFSET('Sanitation Data'!$G$32,0,10*ROW('Sanitation Data'!G200))="","",OFFSET('Sanitation Data'!$G$32,0,10*ROW('Sanitation Data'!G200)))</f>
        <v/>
      </c>
      <c r="DE206" s="269" t="str">
        <f ca="true">+IF(OFFSET('Sanitation Data'!$H$28,0,10*ROW('Sanitation Data'!H200))="","",OFFSET('Sanitation Data'!$H$28,0,10*ROW('Sanitation Data'!H200)))</f>
        <v/>
      </c>
      <c r="DF206" s="269" t="str">
        <f ca="true">+IF(OFFSET('Sanitation Data'!$H$29,0,10*ROW('Sanitation Data'!H200))="","",OFFSET('Sanitation Data'!$H$29,0,10*ROW('Sanitation Data'!H200)))</f>
        <v/>
      </c>
      <c r="DG206" s="269" t="str">
        <f ca="true">+IF(OFFSET('Sanitation Data'!$H$30,0,10*ROW('Sanitation Data'!H200))="","",OFFSET('Sanitation Data'!$H$30,0,10*ROW('Sanitation Data'!H200)))</f>
        <v/>
      </c>
      <c r="DH206" s="269" t="str">
        <f ca="true">+IF(OFFSET('Sanitation Data'!$H$31,0,10*ROW('Sanitation Data'!H200))="","",OFFSET('Sanitation Data'!$H$31,0,10*ROW('Sanitation Data'!H200)))</f>
        <v/>
      </c>
      <c r="DI206" s="269" t="str">
        <f ca="true">+IF(OFFSET('Sanitation Data'!$H$32,0,10*ROW('Sanitation Data'!H200))="","",OFFSET('Sanitation Data'!$H$32,0,10*ROW('Sanitation Data'!H200)))</f>
        <v/>
      </c>
      <c r="DJ206" s="269" t="str">
        <f ca="true">+IF(OFFSET('Sanitation Data'!$I$28,0,10*ROW('Sanitation Data'!I200))="","",OFFSET('Sanitation Data'!$I$28,0,10*ROW('Sanitation Data'!I200)))</f>
        <v/>
      </c>
      <c r="DK206" s="269" t="str">
        <f ca="true">+IF(OFFSET('Sanitation Data'!$I$29,0,10*ROW('Sanitation Data'!I200))="","",OFFSET('Sanitation Data'!$I$29,0,10*ROW('Sanitation Data'!I200)))</f>
        <v/>
      </c>
      <c r="DL206" s="269" t="str">
        <f ca="true">+IF(OFFSET('Sanitation Data'!$I$30,0,10*ROW('Sanitation Data'!I200))="","",OFFSET('Sanitation Data'!$I$30,0,10*ROW('Sanitation Data'!I200)))</f>
        <v/>
      </c>
      <c r="DM206" s="269" t="str">
        <f ca="true">+IF(OFFSET('Sanitation Data'!$I$31,0,10*ROW('Sanitation Data'!I200))="","",OFFSET('Sanitation Data'!$I$31,0,10*ROW('Sanitation Data'!I200)))</f>
        <v/>
      </c>
      <c r="DN206" s="269" t="str">
        <f ca="true">+IF(OFFSET('Sanitation Data'!$I$32,0,10*ROW('Sanitation Data'!I200))="","",OFFSET('Sanitation Data'!$I$32,0,10*ROW('Sanitation Data'!I200)))</f>
        <v/>
      </c>
      <c r="DO206" s="269" t="str">
        <f ca="true">+IF(OFFSET('Hygiene Data'!$D$11,0,10*ROW('Hygiene Data'!D200))="","",OFFSET('Hygiene Data'!$D$11,0,10*ROW('Hygiene Data'!D200)))</f>
        <v/>
      </c>
      <c r="DP206" s="269" t="str">
        <f ca="true">+IF(OFFSET('Hygiene Data'!$D$12,0,10*ROW('Hygiene Data'!D200))="","",OFFSET('Hygiene Data'!$D$12,0,10*ROW('Hygiene Data'!D200)))</f>
        <v/>
      </c>
      <c r="DQ206" s="269" t="str">
        <f ca="true">+IF(OFFSET('Hygiene Data'!$D$13,0,10*ROW('Hygiene Data'!D200))="","",OFFSET('Hygiene Data'!$D$13,0,10*ROW('Hygiene Data'!D200)))</f>
        <v/>
      </c>
      <c r="DR206" s="269" t="str">
        <f ca="true">+IF(OFFSET('Hygiene Data'!$E$11,0,10*ROW('Hygiene Data'!E200))="","",OFFSET('Hygiene Data'!$E$11,0,10*ROW('Hygiene Data'!E200)))</f>
        <v/>
      </c>
      <c r="DS206" s="269" t="str">
        <f ca="true">+IF(OFFSET('Hygiene Data'!$E$12,0,10*ROW('Hygiene Data'!E200))="","",OFFSET('Hygiene Data'!$E$12,0,10*ROW('Hygiene Data'!E200)))</f>
        <v/>
      </c>
      <c r="DT206" s="269" t="str">
        <f ca="true">+IF(OFFSET('Hygiene Data'!$E$13,0,10*ROW('Hygiene Data'!E200))="","",OFFSET('Hygiene Data'!$E$13,0,10*ROW('Hygiene Data'!E200)))</f>
        <v/>
      </c>
      <c r="DU206" s="269" t="str">
        <f ca="true">+IF(OFFSET('Hygiene Data'!$F$11,0,10*ROW('Hygiene Data'!F200))="","",OFFSET('Hygiene Data'!$F$11,0,10*ROW('Hygiene Data'!F200)))</f>
        <v/>
      </c>
      <c r="DV206" s="269" t="str">
        <f ca="true">+IF(OFFSET('Hygiene Data'!$F$12,0,10*ROW('Hygiene Data'!F200))="","",OFFSET('Hygiene Data'!$F$12,0,10*ROW('Hygiene Data'!F200)))</f>
        <v/>
      </c>
      <c r="DW206" s="269" t="str">
        <f ca="true">+IF(OFFSET('Hygiene Data'!$F$13,0,10*ROW('Hygiene Data'!F200))="","",OFFSET('Hygiene Data'!$F$13,0,10*ROW('Hygiene Data'!F200)))</f>
        <v/>
      </c>
      <c r="DX206" s="269" t="str">
        <f ca="true">+IF(OFFSET('Hygiene Data'!$G$11,0,10*ROW('Hygiene Data'!G200))="","",OFFSET('Hygiene Data'!$G$11,0,10*ROW('Hygiene Data'!G200)))</f>
        <v/>
      </c>
      <c r="DY206" s="269" t="str">
        <f ca="true">+IF(OFFSET('Hygiene Data'!$G$12,0,10*ROW('Hygiene Data'!G200))="","",OFFSET('Hygiene Data'!$G$12,0,10*ROW('Hygiene Data'!G200)))</f>
        <v/>
      </c>
      <c r="DZ206" s="269" t="str">
        <f ca="true">+IF(OFFSET('Hygiene Data'!$G$13,0,10*ROW('Hygiene Data'!G200))="","",OFFSET('Hygiene Data'!$G$13,0,10*ROW('Hygiene Data'!G200)))</f>
        <v/>
      </c>
      <c r="EA206" s="269" t="str">
        <f ca="true">+IF(OFFSET('Hygiene Data'!$H$11,0,10*ROW('Hygiene Data'!H200))="","",OFFSET('Hygiene Data'!$H$11,0,10*ROW('Hygiene Data'!H200)))</f>
        <v/>
      </c>
      <c r="EB206" s="269" t="str">
        <f ca="true">+IF(OFFSET('Hygiene Data'!$H$12,0,10*ROW('Hygiene Data'!H200))="","",OFFSET('Hygiene Data'!$H$12,0,10*ROW('Hygiene Data'!H200)))</f>
        <v/>
      </c>
      <c r="EC206" s="269" t="str">
        <f ca="true">+IF(OFFSET('Hygiene Data'!$H$13,0,10*ROW('Hygiene Data'!H200))="","",OFFSET('Hygiene Data'!$H$13,0,10*ROW('Hygiene Data'!H200)))</f>
        <v/>
      </c>
      <c r="ED206" s="269" t="str">
        <f ca="true">+IF(OFFSET('Hygiene Data'!$I$11,0,10*ROW('Hygiene Data'!I200))="","",OFFSET('Hygiene Data'!$I$11,0,10*ROW('Hygiene Data'!I200)))</f>
        <v/>
      </c>
      <c r="EE206" s="269" t="str">
        <f ca="true">+IF(OFFSET('Hygiene Data'!$I$12,0,10*ROW('Hygiene Data'!I200))="","",OFFSET('Hygiene Data'!$I$12,0,10*ROW('Hygiene Data'!I200)))</f>
        <v/>
      </c>
      <c r="EF206" s="269" t="str">
        <f ca="true">+IF(OFFSET('Hygiene Data'!$I$13,0,10*ROW('Hygiene Data'!I200))="","",OFFSET('Hygiene Data'!$I$13,0,10*ROW('Hygiene Data'!I200)))</f>
        <v/>
      </c>
    </row>
    <row xmlns:x14ac="http://schemas.microsoft.com/office/spreadsheetml/2009/9/ac" r="207" x14ac:dyDescent="0.2">
      <c r="A207" s="31" t="str">
        <f ca="true">+IF(OFFSET('Water Data'!$B$2,0,10*ROW('Water Data'!E201))="","",OFFSET('Water Data'!$B$2,0,10*ROW('Water Data'!E201)))</f>
        <v/>
      </c>
      <c r="B207" s="31" t="str">
        <f ca="true">+IF(OFFSET('Water Data'!$C$2,0,10*ROW('Water Data'!F201))="","",OFFSET('Water Data'!$C$2,0,10*ROW('Water Data'!F201)))</f>
        <v/>
      </c>
      <c r="C207" s="325" t="str">
        <f t="shared" ca="true" si="3"/>
        <v/>
      </c>
      <c r="D207" s="8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9"/>
      <c r="BS207" s="269" t="str">
        <f ca="true">+IF(OFFSET('Water Data'!$D$27,0,10*ROW('Water Data'!D201))="","",OFFSET('Water Data'!$D$27,0,10*ROW('Water Data'!D201)))</f>
        <v/>
      </c>
      <c r="BT207" s="269" t="str">
        <f ca="true">+IF(OFFSET('Water Data'!$D$28,0,10*ROW('Water Data'!D201))="","",OFFSET('Water Data'!$D$28,0,10*ROW('Water Data'!D201)))</f>
        <v/>
      </c>
      <c r="BU207" s="269" t="str">
        <f ca="true">+IF(OFFSET('Water Data'!$D$29,0,10*ROW('Water Data'!D201))="","",OFFSET('Water Data'!$D$29,0,10*ROW('Water Data'!D201)))</f>
        <v/>
      </c>
      <c r="BV207" s="269" t="str">
        <f ca="true">+IF(OFFSET('Water Data'!$E$27,0,10*ROW('Water Data'!E201))="","",OFFSET('Water Data'!$E$27,0,10*ROW('Water Data'!E201)))</f>
        <v/>
      </c>
      <c r="BW207" s="269" t="str">
        <f ca="true">+IF(OFFSET('Water Data'!$E$28,0,10*ROW('Water Data'!E201))="","",OFFSET('Water Data'!$E$28,0,10*ROW('Water Data'!E201)))</f>
        <v/>
      </c>
      <c r="BX207" s="269" t="str">
        <f ca="true">+IF(OFFSET('Water Data'!$E$29,0,10*ROW('Water Data'!E201))="","",OFFSET('Water Data'!$E$29,0,10*ROW('Water Data'!E201)))</f>
        <v/>
      </c>
      <c r="BY207" s="269" t="str">
        <f ca="true">+IF(OFFSET('Water Data'!$F$27,0,10*ROW('Water Data'!F201))="","",OFFSET('Water Data'!$F$27,0,10*ROW('Water Data'!F201)))</f>
        <v/>
      </c>
      <c r="BZ207" s="269" t="str">
        <f ca="true">+IF(OFFSET('Water Data'!$F$28,0,10*ROW('Water Data'!F201))="","",OFFSET('Water Data'!$F$28,0,10*ROW('Water Data'!F201)))</f>
        <v/>
      </c>
      <c r="CA207" s="269" t="str">
        <f ca="true">+IF(OFFSET('Water Data'!$F$29,0,10*ROW('Water Data'!F201))="","",OFFSET('Water Data'!$F$29,0,10*ROW('Water Data'!F201)))</f>
        <v/>
      </c>
      <c r="CB207" s="269" t="str">
        <f ca="true">+IF(OFFSET('Water Data'!$G$27,0,10*ROW('Water Data'!G201))="","",OFFSET('Water Data'!$G$27,0,10*ROW('Water Data'!G201)))</f>
        <v/>
      </c>
      <c r="CC207" s="269" t="str">
        <f ca="true">+IF(OFFSET('Water Data'!$G$28,0,10*ROW('Water Data'!G201))="","",OFFSET('Water Data'!$G$28,0,10*ROW('Water Data'!G201)))</f>
        <v/>
      </c>
      <c r="CD207" s="269" t="str">
        <f ca="true">+IF(OFFSET('Water Data'!$G$29,0,10*ROW('Water Data'!G201))="","",OFFSET('Water Data'!$G$29,0,10*ROW('Water Data'!G201)))</f>
        <v/>
      </c>
      <c r="CE207" s="269" t="str">
        <f ca="true">+IF(OFFSET('Water Data'!$H$27,0,10*ROW('Water Data'!H201))="","",OFFSET('Water Data'!$H$27,0,10*ROW('Water Data'!H201)))</f>
        <v/>
      </c>
      <c r="CF207" s="269" t="str">
        <f ca="true">+IF(OFFSET('Water Data'!$H$28,0,10*ROW('Water Data'!H201))="","",OFFSET('Water Data'!$H$28,0,10*ROW('Water Data'!H201)))</f>
        <v/>
      </c>
      <c r="CG207" s="269" t="str">
        <f ca="true">+IF(OFFSET('Water Data'!$H$29,0,10*ROW('Water Data'!H201))="","",OFFSET('Water Data'!$H$29,0,10*ROW('Water Data'!H201)))</f>
        <v/>
      </c>
      <c r="CH207" s="269" t="str">
        <f ca="true">+IF(OFFSET('Water Data'!$I$27,0,10*ROW('Water Data'!I201))="","",OFFSET('Water Data'!$I$27,0,10*ROW('Water Data'!I201)))</f>
        <v/>
      </c>
      <c r="CI207" s="269" t="str">
        <f ca="true">+IF(OFFSET('Water Data'!$I$28,0,10*ROW('Water Data'!I201))="","",OFFSET('Water Data'!$I$28,0,10*ROW('Water Data'!I201)))</f>
        <v/>
      </c>
      <c r="CJ207" s="269" t="str">
        <f ca="true">+IF(OFFSET('Water Data'!$I$29,0,10*ROW('Water Data'!I201))="","",OFFSET('Water Data'!$I$29,0,10*ROW('Water Data'!I201)))</f>
        <v/>
      </c>
      <c r="CK207" s="269" t="str">
        <f ca="true">+IF(OFFSET('Sanitation Data'!$D$28,0,10*ROW('Sanitation Data'!D201))="","",OFFSET('Sanitation Data'!$D$28,0,10*ROW('Sanitation Data'!D201)))</f>
        <v/>
      </c>
      <c r="CL207" s="269" t="str">
        <f ca="true">+IF(OFFSET('Sanitation Data'!$D$29,0,10*ROW('Sanitation Data'!D201))="","",OFFSET('Sanitation Data'!$D$29,0,10*ROW('Sanitation Data'!D201)))</f>
        <v/>
      </c>
      <c r="CM207" s="269" t="str">
        <f ca="true">+IF(OFFSET('Sanitation Data'!$D$30,0,10*ROW('Sanitation Data'!D201))="","",OFFSET('Sanitation Data'!$D$30,0,10*ROW('Sanitation Data'!D201)))</f>
        <v/>
      </c>
      <c r="CN207" s="269" t="str">
        <f ca="true">+IF(OFFSET('Sanitation Data'!$D$31,0,10*ROW('Sanitation Data'!D201))="","",OFFSET('Sanitation Data'!$D$31,0,10*ROW('Sanitation Data'!D201)))</f>
        <v/>
      </c>
      <c r="CO207" s="269" t="str">
        <f ca="true">+IF(OFFSET('Sanitation Data'!$D$32,0,10*ROW('Sanitation Data'!D201))="","",OFFSET('Sanitation Data'!$D$32,0,10*ROW('Sanitation Data'!D201)))</f>
        <v/>
      </c>
      <c r="CP207" s="269" t="str">
        <f ca="true">+IF(OFFSET('Sanitation Data'!$E$28,0,10*ROW('Sanitation Data'!E201))="","",OFFSET('Sanitation Data'!$E$28,0,10*ROW('Sanitation Data'!E201)))</f>
        <v/>
      </c>
      <c r="CQ207" s="269" t="str">
        <f ca="true">+IF(OFFSET('Sanitation Data'!$E$29,0,10*ROW('Sanitation Data'!E201))="","",OFFSET('Sanitation Data'!$E$29,0,10*ROW('Sanitation Data'!E201)))</f>
        <v/>
      </c>
      <c r="CR207" s="269" t="str">
        <f ca="true">+IF(OFFSET('Sanitation Data'!$E$30,0,10*ROW('Sanitation Data'!E201))="","",OFFSET('Sanitation Data'!$E$30,0,10*ROW('Sanitation Data'!E201)))</f>
        <v/>
      </c>
      <c r="CS207" s="269" t="str">
        <f ca="true">+IF(OFFSET('Sanitation Data'!$E$31,0,10*ROW('Sanitation Data'!E201))="","",OFFSET('Sanitation Data'!$E$31,0,10*ROW('Sanitation Data'!E201)))</f>
        <v/>
      </c>
      <c r="CT207" s="269" t="str">
        <f ca="true">+IF(OFFSET('Sanitation Data'!$E$32,0,10*ROW('Sanitation Data'!E201))="","",OFFSET('Sanitation Data'!$E$32,0,10*ROW('Sanitation Data'!E201)))</f>
        <v/>
      </c>
      <c r="CU207" s="269" t="str">
        <f ca="true">+IF(OFFSET('Sanitation Data'!$F$28,0,10*ROW('Sanitation Data'!F201))="","",OFFSET('Sanitation Data'!$F$28,0,10*ROW('Sanitation Data'!F201)))</f>
        <v/>
      </c>
      <c r="CV207" s="269" t="str">
        <f ca="true">+IF(OFFSET('Sanitation Data'!$F$29,0,10*ROW('Sanitation Data'!F201))="","",OFFSET('Sanitation Data'!$F$29,0,10*ROW('Sanitation Data'!F201)))</f>
        <v/>
      </c>
      <c r="CW207" s="269" t="str">
        <f ca="true">+IF(OFFSET('Sanitation Data'!$F$30,0,10*ROW('Sanitation Data'!F201))="","",OFFSET('Sanitation Data'!$F$30,0,10*ROW('Sanitation Data'!F201)))</f>
        <v/>
      </c>
      <c r="CX207" s="269" t="str">
        <f ca="true">+IF(OFFSET('Sanitation Data'!$F$31,0,10*ROW('Sanitation Data'!F201))="","",OFFSET('Sanitation Data'!$F$31,0,10*ROW('Sanitation Data'!F201)))</f>
        <v/>
      </c>
      <c r="CY207" s="269" t="str">
        <f ca="true">+IF(OFFSET('Sanitation Data'!$F$32,0,10*ROW('Sanitation Data'!F201))="","",OFFSET('Sanitation Data'!$F$32,0,10*ROW('Sanitation Data'!F201)))</f>
        <v/>
      </c>
      <c r="CZ207" s="269" t="str">
        <f ca="true">+IF(OFFSET('Sanitation Data'!$G$28,0,10*ROW('Sanitation Data'!G201))="","",OFFSET('Sanitation Data'!$G$28,0,10*ROW('Sanitation Data'!G201)))</f>
        <v/>
      </c>
      <c r="DA207" s="269" t="str">
        <f ca="true">+IF(OFFSET('Sanitation Data'!$G$29,0,10*ROW('Sanitation Data'!G201))="","",OFFSET('Sanitation Data'!$G$29,0,10*ROW('Sanitation Data'!G201)))</f>
        <v/>
      </c>
      <c r="DB207" s="269" t="str">
        <f ca="true">+IF(OFFSET('Sanitation Data'!$G$30,0,10*ROW('Sanitation Data'!G201))="","",OFFSET('Sanitation Data'!$G$30,0,10*ROW('Sanitation Data'!G201)))</f>
        <v/>
      </c>
      <c r="DC207" s="269" t="str">
        <f ca="true">+IF(OFFSET('Sanitation Data'!$G$31,0,10*ROW('Sanitation Data'!G201))="","",OFFSET('Sanitation Data'!$G$31,0,10*ROW('Sanitation Data'!G201)))</f>
        <v/>
      </c>
      <c r="DD207" s="269" t="str">
        <f ca="true">+IF(OFFSET('Sanitation Data'!$G$32,0,10*ROW('Sanitation Data'!G201))="","",OFFSET('Sanitation Data'!$G$32,0,10*ROW('Sanitation Data'!G201)))</f>
        <v/>
      </c>
      <c r="DE207" s="269" t="str">
        <f ca="true">+IF(OFFSET('Sanitation Data'!$H$28,0,10*ROW('Sanitation Data'!H201))="","",OFFSET('Sanitation Data'!$H$28,0,10*ROW('Sanitation Data'!H201)))</f>
        <v/>
      </c>
      <c r="DF207" s="269" t="str">
        <f ca="true">+IF(OFFSET('Sanitation Data'!$H$29,0,10*ROW('Sanitation Data'!H201))="","",OFFSET('Sanitation Data'!$H$29,0,10*ROW('Sanitation Data'!H201)))</f>
        <v/>
      </c>
      <c r="DG207" s="269" t="str">
        <f ca="true">+IF(OFFSET('Sanitation Data'!$H$30,0,10*ROW('Sanitation Data'!H201))="","",OFFSET('Sanitation Data'!$H$30,0,10*ROW('Sanitation Data'!H201)))</f>
        <v/>
      </c>
      <c r="DH207" s="269" t="str">
        <f ca="true">+IF(OFFSET('Sanitation Data'!$H$31,0,10*ROW('Sanitation Data'!H201))="","",OFFSET('Sanitation Data'!$H$31,0,10*ROW('Sanitation Data'!H201)))</f>
        <v/>
      </c>
      <c r="DI207" s="269" t="str">
        <f ca="true">+IF(OFFSET('Sanitation Data'!$H$32,0,10*ROW('Sanitation Data'!H201))="","",OFFSET('Sanitation Data'!$H$32,0,10*ROW('Sanitation Data'!H201)))</f>
        <v/>
      </c>
      <c r="DJ207" s="269" t="str">
        <f ca="true">+IF(OFFSET('Sanitation Data'!$I$28,0,10*ROW('Sanitation Data'!I201))="","",OFFSET('Sanitation Data'!$I$28,0,10*ROW('Sanitation Data'!I201)))</f>
        <v/>
      </c>
      <c r="DK207" s="269" t="str">
        <f ca="true">+IF(OFFSET('Sanitation Data'!$I$29,0,10*ROW('Sanitation Data'!I201))="","",OFFSET('Sanitation Data'!$I$29,0,10*ROW('Sanitation Data'!I201)))</f>
        <v/>
      </c>
      <c r="DL207" s="269" t="str">
        <f ca="true">+IF(OFFSET('Sanitation Data'!$I$30,0,10*ROW('Sanitation Data'!I201))="","",OFFSET('Sanitation Data'!$I$30,0,10*ROW('Sanitation Data'!I201)))</f>
        <v/>
      </c>
      <c r="DM207" s="269" t="str">
        <f ca="true">+IF(OFFSET('Sanitation Data'!$I$31,0,10*ROW('Sanitation Data'!I201))="","",OFFSET('Sanitation Data'!$I$31,0,10*ROW('Sanitation Data'!I201)))</f>
        <v/>
      </c>
      <c r="DN207" s="269" t="str">
        <f ca="true">+IF(OFFSET('Sanitation Data'!$I$32,0,10*ROW('Sanitation Data'!I201))="","",OFFSET('Sanitation Data'!$I$32,0,10*ROW('Sanitation Data'!I201)))</f>
        <v/>
      </c>
      <c r="DO207" s="269" t="str">
        <f ca="true">+IF(OFFSET('Hygiene Data'!$D$11,0,10*ROW('Hygiene Data'!D201))="","",OFFSET('Hygiene Data'!$D$11,0,10*ROW('Hygiene Data'!D201)))</f>
        <v/>
      </c>
      <c r="DP207" s="269" t="str">
        <f ca="true">+IF(OFFSET('Hygiene Data'!$D$12,0,10*ROW('Hygiene Data'!D201))="","",OFFSET('Hygiene Data'!$D$12,0,10*ROW('Hygiene Data'!D201)))</f>
        <v/>
      </c>
      <c r="DQ207" s="269" t="str">
        <f ca="true">+IF(OFFSET('Hygiene Data'!$D$13,0,10*ROW('Hygiene Data'!D201))="","",OFFSET('Hygiene Data'!$D$13,0,10*ROW('Hygiene Data'!D201)))</f>
        <v/>
      </c>
      <c r="DR207" s="269" t="str">
        <f ca="true">+IF(OFFSET('Hygiene Data'!$E$11,0,10*ROW('Hygiene Data'!E201))="","",OFFSET('Hygiene Data'!$E$11,0,10*ROW('Hygiene Data'!E201)))</f>
        <v/>
      </c>
      <c r="DS207" s="269" t="str">
        <f ca="true">+IF(OFFSET('Hygiene Data'!$E$12,0,10*ROW('Hygiene Data'!E201))="","",OFFSET('Hygiene Data'!$E$12,0,10*ROW('Hygiene Data'!E201)))</f>
        <v/>
      </c>
      <c r="DT207" s="269" t="str">
        <f ca="true">+IF(OFFSET('Hygiene Data'!$E$13,0,10*ROW('Hygiene Data'!E201))="","",OFFSET('Hygiene Data'!$E$13,0,10*ROW('Hygiene Data'!E201)))</f>
        <v/>
      </c>
      <c r="DU207" s="269" t="str">
        <f ca="true">+IF(OFFSET('Hygiene Data'!$F$11,0,10*ROW('Hygiene Data'!F201))="","",OFFSET('Hygiene Data'!$F$11,0,10*ROW('Hygiene Data'!F201)))</f>
        <v/>
      </c>
      <c r="DV207" s="269" t="str">
        <f ca="true">+IF(OFFSET('Hygiene Data'!$F$12,0,10*ROW('Hygiene Data'!F201))="","",OFFSET('Hygiene Data'!$F$12,0,10*ROW('Hygiene Data'!F201)))</f>
        <v/>
      </c>
      <c r="DW207" s="269" t="str">
        <f ca="true">+IF(OFFSET('Hygiene Data'!$F$13,0,10*ROW('Hygiene Data'!F201))="","",OFFSET('Hygiene Data'!$F$13,0,10*ROW('Hygiene Data'!F201)))</f>
        <v/>
      </c>
      <c r="DX207" s="269" t="str">
        <f ca="true">+IF(OFFSET('Hygiene Data'!$G$11,0,10*ROW('Hygiene Data'!G201))="","",OFFSET('Hygiene Data'!$G$11,0,10*ROW('Hygiene Data'!G201)))</f>
        <v/>
      </c>
      <c r="DY207" s="269" t="str">
        <f ca="true">+IF(OFFSET('Hygiene Data'!$G$12,0,10*ROW('Hygiene Data'!G201))="","",OFFSET('Hygiene Data'!$G$12,0,10*ROW('Hygiene Data'!G201)))</f>
        <v/>
      </c>
      <c r="DZ207" s="269" t="str">
        <f ca="true">+IF(OFFSET('Hygiene Data'!$G$13,0,10*ROW('Hygiene Data'!G201))="","",OFFSET('Hygiene Data'!$G$13,0,10*ROW('Hygiene Data'!G201)))</f>
        <v/>
      </c>
      <c r="EA207" s="269" t="str">
        <f ca="true">+IF(OFFSET('Hygiene Data'!$H$11,0,10*ROW('Hygiene Data'!H201))="","",OFFSET('Hygiene Data'!$H$11,0,10*ROW('Hygiene Data'!H201)))</f>
        <v/>
      </c>
      <c r="EB207" s="269" t="str">
        <f ca="true">+IF(OFFSET('Hygiene Data'!$H$12,0,10*ROW('Hygiene Data'!H201))="","",OFFSET('Hygiene Data'!$H$12,0,10*ROW('Hygiene Data'!H201)))</f>
        <v/>
      </c>
      <c r="EC207" s="269" t="str">
        <f ca="true">+IF(OFFSET('Hygiene Data'!$H$13,0,10*ROW('Hygiene Data'!H201))="","",OFFSET('Hygiene Data'!$H$13,0,10*ROW('Hygiene Data'!H201)))</f>
        <v/>
      </c>
      <c r="ED207" s="269" t="str">
        <f ca="true">+IF(OFFSET('Hygiene Data'!$I$11,0,10*ROW('Hygiene Data'!I201))="","",OFFSET('Hygiene Data'!$I$11,0,10*ROW('Hygiene Data'!I201)))</f>
        <v/>
      </c>
      <c r="EE207" s="269" t="str">
        <f ca="true">+IF(OFFSET('Hygiene Data'!$I$12,0,10*ROW('Hygiene Data'!I201))="","",OFFSET('Hygiene Data'!$I$12,0,10*ROW('Hygiene Data'!I201)))</f>
        <v/>
      </c>
      <c r="EF207" s="269" t="str">
        <f ca="true">+IF(OFFSET('Hygiene Data'!$I$13,0,10*ROW('Hygiene Data'!I201))="","",OFFSET('Hygiene Data'!$I$13,0,10*ROW('Hygiene Data'!I201)))</f>
        <v/>
      </c>
    </row>
    <row xmlns:x14ac="http://schemas.microsoft.com/office/spreadsheetml/2009/9/ac" r="208" s="28" customFormat="true" x14ac:dyDescent="0.2"/>
    <row xmlns:x14ac="http://schemas.microsoft.com/office/spreadsheetml/2009/9/ac" r="209" s="28" customFormat="true" x14ac:dyDescent="0.2"/>
    <row xmlns:x14ac="http://schemas.microsoft.com/office/spreadsheetml/2009/9/ac" r="210" s="28" customFormat="true" x14ac:dyDescent="0.2"/>
    <row xmlns:x14ac="http://schemas.microsoft.com/office/spreadsheetml/2009/9/ac" r="211" s="28" customFormat="true" x14ac:dyDescent="0.2"/>
    <row xmlns:x14ac="http://schemas.microsoft.com/office/spreadsheetml/2009/9/ac" r="212" s="28" customFormat="true" x14ac:dyDescent="0.2"/>
    <row xmlns:x14ac="http://schemas.microsoft.com/office/spreadsheetml/2009/9/ac" r="213" s="28" customFormat="true" x14ac:dyDescent="0.2"/>
    <row xmlns:x14ac="http://schemas.microsoft.com/office/spreadsheetml/2009/9/ac" r="214" s="28" customFormat="true" x14ac:dyDescent="0.2"/>
    <row xmlns:x14ac="http://schemas.microsoft.com/office/spreadsheetml/2009/9/ac" r="215" s="28" customFormat="true" x14ac:dyDescent="0.2"/>
    <row xmlns:x14ac="http://schemas.microsoft.com/office/spreadsheetml/2009/9/ac" r="216" s="28" customFormat="true" x14ac:dyDescent="0.2"/>
    <row xmlns:x14ac="http://schemas.microsoft.com/office/spreadsheetml/2009/9/ac" r="217" s="28" customFormat="true" x14ac:dyDescent="0.2"/>
    <row xmlns:x14ac="http://schemas.microsoft.com/office/spreadsheetml/2009/9/ac" r="218" s="28" customFormat="true" x14ac:dyDescent="0.2"/>
    <row xmlns:x14ac="http://schemas.microsoft.com/office/spreadsheetml/2009/9/ac" r="219" s="28" customFormat="true" x14ac:dyDescent="0.2"/>
    <row xmlns:x14ac="http://schemas.microsoft.com/office/spreadsheetml/2009/9/ac" r="220" s="28" customFormat="true" x14ac:dyDescent="0.2"/>
    <row xmlns:x14ac="http://schemas.microsoft.com/office/spreadsheetml/2009/9/ac" r="221" s="28" customFormat="true" x14ac:dyDescent="0.2"/>
    <row xmlns:x14ac="http://schemas.microsoft.com/office/spreadsheetml/2009/9/ac" r="222" s="28" customFormat="true" x14ac:dyDescent="0.2"/>
    <row xmlns:x14ac="http://schemas.microsoft.com/office/spreadsheetml/2009/9/ac" r="223" s="28" customFormat="true" x14ac:dyDescent="0.2"/>
    <row xmlns:x14ac="http://schemas.microsoft.com/office/spreadsheetml/2009/9/ac" r="224" s="28" customFormat="true" x14ac:dyDescent="0.2"/>
    <row xmlns:x14ac="http://schemas.microsoft.com/office/spreadsheetml/2009/9/ac" r="225" s="28" customFormat="true" x14ac:dyDescent="0.2"/>
    <row xmlns:x14ac="http://schemas.microsoft.com/office/spreadsheetml/2009/9/ac" r="226" s="28" customFormat="true" x14ac:dyDescent="0.2"/>
    <row xmlns:x14ac="http://schemas.microsoft.com/office/spreadsheetml/2009/9/ac" r="227" s="28" customFormat="true" x14ac:dyDescent="0.2"/>
    <row xmlns:x14ac="http://schemas.microsoft.com/office/spreadsheetml/2009/9/ac" r="228" s="28" customFormat="true" x14ac:dyDescent="0.2"/>
    <row xmlns:x14ac="http://schemas.microsoft.com/office/spreadsheetml/2009/9/ac" r="229" s="28" customFormat="true" x14ac:dyDescent="0.2"/>
    <row xmlns:x14ac="http://schemas.microsoft.com/office/spreadsheetml/2009/9/ac" r="230" s="28" customFormat="true" x14ac:dyDescent="0.2"/>
    <row xmlns:x14ac="http://schemas.microsoft.com/office/spreadsheetml/2009/9/ac" r="231" s="28" customFormat="true" x14ac:dyDescent="0.2"/>
    <row xmlns:x14ac="http://schemas.microsoft.com/office/spreadsheetml/2009/9/ac" r="232" s="28" customFormat="true" x14ac:dyDescent="0.2"/>
    <row xmlns:x14ac="http://schemas.microsoft.com/office/spreadsheetml/2009/9/ac" r="233" s="28" customFormat="true" x14ac:dyDescent="0.2"/>
    <row xmlns:x14ac="http://schemas.microsoft.com/office/spreadsheetml/2009/9/ac" r="234" s="28" customFormat="true" x14ac:dyDescent="0.2"/>
    <row xmlns:x14ac="http://schemas.microsoft.com/office/spreadsheetml/2009/9/ac" r="235" s="28" customFormat="true" x14ac:dyDescent="0.2"/>
    <row xmlns:x14ac="http://schemas.microsoft.com/office/spreadsheetml/2009/9/ac" r="236" s="28" customFormat="true" x14ac:dyDescent="0.2"/>
    <row xmlns:x14ac="http://schemas.microsoft.com/office/spreadsheetml/2009/9/ac" r="237" s="28" customFormat="true" x14ac:dyDescent="0.2"/>
    <row xmlns:x14ac="http://schemas.microsoft.com/office/spreadsheetml/2009/9/ac" r="238" s="28" customFormat="true" x14ac:dyDescent="0.2"/>
    <row xmlns:x14ac="http://schemas.microsoft.com/office/spreadsheetml/2009/9/ac" r="239" s="28" customFormat="true" x14ac:dyDescent="0.2"/>
    <row xmlns:x14ac="http://schemas.microsoft.com/office/spreadsheetml/2009/9/ac" r="240" s="28" customFormat="true" x14ac:dyDescent="0.2"/>
    <row xmlns:x14ac="http://schemas.microsoft.com/office/spreadsheetml/2009/9/ac" r="241" s="28" customFormat="true" x14ac:dyDescent="0.2"/>
    <row xmlns:x14ac="http://schemas.microsoft.com/office/spreadsheetml/2009/9/ac" r="242" s="28" customFormat="true" x14ac:dyDescent="0.2"/>
    <row xmlns:x14ac="http://schemas.microsoft.com/office/spreadsheetml/2009/9/ac" r="243" s="28" customFormat="true" x14ac:dyDescent="0.2"/>
    <row xmlns:x14ac="http://schemas.microsoft.com/office/spreadsheetml/2009/9/ac" r="244" s="28" customFormat="true" x14ac:dyDescent="0.2"/>
    <row xmlns:x14ac="http://schemas.microsoft.com/office/spreadsheetml/2009/9/ac" r="245" s="28" customFormat="true" x14ac:dyDescent="0.2"/>
    <row xmlns:x14ac="http://schemas.microsoft.com/office/spreadsheetml/2009/9/ac" r="246" s="28" customFormat="true" x14ac:dyDescent="0.2"/>
    <row xmlns:x14ac="http://schemas.microsoft.com/office/spreadsheetml/2009/9/ac" r="247" s="28" customFormat="true" x14ac:dyDescent="0.2"/>
    <row xmlns:x14ac="http://schemas.microsoft.com/office/spreadsheetml/2009/9/ac" r="248" s="28" customFormat="true" x14ac:dyDescent="0.2"/>
    <row xmlns:x14ac="http://schemas.microsoft.com/office/spreadsheetml/2009/9/ac" r="249" s="28" customFormat="true" x14ac:dyDescent="0.2"/>
    <row xmlns:x14ac="http://schemas.microsoft.com/office/spreadsheetml/2009/9/ac" r="250" s="28" customFormat="true" x14ac:dyDescent="0.2"/>
    <row xmlns:x14ac="http://schemas.microsoft.com/office/spreadsheetml/2009/9/ac" r="251" s="28" customFormat="true" x14ac:dyDescent="0.2"/>
    <row xmlns:x14ac="http://schemas.microsoft.com/office/spreadsheetml/2009/9/ac" r="252" s="28" customFormat="true" x14ac:dyDescent="0.2"/>
    <row xmlns:x14ac="http://schemas.microsoft.com/office/spreadsheetml/2009/9/ac" r="253" s="28" customFormat="true" x14ac:dyDescent="0.2"/>
    <row xmlns:x14ac="http://schemas.microsoft.com/office/spreadsheetml/2009/9/ac" r="254" s="28" customFormat="true" x14ac:dyDescent="0.2"/>
    <row xmlns:x14ac="http://schemas.microsoft.com/office/spreadsheetml/2009/9/ac" r="255" s="28" customFormat="true" x14ac:dyDescent="0.2"/>
    <row xmlns:x14ac="http://schemas.microsoft.com/office/spreadsheetml/2009/9/ac" r="256" s="28" customFormat="true" x14ac:dyDescent="0.2"/>
    <row xmlns:x14ac="http://schemas.microsoft.com/office/spreadsheetml/2009/9/ac" r="257" s="28" customFormat="true" x14ac:dyDescent="0.2"/>
    <row xmlns:x14ac="http://schemas.microsoft.com/office/spreadsheetml/2009/9/ac" r="258" s="28" customFormat="true" x14ac:dyDescent="0.2"/>
    <row xmlns:x14ac="http://schemas.microsoft.com/office/spreadsheetml/2009/9/ac" r="259" s="28" customFormat="true" x14ac:dyDescent="0.2"/>
    <row xmlns:x14ac="http://schemas.microsoft.com/office/spreadsheetml/2009/9/ac" r="260" s="28" customFormat="true" x14ac:dyDescent="0.2"/>
    <row xmlns:x14ac="http://schemas.microsoft.com/office/spreadsheetml/2009/9/ac" r="261" s="28" customFormat="true" x14ac:dyDescent="0.2"/>
    <row xmlns:x14ac="http://schemas.microsoft.com/office/spreadsheetml/2009/9/ac" r="262" s="28" customFormat="true" x14ac:dyDescent="0.2"/>
    <row xmlns:x14ac="http://schemas.microsoft.com/office/spreadsheetml/2009/9/ac" r="263" s="28" customFormat="true" x14ac:dyDescent="0.2"/>
    <row xmlns:x14ac="http://schemas.microsoft.com/office/spreadsheetml/2009/9/ac" r="264" s="28" customFormat="true" x14ac:dyDescent="0.2"/>
    <row xmlns:x14ac="http://schemas.microsoft.com/office/spreadsheetml/2009/9/ac" r="265" s="28" customFormat="true" x14ac:dyDescent="0.2"/>
    <row xmlns:x14ac="http://schemas.microsoft.com/office/spreadsheetml/2009/9/ac" r="266" s="28" customFormat="true" x14ac:dyDescent="0.2"/>
    <row xmlns:x14ac="http://schemas.microsoft.com/office/spreadsheetml/2009/9/ac" r="267" s="28" customFormat="true" x14ac:dyDescent="0.2"/>
    <row xmlns:x14ac="http://schemas.microsoft.com/office/spreadsheetml/2009/9/ac" r="268" s="28" customFormat="true" x14ac:dyDescent="0.2"/>
    <row xmlns:x14ac="http://schemas.microsoft.com/office/spreadsheetml/2009/9/ac" r="269" s="28" customFormat="true" x14ac:dyDescent="0.2"/>
    <row xmlns:x14ac="http://schemas.microsoft.com/office/spreadsheetml/2009/9/ac" r="270" s="28" customFormat="true" x14ac:dyDescent="0.2"/>
    <row xmlns:x14ac="http://schemas.microsoft.com/office/spreadsheetml/2009/9/ac" r="271" s="28" customFormat="true" x14ac:dyDescent="0.2"/>
    <row xmlns:x14ac="http://schemas.microsoft.com/office/spreadsheetml/2009/9/ac" r="272" s="28" customFormat="true" x14ac:dyDescent="0.2"/>
    <row xmlns:x14ac="http://schemas.microsoft.com/office/spreadsheetml/2009/9/ac" r="273" s="28" customFormat="true" x14ac:dyDescent="0.2"/>
    <row xmlns:x14ac="http://schemas.microsoft.com/office/spreadsheetml/2009/9/ac" r="274" s="28" customFormat="true" x14ac:dyDescent="0.2"/>
    <row xmlns:x14ac="http://schemas.microsoft.com/office/spreadsheetml/2009/9/ac" r="275" s="28" customFormat="true" x14ac:dyDescent="0.2"/>
    <row xmlns:x14ac="http://schemas.microsoft.com/office/spreadsheetml/2009/9/ac" r="276" s="28" customFormat="true" x14ac:dyDescent="0.2"/>
    <row xmlns:x14ac="http://schemas.microsoft.com/office/spreadsheetml/2009/9/ac" r="277" s="28" customFormat="true" x14ac:dyDescent="0.2"/>
    <row xmlns:x14ac="http://schemas.microsoft.com/office/spreadsheetml/2009/9/ac" r="278" s="28" customFormat="true" x14ac:dyDescent="0.2"/>
    <row xmlns:x14ac="http://schemas.microsoft.com/office/spreadsheetml/2009/9/ac" r="279" s="28" customFormat="true" x14ac:dyDescent="0.2"/>
    <row xmlns:x14ac="http://schemas.microsoft.com/office/spreadsheetml/2009/9/ac" r="280" s="28" customFormat="true" x14ac:dyDescent="0.2"/>
    <row xmlns:x14ac="http://schemas.microsoft.com/office/spreadsheetml/2009/9/ac" r="281" s="28" customFormat="true" x14ac:dyDescent="0.2"/>
    <row xmlns:x14ac="http://schemas.microsoft.com/office/spreadsheetml/2009/9/ac" r="282" s="28" customFormat="true" x14ac:dyDescent="0.2"/>
    <row xmlns:x14ac="http://schemas.microsoft.com/office/spreadsheetml/2009/9/ac" r="283" s="28" customFormat="true" x14ac:dyDescent="0.2"/>
    <row xmlns:x14ac="http://schemas.microsoft.com/office/spreadsheetml/2009/9/ac" r="284" s="28" customFormat="true" x14ac:dyDescent="0.2"/>
    <row xmlns:x14ac="http://schemas.microsoft.com/office/spreadsheetml/2009/9/ac" r="285" s="28" customFormat="true" x14ac:dyDescent="0.2"/>
    <row xmlns:x14ac="http://schemas.microsoft.com/office/spreadsheetml/2009/9/ac" r="286" s="28" customFormat="true" x14ac:dyDescent="0.2"/>
    <row xmlns:x14ac="http://schemas.microsoft.com/office/spreadsheetml/2009/9/ac" r="287" s="28" customFormat="true" x14ac:dyDescent="0.2"/>
    <row xmlns:x14ac="http://schemas.microsoft.com/office/spreadsheetml/2009/9/ac" r="288" s="28" customFormat="true" x14ac:dyDescent="0.2"/>
    <row xmlns:x14ac="http://schemas.microsoft.com/office/spreadsheetml/2009/9/ac" r="289" s="28" customFormat="true" x14ac:dyDescent="0.2"/>
    <row xmlns:x14ac="http://schemas.microsoft.com/office/spreadsheetml/2009/9/ac" r="290" s="28" customFormat="true" x14ac:dyDescent="0.2"/>
    <row xmlns:x14ac="http://schemas.microsoft.com/office/spreadsheetml/2009/9/ac" r="291" s="28" customFormat="true" x14ac:dyDescent="0.2"/>
    <row xmlns:x14ac="http://schemas.microsoft.com/office/spreadsheetml/2009/9/ac" r="292" s="28" customFormat="true" x14ac:dyDescent="0.2"/>
    <row xmlns:x14ac="http://schemas.microsoft.com/office/spreadsheetml/2009/9/ac" r="293" s="28" customFormat="true" x14ac:dyDescent="0.2"/>
    <row xmlns:x14ac="http://schemas.microsoft.com/office/spreadsheetml/2009/9/ac" r="294" s="28" customFormat="true" x14ac:dyDescent="0.2"/>
    <row xmlns:x14ac="http://schemas.microsoft.com/office/spreadsheetml/2009/9/ac" r="295" s="28" customFormat="true" x14ac:dyDescent="0.2"/>
    <row xmlns:x14ac="http://schemas.microsoft.com/office/spreadsheetml/2009/9/ac" r="296" s="28" customFormat="true" x14ac:dyDescent="0.2"/>
    <row xmlns:x14ac="http://schemas.microsoft.com/office/spreadsheetml/2009/9/ac" r="297" s="28" customFormat="true" x14ac:dyDescent="0.2"/>
    <row xmlns:x14ac="http://schemas.microsoft.com/office/spreadsheetml/2009/9/ac" r="298" s="28" customFormat="true" x14ac:dyDescent="0.2"/>
    <row xmlns:x14ac="http://schemas.microsoft.com/office/spreadsheetml/2009/9/ac" r="299" s="28" customFormat="true" x14ac:dyDescent="0.2"/>
    <row xmlns:x14ac="http://schemas.microsoft.com/office/spreadsheetml/2009/9/ac" r="300" s="28" customFormat="true" x14ac:dyDescent="0.2"/>
    <row xmlns:x14ac="http://schemas.microsoft.com/office/spreadsheetml/2009/9/ac" r="301" s="28" customFormat="true" x14ac:dyDescent="0.2"/>
    <row xmlns:x14ac="http://schemas.microsoft.com/office/spreadsheetml/2009/9/ac" r="302" s="28" customFormat="true" x14ac:dyDescent="0.2"/>
    <row xmlns:x14ac="http://schemas.microsoft.com/office/spreadsheetml/2009/9/ac" r="303" s="28" customFormat="true" x14ac:dyDescent="0.2"/>
    <row xmlns:x14ac="http://schemas.microsoft.com/office/spreadsheetml/2009/9/ac" r="304" s="28" customFormat="true" x14ac:dyDescent="0.2"/>
    <row xmlns:x14ac="http://schemas.microsoft.com/office/spreadsheetml/2009/9/ac" r="305" s="28" customFormat="true" x14ac:dyDescent="0.2"/>
    <row xmlns:x14ac="http://schemas.microsoft.com/office/spreadsheetml/2009/9/ac" r="306" s="28" customFormat="true" x14ac:dyDescent="0.2"/>
    <row xmlns:x14ac="http://schemas.microsoft.com/office/spreadsheetml/2009/9/ac" r="307" s="28" customFormat="true" x14ac:dyDescent="0.2"/>
    <row xmlns:x14ac="http://schemas.microsoft.com/office/spreadsheetml/2009/9/ac" r="308" s="28" customFormat="true" x14ac:dyDescent="0.2"/>
    <row xmlns:x14ac="http://schemas.microsoft.com/office/spreadsheetml/2009/9/ac" r="309" s="28" customFormat="true" x14ac:dyDescent="0.2"/>
    <row xmlns:x14ac="http://schemas.microsoft.com/office/spreadsheetml/2009/9/ac" r="310" s="28" customFormat="true" x14ac:dyDescent="0.2"/>
    <row xmlns:x14ac="http://schemas.microsoft.com/office/spreadsheetml/2009/9/ac" r="311" s="28" customFormat="true" x14ac:dyDescent="0.2"/>
    <row xmlns:x14ac="http://schemas.microsoft.com/office/spreadsheetml/2009/9/ac" r="312" s="28" customFormat="true" x14ac:dyDescent="0.2"/>
    <row xmlns:x14ac="http://schemas.microsoft.com/office/spreadsheetml/2009/9/ac" r="313" s="28" customFormat="true" x14ac:dyDescent="0.2"/>
    <row xmlns:x14ac="http://schemas.microsoft.com/office/spreadsheetml/2009/9/ac" r="314" s="28" customFormat="true" x14ac:dyDescent="0.2"/>
    <row xmlns:x14ac="http://schemas.microsoft.com/office/spreadsheetml/2009/9/ac" r="315" s="28" customFormat="true" x14ac:dyDescent="0.2"/>
    <row xmlns:x14ac="http://schemas.microsoft.com/office/spreadsheetml/2009/9/ac" r="316" s="28" customFormat="true" x14ac:dyDescent="0.2"/>
    <row xmlns:x14ac="http://schemas.microsoft.com/office/spreadsheetml/2009/9/ac" r="317" s="28" customFormat="true" x14ac:dyDescent="0.2"/>
    <row xmlns:x14ac="http://schemas.microsoft.com/office/spreadsheetml/2009/9/ac" r="318" s="28" customFormat="true" x14ac:dyDescent="0.2"/>
    <row xmlns:x14ac="http://schemas.microsoft.com/office/spreadsheetml/2009/9/ac" r="319" s="28" customFormat="true" x14ac:dyDescent="0.2"/>
    <row xmlns:x14ac="http://schemas.microsoft.com/office/spreadsheetml/2009/9/ac" r="320" s="28" customFormat="true" x14ac:dyDescent="0.2"/>
    <row xmlns:x14ac="http://schemas.microsoft.com/office/spreadsheetml/2009/9/ac" r="321" s="28" customFormat="true" x14ac:dyDescent="0.2"/>
    <row xmlns:x14ac="http://schemas.microsoft.com/office/spreadsheetml/2009/9/ac" r="322" s="28" customFormat="true" x14ac:dyDescent="0.2"/>
    <row xmlns:x14ac="http://schemas.microsoft.com/office/spreadsheetml/2009/9/ac" r="323" s="28" customFormat="true" x14ac:dyDescent="0.2"/>
    <row xmlns:x14ac="http://schemas.microsoft.com/office/spreadsheetml/2009/9/ac" r="324" s="28" customFormat="true" x14ac:dyDescent="0.2"/>
    <row xmlns:x14ac="http://schemas.microsoft.com/office/spreadsheetml/2009/9/ac" r="325" s="28" customFormat="true" x14ac:dyDescent="0.2"/>
    <row xmlns:x14ac="http://schemas.microsoft.com/office/spreadsheetml/2009/9/ac" r="326" s="28" customFormat="true" x14ac:dyDescent="0.2"/>
    <row xmlns:x14ac="http://schemas.microsoft.com/office/spreadsheetml/2009/9/ac" r="327" s="28" customFormat="true" x14ac:dyDescent="0.2"/>
    <row xmlns:x14ac="http://schemas.microsoft.com/office/spreadsheetml/2009/9/ac" r="328" s="28" customFormat="true" x14ac:dyDescent="0.2"/>
    <row xmlns:x14ac="http://schemas.microsoft.com/office/spreadsheetml/2009/9/ac" r="329" s="28" customFormat="true" x14ac:dyDescent="0.2"/>
    <row xmlns:x14ac="http://schemas.microsoft.com/office/spreadsheetml/2009/9/ac" r="330" s="28" customFormat="true" x14ac:dyDescent="0.2"/>
    <row xmlns:x14ac="http://schemas.microsoft.com/office/spreadsheetml/2009/9/ac" r="331" s="28" customFormat="true" x14ac:dyDescent="0.2"/>
    <row xmlns:x14ac="http://schemas.microsoft.com/office/spreadsheetml/2009/9/ac" r="332" s="28" customFormat="true" x14ac:dyDescent="0.2"/>
    <row xmlns:x14ac="http://schemas.microsoft.com/office/spreadsheetml/2009/9/ac" r="333" s="28" customFormat="true" x14ac:dyDescent="0.2"/>
    <row xmlns:x14ac="http://schemas.microsoft.com/office/spreadsheetml/2009/9/ac" r="334" s="28" customFormat="true" x14ac:dyDescent="0.2"/>
    <row xmlns:x14ac="http://schemas.microsoft.com/office/spreadsheetml/2009/9/ac" r="335" s="28" customFormat="true" x14ac:dyDescent="0.2"/>
    <row xmlns:x14ac="http://schemas.microsoft.com/office/spreadsheetml/2009/9/ac" r="336" s="28" customFormat="true" x14ac:dyDescent="0.2"/>
    <row xmlns:x14ac="http://schemas.microsoft.com/office/spreadsheetml/2009/9/ac" r="337" s="28" customFormat="true" x14ac:dyDescent="0.2"/>
    <row xmlns:x14ac="http://schemas.microsoft.com/office/spreadsheetml/2009/9/ac" r="338" s="28" customFormat="true" x14ac:dyDescent="0.2"/>
    <row xmlns:x14ac="http://schemas.microsoft.com/office/spreadsheetml/2009/9/ac" r="339" s="28" customFormat="true" x14ac:dyDescent="0.2"/>
    <row xmlns:x14ac="http://schemas.microsoft.com/office/spreadsheetml/2009/9/ac" r="340" s="28" customFormat="true" x14ac:dyDescent="0.2"/>
    <row xmlns:x14ac="http://schemas.microsoft.com/office/spreadsheetml/2009/9/ac" r="341" s="28" customFormat="true" x14ac:dyDescent="0.2"/>
    <row xmlns:x14ac="http://schemas.microsoft.com/office/spreadsheetml/2009/9/ac" r="342" s="28" customFormat="true" x14ac:dyDescent="0.2"/>
    <row xmlns:x14ac="http://schemas.microsoft.com/office/spreadsheetml/2009/9/ac" r="343" s="28" customFormat="true" x14ac:dyDescent="0.2"/>
    <row xmlns:x14ac="http://schemas.microsoft.com/office/spreadsheetml/2009/9/ac" r="344" s="28" customFormat="true" x14ac:dyDescent="0.2"/>
    <row xmlns:x14ac="http://schemas.microsoft.com/office/spreadsheetml/2009/9/ac" r="345" s="28" customFormat="true" x14ac:dyDescent="0.2"/>
    <row xmlns:x14ac="http://schemas.microsoft.com/office/spreadsheetml/2009/9/ac" r="346" s="28" customFormat="true" x14ac:dyDescent="0.2"/>
    <row xmlns:x14ac="http://schemas.microsoft.com/office/spreadsheetml/2009/9/ac" r="347" s="28" customFormat="true" x14ac:dyDescent="0.2"/>
    <row xmlns:x14ac="http://schemas.microsoft.com/office/spreadsheetml/2009/9/ac" r="348" s="28" customFormat="true" x14ac:dyDescent="0.2"/>
    <row xmlns:x14ac="http://schemas.microsoft.com/office/spreadsheetml/2009/9/ac" r="349" s="28" customFormat="true" x14ac:dyDescent="0.2"/>
    <row xmlns:x14ac="http://schemas.microsoft.com/office/spreadsheetml/2009/9/ac" r="350" s="28" customFormat="true" x14ac:dyDescent="0.2"/>
    <row xmlns:x14ac="http://schemas.microsoft.com/office/spreadsheetml/2009/9/ac" r="351" s="28" customFormat="true" x14ac:dyDescent="0.2"/>
    <row xmlns:x14ac="http://schemas.microsoft.com/office/spreadsheetml/2009/9/ac" r="352" s="28" customFormat="true" x14ac:dyDescent="0.2"/>
    <row xmlns:x14ac="http://schemas.microsoft.com/office/spreadsheetml/2009/9/ac" r="353" s="28" customFormat="true" x14ac:dyDescent="0.2"/>
    <row xmlns:x14ac="http://schemas.microsoft.com/office/spreadsheetml/2009/9/ac" r="354" s="28" customFormat="true" x14ac:dyDescent="0.2"/>
    <row xmlns:x14ac="http://schemas.microsoft.com/office/spreadsheetml/2009/9/ac" r="355" s="28" customFormat="true" x14ac:dyDescent="0.2"/>
    <row xmlns:x14ac="http://schemas.microsoft.com/office/spreadsheetml/2009/9/ac" r="356" s="28" customFormat="true" x14ac:dyDescent="0.2"/>
    <row xmlns:x14ac="http://schemas.microsoft.com/office/spreadsheetml/2009/9/ac" r="357" s="28" customFormat="true" x14ac:dyDescent="0.2"/>
    <row xmlns:x14ac="http://schemas.microsoft.com/office/spreadsheetml/2009/9/ac" r="358" s="28" customFormat="true" x14ac:dyDescent="0.2"/>
    <row xmlns:x14ac="http://schemas.microsoft.com/office/spreadsheetml/2009/9/ac" r="359" s="28" customFormat="true" x14ac:dyDescent="0.2"/>
    <row xmlns:x14ac="http://schemas.microsoft.com/office/spreadsheetml/2009/9/ac" r="360" s="28" customFormat="true" x14ac:dyDescent="0.2"/>
    <row xmlns:x14ac="http://schemas.microsoft.com/office/spreadsheetml/2009/9/ac" r="361" s="28" customFormat="true" x14ac:dyDescent="0.2"/>
    <row xmlns:x14ac="http://schemas.microsoft.com/office/spreadsheetml/2009/9/ac" r="362" s="28" customFormat="true" x14ac:dyDescent="0.2"/>
    <row xmlns:x14ac="http://schemas.microsoft.com/office/spreadsheetml/2009/9/ac" r="363" s="28" customFormat="true" x14ac:dyDescent="0.2"/>
    <row xmlns:x14ac="http://schemas.microsoft.com/office/spreadsheetml/2009/9/ac" r="364" s="28" customFormat="true" x14ac:dyDescent="0.2"/>
    <row xmlns:x14ac="http://schemas.microsoft.com/office/spreadsheetml/2009/9/ac" r="365" s="28" customFormat="true" x14ac:dyDescent="0.2"/>
    <row xmlns:x14ac="http://schemas.microsoft.com/office/spreadsheetml/2009/9/ac" r="366" s="28" customFormat="true" x14ac:dyDescent="0.2"/>
    <row xmlns:x14ac="http://schemas.microsoft.com/office/spreadsheetml/2009/9/ac" r="367" s="28" customFormat="true" x14ac:dyDescent="0.2"/>
    <row xmlns:x14ac="http://schemas.microsoft.com/office/spreadsheetml/2009/9/ac" r="368" s="28" customFormat="true" x14ac:dyDescent="0.2"/>
    <row xmlns:x14ac="http://schemas.microsoft.com/office/spreadsheetml/2009/9/ac" r="369" s="28" customFormat="true" x14ac:dyDescent="0.2"/>
    <row xmlns:x14ac="http://schemas.microsoft.com/office/spreadsheetml/2009/9/ac" r="370" s="28" customFormat="true" x14ac:dyDescent="0.2"/>
    <row xmlns:x14ac="http://schemas.microsoft.com/office/spreadsheetml/2009/9/ac" r="371" s="28" customFormat="true" x14ac:dyDescent="0.2"/>
    <row xmlns:x14ac="http://schemas.microsoft.com/office/spreadsheetml/2009/9/ac" r="372" s="28" customFormat="true" x14ac:dyDescent="0.2"/>
    <row xmlns:x14ac="http://schemas.microsoft.com/office/spreadsheetml/2009/9/ac" r="373" s="28" customFormat="true" x14ac:dyDescent="0.2"/>
    <row xmlns:x14ac="http://schemas.microsoft.com/office/spreadsheetml/2009/9/ac" r="374" s="28" customFormat="true" x14ac:dyDescent="0.2"/>
    <row xmlns:x14ac="http://schemas.microsoft.com/office/spreadsheetml/2009/9/ac" r="375" s="28" customFormat="true" x14ac:dyDescent="0.2"/>
    <row xmlns:x14ac="http://schemas.microsoft.com/office/spreadsheetml/2009/9/ac" r="376" s="28" customFormat="true" x14ac:dyDescent="0.2"/>
    <row xmlns:x14ac="http://schemas.microsoft.com/office/spreadsheetml/2009/9/ac" r="377" s="28" customFormat="true" x14ac:dyDescent="0.2"/>
    <row xmlns:x14ac="http://schemas.microsoft.com/office/spreadsheetml/2009/9/ac" r="378" s="28" customFormat="true" x14ac:dyDescent="0.2"/>
    <row xmlns:x14ac="http://schemas.microsoft.com/office/spreadsheetml/2009/9/ac" r="379" s="28" customFormat="true" x14ac:dyDescent="0.2"/>
    <row xmlns:x14ac="http://schemas.microsoft.com/office/spreadsheetml/2009/9/ac" r="380" s="28" customFormat="true" x14ac:dyDescent="0.2"/>
    <row xmlns:x14ac="http://schemas.microsoft.com/office/spreadsheetml/2009/9/ac" r="381" s="28" customFormat="true" x14ac:dyDescent="0.2"/>
    <row xmlns:x14ac="http://schemas.microsoft.com/office/spreadsheetml/2009/9/ac" r="382" s="28" customFormat="true" x14ac:dyDescent="0.2"/>
    <row xmlns:x14ac="http://schemas.microsoft.com/office/spreadsheetml/2009/9/ac" r="383" s="28" customFormat="true" x14ac:dyDescent="0.2"/>
    <row xmlns:x14ac="http://schemas.microsoft.com/office/spreadsheetml/2009/9/ac" r="384" s="28" customFormat="true" x14ac:dyDescent="0.2"/>
    <row xmlns:x14ac="http://schemas.microsoft.com/office/spreadsheetml/2009/9/ac" r="385" s="28" customFormat="true" x14ac:dyDescent="0.2"/>
    <row xmlns:x14ac="http://schemas.microsoft.com/office/spreadsheetml/2009/9/ac" r="386" s="28" customFormat="true" x14ac:dyDescent="0.2"/>
    <row xmlns:x14ac="http://schemas.microsoft.com/office/spreadsheetml/2009/9/ac" r="387" s="28" customFormat="true" x14ac:dyDescent="0.2"/>
    <row xmlns:x14ac="http://schemas.microsoft.com/office/spreadsheetml/2009/9/ac" r="388" s="28" customFormat="true" x14ac:dyDescent="0.2"/>
    <row xmlns:x14ac="http://schemas.microsoft.com/office/spreadsheetml/2009/9/ac" r="389" s="28" customFormat="true" x14ac:dyDescent="0.2"/>
    <row xmlns:x14ac="http://schemas.microsoft.com/office/spreadsheetml/2009/9/ac" r="390" s="28" customFormat="true" x14ac:dyDescent="0.2"/>
    <row xmlns:x14ac="http://schemas.microsoft.com/office/spreadsheetml/2009/9/ac" r="391" s="28" customFormat="true" x14ac:dyDescent="0.2"/>
    <row xmlns:x14ac="http://schemas.microsoft.com/office/spreadsheetml/2009/9/ac" r="392" s="28" customFormat="true" x14ac:dyDescent="0.2"/>
    <row xmlns:x14ac="http://schemas.microsoft.com/office/spreadsheetml/2009/9/ac" r="393" s="28" customFormat="true" x14ac:dyDescent="0.2"/>
    <row xmlns:x14ac="http://schemas.microsoft.com/office/spreadsheetml/2009/9/ac" r="394" s="28" customFormat="true" x14ac:dyDescent="0.2"/>
    <row xmlns:x14ac="http://schemas.microsoft.com/office/spreadsheetml/2009/9/ac" r="395" s="28" customFormat="true" x14ac:dyDescent="0.2"/>
    <row xmlns:x14ac="http://schemas.microsoft.com/office/spreadsheetml/2009/9/ac" r="396" s="28" customFormat="true" x14ac:dyDescent="0.2"/>
    <row xmlns:x14ac="http://schemas.microsoft.com/office/spreadsheetml/2009/9/ac" r="397" s="28" customFormat="true" x14ac:dyDescent="0.2"/>
    <row xmlns:x14ac="http://schemas.microsoft.com/office/spreadsheetml/2009/9/ac" r="398" s="28" customFormat="true" x14ac:dyDescent="0.2"/>
    <row xmlns:x14ac="http://schemas.microsoft.com/office/spreadsheetml/2009/9/ac" r="399" s="28" customFormat="true" x14ac:dyDescent="0.2"/>
    <row xmlns:x14ac="http://schemas.microsoft.com/office/spreadsheetml/2009/9/ac" r="400" s="28" customFormat="true" x14ac:dyDescent="0.2"/>
    <row xmlns:x14ac="http://schemas.microsoft.com/office/spreadsheetml/2009/9/ac" r="401" s="28" customFormat="true" x14ac:dyDescent="0.2"/>
    <row xmlns:x14ac="http://schemas.microsoft.com/office/spreadsheetml/2009/9/ac" r="402" s="28" customFormat="true" x14ac:dyDescent="0.2"/>
    <row xmlns:x14ac="http://schemas.microsoft.com/office/spreadsheetml/2009/9/ac" r="403" s="28" customFormat="true" x14ac:dyDescent="0.2"/>
    <row xmlns:x14ac="http://schemas.microsoft.com/office/spreadsheetml/2009/9/ac" r="404" s="28" customFormat="true" x14ac:dyDescent="0.2"/>
    <row xmlns:x14ac="http://schemas.microsoft.com/office/spreadsheetml/2009/9/ac" r="405" s="28" customFormat="true" x14ac:dyDescent="0.2"/>
    <row xmlns:x14ac="http://schemas.microsoft.com/office/spreadsheetml/2009/9/ac" r="406" s="28" customFormat="true" x14ac:dyDescent="0.2"/>
    <row xmlns:x14ac="http://schemas.microsoft.com/office/spreadsheetml/2009/9/ac" r="407" s="28" customFormat="true" x14ac:dyDescent="0.2"/>
    <row xmlns:x14ac="http://schemas.microsoft.com/office/spreadsheetml/2009/9/ac" r="408" s="28" customFormat="true" x14ac:dyDescent="0.2"/>
    <row xmlns:x14ac="http://schemas.microsoft.com/office/spreadsheetml/2009/9/ac" r="409" s="28" customFormat="true" x14ac:dyDescent="0.2"/>
    <row xmlns:x14ac="http://schemas.microsoft.com/office/spreadsheetml/2009/9/ac" r="410" s="28" customFormat="true" x14ac:dyDescent="0.2"/>
    <row xmlns:x14ac="http://schemas.microsoft.com/office/spreadsheetml/2009/9/ac" r="411" s="28" customFormat="true" x14ac:dyDescent="0.2"/>
    <row xmlns:x14ac="http://schemas.microsoft.com/office/spreadsheetml/2009/9/ac" r="412" s="28" customFormat="true" x14ac:dyDescent="0.2"/>
    <row xmlns:x14ac="http://schemas.microsoft.com/office/spreadsheetml/2009/9/ac" r="413" s="28" customFormat="true" x14ac:dyDescent="0.2"/>
    <row xmlns:x14ac="http://schemas.microsoft.com/office/spreadsheetml/2009/9/ac" r="414" s="28" customFormat="true" x14ac:dyDescent="0.2"/>
    <row xmlns:x14ac="http://schemas.microsoft.com/office/spreadsheetml/2009/9/ac" r="415" s="28" customFormat="true" x14ac:dyDescent="0.2"/>
    <row xmlns:x14ac="http://schemas.microsoft.com/office/spreadsheetml/2009/9/ac" r="416" s="28" customFormat="true" x14ac:dyDescent="0.2"/>
    <row xmlns:x14ac="http://schemas.microsoft.com/office/spreadsheetml/2009/9/ac" r="417" s="28" customFormat="true" x14ac:dyDescent="0.2"/>
    <row xmlns:x14ac="http://schemas.microsoft.com/office/spreadsheetml/2009/9/ac" r="418" s="28" customFormat="true" x14ac:dyDescent="0.2"/>
    <row xmlns:x14ac="http://schemas.microsoft.com/office/spreadsheetml/2009/9/ac" r="419" s="28" customFormat="true" x14ac:dyDescent="0.2"/>
    <row xmlns:x14ac="http://schemas.microsoft.com/office/spreadsheetml/2009/9/ac" r="420" s="28" customFormat="true" x14ac:dyDescent="0.2"/>
    <row xmlns:x14ac="http://schemas.microsoft.com/office/spreadsheetml/2009/9/ac" r="421" s="28" customFormat="true" x14ac:dyDescent="0.2"/>
    <row xmlns:x14ac="http://schemas.microsoft.com/office/spreadsheetml/2009/9/ac" r="422" s="28" customFormat="true" x14ac:dyDescent="0.2"/>
    <row xmlns:x14ac="http://schemas.microsoft.com/office/spreadsheetml/2009/9/ac" r="423" s="28" customFormat="true" x14ac:dyDescent="0.2"/>
    <row xmlns:x14ac="http://schemas.microsoft.com/office/spreadsheetml/2009/9/ac" r="424" s="28" customFormat="true" x14ac:dyDescent="0.2"/>
    <row xmlns:x14ac="http://schemas.microsoft.com/office/spreadsheetml/2009/9/ac" r="425" s="28" customFormat="true" x14ac:dyDescent="0.2"/>
    <row xmlns:x14ac="http://schemas.microsoft.com/office/spreadsheetml/2009/9/ac" r="426" s="28" customFormat="true" x14ac:dyDescent="0.2"/>
    <row xmlns:x14ac="http://schemas.microsoft.com/office/spreadsheetml/2009/9/ac" r="427" s="28" customFormat="true" x14ac:dyDescent="0.2"/>
    <row xmlns:x14ac="http://schemas.microsoft.com/office/spreadsheetml/2009/9/ac" r="428" s="28" customFormat="true" x14ac:dyDescent="0.2"/>
    <row xmlns:x14ac="http://schemas.microsoft.com/office/spreadsheetml/2009/9/ac" r="429" s="28" customFormat="true" x14ac:dyDescent="0.2"/>
    <row xmlns:x14ac="http://schemas.microsoft.com/office/spreadsheetml/2009/9/ac" r="430" s="28" customFormat="true" x14ac:dyDescent="0.2"/>
    <row xmlns:x14ac="http://schemas.microsoft.com/office/spreadsheetml/2009/9/ac" r="431" s="28" customFormat="true" x14ac:dyDescent="0.2"/>
    <row xmlns:x14ac="http://schemas.microsoft.com/office/spreadsheetml/2009/9/ac" r="432" s="28" customFormat="true" x14ac:dyDescent="0.2"/>
    <row xmlns:x14ac="http://schemas.microsoft.com/office/spreadsheetml/2009/9/ac" r="433" s="28" customFormat="true" x14ac:dyDescent="0.2"/>
    <row xmlns:x14ac="http://schemas.microsoft.com/office/spreadsheetml/2009/9/ac" r="434" s="28" customFormat="true" x14ac:dyDescent="0.2"/>
    <row xmlns:x14ac="http://schemas.microsoft.com/office/spreadsheetml/2009/9/ac" r="435" s="28" customFormat="true" x14ac:dyDescent="0.2"/>
    <row xmlns:x14ac="http://schemas.microsoft.com/office/spreadsheetml/2009/9/ac" r="436" s="28" customFormat="true" x14ac:dyDescent="0.2"/>
    <row xmlns:x14ac="http://schemas.microsoft.com/office/spreadsheetml/2009/9/ac" r="437" s="28" customFormat="true" x14ac:dyDescent="0.2"/>
    <row xmlns:x14ac="http://schemas.microsoft.com/office/spreadsheetml/2009/9/ac" r="438" s="28" customFormat="true" x14ac:dyDescent="0.2"/>
    <row xmlns:x14ac="http://schemas.microsoft.com/office/spreadsheetml/2009/9/ac" r="439" s="28" customFormat="true" x14ac:dyDescent="0.2"/>
    <row xmlns:x14ac="http://schemas.microsoft.com/office/spreadsheetml/2009/9/ac" r="440" s="28" customFormat="true" x14ac:dyDescent="0.2"/>
    <row xmlns:x14ac="http://schemas.microsoft.com/office/spreadsheetml/2009/9/ac" r="441" s="28" customFormat="true" x14ac:dyDescent="0.2"/>
    <row xmlns:x14ac="http://schemas.microsoft.com/office/spreadsheetml/2009/9/ac" r="442" s="28" customFormat="true" x14ac:dyDescent="0.2"/>
    <row xmlns:x14ac="http://schemas.microsoft.com/office/spreadsheetml/2009/9/ac" r="443" s="28" customFormat="true" x14ac:dyDescent="0.2"/>
    <row xmlns:x14ac="http://schemas.microsoft.com/office/spreadsheetml/2009/9/ac" r="444" s="28" customFormat="true" x14ac:dyDescent="0.2"/>
    <row xmlns:x14ac="http://schemas.microsoft.com/office/spreadsheetml/2009/9/ac" r="445" s="28" customFormat="true" x14ac:dyDescent="0.2"/>
    <row xmlns:x14ac="http://schemas.microsoft.com/office/spreadsheetml/2009/9/ac" r="446" s="28" customFormat="true" x14ac:dyDescent="0.2"/>
    <row xmlns:x14ac="http://schemas.microsoft.com/office/spreadsheetml/2009/9/ac" r="447" s="28" customFormat="true" x14ac:dyDescent="0.2"/>
    <row xmlns:x14ac="http://schemas.microsoft.com/office/spreadsheetml/2009/9/ac" r="448" s="28" customFormat="true" x14ac:dyDescent="0.2"/>
    <row xmlns:x14ac="http://schemas.microsoft.com/office/spreadsheetml/2009/9/ac" r="449" s="28" customFormat="true" x14ac:dyDescent="0.2"/>
    <row xmlns:x14ac="http://schemas.microsoft.com/office/spreadsheetml/2009/9/ac" r="450" s="28" customFormat="true" x14ac:dyDescent="0.2"/>
    <row xmlns:x14ac="http://schemas.microsoft.com/office/spreadsheetml/2009/9/ac" r="451" s="28" customFormat="true" x14ac:dyDescent="0.2"/>
    <row xmlns:x14ac="http://schemas.microsoft.com/office/spreadsheetml/2009/9/ac" r="452" s="28" customFormat="true" x14ac:dyDescent="0.2"/>
    <row xmlns:x14ac="http://schemas.microsoft.com/office/spreadsheetml/2009/9/ac" r="453" s="28" customFormat="true" x14ac:dyDescent="0.2"/>
    <row xmlns:x14ac="http://schemas.microsoft.com/office/spreadsheetml/2009/9/ac" r="454" s="28" customFormat="true" x14ac:dyDescent="0.2"/>
    <row xmlns:x14ac="http://schemas.microsoft.com/office/spreadsheetml/2009/9/ac" r="455" s="28" customFormat="true" x14ac:dyDescent="0.2"/>
    <row xmlns:x14ac="http://schemas.microsoft.com/office/spreadsheetml/2009/9/ac" r="456" s="28" customFormat="true" x14ac:dyDescent="0.2"/>
    <row xmlns:x14ac="http://schemas.microsoft.com/office/spreadsheetml/2009/9/ac" r="457" s="28" customFormat="true" x14ac:dyDescent="0.2"/>
    <row xmlns:x14ac="http://schemas.microsoft.com/office/spreadsheetml/2009/9/ac" r="458" s="28" customFormat="true" x14ac:dyDescent="0.2"/>
    <row xmlns:x14ac="http://schemas.microsoft.com/office/spreadsheetml/2009/9/ac" r="459" s="28" customFormat="true" x14ac:dyDescent="0.2"/>
    <row xmlns:x14ac="http://schemas.microsoft.com/office/spreadsheetml/2009/9/ac" r="460" s="28" customFormat="true" x14ac:dyDescent="0.2"/>
    <row xmlns:x14ac="http://schemas.microsoft.com/office/spreadsheetml/2009/9/ac" r="461" s="28" customFormat="true" x14ac:dyDescent="0.2"/>
    <row xmlns:x14ac="http://schemas.microsoft.com/office/spreadsheetml/2009/9/ac" r="462" s="28" customFormat="true" x14ac:dyDescent="0.2"/>
    <row xmlns:x14ac="http://schemas.microsoft.com/office/spreadsheetml/2009/9/ac" r="463" s="28" customFormat="true" x14ac:dyDescent="0.2"/>
    <row xmlns:x14ac="http://schemas.microsoft.com/office/spreadsheetml/2009/9/ac" r="464" s="28" customFormat="true" x14ac:dyDescent="0.2"/>
    <row xmlns:x14ac="http://schemas.microsoft.com/office/spreadsheetml/2009/9/ac" r="465" s="28" customFormat="true" x14ac:dyDescent="0.2"/>
    <row xmlns:x14ac="http://schemas.microsoft.com/office/spreadsheetml/2009/9/ac" r="466" s="28" customFormat="true" x14ac:dyDescent="0.2"/>
    <row xmlns:x14ac="http://schemas.microsoft.com/office/spreadsheetml/2009/9/ac" r="467" s="28" customFormat="true" x14ac:dyDescent="0.2"/>
    <row xmlns:x14ac="http://schemas.microsoft.com/office/spreadsheetml/2009/9/ac" r="468" s="28" customFormat="true" x14ac:dyDescent="0.2"/>
    <row xmlns:x14ac="http://schemas.microsoft.com/office/spreadsheetml/2009/9/ac" r="469" s="28" customFormat="true" x14ac:dyDescent="0.2"/>
    <row xmlns:x14ac="http://schemas.microsoft.com/office/spreadsheetml/2009/9/ac" r="470" s="28" customFormat="true" x14ac:dyDescent="0.2"/>
    <row xmlns:x14ac="http://schemas.microsoft.com/office/spreadsheetml/2009/9/ac" r="471" s="28" customFormat="true" x14ac:dyDescent="0.2"/>
    <row xmlns:x14ac="http://schemas.microsoft.com/office/spreadsheetml/2009/9/ac" r="472" s="28" customFormat="true" x14ac:dyDescent="0.2"/>
    <row xmlns:x14ac="http://schemas.microsoft.com/office/spreadsheetml/2009/9/ac" r="473" s="28" customFormat="true" x14ac:dyDescent="0.2"/>
    <row xmlns:x14ac="http://schemas.microsoft.com/office/spreadsheetml/2009/9/ac" r="474" s="28" customFormat="true" x14ac:dyDescent="0.2"/>
    <row xmlns:x14ac="http://schemas.microsoft.com/office/spreadsheetml/2009/9/ac" r="475" s="28" customFormat="true" x14ac:dyDescent="0.2"/>
    <row xmlns:x14ac="http://schemas.microsoft.com/office/spreadsheetml/2009/9/ac" r="476" s="28" customFormat="true" x14ac:dyDescent="0.2"/>
    <row xmlns:x14ac="http://schemas.microsoft.com/office/spreadsheetml/2009/9/ac" r="477" s="28" customFormat="true" x14ac:dyDescent="0.2"/>
    <row xmlns:x14ac="http://schemas.microsoft.com/office/spreadsheetml/2009/9/ac" r="478" s="28" customFormat="true" x14ac:dyDescent="0.2"/>
    <row xmlns:x14ac="http://schemas.microsoft.com/office/spreadsheetml/2009/9/ac" r="479" s="28" customFormat="true" x14ac:dyDescent="0.2"/>
    <row xmlns:x14ac="http://schemas.microsoft.com/office/spreadsheetml/2009/9/ac" r="480" s="28" customFormat="true" x14ac:dyDescent="0.2"/>
    <row xmlns:x14ac="http://schemas.microsoft.com/office/spreadsheetml/2009/9/ac" r="481" s="28" customFormat="true" x14ac:dyDescent="0.2"/>
    <row xmlns:x14ac="http://schemas.microsoft.com/office/spreadsheetml/2009/9/ac" r="482" s="28" customFormat="true" x14ac:dyDescent="0.2"/>
    <row xmlns:x14ac="http://schemas.microsoft.com/office/spreadsheetml/2009/9/ac" r="483" s="28" customFormat="true" x14ac:dyDescent="0.2"/>
    <row xmlns:x14ac="http://schemas.microsoft.com/office/spreadsheetml/2009/9/ac" r="484" s="28" customFormat="true" x14ac:dyDescent="0.2"/>
    <row xmlns:x14ac="http://schemas.microsoft.com/office/spreadsheetml/2009/9/ac" r="485" s="28" customFormat="true" x14ac:dyDescent="0.2"/>
    <row xmlns:x14ac="http://schemas.microsoft.com/office/spreadsheetml/2009/9/ac" r="486" s="28" customFormat="true" x14ac:dyDescent="0.2"/>
    <row xmlns:x14ac="http://schemas.microsoft.com/office/spreadsheetml/2009/9/ac" r="487" s="28" customFormat="true" x14ac:dyDescent="0.2"/>
    <row xmlns:x14ac="http://schemas.microsoft.com/office/spreadsheetml/2009/9/ac" r="488" s="28" customFormat="true" x14ac:dyDescent="0.2"/>
    <row xmlns:x14ac="http://schemas.microsoft.com/office/spreadsheetml/2009/9/ac" r="489" s="28" customFormat="true" x14ac:dyDescent="0.2"/>
    <row xmlns:x14ac="http://schemas.microsoft.com/office/spreadsheetml/2009/9/ac" r="490" s="28" customFormat="true" x14ac:dyDescent="0.2"/>
    <row xmlns:x14ac="http://schemas.microsoft.com/office/spreadsheetml/2009/9/ac" r="491" s="28" customFormat="true" x14ac:dyDescent="0.2"/>
    <row xmlns:x14ac="http://schemas.microsoft.com/office/spreadsheetml/2009/9/ac" r="492" s="28" customFormat="true" x14ac:dyDescent="0.2"/>
    <row xmlns:x14ac="http://schemas.microsoft.com/office/spreadsheetml/2009/9/ac" r="493" s="28" customFormat="true" x14ac:dyDescent="0.2"/>
    <row xmlns:x14ac="http://schemas.microsoft.com/office/spreadsheetml/2009/9/ac" r="494" s="28" customFormat="true" x14ac:dyDescent="0.2"/>
    <row xmlns:x14ac="http://schemas.microsoft.com/office/spreadsheetml/2009/9/ac" r="495" s="28" customFormat="true" x14ac:dyDescent="0.2"/>
    <row xmlns:x14ac="http://schemas.microsoft.com/office/spreadsheetml/2009/9/ac" r="496" s="28" customFormat="true" x14ac:dyDescent="0.2"/>
    <row xmlns:x14ac="http://schemas.microsoft.com/office/spreadsheetml/2009/9/ac" r="497" s="28" customFormat="true" x14ac:dyDescent="0.2"/>
    <row xmlns:x14ac="http://schemas.microsoft.com/office/spreadsheetml/2009/9/ac" r="498" s="28" customFormat="true" x14ac:dyDescent="0.2"/>
    <row xmlns:x14ac="http://schemas.microsoft.com/office/spreadsheetml/2009/9/ac" r="499" s="28" customFormat="true" x14ac:dyDescent="0.2"/>
    <row xmlns:x14ac="http://schemas.microsoft.com/office/spreadsheetml/2009/9/ac" r="500" s="28" customFormat="true" x14ac:dyDescent="0.2"/>
    <row xmlns:x14ac="http://schemas.microsoft.com/office/spreadsheetml/2009/9/ac" r="501" s="28" customFormat="true" x14ac:dyDescent="0.2"/>
    <row xmlns:x14ac="http://schemas.microsoft.com/office/spreadsheetml/2009/9/ac" r="502" s="28" customFormat="true" x14ac:dyDescent="0.2"/>
    <row xmlns:x14ac="http://schemas.microsoft.com/office/spreadsheetml/2009/9/ac" r="503" s="28" customFormat="true" x14ac:dyDescent="0.2"/>
    <row xmlns:x14ac="http://schemas.microsoft.com/office/spreadsheetml/2009/9/ac" r="504" s="28" customFormat="true" x14ac:dyDescent="0.2"/>
    <row xmlns:x14ac="http://schemas.microsoft.com/office/spreadsheetml/2009/9/ac" r="505" s="28" customFormat="true" x14ac:dyDescent="0.2"/>
    <row xmlns:x14ac="http://schemas.microsoft.com/office/spreadsheetml/2009/9/ac" r="506" s="28" customFormat="true" x14ac:dyDescent="0.2"/>
    <row xmlns:x14ac="http://schemas.microsoft.com/office/spreadsheetml/2009/9/ac" r="507" s="28" customFormat="true" x14ac:dyDescent="0.2"/>
    <row xmlns:x14ac="http://schemas.microsoft.com/office/spreadsheetml/2009/9/ac" r="508" s="28" customFormat="true" x14ac:dyDescent="0.2"/>
    <row xmlns:x14ac="http://schemas.microsoft.com/office/spreadsheetml/2009/9/ac" r="509" s="28" customFormat="true" x14ac:dyDescent="0.2"/>
    <row xmlns:x14ac="http://schemas.microsoft.com/office/spreadsheetml/2009/9/ac" r="510" s="28" customFormat="true" x14ac:dyDescent="0.2"/>
    <row xmlns:x14ac="http://schemas.microsoft.com/office/spreadsheetml/2009/9/ac" r="511" s="28" customFormat="true" x14ac:dyDescent="0.2"/>
    <row xmlns:x14ac="http://schemas.microsoft.com/office/spreadsheetml/2009/9/ac" r="512" s="28" customFormat="true" x14ac:dyDescent="0.2"/>
    <row xmlns:x14ac="http://schemas.microsoft.com/office/spreadsheetml/2009/9/ac" r="513" s="28" customFormat="true" x14ac:dyDescent="0.2"/>
    <row xmlns:x14ac="http://schemas.microsoft.com/office/spreadsheetml/2009/9/ac" r="514" s="28" customFormat="true" x14ac:dyDescent="0.2"/>
    <row xmlns:x14ac="http://schemas.microsoft.com/office/spreadsheetml/2009/9/ac" r="515" s="28" customFormat="true" x14ac:dyDescent="0.2"/>
    <row xmlns:x14ac="http://schemas.microsoft.com/office/spreadsheetml/2009/9/ac" r="516" s="28" customFormat="true" x14ac:dyDescent="0.2"/>
    <row xmlns:x14ac="http://schemas.microsoft.com/office/spreadsheetml/2009/9/ac" r="517" s="28" customFormat="true" x14ac:dyDescent="0.2"/>
    <row xmlns:x14ac="http://schemas.microsoft.com/office/spreadsheetml/2009/9/ac" r="518" s="28" customFormat="true" x14ac:dyDescent="0.2"/>
    <row xmlns:x14ac="http://schemas.microsoft.com/office/spreadsheetml/2009/9/ac" r="519" s="28" customFormat="true" x14ac:dyDescent="0.2"/>
    <row xmlns:x14ac="http://schemas.microsoft.com/office/spreadsheetml/2009/9/ac" r="520" s="28" customFormat="true" x14ac:dyDescent="0.2"/>
    <row xmlns:x14ac="http://schemas.microsoft.com/office/spreadsheetml/2009/9/ac" r="521" s="28" customFormat="true" x14ac:dyDescent="0.2"/>
    <row xmlns:x14ac="http://schemas.microsoft.com/office/spreadsheetml/2009/9/ac" r="522" s="28" customFormat="true" x14ac:dyDescent="0.2"/>
    <row xmlns:x14ac="http://schemas.microsoft.com/office/spreadsheetml/2009/9/ac" r="523" s="28" customFormat="true" x14ac:dyDescent="0.2"/>
    <row xmlns:x14ac="http://schemas.microsoft.com/office/spreadsheetml/2009/9/ac" r="524" s="28" customFormat="true" x14ac:dyDescent="0.2"/>
    <row xmlns:x14ac="http://schemas.microsoft.com/office/spreadsheetml/2009/9/ac" r="525" s="28" customFormat="true" x14ac:dyDescent="0.2"/>
    <row xmlns:x14ac="http://schemas.microsoft.com/office/spreadsheetml/2009/9/ac" r="526" s="28" customFormat="true" x14ac:dyDescent="0.2"/>
    <row xmlns:x14ac="http://schemas.microsoft.com/office/spreadsheetml/2009/9/ac" r="527" s="28" customFormat="true" x14ac:dyDescent="0.2"/>
    <row xmlns:x14ac="http://schemas.microsoft.com/office/spreadsheetml/2009/9/ac" r="528" s="28" customFormat="true" x14ac:dyDescent="0.2"/>
    <row xmlns:x14ac="http://schemas.microsoft.com/office/spreadsheetml/2009/9/ac" r="529" s="28" customFormat="true" x14ac:dyDescent="0.2"/>
    <row xmlns:x14ac="http://schemas.microsoft.com/office/spreadsheetml/2009/9/ac" r="530" s="28" customFormat="true" x14ac:dyDescent="0.2"/>
    <row xmlns:x14ac="http://schemas.microsoft.com/office/spreadsheetml/2009/9/ac" r="531" s="28" customFormat="true" x14ac:dyDescent="0.2"/>
    <row xmlns:x14ac="http://schemas.microsoft.com/office/spreadsheetml/2009/9/ac" r="532" s="28" customFormat="true" x14ac:dyDescent="0.2"/>
    <row xmlns:x14ac="http://schemas.microsoft.com/office/spreadsheetml/2009/9/ac" r="533" s="28" customFormat="true" x14ac:dyDescent="0.2"/>
    <row xmlns:x14ac="http://schemas.microsoft.com/office/spreadsheetml/2009/9/ac" r="534" s="28" customFormat="true" x14ac:dyDescent="0.2"/>
    <row xmlns:x14ac="http://schemas.microsoft.com/office/spreadsheetml/2009/9/ac" r="535" s="28" customFormat="true" x14ac:dyDescent="0.2"/>
    <row xmlns:x14ac="http://schemas.microsoft.com/office/spreadsheetml/2009/9/ac" r="536" s="28" customFormat="true" x14ac:dyDescent="0.2"/>
    <row xmlns:x14ac="http://schemas.microsoft.com/office/spreadsheetml/2009/9/ac" r="537" s="28" customFormat="true" x14ac:dyDescent="0.2"/>
    <row xmlns:x14ac="http://schemas.microsoft.com/office/spreadsheetml/2009/9/ac" r="538" s="28" customFormat="true" x14ac:dyDescent="0.2"/>
    <row xmlns:x14ac="http://schemas.microsoft.com/office/spreadsheetml/2009/9/ac" r="539" s="28" customFormat="true" x14ac:dyDescent="0.2"/>
    <row xmlns:x14ac="http://schemas.microsoft.com/office/spreadsheetml/2009/9/ac" r="540" s="28" customFormat="true" x14ac:dyDescent="0.2"/>
    <row xmlns:x14ac="http://schemas.microsoft.com/office/spreadsheetml/2009/9/ac" r="541" s="28" customFormat="true" x14ac:dyDescent="0.2"/>
    <row xmlns:x14ac="http://schemas.microsoft.com/office/spreadsheetml/2009/9/ac" r="542" s="28" customFormat="true" x14ac:dyDescent="0.2"/>
    <row xmlns:x14ac="http://schemas.microsoft.com/office/spreadsheetml/2009/9/ac" r="543" s="28" customFormat="true" x14ac:dyDescent="0.2"/>
    <row xmlns:x14ac="http://schemas.microsoft.com/office/spreadsheetml/2009/9/ac" r="544" s="28" customFormat="true" x14ac:dyDescent="0.2"/>
    <row xmlns:x14ac="http://schemas.microsoft.com/office/spreadsheetml/2009/9/ac" r="545" s="28" customFormat="true" x14ac:dyDescent="0.2"/>
    <row xmlns:x14ac="http://schemas.microsoft.com/office/spreadsheetml/2009/9/ac" r="546" s="28" customFormat="true" x14ac:dyDescent="0.2"/>
    <row xmlns:x14ac="http://schemas.microsoft.com/office/spreadsheetml/2009/9/ac" r="547" s="28" customFormat="true" x14ac:dyDescent="0.2"/>
    <row xmlns:x14ac="http://schemas.microsoft.com/office/spreadsheetml/2009/9/ac" r="548" s="28" customFormat="true" x14ac:dyDescent="0.2"/>
    <row xmlns:x14ac="http://schemas.microsoft.com/office/spreadsheetml/2009/9/ac" r="549" s="28" customFormat="true" x14ac:dyDescent="0.2"/>
    <row xmlns:x14ac="http://schemas.microsoft.com/office/spreadsheetml/2009/9/ac" r="550" s="28" customFormat="true" x14ac:dyDescent="0.2"/>
    <row xmlns:x14ac="http://schemas.microsoft.com/office/spreadsheetml/2009/9/ac" r="551" s="28" customFormat="true" x14ac:dyDescent="0.2"/>
    <row xmlns:x14ac="http://schemas.microsoft.com/office/spreadsheetml/2009/9/ac" r="552" s="28" customFormat="true" x14ac:dyDescent="0.2"/>
    <row xmlns:x14ac="http://schemas.microsoft.com/office/spreadsheetml/2009/9/ac" r="553" s="28" customFormat="true" x14ac:dyDescent="0.2"/>
    <row xmlns:x14ac="http://schemas.microsoft.com/office/spreadsheetml/2009/9/ac" r="554" s="28" customFormat="true" x14ac:dyDescent="0.2"/>
    <row xmlns:x14ac="http://schemas.microsoft.com/office/spreadsheetml/2009/9/ac" r="555" s="28" customFormat="true" x14ac:dyDescent="0.2"/>
    <row xmlns:x14ac="http://schemas.microsoft.com/office/spreadsheetml/2009/9/ac" r="556" s="28" customFormat="true" x14ac:dyDescent="0.2"/>
    <row xmlns:x14ac="http://schemas.microsoft.com/office/spreadsheetml/2009/9/ac" r="557" s="28" customFormat="true" x14ac:dyDescent="0.2"/>
    <row xmlns:x14ac="http://schemas.microsoft.com/office/spreadsheetml/2009/9/ac" r="558" s="28" customFormat="true" x14ac:dyDescent="0.2"/>
    <row xmlns:x14ac="http://schemas.microsoft.com/office/spreadsheetml/2009/9/ac" r="559" s="28" customFormat="true" x14ac:dyDescent="0.2"/>
    <row xmlns:x14ac="http://schemas.microsoft.com/office/spreadsheetml/2009/9/ac" r="560" s="28" customFormat="true" x14ac:dyDescent="0.2"/>
    <row xmlns:x14ac="http://schemas.microsoft.com/office/spreadsheetml/2009/9/ac" r="561" s="28" customFormat="true" x14ac:dyDescent="0.2"/>
    <row xmlns:x14ac="http://schemas.microsoft.com/office/spreadsheetml/2009/9/ac" r="562" s="28" customFormat="true" x14ac:dyDescent="0.2"/>
    <row xmlns:x14ac="http://schemas.microsoft.com/office/spreadsheetml/2009/9/ac" r="563" s="28" customFormat="true" x14ac:dyDescent="0.2"/>
    <row xmlns:x14ac="http://schemas.microsoft.com/office/spreadsheetml/2009/9/ac" r="564" s="28" customFormat="true" x14ac:dyDescent="0.2"/>
    <row xmlns:x14ac="http://schemas.microsoft.com/office/spreadsheetml/2009/9/ac" r="565" s="28" customFormat="true" x14ac:dyDescent="0.2"/>
    <row xmlns:x14ac="http://schemas.microsoft.com/office/spreadsheetml/2009/9/ac" r="566" s="28" customFormat="true" x14ac:dyDescent="0.2"/>
    <row xmlns:x14ac="http://schemas.microsoft.com/office/spreadsheetml/2009/9/ac" r="567" s="28" customFormat="true" x14ac:dyDescent="0.2"/>
    <row xmlns:x14ac="http://schemas.microsoft.com/office/spreadsheetml/2009/9/ac" r="568" s="28" customFormat="true" x14ac:dyDescent="0.2"/>
    <row xmlns:x14ac="http://schemas.microsoft.com/office/spreadsheetml/2009/9/ac" r="569" s="28" customFormat="true" x14ac:dyDescent="0.2"/>
    <row xmlns:x14ac="http://schemas.microsoft.com/office/spreadsheetml/2009/9/ac" r="570" s="28" customFormat="true" x14ac:dyDescent="0.2"/>
    <row xmlns:x14ac="http://schemas.microsoft.com/office/spreadsheetml/2009/9/ac" r="571" s="28" customFormat="true" x14ac:dyDescent="0.2"/>
    <row xmlns:x14ac="http://schemas.microsoft.com/office/spreadsheetml/2009/9/ac" r="572" s="28" customFormat="true" x14ac:dyDescent="0.2"/>
    <row xmlns:x14ac="http://schemas.microsoft.com/office/spreadsheetml/2009/9/ac" r="573" s="28" customFormat="true" x14ac:dyDescent="0.2"/>
    <row xmlns:x14ac="http://schemas.microsoft.com/office/spreadsheetml/2009/9/ac" r="574" s="28" customFormat="true" x14ac:dyDescent="0.2"/>
    <row xmlns:x14ac="http://schemas.microsoft.com/office/spreadsheetml/2009/9/ac" r="575" s="28" customFormat="true" x14ac:dyDescent="0.2"/>
    <row xmlns:x14ac="http://schemas.microsoft.com/office/spreadsheetml/2009/9/ac" r="576" s="28" customFormat="true" x14ac:dyDescent="0.2"/>
    <row xmlns:x14ac="http://schemas.microsoft.com/office/spreadsheetml/2009/9/ac" r="577" s="28" customFormat="true" x14ac:dyDescent="0.2"/>
    <row xmlns:x14ac="http://schemas.microsoft.com/office/spreadsheetml/2009/9/ac" r="578" s="28" customFormat="true" x14ac:dyDescent="0.2"/>
    <row xmlns:x14ac="http://schemas.microsoft.com/office/spreadsheetml/2009/9/ac" r="579" s="28" customFormat="true" x14ac:dyDescent="0.2"/>
    <row xmlns:x14ac="http://schemas.microsoft.com/office/spreadsheetml/2009/9/ac" r="580" s="28" customFormat="true" x14ac:dyDescent="0.2"/>
    <row xmlns:x14ac="http://schemas.microsoft.com/office/spreadsheetml/2009/9/ac" r="581" s="28" customFormat="true" x14ac:dyDescent="0.2"/>
    <row xmlns:x14ac="http://schemas.microsoft.com/office/spreadsheetml/2009/9/ac" r="582" s="28" customFormat="true" x14ac:dyDescent="0.2"/>
    <row xmlns:x14ac="http://schemas.microsoft.com/office/spreadsheetml/2009/9/ac" r="583" s="28" customFormat="true" x14ac:dyDescent="0.2"/>
    <row xmlns:x14ac="http://schemas.microsoft.com/office/spreadsheetml/2009/9/ac" r="584" s="28" customFormat="true" x14ac:dyDescent="0.2"/>
    <row xmlns:x14ac="http://schemas.microsoft.com/office/spreadsheetml/2009/9/ac" r="585" s="28" customFormat="true" x14ac:dyDescent="0.2"/>
    <row xmlns:x14ac="http://schemas.microsoft.com/office/spreadsheetml/2009/9/ac" r="586" s="28" customFormat="true" x14ac:dyDescent="0.2"/>
    <row xmlns:x14ac="http://schemas.microsoft.com/office/spreadsheetml/2009/9/ac" r="587" s="28" customFormat="true" x14ac:dyDescent="0.2"/>
    <row xmlns:x14ac="http://schemas.microsoft.com/office/spreadsheetml/2009/9/ac" r="588" s="28" customFormat="true" x14ac:dyDescent="0.2"/>
    <row xmlns:x14ac="http://schemas.microsoft.com/office/spreadsheetml/2009/9/ac" r="589" s="28" customFormat="true" x14ac:dyDescent="0.2"/>
    <row xmlns:x14ac="http://schemas.microsoft.com/office/spreadsheetml/2009/9/ac" r="590" s="28" customFormat="true" x14ac:dyDescent="0.2"/>
    <row xmlns:x14ac="http://schemas.microsoft.com/office/spreadsheetml/2009/9/ac" r="591" s="28" customFormat="true" x14ac:dyDescent="0.2"/>
    <row xmlns:x14ac="http://schemas.microsoft.com/office/spreadsheetml/2009/9/ac" r="592" s="28" customFormat="true" x14ac:dyDescent="0.2"/>
    <row xmlns:x14ac="http://schemas.microsoft.com/office/spreadsheetml/2009/9/ac" r="593" s="28" customFormat="true" x14ac:dyDescent="0.2"/>
    <row xmlns:x14ac="http://schemas.microsoft.com/office/spreadsheetml/2009/9/ac" r="594" s="28" customFormat="true" x14ac:dyDescent="0.2"/>
    <row xmlns:x14ac="http://schemas.microsoft.com/office/spreadsheetml/2009/9/ac" r="595" s="28" customFormat="true" x14ac:dyDescent="0.2"/>
    <row xmlns:x14ac="http://schemas.microsoft.com/office/spreadsheetml/2009/9/ac" r="596" s="28" customFormat="true" x14ac:dyDescent="0.2"/>
    <row xmlns:x14ac="http://schemas.microsoft.com/office/spreadsheetml/2009/9/ac" r="597" s="28" customFormat="true" x14ac:dyDescent="0.2"/>
    <row xmlns:x14ac="http://schemas.microsoft.com/office/spreadsheetml/2009/9/ac" r="598" s="28" customFormat="true" x14ac:dyDescent="0.2"/>
    <row xmlns:x14ac="http://schemas.microsoft.com/office/spreadsheetml/2009/9/ac" r="599" s="28" customFormat="true" x14ac:dyDescent="0.2"/>
    <row xmlns:x14ac="http://schemas.microsoft.com/office/spreadsheetml/2009/9/ac" r="600" s="28" customFormat="true" x14ac:dyDescent="0.2"/>
    <row xmlns:x14ac="http://schemas.microsoft.com/office/spreadsheetml/2009/9/ac" r="601" s="28" customFormat="true" x14ac:dyDescent="0.2"/>
    <row xmlns:x14ac="http://schemas.microsoft.com/office/spreadsheetml/2009/9/ac" r="602" s="28" customFormat="true" x14ac:dyDescent="0.2"/>
    <row xmlns:x14ac="http://schemas.microsoft.com/office/spreadsheetml/2009/9/ac" r="603" s="28" customFormat="true" x14ac:dyDescent="0.2"/>
    <row xmlns:x14ac="http://schemas.microsoft.com/office/spreadsheetml/2009/9/ac" r="604" s="28" customFormat="true" x14ac:dyDescent="0.2"/>
    <row xmlns:x14ac="http://schemas.microsoft.com/office/spreadsheetml/2009/9/ac" r="605" s="28" customFormat="true" x14ac:dyDescent="0.2"/>
    <row xmlns:x14ac="http://schemas.microsoft.com/office/spreadsheetml/2009/9/ac" r="606" s="28" customFormat="true" x14ac:dyDescent="0.2"/>
    <row xmlns:x14ac="http://schemas.microsoft.com/office/spreadsheetml/2009/9/ac" r="607" s="28" customFormat="true" x14ac:dyDescent="0.2"/>
    <row xmlns:x14ac="http://schemas.microsoft.com/office/spreadsheetml/2009/9/ac" r="608" s="28" customFormat="true" x14ac:dyDescent="0.2"/>
    <row xmlns:x14ac="http://schemas.microsoft.com/office/spreadsheetml/2009/9/ac" r="609" s="28" customFormat="true" x14ac:dyDescent="0.2"/>
    <row xmlns:x14ac="http://schemas.microsoft.com/office/spreadsheetml/2009/9/ac" r="610" s="28" customFormat="true" x14ac:dyDescent="0.2"/>
    <row xmlns:x14ac="http://schemas.microsoft.com/office/spreadsheetml/2009/9/ac" r="611" s="28" customFormat="true" x14ac:dyDescent="0.2"/>
    <row xmlns:x14ac="http://schemas.microsoft.com/office/spreadsheetml/2009/9/ac" r="612" s="28" customFormat="true" x14ac:dyDescent="0.2"/>
    <row xmlns:x14ac="http://schemas.microsoft.com/office/spreadsheetml/2009/9/ac" r="613" s="28" customFormat="true" x14ac:dyDescent="0.2"/>
    <row xmlns:x14ac="http://schemas.microsoft.com/office/spreadsheetml/2009/9/ac" r="614" s="28" customFormat="true" x14ac:dyDescent="0.2"/>
    <row xmlns:x14ac="http://schemas.microsoft.com/office/spreadsheetml/2009/9/ac" r="615" s="28" customFormat="true" x14ac:dyDescent="0.2"/>
    <row xmlns:x14ac="http://schemas.microsoft.com/office/spreadsheetml/2009/9/ac" r="616" s="28" customFormat="true" x14ac:dyDescent="0.2"/>
    <row xmlns:x14ac="http://schemas.microsoft.com/office/spreadsheetml/2009/9/ac" r="617" s="28" customFormat="true" x14ac:dyDescent="0.2"/>
    <row xmlns:x14ac="http://schemas.microsoft.com/office/spreadsheetml/2009/9/ac" r="618" s="28" customFormat="true" x14ac:dyDescent="0.2"/>
    <row xmlns:x14ac="http://schemas.microsoft.com/office/spreadsheetml/2009/9/ac" r="619" s="28" customFormat="true" x14ac:dyDescent="0.2"/>
    <row xmlns:x14ac="http://schemas.microsoft.com/office/spreadsheetml/2009/9/ac" r="620" s="28" customFormat="true" x14ac:dyDescent="0.2"/>
    <row xmlns:x14ac="http://schemas.microsoft.com/office/spreadsheetml/2009/9/ac" r="621" s="28" customFormat="true" x14ac:dyDescent="0.2"/>
    <row xmlns:x14ac="http://schemas.microsoft.com/office/spreadsheetml/2009/9/ac" r="622" s="28" customFormat="true" x14ac:dyDescent="0.2"/>
    <row xmlns:x14ac="http://schemas.microsoft.com/office/spreadsheetml/2009/9/ac" r="623" s="28" customFormat="true" x14ac:dyDescent="0.2"/>
    <row xmlns:x14ac="http://schemas.microsoft.com/office/spreadsheetml/2009/9/ac" r="624" s="28" customFormat="true" x14ac:dyDescent="0.2"/>
    <row xmlns:x14ac="http://schemas.microsoft.com/office/spreadsheetml/2009/9/ac" r="625" s="28" customFormat="true" x14ac:dyDescent="0.2"/>
    <row xmlns:x14ac="http://schemas.microsoft.com/office/spreadsheetml/2009/9/ac" r="626" s="28" customFormat="true" x14ac:dyDescent="0.2"/>
    <row xmlns:x14ac="http://schemas.microsoft.com/office/spreadsheetml/2009/9/ac" r="627" s="28" customFormat="true" x14ac:dyDescent="0.2"/>
    <row xmlns:x14ac="http://schemas.microsoft.com/office/spreadsheetml/2009/9/ac" r="628" s="28" customFormat="true" x14ac:dyDescent="0.2"/>
    <row xmlns:x14ac="http://schemas.microsoft.com/office/spreadsheetml/2009/9/ac" r="629" s="28" customFormat="true" x14ac:dyDescent="0.2"/>
    <row xmlns:x14ac="http://schemas.microsoft.com/office/spreadsheetml/2009/9/ac" r="630" s="28" customFormat="true" x14ac:dyDescent="0.2"/>
    <row xmlns:x14ac="http://schemas.microsoft.com/office/spreadsheetml/2009/9/ac" r="631" s="28" customFormat="true" x14ac:dyDescent="0.2"/>
    <row xmlns:x14ac="http://schemas.microsoft.com/office/spreadsheetml/2009/9/ac" r="632" s="28" customFormat="true" x14ac:dyDescent="0.2"/>
    <row xmlns:x14ac="http://schemas.microsoft.com/office/spreadsheetml/2009/9/ac" r="633" s="28" customFormat="true" x14ac:dyDescent="0.2"/>
    <row xmlns:x14ac="http://schemas.microsoft.com/office/spreadsheetml/2009/9/ac" r="634" s="28" customFormat="true" x14ac:dyDescent="0.2"/>
    <row xmlns:x14ac="http://schemas.microsoft.com/office/spreadsheetml/2009/9/ac" r="635" s="28"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style="106"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 min="202" max="202" width="24.625" style="106" customWidth="true"/>
    <col min="203" max="203" width="29.75" customWidth="true"/>
    <col min="204" max="209" width="7.875" customWidth="true"/>
    <col min="210" max="211" width="1.125" customWidth="true"/>
    <col min="212" max="212" width="24.625" style="106" customWidth="true"/>
    <col min="213" max="213" width="29.75" customWidth="true"/>
    <col min="214" max="219" width="7.875" customWidth="true"/>
    <col min="220" max="221" width="1.125" customWidth="true"/>
  </cols>
  <sheetData>
    <row xmlns:x14ac="http://schemas.microsoft.com/office/spreadsheetml/2009/9/ac" r="1" s="305" customFormat="true" ht="30" customHeight="true" x14ac:dyDescent="0.25">
      <c r="B1" s="319" t="s">
        <v>28</v>
      </c>
      <c r="C1" s="543">
        <v>2017</v>
      </c>
      <c r="D1" s="314" t="s">
        <v>203</v>
      </c>
      <c r="E1" s="314"/>
      <c r="F1" s="314"/>
      <c r="G1" s="314"/>
      <c r="H1" s="314"/>
      <c r="I1" s="318"/>
      <c r="J1" s="306"/>
      <c r="K1" s="306"/>
      <c r="L1" s="319" t="s">
        <v>28</v>
      </c>
      <c r="M1" s="543" t="s">
        <v>215</v>
      </c>
      <c r="N1" s="314" t="s">
        <v>203</v>
      </c>
      <c r="O1" s="314"/>
      <c r="P1" s="314"/>
      <c r="Q1" s="314"/>
      <c r="R1" s="314"/>
      <c r="S1" s="318"/>
      <c r="T1" s="306"/>
      <c r="U1" s="306"/>
      <c r="V1" s="319" t="s">
        <v>28</v>
      </c>
      <c r="W1" s="543">
        <v>2021</v>
      </c>
      <c r="X1" s="314" t="s">
        <v>203</v>
      </c>
      <c r="Y1" s="314"/>
      <c r="Z1" s="314"/>
      <c r="AA1" s="314"/>
      <c r="AB1" s="314"/>
      <c r="AC1" s="318"/>
      <c r="AD1" s="306"/>
      <c r="AE1" s="306"/>
      <c r="AG1" s="244"/>
      <c r="AH1" s="244"/>
      <c r="AI1" s="244"/>
      <c r="AJ1" s="244"/>
      <c r="AK1" s="244"/>
      <c r="AL1" s="244"/>
      <c r="AM1" s="244"/>
    </row>
    <row xmlns:x14ac="http://schemas.microsoft.com/office/spreadsheetml/2009/9/ac" r="2" s="305" customFormat="true" ht="30" customHeight="true" x14ac:dyDescent="0.25">
      <c r="A2" s="560" t="s">
        <v>233</v>
      </c>
      <c r="B2" s="315" t="s">
        <v>238</v>
      </c>
      <c r="C2" s="236" t="s">
        <v>239</v>
      </c>
      <c r="D2" s="236" t="s">
        <v>240</v>
      </c>
      <c r="E2" s="316"/>
      <c r="F2" s="316"/>
      <c r="G2" s="316"/>
      <c r="H2" s="316"/>
      <c r="I2" s="317"/>
      <c r="J2" s="306" t="s">
        <v>216</v>
      </c>
      <c r="K2" s="306"/>
      <c r="L2" s="315" t="s">
        <v>214</v>
      </c>
      <c r="M2" s="236" t="s">
        <v>205</v>
      </c>
      <c r="N2" s="236" t="s">
        <v>204</v>
      </c>
      <c r="O2" s="316"/>
      <c r="P2" s="316"/>
      <c r="Q2" s="316"/>
      <c r="R2" s="316"/>
      <c r="S2" s="317"/>
      <c r="T2" s="306" t="s">
        <v>216</v>
      </c>
      <c r="U2" s="306"/>
      <c r="V2" s="315" t="s">
        <v>242</v>
      </c>
      <c r="W2" s="236" t="s">
        <v>239</v>
      </c>
      <c r="X2" s="236" t="s">
        <v>240</v>
      </c>
      <c r="Y2" s="316"/>
      <c r="Z2" s="316"/>
      <c r="AA2" s="316"/>
      <c r="AB2" s="316"/>
      <c r="AC2" s="317"/>
      <c r="AD2" s="306" t="s">
        <v>216</v>
      </c>
      <c r="AE2" s="306"/>
      <c r="AH2" s="244"/>
      <c r="AI2" s="244"/>
      <c r="AJ2" s="244"/>
      <c r="AK2" s="244"/>
      <c r="AL2" s="244"/>
      <c r="AM2" s="244"/>
    </row>
    <row xmlns:x14ac="http://schemas.microsoft.com/office/spreadsheetml/2009/9/ac" r="3" s="244" customFormat="true" ht="18" customHeight="true" x14ac:dyDescent="0.25">
      <c r="A3" s="560"/>
      <c r="B3" s="237" t="s">
        <v>167</v>
      </c>
      <c r="C3" s="238" t="s">
        <v>56</v>
      </c>
      <c r="D3" s="239" t="s">
        <v>7</v>
      </c>
      <c r="E3" s="240" t="s">
        <v>1</v>
      </c>
      <c r="F3" s="240" t="s">
        <v>2</v>
      </c>
      <c r="G3" s="240" t="s">
        <v>16</v>
      </c>
      <c r="H3" s="240" t="s">
        <v>17</v>
      </c>
      <c r="I3" s="241" t="s">
        <v>18</v>
      </c>
      <c r="J3" s="242"/>
      <c r="K3" s="242"/>
      <c r="L3" s="237" t="s">
        <v>167</v>
      </c>
      <c r="M3" s="238" t="s">
        <v>56</v>
      </c>
      <c r="N3" s="239" t="s">
        <v>7</v>
      </c>
      <c r="O3" s="240" t="s">
        <v>1</v>
      </c>
      <c r="P3" s="240" t="s">
        <v>2</v>
      </c>
      <c r="Q3" s="240" t="s">
        <v>16</v>
      </c>
      <c r="R3" s="240" t="s">
        <v>17</v>
      </c>
      <c r="S3" s="241" t="s">
        <v>18</v>
      </c>
      <c r="T3" s="242"/>
      <c r="U3" s="242"/>
      <c r="V3" s="237" t="s">
        <v>167</v>
      </c>
      <c r="W3" s="238" t="s">
        <v>56</v>
      </c>
      <c r="X3" s="239" t="s">
        <v>7</v>
      </c>
      <c r="Y3" s="240" t="s">
        <v>1</v>
      </c>
      <c r="Z3" s="240" t="s">
        <v>2</v>
      </c>
      <c r="AA3" s="240" t="s">
        <v>16</v>
      </c>
      <c r="AB3" s="240" t="s">
        <v>17</v>
      </c>
      <c r="AC3" s="241" t="s">
        <v>18</v>
      </c>
      <c r="AD3" s="242"/>
      <c r="AE3" s="242"/>
      <c r="AF3" s="243"/>
      <c r="AG3" s="243"/>
      <c r="AH3" s="235"/>
      <c r="AI3" s="235"/>
      <c r="AJ3" s="235"/>
      <c r="AK3" s="235"/>
      <c r="AL3" s="235"/>
      <c r="AM3" s="235"/>
      <c r="AP3" s="243"/>
      <c r="AZ3" s="243"/>
      <c r="BJ3" s="243"/>
      <c r="BT3" s="243"/>
      <c r="CD3" s="243"/>
      <c r="CN3" s="243"/>
      <c r="CX3" s="243"/>
      <c r="DH3" s="243"/>
      <c r="DR3" s="243"/>
      <c r="EB3" s="243"/>
      <c r="EL3" s="243"/>
      <c r="EV3" s="243"/>
      <c r="FF3" s="243"/>
      <c r="FP3" s="243"/>
      <c r="FZ3" s="243"/>
      <c r="GJ3" s="243"/>
      <c r="GT3" s="243"/>
      <c r="HD3" s="243"/>
    </row>
    <row xmlns:x14ac="http://schemas.microsoft.com/office/spreadsheetml/2009/9/ac" r="4" s="4" customFormat="true" x14ac:dyDescent="0.25">
      <c r="A4" s="370" t="str">
        <f>IF(ISBLANK('Data Summary'!A6),"",'Data Summary'!A6)</f>
        <v>ROU_2017_PWH</v>
      </c>
      <c r="B4" s="99"/>
      <c r="C4" s="131" t="s">
        <v>24</v>
      </c>
      <c r="D4" s="8" t="str">
        <f>IF(COUNTA(D13)=0,"",D13)</f>
        <v/>
      </c>
      <c r="E4" s="8" t="str">
        <f t="shared" ref="E4:I4" si="0">IF(COUNTA(E13)=0,"",E13)</f>
        <v/>
      </c>
      <c r="F4" s="8" t="str">
        <f t="shared" si="0"/>
        <v/>
      </c>
      <c r="G4" s="8" t="str">
        <f t="shared" si="0"/>
        <v/>
      </c>
      <c r="H4" s="8" t="str">
        <f t="shared" si="0"/>
        <v/>
      </c>
      <c r="I4" s="24" t="str">
        <f t="shared" si="0"/>
        <v/>
      </c>
      <c r="J4" s="19"/>
      <c r="K4" s="19"/>
      <c r="L4" s="99"/>
      <c r="M4" s="131" t="s">
        <v>24</v>
      </c>
      <c r="N4" s="8" t="str">
        <f>IF(COUNTA(N13)=0,"",N13)</f>
        <v/>
      </c>
      <c r="O4" s="8" t="str">
        <f t="shared" ref="O4:S4" si="1">IF(COUNTA(O13)=0,"",O13)</f>
        <v/>
      </c>
      <c r="P4" s="8" t="str">
        <f t="shared" si="1"/>
        <v/>
      </c>
      <c r="Q4" s="8" t="str">
        <f t="shared" si="1"/>
        <v/>
      </c>
      <c r="R4" s="8" t="str">
        <f t="shared" si="1"/>
        <v/>
      </c>
      <c r="S4" s="24" t="str">
        <f t="shared" si="1"/>
        <v/>
      </c>
      <c r="T4" s="19"/>
      <c r="U4" s="19"/>
      <c r="V4" s="99"/>
      <c r="W4" s="131" t="s">
        <v>24</v>
      </c>
      <c r="X4" s="8" t="str">
        <f>IF(COUNTA(X13)=0,"",X13)</f>
        <v/>
      </c>
      <c r="Y4" s="8" t="str">
        <f t="shared" ref="Y4:AC4" si="2">IF(COUNTA(Y13)=0,"",Y13)</f>
        <v/>
      </c>
      <c r="Z4" s="8" t="str">
        <f t="shared" si="2"/>
        <v/>
      </c>
      <c r="AA4" s="8" t="str">
        <f t="shared" si="2"/>
        <v/>
      </c>
      <c r="AB4" s="8" t="str">
        <f t="shared" si="2"/>
        <v/>
      </c>
      <c r="AC4" s="24" t="str">
        <f t="shared" si="2"/>
        <v/>
      </c>
      <c r="AD4" s="19"/>
      <c r="AE4" s="19"/>
      <c r="AF4" s="107"/>
      <c r="AG4" s="107"/>
      <c r="AH4" s="124"/>
      <c r="AI4" s="124"/>
      <c r="AJ4" s="124"/>
      <c r="AK4" s="124"/>
      <c r="AL4" s="124"/>
      <c r="AM4" s="124"/>
      <c r="AP4" s="107"/>
      <c r="AZ4" s="107"/>
      <c r="BJ4" s="107"/>
      <c r="BT4" s="107"/>
      <c r="CD4" s="107"/>
      <c r="CN4" s="107"/>
      <c r="CX4" s="107"/>
      <c r="DH4" s="107"/>
      <c r="DR4" s="107"/>
      <c r="EB4" s="107"/>
      <c r="EL4" s="107"/>
      <c r="EV4" s="107"/>
      <c r="FF4" s="107"/>
      <c r="FP4" s="107"/>
      <c r="FZ4" s="107"/>
      <c r="GJ4" s="107"/>
      <c r="GT4" s="107"/>
      <c r="HD4" s="107"/>
    </row>
    <row xmlns:x14ac="http://schemas.microsoft.com/office/spreadsheetml/2009/9/ac" r="5" s="4" customFormat="true" x14ac:dyDescent="0.25">
      <c r="A5" s="370" t="str">
        <f ca="true">IF(ISBLANK('Data Summary'!A7),"",'Data Summary'!A7)</f>
        <v>ROU_2019_SUR</v>
      </c>
      <c r="B5" s="99"/>
      <c r="C5" s="131"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4" t="str">
        <f>IF((COUNTA(I14:I25)=0)+(COUNTA(I13)=0),"",100-I13-SUMPRODUCT(C14:C25,I14:I25))</f>
        <v/>
      </c>
      <c r="J5" s="19"/>
      <c r="K5" s="19"/>
      <c r="L5" s="99"/>
      <c r="M5" s="131"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4" t="str">
        <f>IF((COUNTA(S14:S25)=0)+(COUNTA(S13)=0),"",100-S13-SUMPRODUCT(M14:M25,S14:S25))</f>
        <v/>
      </c>
      <c r="T5" s="19"/>
      <c r="U5" s="19"/>
      <c r="V5" s="99"/>
      <c r="W5" s="131"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4" t="str">
        <f>IF((COUNTA(AC14:AC25)=0)+(COUNTA(AC13)=0),"",100-AC13-SUMPRODUCT(W14:W25,AC14:AC25))</f>
        <v/>
      </c>
      <c r="AD5" s="19"/>
      <c r="AE5" s="19"/>
      <c r="AF5" s="107"/>
      <c r="AG5" s="107"/>
      <c r="AH5" s="124"/>
      <c r="AI5" s="124"/>
      <c r="AJ5" s="124"/>
      <c r="AK5" s="124"/>
      <c r="AL5" s="124"/>
      <c r="AM5" s="124"/>
      <c r="AP5" s="107"/>
      <c r="AZ5" s="107"/>
      <c r="BJ5" s="107"/>
      <c r="BT5" s="107"/>
      <c r="CD5" s="107"/>
      <c r="CN5" s="107"/>
      <c r="CX5" s="107"/>
      <c r="DH5" s="107"/>
      <c r="DR5" s="107"/>
      <c r="EB5" s="107"/>
      <c r="EL5" s="107"/>
      <c r="EV5" s="107"/>
      <c r="FF5" s="107"/>
      <c r="FP5" s="107"/>
      <c r="FZ5" s="107"/>
      <c r="GJ5" s="107"/>
      <c r="GT5" s="107"/>
      <c r="HD5" s="107"/>
    </row>
    <row xmlns:x14ac="http://schemas.microsoft.com/office/spreadsheetml/2009/9/ac" r="6" s="4" customFormat="true" x14ac:dyDescent="0.25">
      <c r="A6" s="370" t="str">
        <f ca="true">IF(ISBLANK('Data Summary'!A8),"",'Data Summary'!A8)</f>
        <v>ROU_2021_PWH</v>
      </c>
      <c r="B6" s="99"/>
      <c r="C6" s="131"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4" t="str">
        <f>IF(COUNTA(I14:I25)=0,"",SUMPRODUCT(I14:I25,C14:C25))</f>
        <v/>
      </c>
      <c r="J6" s="19"/>
      <c r="K6" s="19"/>
      <c r="L6" s="99"/>
      <c r="M6" s="131"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4" t="str">
        <f>IF(COUNTA(S14:S25)=0,"",SUMPRODUCT(S14:S25,M14:M25))</f>
        <v/>
      </c>
      <c r="T6" s="19"/>
      <c r="U6" s="19"/>
      <c r="V6" s="99"/>
      <c r="W6" s="131"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4" t="str">
        <f>IF(COUNTA(AC14:AC25)=0,"",SUMPRODUCT(AC14:AC25,W14:W25))</f>
        <v/>
      </c>
      <c r="AD6" s="19"/>
      <c r="AE6" s="19"/>
      <c r="AF6" s="107"/>
      <c r="AG6" s="107"/>
      <c r="AH6" s="124"/>
      <c r="AI6" s="124"/>
      <c r="AJ6" s="124"/>
      <c r="AK6" s="124"/>
      <c r="AL6" s="124"/>
      <c r="AM6" s="124"/>
      <c r="AP6" s="107"/>
      <c r="AZ6" s="107"/>
      <c r="BJ6" s="107"/>
      <c r="BT6" s="107"/>
      <c r="CD6" s="107"/>
      <c r="CN6" s="107"/>
      <c r="CX6" s="107"/>
      <c r="DH6" s="107"/>
      <c r="DR6" s="107"/>
      <c r="EB6" s="107"/>
      <c r="EL6" s="107"/>
      <c r="EV6" s="107"/>
      <c r="FF6" s="107"/>
      <c r="FP6" s="107"/>
      <c r="FZ6" s="107"/>
      <c r="GJ6" s="107"/>
      <c r="GT6" s="107"/>
      <c r="HD6" s="107"/>
    </row>
    <row xmlns:x14ac="http://schemas.microsoft.com/office/spreadsheetml/2009/9/ac" r="7" s="4" customFormat="true" x14ac:dyDescent="0.25">
      <c r="A7" s="371" t="str">
        <f ca="true">IF(ISBLANK('Data Summary'!A9),"",'Data Summary'!A9)</f>
        <v/>
      </c>
      <c r="B7" s="99"/>
      <c r="C7" s="132" t="s">
        <v>38</v>
      </c>
      <c r="D7" s="7"/>
      <c r="E7" s="7"/>
      <c r="F7" s="7"/>
      <c r="G7" s="7"/>
      <c r="H7" s="7"/>
      <c r="I7" s="24"/>
      <c r="J7" s="19"/>
      <c r="K7" s="19"/>
      <c r="L7" s="99"/>
      <c r="M7" s="132" t="s">
        <v>38</v>
      </c>
      <c r="N7" s="7"/>
      <c r="O7" s="7"/>
      <c r="P7" s="7"/>
      <c r="Q7" s="7"/>
      <c r="R7" s="7"/>
      <c r="S7" s="24"/>
      <c r="T7" s="19"/>
      <c r="U7" s="19"/>
      <c r="V7" s="99"/>
      <c r="W7" s="132" t="s">
        <v>38</v>
      </c>
      <c r="X7" s="7"/>
      <c r="Y7" s="7"/>
      <c r="Z7" s="7"/>
      <c r="AA7" s="7"/>
      <c r="AB7" s="7"/>
      <c r="AC7" s="24"/>
      <c r="AD7" s="19"/>
      <c r="AE7" s="19"/>
      <c r="AF7" s="107"/>
      <c r="AG7" s="107"/>
      <c r="AH7" s="124"/>
      <c r="AI7" s="124"/>
      <c r="AJ7" s="124"/>
      <c r="AK7" s="124"/>
      <c r="AL7" s="124"/>
      <c r="AM7" s="124"/>
      <c r="AP7" s="107"/>
      <c r="AZ7" s="107"/>
      <c r="BJ7" s="107"/>
      <c r="BT7" s="107"/>
      <c r="CD7" s="107"/>
      <c r="CN7" s="107"/>
      <c r="CX7" s="107"/>
      <c r="DH7" s="107"/>
      <c r="DR7" s="107"/>
      <c r="EB7" s="107"/>
      <c r="EL7" s="107"/>
      <c r="EV7" s="107"/>
      <c r="FF7" s="107"/>
      <c r="FP7" s="107"/>
      <c r="FZ7" s="107"/>
      <c r="GJ7" s="107"/>
      <c r="GT7" s="107"/>
      <c r="HD7" s="107"/>
    </row>
    <row xmlns:x14ac="http://schemas.microsoft.com/office/spreadsheetml/2009/9/ac" r="8" s="4" customFormat="true" ht="15.6" customHeight="true" x14ac:dyDescent="0.25">
      <c r="A8" s="371" t="str">
        <f ca="true">IF(ISBLANK('Data Summary'!A10),"",'Data Summary'!A10)</f>
        <v/>
      </c>
      <c r="B8" s="99"/>
      <c r="C8" s="132" t="s">
        <v>106</v>
      </c>
      <c r="D8" s="8"/>
      <c r="E8" s="8"/>
      <c r="F8" s="8"/>
      <c r="G8" s="8"/>
      <c r="H8" s="8"/>
      <c r="I8" s="24"/>
      <c r="J8" s="19"/>
      <c r="K8" s="19"/>
      <c r="L8" s="99"/>
      <c r="M8" s="132" t="s">
        <v>106</v>
      </c>
      <c r="N8" s="8"/>
      <c r="O8" s="8"/>
      <c r="P8" s="8"/>
      <c r="Q8" s="8"/>
      <c r="R8" s="8"/>
      <c r="S8" s="24"/>
      <c r="T8" s="19"/>
      <c r="U8" s="19"/>
      <c r="V8" s="99"/>
      <c r="W8" s="132" t="s">
        <v>106</v>
      </c>
      <c r="X8" s="8"/>
      <c r="Y8" s="8"/>
      <c r="Z8" s="8"/>
      <c r="AA8" s="8"/>
      <c r="AB8" s="8"/>
      <c r="AC8" s="24"/>
      <c r="AD8" s="19"/>
      <c r="AE8" s="19"/>
      <c r="AF8" s="107"/>
      <c r="AG8" s="107"/>
      <c r="AH8" s="124"/>
      <c r="AI8" s="124"/>
      <c r="AJ8" s="124"/>
      <c r="AK8" s="124"/>
      <c r="AL8" s="124"/>
      <c r="AM8" s="124"/>
      <c r="AP8" s="107"/>
      <c r="AZ8" s="107"/>
      <c r="BJ8" s="107"/>
      <c r="BT8" s="107"/>
      <c r="CD8" s="107"/>
      <c r="CN8" s="107"/>
      <c r="CX8" s="107"/>
      <c r="DH8" s="107"/>
      <c r="DR8" s="107"/>
      <c r="EB8" s="107"/>
      <c r="EL8" s="107"/>
      <c r="EV8" s="107"/>
      <c r="FF8" s="107"/>
      <c r="FP8" s="107"/>
      <c r="FZ8" s="107"/>
      <c r="GJ8" s="107"/>
      <c r="GT8" s="107"/>
      <c r="HD8" s="107"/>
    </row>
    <row xmlns:x14ac="http://schemas.microsoft.com/office/spreadsheetml/2009/9/ac" r="9" s="4" customFormat="true" x14ac:dyDescent="0.2">
      <c r="A9" s="371" t="str">
        <f ca="true">IF(ISBLANK('Data Summary'!A11),"",'Data Summary'!A11)</f>
        <v/>
      </c>
      <c r="B9" s="101" t="s">
        <v>241</v>
      </c>
      <c r="C9" s="131" t="s">
        <v>168</v>
      </c>
      <c r="D9" s="40">
        <v>71.790000000000006</v>
      </c>
      <c r="E9" s="133"/>
      <c r="F9" s="133"/>
      <c r="G9" s="133"/>
      <c r="H9" s="40"/>
      <c r="I9" s="58"/>
      <c r="J9" s="19"/>
      <c r="K9" s="19"/>
      <c r="L9" s="101" t="s">
        <v>206</v>
      </c>
      <c r="M9" s="131" t="s">
        <v>168</v>
      </c>
      <c r="N9" s="40">
        <v>72.33</v>
      </c>
      <c r="O9" s="133"/>
      <c r="P9" s="133"/>
      <c r="Q9" s="133">
        <v>66.72</v>
      </c>
      <c r="R9" s="40">
        <v>63.52</v>
      </c>
      <c r="S9" s="58">
        <v>84.71</v>
      </c>
      <c r="T9" s="19"/>
      <c r="U9" s="19"/>
      <c r="V9" s="101" t="s">
        <v>241</v>
      </c>
      <c r="W9" s="131" t="s">
        <v>168</v>
      </c>
      <c r="X9" s="40">
        <v>88.22</v>
      </c>
      <c r="Y9" s="133"/>
      <c r="Z9" s="133"/>
      <c r="AA9" s="133"/>
      <c r="AB9" s="40"/>
      <c r="AC9" s="58"/>
      <c r="AD9" s="19"/>
      <c r="AE9" s="19"/>
      <c r="AF9" s="107"/>
      <c r="AG9" s="107"/>
      <c r="AH9" s="124"/>
      <c r="AI9" s="124"/>
      <c r="AJ9" s="124"/>
      <c r="AK9" s="124"/>
      <c r="AL9" s="124"/>
      <c r="AM9" s="124"/>
      <c r="AP9" s="107"/>
      <c r="AZ9" s="107"/>
      <c r="BJ9" s="107"/>
      <c r="BT9" s="107"/>
      <c r="CD9" s="107"/>
      <c r="CN9" s="107"/>
      <c r="CX9" s="107"/>
      <c r="DH9" s="107"/>
      <c r="DR9" s="107"/>
      <c r="EB9" s="107"/>
      <c r="EL9" s="107"/>
      <c r="EV9" s="107"/>
      <c r="FF9" s="107"/>
      <c r="FP9" s="107"/>
      <c r="FZ9" s="107"/>
      <c r="GJ9" s="107"/>
      <c r="GT9" s="107"/>
      <c r="HD9" s="107"/>
    </row>
    <row xmlns:x14ac="http://schemas.microsoft.com/office/spreadsheetml/2009/9/ac" r="10" s="4" customFormat="true" ht="15.6" customHeight="true" x14ac:dyDescent="0.25">
      <c r="A10" s="371" t="str">
        <f ca="true">IF(ISBLANK('Data Summary'!A12),"",'Data Summary'!A12)</f>
        <v/>
      </c>
      <c r="B10" s="99"/>
      <c r="C10" s="131" t="s">
        <v>107</v>
      </c>
      <c r="D10" s="134"/>
      <c r="E10" s="133"/>
      <c r="F10" s="133"/>
      <c r="G10" s="133"/>
      <c r="H10" s="133"/>
      <c r="I10" s="21"/>
      <c r="J10" s="19"/>
      <c r="K10" s="19"/>
      <c r="L10" s="99"/>
      <c r="M10" s="131" t="s">
        <v>107</v>
      </c>
      <c r="N10" s="134"/>
      <c r="O10" s="133"/>
      <c r="P10" s="133"/>
      <c r="Q10" s="133"/>
      <c r="R10" s="133"/>
      <c r="S10" s="21"/>
      <c r="T10" s="19"/>
      <c r="U10" s="19"/>
      <c r="V10" s="99"/>
      <c r="W10" s="131" t="s">
        <v>107</v>
      </c>
      <c r="X10" s="134"/>
      <c r="Y10" s="133"/>
      <c r="Z10" s="133"/>
      <c r="AA10" s="133"/>
      <c r="AB10" s="133"/>
      <c r="AC10" s="21"/>
      <c r="AD10" s="19"/>
      <c r="AE10" s="19"/>
      <c r="AF10" s="107"/>
      <c r="AG10" s="107"/>
      <c r="AP10" s="107"/>
      <c r="AZ10" s="107"/>
      <c r="BJ10" s="107"/>
      <c r="BT10" s="107"/>
      <c r="CD10" s="107"/>
      <c r="CN10" s="107"/>
      <c r="CX10" s="107"/>
      <c r="DH10" s="107"/>
      <c r="DR10" s="107"/>
      <c r="EB10" s="107"/>
      <c r="EL10" s="107"/>
      <c r="EV10" s="107"/>
      <c r="FF10" s="107"/>
      <c r="FP10" s="107"/>
      <c r="FZ10" s="107"/>
      <c r="GJ10" s="107"/>
      <c r="GT10" s="107"/>
      <c r="HD10" s="107"/>
    </row>
    <row xmlns:x14ac="http://schemas.microsoft.com/office/spreadsheetml/2009/9/ac" r="11" s="4" customFormat="true" ht="15.6" customHeight="true" x14ac:dyDescent="0.25">
      <c r="A11" s="371" t="str">
        <f ca="true">IF(ISBLANK('Data Summary'!A13),"",'Data Summary'!A13)</f>
        <v/>
      </c>
      <c r="B11" s="99"/>
      <c r="C11" s="131" t="s">
        <v>108</v>
      </c>
      <c r="D11" s="134"/>
      <c r="E11" s="133"/>
      <c r="F11" s="133"/>
      <c r="G11" s="133"/>
      <c r="H11" s="133"/>
      <c r="I11" s="21"/>
      <c r="J11" s="19"/>
      <c r="K11" s="19"/>
      <c r="L11" s="99"/>
      <c r="M11" s="131" t="s">
        <v>108</v>
      </c>
      <c r="N11" s="134"/>
      <c r="O11" s="133"/>
      <c r="P11" s="133"/>
      <c r="Q11" s="133"/>
      <c r="R11" s="133"/>
      <c r="S11" s="21"/>
      <c r="T11" s="19"/>
      <c r="U11" s="19"/>
      <c r="V11" s="99"/>
      <c r="W11" s="131" t="s">
        <v>108</v>
      </c>
      <c r="X11" s="134"/>
      <c r="Y11" s="133"/>
      <c r="Z11" s="133"/>
      <c r="AA11" s="133"/>
      <c r="AB11" s="133"/>
      <c r="AC11" s="21"/>
      <c r="AD11" s="19"/>
      <c r="AE11" s="19"/>
      <c r="AF11" s="107"/>
      <c r="AG11" s="107"/>
      <c r="AP11" s="107"/>
      <c r="AZ11" s="107"/>
      <c r="BJ11" s="107"/>
      <c r="BT11" s="107"/>
      <c r="CD11" s="107"/>
      <c r="CN11" s="107"/>
      <c r="CX11" s="107"/>
      <c r="DH11" s="107"/>
      <c r="DR11" s="107"/>
      <c r="EB11" s="107"/>
      <c r="EL11" s="107"/>
      <c r="EV11" s="107"/>
      <c r="FF11" s="107"/>
      <c r="FP11" s="107"/>
      <c r="FZ11" s="107"/>
      <c r="GJ11" s="107"/>
      <c r="GT11" s="107"/>
      <c r="HD11" s="107"/>
    </row>
    <row xmlns:x14ac="http://schemas.microsoft.com/office/spreadsheetml/2009/9/ac" r="12" s="250" customFormat="true" ht="18" customHeight="true" x14ac:dyDescent="0.2">
      <c r="A12" s="371" t="str">
        <f ca="true">IF(ISBLANK('Data Summary'!A14),"",'Data Summary'!A14)</f>
        <v/>
      </c>
      <c r="B12" s="245" t="s">
        <v>57</v>
      </c>
      <c r="C12" s="246" t="s">
        <v>27</v>
      </c>
      <c r="D12" s="247"/>
      <c r="E12" s="247"/>
      <c r="F12" s="247"/>
      <c r="G12" s="247"/>
      <c r="H12" s="247"/>
      <c r="I12" s="248"/>
      <c r="J12" s="242"/>
      <c r="K12" s="242"/>
      <c r="L12" s="245" t="s">
        <v>57</v>
      </c>
      <c r="M12" s="246" t="s">
        <v>27</v>
      </c>
      <c r="N12" s="247"/>
      <c r="O12" s="247"/>
      <c r="P12" s="247"/>
      <c r="Q12" s="247"/>
      <c r="R12" s="247"/>
      <c r="S12" s="248"/>
      <c r="T12" s="242"/>
      <c r="U12" s="242"/>
      <c r="V12" s="245" t="s">
        <v>57</v>
      </c>
      <c r="W12" s="246" t="s">
        <v>27</v>
      </c>
      <c r="X12" s="247"/>
      <c r="Y12" s="247"/>
      <c r="Z12" s="247"/>
      <c r="AA12" s="247"/>
      <c r="AB12" s="247"/>
      <c r="AC12" s="248"/>
      <c r="AD12" s="242"/>
      <c r="AE12" s="242"/>
      <c r="AF12" s="249"/>
      <c r="AG12" s="249"/>
      <c r="AP12" s="249"/>
      <c r="AZ12" s="249"/>
      <c r="BJ12" s="249"/>
      <c r="BT12" s="249"/>
      <c r="CD12" s="249"/>
      <c r="CN12" s="249"/>
      <c r="CX12" s="249"/>
      <c r="DH12" s="249"/>
      <c r="DR12" s="249"/>
      <c r="EB12" s="249"/>
      <c r="EL12" s="249"/>
      <c r="EV12" s="249"/>
      <c r="FF12" s="249"/>
      <c r="FP12" s="249"/>
      <c r="FZ12" s="249"/>
      <c r="GJ12" s="249"/>
      <c r="GT12" s="249"/>
      <c r="HD12" s="249"/>
    </row>
    <row xmlns:x14ac="http://schemas.microsoft.com/office/spreadsheetml/2009/9/ac" r="13" s="12" customFormat="true" ht="14.25" customHeight="true" x14ac:dyDescent="0.2">
      <c r="A13" s="371" t="str">
        <f ca="true">IF(ISBLANK('Data Summary'!A15),"",'Data Summary'!A15)</f>
        <v/>
      </c>
      <c r="B13" s="100" t="s">
        <v>55</v>
      </c>
      <c r="C13" s="5">
        <v>0</v>
      </c>
      <c r="D13" s="40"/>
      <c r="E13" s="40"/>
      <c r="F13" s="40"/>
      <c r="G13" s="40"/>
      <c r="H13" s="40"/>
      <c r="I13" s="58"/>
      <c r="J13" s="10"/>
      <c r="K13" s="10"/>
      <c r="L13" s="100" t="s">
        <v>55</v>
      </c>
      <c r="M13" s="5">
        <v>0</v>
      </c>
      <c r="N13" s="40"/>
      <c r="O13" s="40"/>
      <c r="P13" s="40"/>
      <c r="Q13" s="40"/>
      <c r="R13" s="40"/>
      <c r="S13" s="58"/>
      <c r="T13" s="10"/>
      <c r="U13" s="10"/>
      <c r="V13" s="100" t="s">
        <v>55</v>
      </c>
      <c r="W13" s="5">
        <v>0</v>
      </c>
      <c r="X13" s="40"/>
      <c r="Y13" s="40"/>
      <c r="Z13" s="40"/>
      <c r="AA13" s="40"/>
      <c r="AB13" s="40"/>
      <c r="AC13" s="58"/>
      <c r="AD13" s="10"/>
      <c r="AE13" s="10"/>
      <c r="AF13" s="109"/>
      <c r="AG13" s="125"/>
      <c r="AH13" s="125"/>
      <c r="AI13" s="125"/>
      <c r="AJ13" s="125"/>
      <c r="AK13" s="125"/>
      <c r="AL13" s="125"/>
      <c r="AM13" s="125"/>
      <c r="AP13" s="109"/>
      <c r="AZ13" s="109"/>
      <c r="BJ13" s="109"/>
      <c r="BT13" s="109"/>
      <c r="CD13" s="109"/>
      <c r="CN13" s="109"/>
      <c r="CX13" s="109"/>
      <c r="DH13" s="109"/>
      <c r="DR13" s="109"/>
      <c r="EB13" s="109"/>
      <c r="EL13" s="109"/>
      <c r="EV13" s="109"/>
      <c r="FF13" s="109"/>
      <c r="FP13" s="109"/>
      <c r="FZ13" s="109"/>
      <c r="GJ13" s="109"/>
      <c r="GT13" s="109"/>
      <c r="HD13" s="109"/>
    </row>
    <row xmlns:x14ac="http://schemas.microsoft.com/office/spreadsheetml/2009/9/ac" r="14" x14ac:dyDescent="0.25">
      <c r="A14" s="371" t="str">
        <f ca="true">IF(ISBLANK('Data Summary'!A16),"",'Data Summary'!A16)</f>
        <v/>
      </c>
      <c r="B14" s="101" t="s">
        <v>105</v>
      </c>
      <c r="C14" s="135">
        <v>0</v>
      </c>
      <c r="D14" s="40"/>
      <c r="E14" s="40"/>
      <c r="F14" s="40"/>
      <c r="G14" s="40"/>
      <c r="H14" s="40"/>
      <c r="I14" s="58"/>
      <c r="J14" s="10"/>
      <c r="K14" s="10"/>
      <c r="L14" s="101" t="s">
        <v>105</v>
      </c>
      <c r="M14" s="135">
        <v>0</v>
      </c>
      <c r="N14" s="40"/>
      <c r="O14" s="40"/>
      <c r="P14" s="40"/>
      <c r="Q14" s="40"/>
      <c r="R14" s="40"/>
      <c r="S14" s="58"/>
      <c r="T14" s="10"/>
      <c r="U14" s="10"/>
      <c r="V14" s="101" t="s">
        <v>105</v>
      </c>
      <c r="W14" s="135">
        <v>0</v>
      </c>
      <c r="X14" s="40"/>
      <c r="Y14" s="40"/>
      <c r="Z14" s="40"/>
      <c r="AA14" s="40"/>
      <c r="AB14" s="40"/>
      <c r="AC14" s="58"/>
      <c r="AD14" s="10"/>
      <c r="AE14" s="10"/>
      <c r="AG14" s="126"/>
      <c r="AH14" s="126"/>
      <c r="AI14" s="126"/>
      <c r="AJ14" s="126"/>
      <c r="AK14" s="126"/>
      <c r="AL14" s="126"/>
      <c r="AM14" s="126"/>
    </row>
    <row xmlns:x14ac="http://schemas.microsoft.com/office/spreadsheetml/2009/9/ac" r="15" s="2" customFormat="true" x14ac:dyDescent="0.25">
      <c r="A15" s="371" t="str">
        <f ca="true">IF(ISBLANK('Data Summary'!A17),"",'Data Summary'!A17)</f>
        <v/>
      </c>
      <c r="B15" s="101"/>
      <c r="C15" s="6"/>
      <c r="D15" s="40"/>
      <c r="E15" s="133"/>
      <c r="F15" s="133"/>
      <c r="G15" s="133"/>
      <c r="H15" s="40"/>
      <c r="I15" s="58"/>
      <c r="J15" s="10"/>
      <c r="K15" s="10"/>
      <c r="L15" s="101"/>
      <c r="M15" s="6"/>
      <c r="N15" s="40"/>
      <c r="O15" s="133"/>
      <c r="P15" s="133"/>
      <c r="Q15" s="133"/>
      <c r="R15" s="40"/>
      <c r="S15" s="58"/>
      <c r="T15" s="10"/>
      <c r="U15" s="10"/>
      <c r="V15" s="101"/>
      <c r="W15" s="6"/>
      <c r="X15" s="40"/>
      <c r="Y15" s="133"/>
      <c r="Z15" s="133"/>
      <c r="AA15" s="133"/>
      <c r="AB15" s="40"/>
      <c r="AC15" s="58"/>
      <c r="AD15" s="10"/>
      <c r="AE15" s="10"/>
      <c r="AF15" s="110"/>
      <c r="AG15" s="127"/>
      <c r="AH15" s="127"/>
      <c r="AI15" s="127"/>
      <c r="AJ15" s="127"/>
      <c r="AK15" s="127"/>
      <c r="AL15" s="127"/>
      <c r="AM15" s="127"/>
      <c r="AP15" s="110"/>
      <c r="AZ15" s="110"/>
      <c r="BJ15" s="110"/>
      <c r="BT15" s="110"/>
      <c r="CD15" s="110"/>
      <c r="CN15" s="110"/>
      <c r="CX15" s="110"/>
      <c r="DH15" s="110"/>
      <c r="DR15" s="110"/>
      <c r="EB15" s="110"/>
      <c r="EL15" s="110"/>
      <c r="EV15" s="110"/>
      <c r="FF15" s="110"/>
      <c r="FP15" s="110"/>
      <c r="FZ15" s="110"/>
      <c r="GJ15" s="110"/>
      <c r="GT15" s="110"/>
      <c r="HD15" s="110"/>
    </row>
    <row xmlns:x14ac="http://schemas.microsoft.com/office/spreadsheetml/2009/9/ac" r="16" s="2" customFormat="true" x14ac:dyDescent="0.25">
      <c r="A16" s="371" t="str">
        <f ca="true">IF(ISBLANK('Data Summary'!A18),"",'Data Summary'!A18)</f>
        <v/>
      </c>
      <c r="B16" s="101"/>
      <c r="C16" s="136"/>
      <c r="D16" s="40"/>
      <c r="E16" s="133"/>
      <c r="F16" s="133"/>
      <c r="G16" s="133"/>
      <c r="H16" s="40"/>
      <c r="I16" s="58"/>
      <c r="J16" s="10"/>
      <c r="K16" s="10"/>
      <c r="L16" s="101"/>
      <c r="M16" s="136"/>
      <c r="N16" s="40"/>
      <c r="O16" s="133"/>
      <c r="P16" s="133"/>
      <c r="Q16" s="133"/>
      <c r="R16" s="40"/>
      <c r="S16" s="58"/>
      <c r="T16" s="10"/>
      <c r="U16" s="10"/>
      <c r="V16" s="101"/>
      <c r="W16" s="136"/>
      <c r="X16" s="40"/>
      <c r="Y16" s="133"/>
      <c r="Z16" s="133"/>
      <c r="AA16" s="133"/>
      <c r="AB16" s="40"/>
      <c r="AC16" s="58"/>
      <c r="AD16" s="10"/>
      <c r="AE16" s="10"/>
      <c r="AF16" s="110"/>
      <c r="AG16" s="127"/>
      <c r="AH16" s="127"/>
      <c r="AI16" s="127"/>
      <c r="AJ16" s="127"/>
      <c r="AK16" s="127"/>
      <c r="AL16" s="127"/>
      <c r="AM16" s="127"/>
      <c r="AP16" s="110"/>
      <c r="AZ16" s="110"/>
      <c r="BJ16" s="110"/>
      <c r="BT16" s="110"/>
      <c r="CD16" s="110"/>
      <c r="CN16" s="110"/>
      <c r="CX16" s="110"/>
      <c r="DH16" s="110"/>
      <c r="DR16" s="110"/>
      <c r="EB16" s="110"/>
      <c r="EL16" s="110"/>
      <c r="EV16" s="110"/>
      <c r="FF16" s="110"/>
      <c r="FP16" s="110"/>
      <c r="FZ16" s="110"/>
      <c r="GJ16" s="110"/>
      <c r="GT16" s="110"/>
      <c r="HD16" s="110"/>
    </row>
    <row xmlns:x14ac="http://schemas.microsoft.com/office/spreadsheetml/2009/9/ac" r="17" s="2" customFormat="true" x14ac:dyDescent="0.25">
      <c r="A17" s="371" t="str">
        <f ca="true">IF(ISBLANK('Data Summary'!A19),"",'Data Summary'!A19)</f>
        <v/>
      </c>
      <c r="B17" s="101"/>
      <c r="C17" s="136"/>
      <c r="D17" s="40"/>
      <c r="E17" s="133"/>
      <c r="F17" s="133"/>
      <c r="G17" s="133"/>
      <c r="H17" s="133"/>
      <c r="I17" s="21"/>
      <c r="J17" s="10"/>
      <c r="K17" s="10"/>
      <c r="L17" s="101"/>
      <c r="M17" s="136"/>
      <c r="N17" s="40"/>
      <c r="O17" s="133"/>
      <c r="P17" s="133"/>
      <c r="Q17" s="133"/>
      <c r="R17" s="133"/>
      <c r="S17" s="21"/>
      <c r="T17" s="10"/>
      <c r="U17" s="10"/>
      <c r="V17" s="101"/>
      <c r="W17" s="136"/>
      <c r="X17" s="40"/>
      <c r="Y17" s="133"/>
      <c r="Z17" s="133"/>
      <c r="AA17" s="133"/>
      <c r="AB17" s="133"/>
      <c r="AC17" s="21"/>
      <c r="AD17" s="10"/>
      <c r="AE17" s="10"/>
      <c r="AF17" s="110"/>
      <c r="AG17" s="127"/>
      <c r="AH17" s="127"/>
      <c r="AI17" s="127"/>
      <c r="AJ17" s="127"/>
      <c r="AK17" s="127"/>
      <c r="AL17" s="127"/>
      <c r="AM17" s="127"/>
      <c r="AP17" s="110"/>
      <c r="AZ17" s="110"/>
      <c r="BJ17" s="110"/>
      <c r="BT17" s="110"/>
      <c r="CD17" s="110"/>
      <c r="CN17" s="110"/>
      <c r="CX17" s="110"/>
      <c r="DH17" s="110"/>
      <c r="DR17" s="110"/>
      <c r="EB17" s="110"/>
      <c r="EL17" s="110"/>
      <c r="EV17" s="110"/>
      <c r="FF17" s="110"/>
      <c r="FP17" s="110"/>
      <c r="FZ17" s="110"/>
      <c r="GJ17" s="110"/>
      <c r="GT17" s="110"/>
      <c r="HD17" s="110"/>
    </row>
    <row xmlns:x14ac="http://schemas.microsoft.com/office/spreadsheetml/2009/9/ac" r="18" s="2" customFormat="true" x14ac:dyDescent="0.25">
      <c r="A18" s="371" t="str">
        <f ca="true">IF(ISBLANK('Data Summary'!A20),"",'Data Summary'!A20)</f>
        <v/>
      </c>
      <c r="B18" s="101"/>
      <c r="C18" s="136"/>
      <c r="D18" s="40"/>
      <c r="E18" s="59"/>
      <c r="F18" s="59"/>
      <c r="G18" s="133"/>
      <c r="H18" s="133"/>
      <c r="I18" s="21"/>
      <c r="J18" s="10"/>
      <c r="K18" s="10"/>
      <c r="L18" s="101"/>
      <c r="M18" s="136"/>
      <c r="N18" s="40"/>
      <c r="O18" s="59"/>
      <c r="P18" s="59"/>
      <c r="Q18" s="133"/>
      <c r="R18" s="133"/>
      <c r="S18" s="21"/>
      <c r="T18" s="10"/>
      <c r="U18" s="10"/>
      <c r="V18" s="101"/>
      <c r="W18" s="136"/>
      <c r="X18" s="40"/>
      <c r="Y18" s="59"/>
      <c r="Z18" s="59"/>
      <c r="AA18" s="133"/>
      <c r="AB18" s="133"/>
      <c r="AC18" s="21"/>
      <c r="AD18" s="10"/>
      <c r="AE18" s="10"/>
      <c r="AF18" s="110"/>
      <c r="AG18" s="127"/>
      <c r="AH18" s="127"/>
      <c r="AI18" s="127"/>
      <c r="AJ18" s="127"/>
      <c r="AK18" s="127"/>
      <c r="AL18" s="127"/>
      <c r="AM18" s="127"/>
      <c r="AP18" s="110"/>
      <c r="AZ18" s="110"/>
      <c r="BJ18" s="110"/>
      <c r="BT18" s="110"/>
      <c r="CD18" s="110"/>
      <c r="CN18" s="110"/>
      <c r="CX18" s="110"/>
      <c r="DH18" s="110"/>
      <c r="DR18" s="110"/>
      <c r="EB18" s="110"/>
      <c r="EL18" s="110"/>
      <c r="EV18" s="110"/>
      <c r="FF18" s="110"/>
      <c r="FP18" s="110"/>
      <c r="FZ18" s="110"/>
      <c r="GJ18" s="110"/>
      <c r="GT18" s="110"/>
      <c r="HD18" s="110"/>
    </row>
    <row xmlns:x14ac="http://schemas.microsoft.com/office/spreadsheetml/2009/9/ac" r="19" s="2" customFormat="true" x14ac:dyDescent="0.25">
      <c r="A19" s="371" t="str">
        <f ca="true">IF(ISBLANK('Data Summary'!A21),"",'Data Summary'!A21)</f>
        <v/>
      </c>
      <c r="B19" s="101"/>
      <c r="C19" s="6"/>
      <c r="D19" s="40"/>
      <c r="E19" s="59"/>
      <c r="F19" s="59"/>
      <c r="G19" s="59"/>
      <c r="H19" s="59"/>
      <c r="I19" s="60"/>
      <c r="J19" s="10"/>
      <c r="K19" s="10"/>
      <c r="L19" s="101"/>
      <c r="M19" s="6"/>
      <c r="N19" s="40"/>
      <c r="O19" s="59"/>
      <c r="P19" s="59"/>
      <c r="Q19" s="59"/>
      <c r="R19" s="59"/>
      <c r="S19" s="60"/>
      <c r="T19" s="10"/>
      <c r="U19" s="10"/>
      <c r="V19" s="101"/>
      <c r="W19" s="6"/>
      <c r="X19" s="40"/>
      <c r="Y19" s="59"/>
      <c r="Z19" s="59"/>
      <c r="AA19" s="59"/>
      <c r="AB19" s="59"/>
      <c r="AC19" s="60"/>
      <c r="AD19" s="10"/>
      <c r="AE19" s="10"/>
      <c r="AF19" s="110"/>
      <c r="AG19" s="127"/>
      <c r="AH19" s="127"/>
      <c r="AI19" s="127"/>
      <c r="AJ19" s="127"/>
      <c r="AK19" s="127"/>
      <c r="AL19" s="127"/>
      <c r="AM19" s="127"/>
      <c r="AP19" s="110"/>
      <c r="AZ19" s="110"/>
      <c r="BJ19" s="110"/>
      <c r="BT19" s="110"/>
      <c r="CD19" s="110"/>
      <c r="CN19" s="110"/>
      <c r="CX19" s="110"/>
      <c r="DH19" s="110"/>
      <c r="DR19" s="110"/>
      <c r="EB19" s="110"/>
      <c r="EL19" s="110"/>
      <c r="EV19" s="110"/>
      <c r="FF19" s="110"/>
      <c r="FP19" s="110"/>
      <c r="FZ19" s="110"/>
      <c r="GJ19" s="110"/>
      <c r="GT19" s="110"/>
      <c r="HD19" s="110"/>
    </row>
    <row xmlns:x14ac="http://schemas.microsoft.com/office/spreadsheetml/2009/9/ac" r="20" s="2" customFormat="true" x14ac:dyDescent="0.25">
      <c r="A20" s="371" t="str">
        <f ca="true">IF(ISBLANK('Data Summary'!A22),"",'Data Summary'!A22)</f>
        <v/>
      </c>
      <c r="B20" s="101"/>
      <c r="C20" s="6"/>
      <c r="D20" s="59"/>
      <c r="E20" s="59"/>
      <c r="F20" s="59"/>
      <c r="G20" s="59"/>
      <c r="H20" s="59"/>
      <c r="I20" s="61"/>
      <c r="J20" s="10"/>
      <c r="K20" s="10"/>
      <c r="L20" s="101"/>
      <c r="M20" s="6"/>
      <c r="N20" s="59"/>
      <c r="O20" s="59"/>
      <c r="P20" s="59"/>
      <c r="Q20" s="59"/>
      <c r="R20" s="59"/>
      <c r="S20" s="61"/>
      <c r="T20" s="10"/>
      <c r="U20" s="10"/>
      <c r="V20" s="101"/>
      <c r="W20" s="6"/>
      <c r="X20" s="59"/>
      <c r="Y20" s="59"/>
      <c r="Z20" s="59"/>
      <c r="AA20" s="59"/>
      <c r="AB20" s="59"/>
      <c r="AC20" s="61"/>
      <c r="AD20" s="10"/>
      <c r="AE20" s="10"/>
      <c r="AF20" s="110"/>
      <c r="AG20" s="127"/>
      <c r="AH20" s="127"/>
      <c r="AI20" s="127"/>
      <c r="AJ20" s="127"/>
      <c r="AK20" s="127"/>
      <c r="AL20" s="127"/>
      <c r="AM20" s="127"/>
      <c r="AP20" s="110"/>
      <c r="AZ20" s="110"/>
      <c r="BJ20" s="110"/>
      <c r="BT20" s="110"/>
      <c r="CD20" s="110"/>
      <c r="CN20" s="110"/>
      <c r="CX20" s="110"/>
      <c r="DH20" s="110"/>
      <c r="DR20" s="110"/>
      <c r="EB20" s="110"/>
      <c r="EL20" s="110"/>
      <c r="EV20" s="110"/>
      <c r="FF20" s="110"/>
      <c r="FP20" s="110"/>
      <c r="FZ20" s="110"/>
      <c r="GJ20" s="110"/>
      <c r="GT20" s="110"/>
      <c r="HD20" s="110"/>
    </row>
    <row xmlns:x14ac="http://schemas.microsoft.com/office/spreadsheetml/2009/9/ac" r="21" s="2" customFormat="true" x14ac:dyDescent="0.25">
      <c r="A21" s="371" t="str">
        <f ca="true">IF(ISBLANK('Data Summary'!A23),"",'Data Summary'!A23)</f>
        <v/>
      </c>
      <c r="B21" s="101"/>
      <c r="C21" s="136"/>
      <c r="D21" s="133"/>
      <c r="E21" s="133"/>
      <c r="F21" s="133"/>
      <c r="G21" s="133"/>
      <c r="H21" s="133"/>
      <c r="I21" s="61"/>
      <c r="J21" s="10"/>
      <c r="K21" s="10"/>
      <c r="L21" s="101"/>
      <c r="M21" s="136"/>
      <c r="N21" s="133"/>
      <c r="O21" s="133"/>
      <c r="P21" s="133"/>
      <c r="Q21" s="133"/>
      <c r="R21" s="133"/>
      <c r="S21" s="61"/>
      <c r="T21" s="10"/>
      <c r="U21" s="10"/>
      <c r="V21" s="101"/>
      <c r="W21" s="136"/>
      <c r="X21" s="133"/>
      <c r="Y21" s="133"/>
      <c r="Z21" s="133"/>
      <c r="AA21" s="133"/>
      <c r="AB21" s="133"/>
      <c r="AC21" s="61"/>
      <c r="AD21" s="10"/>
      <c r="AE21" s="10"/>
      <c r="AF21" s="110"/>
      <c r="AG21" s="127"/>
      <c r="AH21" s="127"/>
      <c r="AI21" s="127"/>
      <c r="AJ21" s="127"/>
      <c r="AK21" s="127"/>
      <c r="AL21" s="127"/>
      <c r="AM21" s="127"/>
      <c r="AP21" s="110"/>
      <c r="AZ21" s="110"/>
      <c r="BJ21" s="110"/>
      <c r="BT21" s="110"/>
      <c r="CD21" s="110"/>
      <c r="CN21" s="110"/>
      <c r="CX21" s="110"/>
      <c r="DH21" s="110"/>
      <c r="DR21" s="110"/>
      <c r="EB21" s="110"/>
      <c r="EL21" s="110"/>
      <c r="EV21" s="110"/>
      <c r="FF21" s="110"/>
      <c r="FP21" s="110"/>
      <c r="FZ21" s="110"/>
      <c r="GJ21" s="110"/>
      <c r="GT21" s="110"/>
      <c r="HD21" s="110"/>
    </row>
    <row xmlns:x14ac="http://schemas.microsoft.com/office/spreadsheetml/2009/9/ac" r="22" s="2" customFormat="true" x14ac:dyDescent="0.25">
      <c r="A22" s="371" t="str">
        <f ca="true">IF(ISBLANK('Data Summary'!A24),"",'Data Summary'!A24)</f>
        <v/>
      </c>
      <c r="B22" s="101"/>
      <c r="C22" s="136"/>
      <c r="D22" s="133"/>
      <c r="E22" s="133"/>
      <c r="F22" s="133"/>
      <c r="G22" s="133"/>
      <c r="H22" s="133"/>
      <c r="I22" s="21"/>
      <c r="J22" s="10"/>
      <c r="K22" s="10"/>
      <c r="L22" s="101"/>
      <c r="M22" s="136"/>
      <c r="N22" s="133"/>
      <c r="O22" s="133"/>
      <c r="P22" s="133"/>
      <c r="Q22" s="133"/>
      <c r="R22" s="133"/>
      <c r="S22" s="21"/>
      <c r="T22" s="10"/>
      <c r="U22" s="10"/>
      <c r="V22" s="101"/>
      <c r="W22" s="136"/>
      <c r="X22" s="133"/>
      <c r="Y22" s="133"/>
      <c r="Z22" s="133"/>
      <c r="AA22" s="133"/>
      <c r="AB22" s="133"/>
      <c r="AC22" s="21"/>
      <c r="AD22" s="10"/>
      <c r="AE22" s="10"/>
      <c r="AF22" s="110"/>
      <c r="AG22" s="127"/>
      <c r="AH22" s="127"/>
      <c r="AI22" s="127"/>
      <c r="AJ22" s="127"/>
      <c r="AK22" s="127"/>
      <c r="AL22" s="127"/>
      <c r="AM22" s="127"/>
      <c r="AP22" s="110"/>
      <c r="AZ22" s="110"/>
      <c r="BJ22" s="110"/>
      <c r="BT22" s="110"/>
      <c r="CD22" s="110"/>
      <c r="CN22" s="110"/>
      <c r="CX22" s="110"/>
      <c r="DH22" s="110"/>
      <c r="DR22" s="110"/>
      <c r="EB22" s="110"/>
      <c r="EL22" s="110"/>
      <c r="EV22" s="110"/>
      <c r="FF22" s="110"/>
      <c r="FP22" s="110"/>
      <c r="FZ22" s="110"/>
      <c r="GJ22" s="110"/>
      <c r="GT22" s="110"/>
      <c r="HD22" s="110"/>
    </row>
    <row xmlns:x14ac="http://schemas.microsoft.com/office/spreadsheetml/2009/9/ac" r="23" s="2" customFormat="true" x14ac:dyDescent="0.25">
      <c r="A23" s="371" t="str">
        <f ca="true">IF(ISBLANK('Data Summary'!A25),"",'Data Summary'!A25)</f>
        <v/>
      </c>
      <c r="B23" s="101"/>
      <c r="C23" s="136"/>
      <c r="D23" s="133"/>
      <c r="E23" s="133"/>
      <c r="F23" s="133"/>
      <c r="G23" s="133"/>
      <c r="H23" s="133"/>
      <c r="I23" s="21"/>
      <c r="J23" s="10"/>
      <c r="K23" s="10"/>
      <c r="L23" s="101"/>
      <c r="M23" s="136"/>
      <c r="N23" s="133"/>
      <c r="O23" s="133"/>
      <c r="P23" s="133"/>
      <c r="Q23" s="133"/>
      <c r="R23" s="133"/>
      <c r="S23" s="21"/>
      <c r="T23" s="10"/>
      <c r="U23" s="10"/>
      <c r="V23" s="101"/>
      <c r="W23" s="136"/>
      <c r="X23" s="133"/>
      <c r="Y23" s="133"/>
      <c r="Z23" s="133"/>
      <c r="AA23" s="133"/>
      <c r="AB23" s="133"/>
      <c r="AC23" s="21"/>
      <c r="AD23" s="10"/>
      <c r="AE23" s="10"/>
      <c r="AF23" s="110"/>
      <c r="AG23" s="127"/>
      <c r="AH23" s="127"/>
      <c r="AI23" s="127"/>
      <c r="AJ23" s="127"/>
      <c r="AK23" s="127"/>
      <c r="AL23" s="127"/>
      <c r="AM23" s="127"/>
      <c r="AP23" s="110"/>
      <c r="AZ23" s="110"/>
      <c r="BJ23" s="110"/>
      <c r="BT23" s="110"/>
      <c r="CD23" s="110"/>
      <c r="CN23" s="110"/>
      <c r="CX23" s="110"/>
      <c r="DH23" s="110"/>
      <c r="DR23" s="110"/>
      <c r="EB23" s="110"/>
      <c r="EL23" s="110"/>
      <c r="EV23" s="110"/>
      <c r="FF23" s="110"/>
      <c r="FP23" s="110"/>
      <c r="FZ23" s="110"/>
      <c r="GJ23" s="110"/>
      <c r="GT23" s="110"/>
      <c r="HD23" s="110"/>
    </row>
    <row xmlns:x14ac="http://schemas.microsoft.com/office/spreadsheetml/2009/9/ac" r="24" s="2" customFormat="true" x14ac:dyDescent="0.25">
      <c r="A24" s="371" t="str">
        <f ca="true">IF(ISBLANK('Data Summary'!A26),"",'Data Summary'!A26)</f>
        <v/>
      </c>
      <c r="B24" s="101"/>
      <c r="C24" s="136"/>
      <c r="D24" s="133"/>
      <c r="E24" s="133"/>
      <c r="F24" s="133"/>
      <c r="G24" s="133"/>
      <c r="H24" s="133"/>
      <c r="I24" s="21"/>
      <c r="J24" s="10"/>
      <c r="K24" s="10"/>
      <c r="L24" s="101"/>
      <c r="M24" s="136"/>
      <c r="N24" s="133"/>
      <c r="O24" s="133"/>
      <c r="P24" s="133"/>
      <c r="Q24" s="133"/>
      <c r="R24" s="133"/>
      <c r="S24" s="21"/>
      <c r="T24" s="10"/>
      <c r="U24" s="10"/>
      <c r="V24" s="101"/>
      <c r="W24" s="136"/>
      <c r="X24" s="133"/>
      <c r="Y24" s="133"/>
      <c r="Z24" s="133"/>
      <c r="AA24" s="133"/>
      <c r="AB24" s="133"/>
      <c r="AC24" s="21"/>
      <c r="AD24" s="10"/>
      <c r="AE24" s="10"/>
      <c r="AF24" s="110"/>
      <c r="AG24" s="127"/>
      <c r="AH24" s="127"/>
      <c r="AI24" s="127"/>
      <c r="AJ24" s="127"/>
      <c r="AK24" s="127"/>
      <c r="AL24" s="127"/>
      <c r="AM24" s="127"/>
      <c r="AP24" s="110"/>
      <c r="AZ24" s="110"/>
      <c r="BJ24" s="110"/>
      <c r="BT24" s="110"/>
      <c r="CD24" s="110"/>
      <c r="CN24" s="110"/>
      <c r="CX24" s="110"/>
      <c r="DH24" s="110"/>
      <c r="DR24" s="110"/>
      <c r="EB24" s="110"/>
      <c r="EL24" s="110"/>
      <c r="EV24" s="110"/>
      <c r="FF24" s="110"/>
      <c r="FP24" s="110"/>
      <c r="FZ24" s="110"/>
      <c r="GJ24" s="110"/>
      <c r="GT24" s="110"/>
      <c r="HD24" s="110"/>
    </row>
    <row xmlns:x14ac="http://schemas.microsoft.com/office/spreadsheetml/2009/9/ac" r="25" s="2" customFormat="true" x14ac:dyDescent="0.25">
      <c r="A25" s="371" t="str">
        <f ca="true">IF(ISBLANK('Data Summary'!A27),"",'Data Summary'!A27)</f>
        <v/>
      </c>
      <c r="B25" s="101"/>
      <c r="C25" s="136"/>
      <c r="D25" s="133"/>
      <c r="E25" s="133"/>
      <c r="F25" s="133"/>
      <c r="G25" s="133"/>
      <c r="H25" s="133"/>
      <c r="I25" s="21"/>
      <c r="J25" s="10"/>
      <c r="K25" s="10"/>
      <c r="L25" s="101"/>
      <c r="M25" s="136"/>
      <c r="N25" s="133"/>
      <c r="O25" s="133"/>
      <c r="P25" s="133"/>
      <c r="Q25" s="133"/>
      <c r="R25" s="133"/>
      <c r="S25" s="21"/>
      <c r="T25" s="10"/>
      <c r="U25" s="10"/>
      <c r="V25" s="101"/>
      <c r="W25" s="136"/>
      <c r="X25" s="133"/>
      <c r="Y25" s="133"/>
      <c r="Z25" s="133"/>
      <c r="AA25" s="133"/>
      <c r="AB25" s="133"/>
      <c r="AC25" s="21"/>
      <c r="AD25" s="10"/>
      <c r="AE25" s="10"/>
      <c r="AF25" s="110"/>
      <c r="AG25" s="127"/>
      <c r="AH25" s="127"/>
      <c r="AI25" s="127"/>
      <c r="AJ25" s="127"/>
      <c r="AK25" s="127"/>
      <c r="AL25" s="127"/>
      <c r="AM25" s="127"/>
      <c r="AP25" s="110"/>
      <c r="AZ25" s="110"/>
      <c r="BJ25" s="110"/>
      <c r="BT25" s="110"/>
      <c r="CD25" s="110"/>
      <c r="CN25" s="110"/>
      <c r="CX25" s="110"/>
      <c r="DH25" s="110"/>
      <c r="DR25" s="110"/>
      <c r="EB25" s="110"/>
      <c r="EL25" s="110"/>
      <c r="EV25" s="110"/>
      <c r="FF25" s="110"/>
      <c r="FP25" s="110"/>
      <c r="FZ25" s="110"/>
      <c r="GJ25" s="110"/>
      <c r="GT25" s="110"/>
      <c r="HD25" s="110"/>
    </row>
    <row xmlns:x14ac="http://schemas.microsoft.com/office/spreadsheetml/2009/9/ac" r="26" s="2" customFormat="true" ht="83.25" customHeight="true" x14ac:dyDescent="0.25">
      <c r="A26" s="371" t="str">
        <f ca="true">IF(ISBLANK('Data Summary'!A28),"",'Data Summary'!A28)</f>
        <v/>
      </c>
      <c r="B26" s="102" t="s">
        <v>12</v>
      </c>
      <c r="C26" s="556"/>
      <c r="D26" s="557"/>
      <c r="E26" s="557"/>
      <c r="F26" s="557"/>
      <c r="G26" s="557"/>
      <c r="H26" s="557"/>
      <c r="I26" s="558"/>
      <c r="J26" s="10"/>
      <c r="K26" s="10"/>
      <c r="L26" s="102" t="s">
        <v>12</v>
      </c>
      <c r="M26" s="556" t="s">
        <v>207</v>
      </c>
      <c r="N26" s="557"/>
      <c r="O26" s="557"/>
      <c r="P26" s="557"/>
      <c r="Q26" s="557"/>
      <c r="R26" s="557"/>
      <c r="S26" s="558"/>
      <c r="T26" s="10"/>
      <c r="U26" s="10"/>
      <c r="V26" s="102" t="s">
        <v>12</v>
      </c>
      <c r="W26" s="395"/>
      <c r="X26" s="396"/>
      <c r="Y26" s="396"/>
      <c r="Z26" s="396"/>
      <c r="AA26" s="396"/>
      <c r="AB26" s="396"/>
      <c r="AC26" s="397"/>
      <c r="AD26" s="10"/>
      <c r="AE26" s="10"/>
      <c r="AF26" s="110"/>
      <c r="AG26" s="559"/>
      <c r="AH26" s="559"/>
      <c r="AI26" s="559"/>
      <c r="AJ26" s="559"/>
      <c r="AK26" s="559"/>
      <c r="AL26" s="559"/>
      <c r="AM26" s="559"/>
      <c r="AP26" s="110"/>
      <c r="AZ26" s="110"/>
      <c r="BJ26" s="110"/>
      <c r="BT26" s="110"/>
      <c r="CD26" s="110"/>
      <c r="CN26" s="110"/>
      <c r="CX26" s="110"/>
      <c r="DH26" s="110"/>
      <c r="DR26" s="110"/>
      <c r="EB26" s="110"/>
      <c r="EL26" s="110"/>
      <c r="EV26" s="110"/>
      <c r="FF26" s="110"/>
      <c r="FP26" s="110"/>
      <c r="FZ26" s="110"/>
      <c r="GJ26" s="110"/>
      <c r="GT26" s="110"/>
      <c r="HD26" s="110"/>
    </row>
    <row xmlns:x14ac="http://schemas.microsoft.com/office/spreadsheetml/2009/9/ac" r="27" s="2" customFormat="true" ht="15.75" customHeight="true" x14ac:dyDescent="0.25">
      <c r="A27" s="371" t="str">
        <f ca="true">IF(ISBLANK('Data Summary'!A29),"",'Data Summary'!A29)</f>
        <v/>
      </c>
      <c r="B27" s="102"/>
      <c r="C27" s="57" t="s">
        <v>120</v>
      </c>
      <c r="D27" s="46"/>
      <c r="E27" s="46"/>
      <c r="F27" s="46"/>
      <c r="G27" s="46"/>
      <c r="H27" s="46"/>
      <c r="I27" s="87"/>
      <c r="J27" s="10"/>
      <c r="K27" s="10"/>
      <c r="L27" s="102"/>
      <c r="M27" s="57" t="s">
        <v>120</v>
      </c>
      <c r="N27" s="46"/>
      <c r="O27" s="46"/>
      <c r="P27" s="46"/>
      <c r="Q27" s="46"/>
      <c r="R27" s="46"/>
      <c r="S27" s="87"/>
      <c r="T27" s="10"/>
      <c r="U27" s="10"/>
      <c r="V27" s="102"/>
      <c r="W27" s="57" t="s">
        <v>120</v>
      </c>
      <c r="X27" s="46"/>
      <c r="Y27" s="46"/>
      <c r="Z27" s="46"/>
      <c r="AA27" s="46"/>
      <c r="AB27" s="46"/>
      <c r="AC27" s="87"/>
      <c r="AD27" s="10"/>
      <c r="AE27" s="10"/>
      <c r="AF27" s="110"/>
      <c r="AG27" s="110"/>
      <c r="AH27" s="127"/>
      <c r="AI27" s="127"/>
      <c r="AJ27" s="127"/>
      <c r="AK27" s="127"/>
      <c r="AL27" s="127"/>
      <c r="AM27" s="127"/>
      <c r="AP27" s="110"/>
      <c r="AZ27" s="110"/>
      <c r="BJ27" s="110"/>
      <c r="BT27" s="110"/>
      <c r="CD27" s="110"/>
      <c r="CN27" s="110"/>
      <c r="CX27" s="110"/>
      <c r="DH27" s="110"/>
      <c r="DR27" s="110"/>
      <c r="EB27" s="110"/>
      <c r="EL27" s="110"/>
      <c r="EV27" s="110"/>
      <c r="FF27" s="110"/>
      <c r="FP27" s="110"/>
      <c r="FZ27" s="110"/>
      <c r="GJ27" s="110"/>
      <c r="GT27" s="110"/>
      <c r="HD27" s="110"/>
    </row>
    <row xmlns:x14ac="http://schemas.microsoft.com/office/spreadsheetml/2009/9/ac" r="28" s="2" customFormat="true" ht="15.75" customHeight="true" x14ac:dyDescent="0.25">
      <c r="A28" s="371" t="str">
        <f ca="true">IF(ISBLANK('Data Summary'!A30),"",'Data Summary'!A30)</f>
        <v/>
      </c>
      <c r="B28" s="102"/>
      <c r="C28" s="57" t="s">
        <v>102</v>
      </c>
      <c r="D28" s="46"/>
      <c r="E28" s="46"/>
      <c r="F28" s="46"/>
      <c r="G28" s="46"/>
      <c r="H28" s="46"/>
      <c r="I28" s="87"/>
      <c r="J28" s="10"/>
      <c r="K28" s="10"/>
      <c r="L28" s="102"/>
      <c r="M28" s="57" t="s">
        <v>102</v>
      </c>
      <c r="N28" s="46"/>
      <c r="O28" s="46"/>
      <c r="P28" s="46"/>
      <c r="Q28" s="46"/>
      <c r="R28" s="46"/>
      <c r="S28" s="87"/>
      <c r="T28" s="10"/>
      <c r="U28" s="10"/>
      <c r="V28" s="102"/>
      <c r="W28" s="57" t="s">
        <v>102</v>
      </c>
      <c r="X28" s="46"/>
      <c r="Y28" s="46"/>
      <c r="Z28" s="46"/>
      <c r="AA28" s="46"/>
      <c r="AB28" s="46"/>
      <c r="AC28" s="87"/>
      <c r="AD28" s="10"/>
      <c r="AE28" s="10"/>
      <c r="AF28" s="110"/>
      <c r="AG28" s="110"/>
      <c r="AH28" s="127"/>
      <c r="AI28" s="127"/>
      <c r="AJ28" s="127"/>
      <c r="AK28" s="127"/>
      <c r="AL28" s="127"/>
      <c r="AM28" s="127"/>
      <c r="AP28" s="110"/>
      <c r="AZ28" s="110"/>
      <c r="BJ28" s="110"/>
      <c r="BT28" s="110"/>
      <c r="CD28" s="110"/>
      <c r="CN28" s="110"/>
      <c r="CX28" s="110"/>
      <c r="DH28" s="110"/>
      <c r="DR28" s="110"/>
      <c r="EB28" s="110"/>
      <c r="EL28" s="110"/>
      <c r="EV28" s="110"/>
      <c r="FF28" s="110"/>
      <c r="FP28" s="110"/>
      <c r="FZ28" s="110"/>
      <c r="GJ28" s="110"/>
      <c r="GT28" s="110"/>
      <c r="HD28" s="110"/>
    </row>
    <row xmlns:x14ac="http://schemas.microsoft.com/office/spreadsheetml/2009/9/ac" r="29" ht="15.75" customHeight="true" x14ac:dyDescent="0.25">
      <c r="A29" s="371" t="str">
        <f ca="true">IF(ISBLANK('Data Summary'!A31),"",'Data Summary'!A31)</f>
        <v/>
      </c>
      <c r="B29" s="102"/>
      <c r="C29" s="57" t="s">
        <v>159</v>
      </c>
      <c r="D29" s="46" t="s">
        <v>158</v>
      </c>
      <c r="E29" s="46"/>
      <c r="F29" s="46"/>
      <c r="G29" s="46"/>
      <c r="H29" s="46"/>
      <c r="I29" s="87"/>
      <c r="J29" s="10"/>
      <c r="K29" s="10"/>
      <c r="L29" s="102"/>
      <c r="M29" s="57" t="s">
        <v>159</v>
      </c>
      <c r="N29" s="46" t="s">
        <v>158</v>
      </c>
      <c r="O29" s="46"/>
      <c r="P29" s="46"/>
      <c r="Q29" s="46" t="s">
        <v>158</v>
      </c>
      <c r="R29" s="46" t="s">
        <v>158</v>
      </c>
      <c r="S29" s="87" t="s">
        <v>158</v>
      </c>
      <c r="T29" s="10"/>
      <c r="U29" s="10"/>
      <c r="V29" s="102"/>
      <c r="W29" s="57" t="s">
        <v>159</v>
      </c>
      <c r="X29" s="46" t="s">
        <v>158</v>
      </c>
      <c r="Y29" s="46"/>
      <c r="Z29" s="46"/>
      <c r="AA29" s="46"/>
      <c r="AB29" s="46"/>
      <c r="AC29" s="87"/>
      <c r="AD29" s="10"/>
      <c r="AE29" s="10"/>
      <c r="AH29" s="126"/>
      <c r="AI29" s="126"/>
      <c r="AJ29" s="126"/>
      <c r="AK29" s="126"/>
      <c r="AL29" s="126"/>
      <c r="AM29" s="126"/>
    </row>
    <row xmlns:x14ac="http://schemas.microsoft.com/office/spreadsheetml/2009/9/ac" r="30" ht="15.75" customHeight="true" x14ac:dyDescent="0.25">
      <c r="A30" s="371" t="str">
        <f ca="true">IF(ISBLANK('Data Summary'!A32),"",'Data Summary'!A32)</f>
        <v/>
      </c>
      <c r="B30" s="103"/>
      <c r="C30" s="11" t="s">
        <v>23</v>
      </c>
      <c r="D30" s="62"/>
      <c r="E30" s="62"/>
      <c r="F30" s="62"/>
      <c r="G30" s="63"/>
      <c r="H30" s="64"/>
      <c r="I30" s="65"/>
      <c r="J30" s="10"/>
      <c r="K30" s="10"/>
      <c r="L30" s="103"/>
      <c r="M30" s="11" t="s">
        <v>23</v>
      </c>
      <c r="N30" s="62"/>
      <c r="O30" s="62"/>
      <c r="P30" s="62"/>
      <c r="Q30" s="63"/>
      <c r="R30" s="64"/>
      <c r="S30" s="65"/>
      <c r="T30" s="10"/>
      <c r="U30" s="10"/>
      <c r="V30" s="103"/>
      <c r="W30" s="11" t="s">
        <v>23</v>
      </c>
      <c r="X30" s="62"/>
      <c r="Y30" s="62"/>
      <c r="Z30" s="62"/>
      <c r="AA30" s="63"/>
      <c r="AB30" s="64"/>
      <c r="AC30" s="65"/>
      <c r="AD30" s="10"/>
      <c r="AE30" s="10"/>
      <c r="AH30" s="126"/>
      <c r="AI30" s="126"/>
      <c r="AJ30" s="126"/>
      <c r="AK30" s="126"/>
      <c r="AL30" s="126"/>
      <c r="AM30" s="126"/>
    </row>
    <row xmlns:x14ac="http://schemas.microsoft.com/office/spreadsheetml/2009/9/ac" r="31" s="3" customFormat="true" ht="16.5" thickBot="true" x14ac:dyDescent="0.3">
      <c r="A31" s="371" t="str">
        <f ca="true">IF(ISBLANK('Data Summary'!A33),"",'Data Summary'!A33)</f>
        <v/>
      </c>
      <c r="B31" s="104"/>
      <c r="C31" s="66" t="s">
        <v>20</v>
      </c>
      <c r="D31" s="67"/>
      <c r="E31" s="67"/>
      <c r="F31" s="67"/>
      <c r="G31" s="67"/>
      <c r="H31" s="67"/>
      <c r="I31" s="68"/>
      <c r="J31" s="10"/>
      <c r="K31" s="10"/>
      <c r="L31" s="104"/>
      <c r="M31" s="66" t="s">
        <v>20</v>
      </c>
      <c r="N31" s="67">
        <v>21007</v>
      </c>
      <c r="O31" s="67"/>
      <c r="P31" s="67"/>
      <c r="Q31" s="67">
        <v>10678</v>
      </c>
      <c r="R31" s="67">
        <v>3202</v>
      </c>
      <c r="S31" s="68">
        <v>7127</v>
      </c>
      <c r="T31" s="10"/>
      <c r="U31" s="10"/>
      <c r="V31" s="104"/>
      <c r="W31" s="66" t="s">
        <v>20</v>
      </c>
      <c r="X31" s="67"/>
      <c r="Y31" s="67"/>
      <c r="Z31" s="67"/>
      <c r="AA31" s="67"/>
      <c r="AB31" s="67"/>
      <c r="AC31" s="68"/>
      <c r="AD31" s="10"/>
      <c r="AE31" s="10"/>
      <c r="AF31" s="105"/>
      <c r="AG31" s="105"/>
      <c r="AH31" s="128"/>
      <c r="AI31" s="128"/>
      <c r="AJ31" s="128"/>
      <c r="AK31" s="128"/>
      <c r="AL31" s="128"/>
      <c r="AM31" s="128"/>
      <c r="AP31" s="105"/>
      <c r="AZ31" s="105"/>
      <c r="BJ31" s="105"/>
      <c r="BT31" s="105"/>
      <c r="CD31" s="105"/>
      <c r="CN31" s="105"/>
      <c r="CX31" s="105"/>
      <c r="DH31" s="105"/>
      <c r="DR31" s="105"/>
      <c r="EB31" s="105"/>
      <c r="EL31" s="105"/>
      <c r="EV31" s="105"/>
      <c r="FF31" s="105"/>
      <c r="FP31" s="105"/>
      <c r="FZ31" s="105"/>
      <c r="GJ31" s="105"/>
      <c r="GT31" s="105"/>
      <c r="HD31" s="105"/>
    </row>
    <row xmlns:x14ac="http://schemas.microsoft.com/office/spreadsheetml/2009/9/ac" r="32" s="3" customFormat="true" x14ac:dyDescent="0.25">
      <c r="A32" s="371" t="str">
        <f ca="true">IF(ISBLANK('Data Summary'!A34),"",'Data Summary'!A34)</f>
        <v/>
      </c>
      <c r="B32" s="105"/>
      <c r="L32" s="105"/>
      <c r="V32" s="105"/>
      <c r="AF32" s="105"/>
      <c r="AG32" s="105"/>
      <c r="AP32" s="105"/>
      <c r="AZ32" s="105"/>
      <c r="BJ32" s="105"/>
      <c r="BT32" s="105"/>
      <c r="CD32" s="105"/>
      <c r="CN32" s="105"/>
      <c r="CX32" s="105"/>
      <c r="DH32" s="105"/>
      <c r="DR32" s="105"/>
      <c r="EB32" s="105"/>
      <c r="EL32" s="105"/>
      <c r="EV32" s="105"/>
      <c r="FF32" s="105"/>
      <c r="FP32" s="105"/>
      <c r="FZ32" s="105"/>
      <c r="GJ32" s="105"/>
      <c r="GT32" s="105"/>
      <c r="HD32" s="105"/>
    </row>
    <row xmlns:x14ac="http://schemas.microsoft.com/office/spreadsheetml/2009/9/ac" r="33" s="3" customFormat="true" x14ac:dyDescent="0.25">
      <c r="A33" s="371" t="str">
        <f ca="true">IF(ISBLANK('Data Summary'!A35),"",'Data Summary'!A35)</f>
        <v/>
      </c>
      <c r="B33" s="105"/>
      <c r="L33" s="105"/>
      <c r="V33" s="105"/>
      <c r="AF33" s="105"/>
      <c r="AG33" s="105"/>
      <c r="AP33" s="105"/>
      <c r="AZ33" s="105"/>
      <c r="BJ33" s="105"/>
      <c r="BT33" s="105"/>
      <c r="CD33" s="105"/>
      <c r="CN33" s="105"/>
      <c r="CX33" s="105"/>
      <c r="DH33" s="105"/>
      <c r="DR33" s="105"/>
      <c r="EB33" s="105"/>
      <c r="EL33" s="105"/>
      <c r="EV33" s="105"/>
      <c r="FF33" s="105"/>
      <c r="FP33" s="105"/>
      <c r="FZ33" s="105"/>
      <c r="GJ33" s="105"/>
      <c r="GT33" s="105"/>
      <c r="HD33" s="105"/>
    </row>
    <row xmlns:x14ac="http://schemas.microsoft.com/office/spreadsheetml/2009/9/ac" r="34" s="3" customFormat="true" x14ac:dyDescent="0.25">
      <c r="A34" s="371" t="str">
        <f ca="true">IF(ISBLANK('Data Summary'!A36),"",'Data Summary'!A36)</f>
        <v/>
      </c>
      <c r="B34" s="105"/>
      <c r="L34" s="105"/>
      <c r="V34" s="105"/>
      <c r="AF34" s="105"/>
      <c r="AG34" s="105"/>
      <c r="AP34" s="105"/>
      <c r="AZ34" s="105"/>
      <c r="BJ34" s="105"/>
      <c r="BT34" s="105"/>
      <c r="CD34" s="105"/>
      <c r="CN34" s="105"/>
      <c r="CX34" s="105"/>
      <c r="DH34" s="105"/>
      <c r="DR34" s="105"/>
      <c r="EB34" s="105"/>
      <c r="EL34" s="105"/>
      <c r="EV34" s="105"/>
      <c r="FF34" s="105"/>
      <c r="FP34" s="105"/>
      <c r="FZ34" s="105"/>
      <c r="GJ34" s="105"/>
      <c r="GT34" s="105"/>
      <c r="HD34" s="105"/>
    </row>
    <row xmlns:x14ac="http://schemas.microsoft.com/office/spreadsheetml/2009/9/ac" r="35" s="3" customFormat="true" x14ac:dyDescent="0.25">
      <c r="A35" s="371" t="str">
        <f ca="true">IF(ISBLANK('Data Summary'!A37),"",'Data Summary'!A37)</f>
        <v/>
      </c>
      <c r="B35" s="105"/>
      <c r="L35" s="105"/>
      <c r="V35" s="105"/>
      <c r="AF35" s="105"/>
      <c r="AG35" s="105"/>
      <c r="AP35" s="105"/>
      <c r="AZ35" s="105"/>
      <c r="BJ35" s="105"/>
      <c r="BT35" s="105"/>
      <c r="CD35" s="105"/>
      <c r="CN35" s="105"/>
      <c r="CX35" s="105"/>
      <c r="DH35" s="105"/>
      <c r="DR35" s="105"/>
      <c r="EB35" s="105"/>
      <c r="EL35" s="105"/>
      <c r="EV35" s="105"/>
      <c r="FF35" s="105"/>
      <c r="FP35" s="105"/>
      <c r="FZ35" s="105"/>
      <c r="GJ35" s="105"/>
      <c r="GT35" s="105"/>
      <c r="HD35" s="105"/>
    </row>
    <row xmlns:x14ac="http://schemas.microsoft.com/office/spreadsheetml/2009/9/ac" r="36" s="3" customFormat="true" x14ac:dyDescent="0.25">
      <c r="A36" s="371" t="str">
        <f ca="true">IF(ISBLANK('Data Summary'!A38),"",'Data Summary'!A38)</f>
        <v/>
      </c>
      <c r="B36" s="105"/>
      <c r="L36" s="105"/>
      <c r="V36" s="105"/>
      <c r="AF36" s="105"/>
      <c r="AG36" s="105"/>
      <c r="AP36" s="105"/>
      <c r="AZ36" s="105"/>
      <c r="BJ36" s="105"/>
      <c r="BT36" s="105"/>
      <c r="CD36" s="105"/>
      <c r="CN36" s="105"/>
      <c r="CX36" s="105"/>
      <c r="DH36" s="105"/>
      <c r="DR36" s="105"/>
      <c r="EB36" s="105"/>
      <c r="EL36" s="105"/>
      <c r="EV36" s="105"/>
      <c r="FF36" s="105"/>
      <c r="FP36" s="105"/>
      <c r="FZ36" s="105"/>
      <c r="GJ36" s="105"/>
      <c r="GT36" s="105"/>
      <c r="HD36" s="105"/>
    </row>
    <row xmlns:x14ac="http://schemas.microsoft.com/office/spreadsheetml/2009/9/ac" r="37" s="3" customFormat="true" x14ac:dyDescent="0.25">
      <c r="A37" s="371" t="str">
        <f ca="true">IF(ISBLANK('Data Summary'!A39),"",'Data Summary'!A39)</f>
        <v/>
      </c>
      <c r="B37" s="105"/>
      <c r="L37" s="105"/>
      <c r="V37" s="105"/>
      <c r="AF37" s="105"/>
      <c r="AG37" s="105"/>
      <c r="AP37" s="105"/>
      <c r="AZ37" s="105"/>
      <c r="BJ37" s="105"/>
      <c r="BT37" s="105"/>
      <c r="CD37" s="105"/>
      <c r="CN37" s="105"/>
      <c r="CX37" s="105"/>
      <c r="DH37" s="105"/>
      <c r="DR37" s="105"/>
      <c r="EB37" s="105"/>
      <c r="EL37" s="105"/>
      <c r="EV37" s="105"/>
      <c r="FF37" s="105"/>
      <c r="FP37" s="105"/>
      <c r="FZ37" s="105"/>
      <c r="GJ37" s="105"/>
      <c r="GT37" s="105"/>
      <c r="HD37" s="105"/>
    </row>
    <row xmlns:x14ac="http://schemas.microsoft.com/office/spreadsheetml/2009/9/ac" r="38" s="3" customFormat="true" x14ac:dyDescent="0.25">
      <c r="A38" s="371" t="str">
        <f ca="true">IF(ISBLANK('Data Summary'!A40),"",'Data Summary'!A40)</f>
        <v/>
      </c>
      <c r="B38" s="105"/>
      <c r="L38" s="105"/>
      <c r="V38" s="105"/>
      <c r="AF38" s="105"/>
      <c r="AG38" s="105"/>
      <c r="AP38" s="105"/>
      <c r="AZ38" s="105"/>
      <c r="BJ38" s="105"/>
      <c r="BT38" s="105"/>
      <c r="CD38" s="105"/>
      <c r="CN38" s="105"/>
      <c r="CX38" s="105"/>
      <c r="DH38" s="105"/>
      <c r="DR38" s="105"/>
      <c r="EB38" s="105"/>
      <c r="EL38" s="105"/>
      <c r="EV38" s="105"/>
      <c r="FF38" s="105"/>
      <c r="FP38" s="105"/>
      <c r="FZ38" s="105"/>
      <c r="GJ38" s="105"/>
      <c r="GT38" s="105"/>
      <c r="HD38" s="105"/>
    </row>
    <row xmlns:x14ac="http://schemas.microsoft.com/office/spreadsheetml/2009/9/ac" r="39" s="3" customFormat="true" x14ac:dyDescent="0.25">
      <c r="A39" s="371" t="str">
        <f ca="true">IF(ISBLANK('Data Summary'!A41),"",'Data Summary'!A41)</f>
        <v/>
      </c>
      <c r="B39" s="105"/>
      <c r="L39" s="105"/>
      <c r="V39" s="105"/>
      <c r="AF39" s="105"/>
      <c r="AG39" s="105"/>
      <c r="AP39" s="105"/>
      <c r="AZ39" s="105"/>
      <c r="BJ39" s="105"/>
      <c r="BT39" s="105"/>
      <c r="CD39" s="105"/>
      <c r="CN39" s="105"/>
      <c r="CX39" s="105"/>
      <c r="DH39" s="105"/>
      <c r="DR39" s="105"/>
      <c r="EB39" s="105"/>
      <c r="EL39" s="105"/>
      <c r="EV39" s="105"/>
      <c r="FF39" s="105"/>
      <c r="FP39" s="105"/>
      <c r="FZ39" s="105"/>
      <c r="GJ39" s="105"/>
      <c r="GT39" s="105"/>
      <c r="HD39" s="105"/>
    </row>
    <row xmlns:x14ac="http://schemas.microsoft.com/office/spreadsheetml/2009/9/ac" r="40" s="3" customFormat="true" x14ac:dyDescent="0.25">
      <c r="A40" s="371" t="str">
        <f ca="true">IF(ISBLANK('Data Summary'!A42),"",'Data Summary'!A42)</f>
        <v/>
      </c>
      <c r="B40" s="105"/>
      <c r="L40" s="105"/>
      <c r="V40" s="105"/>
      <c r="AF40" s="105"/>
      <c r="AG40" s="105"/>
      <c r="AP40" s="105"/>
      <c r="AZ40" s="105"/>
      <c r="BJ40" s="105"/>
      <c r="BT40" s="105"/>
      <c r="CD40" s="105"/>
      <c r="CN40" s="105"/>
      <c r="CX40" s="105"/>
      <c r="DH40" s="105"/>
      <c r="DR40" s="105"/>
      <c r="EB40" s="105"/>
      <c r="EL40" s="105"/>
      <c r="EV40" s="105"/>
      <c r="FF40" s="105"/>
      <c r="FP40" s="105"/>
      <c r="FZ40" s="105"/>
      <c r="GJ40" s="105"/>
      <c r="GT40" s="105"/>
      <c r="HD40" s="105"/>
    </row>
    <row xmlns:x14ac="http://schemas.microsoft.com/office/spreadsheetml/2009/9/ac" r="41" s="3" customFormat="true" x14ac:dyDescent="0.25">
      <c r="A41" s="371" t="str">
        <f ca="true">IF(ISBLANK('Data Summary'!A43),"",'Data Summary'!A43)</f>
        <v/>
      </c>
      <c r="B41" s="105"/>
      <c r="L41" s="105"/>
      <c r="V41" s="105"/>
      <c r="AF41" s="105"/>
      <c r="AG41" s="105"/>
      <c r="AP41" s="105"/>
      <c r="AZ41" s="105"/>
      <c r="BJ41" s="105"/>
      <c r="BT41" s="105"/>
      <c r="CD41" s="105"/>
      <c r="CN41" s="105"/>
      <c r="CX41" s="105"/>
      <c r="DH41" s="105"/>
      <c r="DR41" s="105"/>
      <c r="EB41" s="105"/>
      <c r="EL41" s="105"/>
      <c r="EV41" s="105"/>
      <c r="FF41" s="105"/>
      <c r="FP41" s="105"/>
      <c r="FZ41" s="105"/>
      <c r="GJ41" s="105"/>
      <c r="GT41" s="105"/>
      <c r="HD41" s="105"/>
    </row>
    <row xmlns:x14ac="http://schemas.microsoft.com/office/spreadsheetml/2009/9/ac" r="42" s="3" customFormat="true" x14ac:dyDescent="0.25">
      <c r="A42" s="371" t="str">
        <f ca="true">IF(ISBLANK('Data Summary'!A44),"",'Data Summary'!A44)</f>
        <v/>
      </c>
      <c r="B42" s="105"/>
      <c r="L42" s="105"/>
      <c r="V42" s="105"/>
      <c r="AF42" s="105"/>
      <c r="AG42" s="105"/>
      <c r="AP42" s="105"/>
      <c r="AZ42" s="105"/>
      <c r="BJ42" s="105"/>
      <c r="BT42" s="105"/>
      <c r="CD42" s="105"/>
      <c r="CN42" s="105"/>
      <c r="CX42" s="105"/>
      <c r="DH42" s="105"/>
      <c r="DR42" s="105"/>
      <c r="EB42" s="105"/>
      <c r="EL42" s="105"/>
      <c r="EV42" s="105"/>
      <c r="FF42" s="105"/>
      <c r="FP42" s="105"/>
      <c r="FZ42" s="105"/>
      <c r="GJ42" s="105"/>
      <c r="GT42" s="105"/>
      <c r="HD42" s="105"/>
    </row>
    <row xmlns:x14ac="http://schemas.microsoft.com/office/spreadsheetml/2009/9/ac" r="43" s="3" customFormat="true" x14ac:dyDescent="0.25">
      <c r="A43" s="371" t="str">
        <f ca="true">IF(ISBLANK('Data Summary'!A45),"",'Data Summary'!A45)</f>
        <v/>
      </c>
      <c r="B43" s="105"/>
      <c r="L43" s="105"/>
      <c r="V43" s="105"/>
      <c r="AF43" s="105"/>
      <c r="AG43" s="105"/>
      <c r="AP43" s="105"/>
      <c r="AZ43" s="105"/>
      <c r="BJ43" s="105"/>
      <c r="BT43" s="105"/>
      <c r="CD43" s="105"/>
      <c r="CN43" s="105"/>
      <c r="CX43" s="105"/>
      <c r="DH43" s="105"/>
      <c r="DR43" s="105"/>
      <c r="EB43" s="105"/>
      <c r="EL43" s="105"/>
      <c r="EV43" s="105"/>
      <c r="FF43" s="105"/>
      <c r="FP43" s="105"/>
      <c r="FZ43" s="105"/>
      <c r="GJ43" s="105"/>
      <c r="GT43" s="105"/>
      <c r="HD43" s="105"/>
    </row>
    <row xmlns:x14ac="http://schemas.microsoft.com/office/spreadsheetml/2009/9/ac" r="44" s="3" customFormat="true" x14ac:dyDescent="0.25">
      <c r="A44" s="371" t="str">
        <f ca="true">IF(ISBLANK('Data Summary'!A46),"",'Data Summary'!A46)</f>
        <v/>
      </c>
      <c r="B44" s="105"/>
      <c r="L44" s="105"/>
      <c r="V44" s="105"/>
      <c r="AF44" s="105"/>
      <c r="AG44" s="105"/>
      <c r="AP44" s="105"/>
      <c r="AZ44" s="105"/>
      <c r="BJ44" s="105"/>
      <c r="BT44" s="105"/>
      <c r="CD44" s="105"/>
      <c r="CN44" s="105"/>
      <c r="CX44" s="105"/>
      <c r="DH44" s="105"/>
      <c r="DR44" s="105"/>
      <c r="EB44" s="105"/>
      <c r="EL44" s="105"/>
      <c r="EV44" s="105"/>
      <c r="FF44" s="105"/>
      <c r="FP44" s="105"/>
      <c r="FZ44" s="105"/>
      <c r="GJ44" s="105"/>
      <c r="GT44" s="105"/>
      <c r="HD44" s="105"/>
    </row>
    <row xmlns:x14ac="http://schemas.microsoft.com/office/spreadsheetml/2009/9/ac" r="45" s="3" customFormat="true" x14ac:dyDescent="0.25">
      <c r="A45" s="371" t="str">
        <f ca="true">IF(ISBLANK('Data Summary'!A47),"",'Data Summary'!A47)</f>
        <v/>
      </c>
      <c r="B45" s="105"/>
      <c r="L45" s="105"/>
      <c r="V45" s="105"/>
      <c r="AF45" s="105"/>
      <c r="AG45" s="105"/>
      <c r="AP45" s="105"/>
      <c r="AZ45" s="105"/>
      <c r="BJ45" s="105"/>
      <c r="BT45" s="105"/>
      <c r="CD45" s="105"/>
      <c r="CN45" s="105"/>
      <c r="CX45" s="105"/>
      <c r="DH45" s="105"/>
      <c r="DR45" s="105"/>
      <c r="EB45" s="105"/>
      <c r="EL45" s="105"/>
      <c r="EV45" s="105"/>
      <c r="FF45" s="105"/>
      <c r="FP45" s="105"/>
      <c r="FZ45" s="105"/>
      <c r="GJ45" s="105"/>
      <c r="GT45" s="105"/>
      <c r="HD45" s="105"/>
    </row>
    <row xmlns:x14ac="http://schemas.microsoft.com/office/spreadsheetml/2009/9/ac" r="46" s="3" customFormat="true" x14ac:dyDescent="0.25">
      <c r="A46" s="371" t="str">
        <f ca="true">IF(ISBLANK('Data Summary'!A48),"",'Data Summary'!A48)</f>
        <v/>
      </c>
      <c r="B46" s="105"/>
      <c r="L46" s="105"/>
      <c r="V46" s="105"/>
      <c r="AF46" s="105"/>
      <c r="AG46" s="105"/>
      <c r="AP46" s="105"/>
      <c r="AZ46" s="105"/>
      <c r="BJ46" s="105"/>
      <c r="BT46" s="105"/>
      <c r="CD46" s="105"/>
      <c r="CN46" s="105"/>
      <c r="CX46" s="105"/>
      <c r="DH46" s="105"/>
      <c r="DR46" s="105"/>
      <c r="EB46" s="105"/>
      <c r="EL46" s="105"/>
      <c r="EV46" s="105"/>
      <c r="FF46" s="105"/>
      <c r="FP46" s="105"/>
      <c r="FZ46" s="105"/>
      <c r="GJ46" s="105"/>
      <c r="GT46" s="105"/>
      <c r="HD46" s="105"/>
    </row>
    <row xmlns:x14ac="http://schemas.microsoft.com/office/spreadsheetml/2009/9/ac" r="47" s="3" customFormat="true" x14ac:dyDescent="0.25">
      <c r="A47" s="371" t="str">
        <f ca="true">IF(ISBLANK('Data Summary'!A49),"",'Data Summary'!A49)</f>
        <v/>
      </c>
      <c r="B47" s="105"/>
      <c r="L47" s="105"/>
      <c r="V47" s="105"/>
      <c r="AF47" s="105"/>
      <c r="AG47" s="105"/>
      <c r="AP47" s="105"/>
      <c r="AZ47" s="105"/>
      <c r="BJ47" s="105"/>
      <c r="BT47" s="105"/>
      <c r="CD47" s="105"/>
      <c r="CN47" s="105"/>
      <c r="CX47" s="105"/>
      <c r="DH47" s="105"/>
      <c r="DR47" s="105"/>
      <c r="EB47" s="105"/>
      <c r="EL47" s="105"/>
      <c r="EV47" s="105"/>
      <c r="FF47" s="105"/>
      <c r="FP47" s="105"/>
      <c r="FZ47" s="105"/>
      <c r="GJ47" s="105"/>
      <c r="GT47" s="105"/>
      <c r="HD47" s="105"/>
    </row>
    <row xmlns:x14ac="http://schemas.microsoft.com/office/spreadsheetml/2009/9/ac" r="48" s="3" customFormat="true" x14ac:dyDescent="0.25">
      <c r="A48" s="371" t="str">
        <f ca="true">IF(ISBLANK('Data Summary'!A50),"",'Data Summary'!A50)</f>
        <v/>
      </c>
      <c r="B48" s="105"/>
      <c r="L48" s="105"/>
      <c r="V48" s="105"/>
      <c r="AF48" s="105"/>
      <c r="AG48" s="105"/>
      <c r="AP48" s="105"/>
      <c r="AZ48" s="105"/>
      <c r="BJ48" s="105"/>
      <c r="BT48" s="105"/>
      <c r="CD48" s="105"/>
      <c r="CN48" s="105"/>
      <c r="CX48" s="105"/>
      <c r="DH48" s="105"/>
      <c r="DR48" s="105"/>
      <c r="EB48" s="105"/>
      <c r="EL48" s="105"/>
      <c r="EV48" s="105"/>
      <c r="FF48" s="105"/>
      <c r="FP48" s="105"/>
      <c r="FZ48" s="105"/>
      <c r="GJ48" s="105"/>
      <c r="GT48" s="105"/>
      <c r="HD48" s="105"/>
    </row>
    <row xmlns:x14ac="http://schemas.microsoft.com/office/spreadsheetml/2009/9/ac" r="49" s="3" customFormat="true" x14ac:dyDescent="0.25">
      <c r="A49" s="371" t="str">
        <f ca="true">IF(ISBLANK('Data Summary'!A51),"",'Data Summary'!A51)</f>
        <v/>
      </c>
      <c r="B49" s="105"/>
      <c r="L49" s="105"/>
      <c r="V49" s="105"/>
      <c r="AF49" s="105"/>
      <c r="AG49" s="105"/>
      <c r="AP49" s="105"/>
      <c r="AZ49" s="105"/>
      <c r="BJ49" s="105"/>
      <c r="BT49" s="105"/>
      <c r="CD49" s="105"/>
      <c r="CN49" s="105"/>
      <c r="CX49" s="105"/>
      <c r="DH49" s="105"/>
      <c r="DR49" s="105"/>
      <c r="EB49" s="105"/>
      <c r="EL49" s="105"/>
      <c r="EV49" s="105"/>
      <c r="FF49" s="105"/>
      <c r="FP49" s="105"/>
      <c r="FZ49" s="105"/>
      <c r="GJ49" s="105"/>
      <c r="GT49" s="105"/>
      <c r="HD49" s="105"/>
    </row>
    <row xmlns:x14ac="http://schemas.microsoft.com/office/spreadsheetml/2009/9/ac" r="50" s="3" customFormat="true" x14ac:dyDescent="0.25">
      <c r="A50" s="371" t="str">
        <f ca="true">IF(ISBLANK('Data Summary'!A52),"",'Data Summary'!A52)</f>
        <v/>
      </c>
      <c r="B50" s="105"/>
      <c r="L50" s="105"/>
      <c r="V50" s="105"/>
      <c r="AF50" s="105"/>
      <c r="AG50" s="105"/>
      <c r="AP50" s="105"/>
      <c r="AZ50" s="105"/>
      <c r="BJ50" s="105"/>
      <c r="BT50" s="105"/>
      <c r="CD50" s="105"/>
      <c r="CN50" s="105"/>
      <c r="CX50" s="105"/>
      <c r="DH50" s="105"/>
      <c r="DR50" s="105"/>
      <c r="EB50" s="105"/>
      <c r="EL50" s="105"/>
      <c r="EV50" s="105"/>
      <c r="FF50" s="105"/>
      <c r="FP50" s="105"/>
      <c r="FZ50" s="105"/>
      <c r="GJ50" s="105"/>
      <c r="GT50" s="105"/>
      <c r="HD50" s="105"/>
    </row>
    <row xmlns:x14ac="http://schemas.microsoft.com/office/spreadsheetml/2009/9/ac" r="51" s="3" customFormat="true" x14ac:dyDescent="0.25">
      <c r="A51" s="371" t="str">
        <f ca="true">IF(ISBLANK('Data Summary'!A53),"",'Data Summary'!A53)</f>
        <v/>
      </c>
      <c r="B51" s="105"/>
      <c r="L51" s="105"/>
      <c r="V51" s="105"/>
      <c r="AF51" s="105"/>
      <c r="AG51" s="105"/>
      <c r="AP51" s="105"/>
      <c r="AZ51" s="105"/>
      <c r="BJ51" s="105"/>
      <c r="BT51" s="105"/>
      <c r="CD51" s="105"/>
      <c r="CN51" s="105"/>
      <c r="CX51" s="105"/>
      <c r="DH51" s="105"/>
      <c r="DR51" s="105"/>
      <c r="EB51" s="105"/>
      <c r="EL51" s="105"/>
      <c r="EV51" s="105"/>
      <c r="FF51" s="105"/>
      <c r="FP51" s="105"/>
      <c r="FZ51" s="105"/>
      <c r="GJ51" s="105"/>
      <c r="GT51" s="105"/>
      <c r="HD51" s="105"/>
    </row>
    <row xmlns:x14ac="http://schemas.microsoft.com/office/spreadsheetml/2009/9/ac" r="52" s="3" customFormat="true" x14ac:dyDescent="0.25">
      <c r="A52" s="371" t="str">
        <f ca="true">IF(ISBLANK('Data Summary'!A54),"",'Data Summary'!A54)</f>
        <v/>
      </c>
      <c r="B52" s="105"/>
      <c r="L52" s="105"/>
      <c r="V52" s="105"/>
      <c r="AF52" s="105"/>
      <c r="AG52" s="105"/>
      <c r="AP52" s="105"/>
      <c r="AZ52" s="105"/>
      <c r="BJ52" s="105"/>
      <c r="BT52" s="105"/>
      <c r="CD52" s="105"/>
      <c r="CN52" s="105"/>
      <c r="CX52" s="105"/>
      <c r="DH52" s="105"/>
      <c r="DR52" s="105"/>
      <c r="EB52" s="105"/>
      <c r="EL52" s="105"/>
      <c r="EV52" s="105"/>
      <c r="FF52" s="105"/>
      <c r="FP52" s="105"/>
      <c r="FZ52" s="105"/>
      <c r="GJ52" s="105"/>
      <c r="GT52" s="105"/>
      <c r="HD52" s="105"/>
    </row>
    <row xmlns:x14ac="http://schemas.microsoft.com/office/spreadsheetml/2009/9/ac" r="53" s="3" customFormat="true" x14ac:dyDescent="0.25">
      <c r="A53" s="371" t="str">
        <f ca="true">IF(ISBLANK('Data Summary'!A55),"",'Data Summary'!A55)</f>
        <v/>
      </c>
      <c r="B53" s="105"/>
      <c r="L53" s="105"/>
      <c r="V53" s="105"/>
      <c r="AF53" s="105"/>
      <c r="AG53" s="105"/>
      <c r="AP53" s="105"/>
      <c r="AZ53" s="105"/>
      <c r="BJ53" s="105"/>
      <c r="BT53" s="105"/>
      <c r="CD53" s="105"/>
      <c r="CN53" s="105"/>
      <c r="CX53" s="105"/>
      <c r="DH53" s="105"/>
      <c r="DR53" s="105"/>
      <c r="EB53" s="105"/>
      <c r="EL53" s="105"/>
      <c r="EV53" s="105"/>
      <c r="FF53" s="105"/>
      <c r="FP53" s="105"/>
      <c r="FZ53" s="105"/>
      <c r="GJ53" s="105"/>
      <c r="GT53" s="105"/>
      <c r="HD53" s="105"/>
    </row>
    <row xmlns:x14ac="http://schemas.microsoft.com/office/spreadsheetml/2009/9/ac" r="54" s="3" customFormat="true" x14ac:dyDescent="0.25">
      <c r="A54" s="371" t="str">
        <f ca="true">IF(ISBLANK('Data Summary'!A56),"",'Data Summary'!A56)</f>
        <v/>
      </c>
      <c r="B54" s="105"/>
      <c r="L54" s="105"/>
      <c r="V54" s="105"/>
      <c r="AF54" s="105"/>
      <c r="AG54" s="105"/>
      <c r="AP54" s="105"/>
      <c r="AZ54" s="105"/>
      <c r="BJ54" s="105"/>
      <c r="BT54" s="105"/>
      <c r="CD54" s="105"/>
      <c r="CN54" s="105"/>
      <c r="CX54" s="105"/>
      <c r="DH54" s="105"/>
      <c r="DR54" s="105"/>
      <c r="EB54" s="105"/>
      <c r="EL54" s="105"/>
      <c r="EV54" s="105"/>
      <c r="FF54" s="105"/>
      <c r="FP54" s="105"/>
      <c r="FZ54" s="105"/>
      <c r="GJ54" s="105"/>
      <c r="GT54" s="105"/>
      <c r="HD54" s="105"/>
    </row>
    <row xmlns:x14ac="http://schemas.microsoft.com/office/spreadsheetml/2009/9/ac" r="55" s="3" customFormat="true" x14ac:dyDescent="0.25">
      <c r="A55" s="371" t="str">
        <f ca="true">IF(ISBLANK('Data Summary'!A57),"",'Data Summary'!A57)</f>
        <v/>
      </c>
      <c r="B55" s="105"/>
      <c r="L55" s="105"/>
      <c r="V55" s="105"/>
      <c r="AF55" s="105"/>
      <c r="AG55" s="105"/>
      <c r="AP55" s="105"/>
      <c r="AZ55" s="105"/>
      <c r="BJ55" s="105"/>
      <c r="BT55" s="105"/>
      <c r="CD55" s="105"/>
      <c r="CN55" s="105"/>
      <c r="CX55" s="105"/>
      <c r="DH55" s="105"/>
      <c r="DR55" s="105"/>
      <c r="EB55" s="105"/>
      <c r="EL55" s="105"/>
      <c r="EV55" s="105"/>
      <c r="FF55" s="105"/>
      <c r="FP55" s="105"/>
      <c r="FZ55" s="105"/>
      <c r="GJ55" s="105"/>
      <c r="GT55" s="105"/>
      <c r="HD55" s="105"/>
    </row>
    <row xmlns:x14ac="http://schemas.microsoft.com/office/spreadsheetml/2009/9/ac" r="56" s="3" customFormat="true" x14ac:dyDescent="0.25">
      <c r="A56" s="371" t="str">
        <f ca="true">IF(ISBLANK('Data Summary'!A58),"",'Data Summary'!A58)</f>
        <v/>
      </c>
      <c r="B56" s="105"/>
      <c r="L56" s="105"/>
      <c r="V56" s="105"/>
      <c r="AF56" s="105"/>
      <c r="AG56" s="105"/>
      <c r="AP56" s="105"/>
      <c r="AZ56" s="105"/>
      <c r="BJ56" s="105"/>
      <c r="BT56" s="105"/>
      <c r="CD56" s="105"/>
      <c r="CN56" s="105"/>
      <c r="CX56" s="105"/>
      <c r="DH56" s="105"/>
      <c r="DR56" s="105"/>
      <c r="EB56" s="105"/>
      <c r="EL56" s="105"/>
      <c r="EV56" s="105"/>
      <c r="FF56" s="105"/>
      <c r="FP56" s="105"/>
      <c r="FZ56" s="105"/>
      <c r="GJ56" s="105"/>
      <c r="GT56" s="105"/>
      <c r="HD56" s="105"/>
    </row>
    <row xmlns:x14ac="http://schemas.microsoft.com/office/spreadsheetml/2009/9/ac" r="57" s="3" customFormat="true" x14ac:dyDescent="0.25">
      <c r="A57" s="371" t="str">
        <f ca="true">IF(ISBLANK('Data Summary'!A59),"",'Data Summary'!A59)</f>
        <v/>
      </c>
      <c r="B57" s="105"/>
      <c r="L57" s="105"/>
      <c r="V57" s="105"/>
      <c r="AF57" s="105"/>
      <c r="AG57" s="105"/>
      <c r="AP57" s="105"/>
      <c r="AZ57" s="105"/>
      <c r="BJ57" s="105"/>
      <c r="BT57" s="105"/>
      <c r="CD57" s="105"/>
      <c r="CN57" s="105"/>
      <c r="CX57" s="105"/>
      <c r="DH57" s="105"/>
      <c r="DR57" s="105"/>
      <c r="EB57" s="105"/>
      <c r="EL57" s="105"/>
      <c r="EV57" s="105"/>
      <c r="FF57" s="105"/>
      <c r="FP57" s="105"/>
      <c r="FZ57" s="105"/>
      <c r="GJ57" s="105"/>
      <c r="GT57" s="105"/>
      <c r="HD57" s="105"/>
    </row>
    <row xmlns:x14ac="http://schemas.microsoft.com/office/spreadsheetml/2009/9/ac" r="58" s="3" customFormat="true" x14ac:dyDescent="0.25">
      <c r="A58" s="371" t="str">
        <f ca="true">IF(ISBLANK('Data Summary'!A60),"",'Data Summary'!A60)</f>
        <v/>
      </c>
      <c r="B58" s="105"/>
      <c r="L58" s="105"/>
      <c r="V58" s="105"/>
      <c r="AF58" s="105"/>
      <c r="AG58" s="105"/>
      <c r="AP58" s="105"/>
      <c r="AZ58" s="105"/>
      <c r="BJ58" s="105"/>
      <c r="BT58" s="105"/>
      <c r="CD58" s="105"/>
      <c r="CN58" s="105"/>
      <c r="CX58" s="105"/>
      <c r="DH58" s="105"/>
      <c r="DR58" s="105"/>
      <c r="EB58" s="105"/>
      <c r="EL58" s="105"/>
      <c r="EV58" s="105"/>
      <c r="FF58" s="105"/>
      <c r="FP58" s="105"/>
      <c r="FZ58" s="105"/>
      <c r="GJ58" s="105"/>
      <c r="GT58" s="105"/>
      <c r="HD58" s="105"/>
    </row>
    <row xmlns:x14ac="http://schemas.microsoft.com/office/spreadsheetml/2009/9/ac" r="59" s="3" customFormat="true" x14ac:dyDescent="0.25">
      <c r="A59" s="371" t="str">
        <f ca="true">IF(ISBLANK('Data Summary'!A61),"",'Data Summary'!A61)</f>
        <v/>
      </c>
      <c r="B59" s="105"/>
      <c r="L59" s="105"/>
      <c r="V59" s="105"/>
      <c r="AF59" s="105"/>
      <c r="AG59" s="105"/>
      <c r="AP59" s="105"/>
      <c r="AZ59" s="105"/>
      <c r="BJ59" s="105"/>
      <c r="BT59" s="105"/>
      <c r="CD59" s="105"/>
      <c r="CN59" s="105"/>
      <c r="CX59" s="105"/>
      <c r="DH59" s="105"/>
      <c r="DR59" s="105"/>
      <c r="EB59" s="105"/>
      <c r="EL59" s="105"/>
      <c r="EV59" s="105"/>
      <c r="FF59" s="105"/>
      <c r="FP59" s="105"/>
      <c r="FZ59" s="105"/>
      <c r="GJ59" s="105"/>
      <c r="GT59" s="105"/>
      <c r="HD59" s="105"/>
    </row>
    <row xmlns:x14ac="http://schemas.microsoft.com/office/spreadsheetml/2009/9/ac" r="60" s="3" customFormat="true" x14ac:dyDescent="0.25">
      <c r="A60" s="371" t="str">
        <f ca="true">IF(ISBLANK('Data Summary'!A62),"",'Data Summary'!A62)</f>
        <v/>
      </c>
      <c r="B60" s="105"/>
      <c r="L60" s="105"/>
      <c r="V60" s="105"/>
      <c r="AF60" s="105"/>
      <c r="AG60" s="105"/>
      <c r="AP60" s="105"/>
      <c r="AZ60" s="105"/>
      <c r="BJ60" s="105"/>
      <c r="BT60" s="105"/>
      <c r="CD60" s="105"/>
      <c r="CN60" s="105"/>
      <c r="CX60" s="105"/>
      <c r="DH60" s="105"/>
      <c r="DR60" s="105"/>
      <c r="EB60" s="105"/>
      <c r="EL60" s="105"/>
      <c r="EV60" s="105"/>
      <c r="FF60" s="105"/>
      <c r="FP60" s="105"/>
      <c r="FZ60" s="105"/>
      <c r="GJ60" s="105"/>
      <c r="GT60" s="105"/>
      <c r="HD60" s="105"/>
    </row>
    <row xmlns:x14ac="http://schemas.microsoft.com/office/spreadsheetml/2009/9/ac" r="61" s="3" customFormat="true" x14ac:dyDescent="0.25">
      <c r="A61" s="371" t="str">
        <f ca="true">IF(ISBLANK('Data Summary'!A63),"",'Data Summary'!A63)</f>
        <v/>
      </c>
      <c r="B61" s="105"/>
      <c r="L61" s="105"/>
      <c r="V61" s="105"/>
      <c r="AF61" s="105"/>
      <c r="AG61" s="105"/>
      <c r="AP61" s="105"/>
      <c r="AZ61" s="105"/>
      <c r="BJ61" s="105"/>
      <c r="BT61" s="105"/>
      <c r="CD61" s="105"/>
      <c r="CN61" s="105"/>
      <c r="CX61" s="105"/>
      <c r="DH61" s="105"/>
      <c r="DR61" s="105"/>
      <c r="EB61" s="105"/>
      <c r="EL61" s="105"/>
      <c r="EV61" s="105"/>
      <c r="FF61" s="105"/>
      <c r="FP61" s="105"/>
      <c r="FZ61" s="105"/>
      <c r="GJ61" s="105"/>
      <c r="GT61" s="105"/>
      <c r="HD61" s="105"/>
    </row>
    <row xmlns:x14ac="http://schemas.microsoft.com/office/spreadsheetml/2009/9/ac" r="62" s="3" customFormat="true" x14ac:dyDescent="0.25">
      <c r="A62" s="371" t="str">
        <f ca="true">IF(ISBLANK('Data Summary'!A64),"",'Data Summary'!A64)</f>
        <v/>
      </c>
      <c r="B62" s="105"/>
      <c r="L62" s="105"/>
      <c r="V62" s="105"/>
      <c r="AF62" s="105"/>
      <c r="AG62" s="105"/>
      <c r="AP62" s="105"/>
      <c r="AZ62" s="105"/>
      <c r="BJ62" s="105"/>
      <c r="BT62" s="105"/>
      <c r="CD62" s="105"/>
      <c r="CN62" s="105"/>
      <c r="CX62" s="105"/>
      <c r="DH62" s="105"/>
      <c r="DR62" s="105"/>
      <c r="EB62" s="105"/>
      <c r="EL62" s="105"/>
      <c r="EV62" s="105"/>
      <c r="FF62" s="105"/>
      <c r="FP62" s="105"/>
      <c r="FZ62" s="105"/>
      <c r="GJ62" s="105"/>
      <c r="GT62" s="105"/>
      <c r="HD62" s="105"/>
    </row>
    <row xmlns:x14ac="http://schemas.microsoft.com/office/spreadsheetml/2009/9/ac" r="63" s="3" customFormat="true" x14ac:dyDescent="0.25">
      <c r="A63" s="371" t="str">
        <f ca="true">IF(ISBLANK('Data Summary'!A65),"",'Data Summary'!A65)</f>
        <v/>
      </c>
      <c r="B63" s="105"/>
      <c r="L63" s="105"/>
      <c r="V63" s="105"/>
      <c r="AF63" s="105"/>
      <c r="AG63" s="105"/>
      <c r="AP63" s="105"/>
      <c r="AZ63" s="105"/>
      <c r="BJ63" s="105"/>
      <c r="BT63" s="105"/>
      <c r="CD63" s="105"/>
      <c r="CN63" s="105"/>
      <c r="CX63" s="105"/>
      <c r="DH63" s="105"/>
      <c r="DR63" s="105"/>
      <c r="EB63" s="105"/>
      <c r="EL63" s="105"/>
      <c r="EV63" s="105"/>
      <c r="FF63" s="105"/>
      <c r="FP63" s="105"/>
      <c r="FZ63" s="105"/>
      <c r="GJ63" s="105"/>
      <c r="GT63" s="105"/>
      <c r="HD63" s="105"/>
    </row>
    <row xmlns:x14ac="http://schemas.microsoft.com/office/spreadsheetml/2009/9/ac" r="64" s="3" customFormat="true" x14ac:dyDescent="0.25">
      <c r="A64" s="371" t="str">
        <f ca="true">IF(ISBLANK('Data Summary'!A66),"",'Data Summary'!A66)</f>
        <v/>
      </c>
      <c r="B64" s="105"/>
      <c r="L64" s="105"/>
      <c r="V64" s="105"/>
      <c r="AF64" s="105"/>
      <c r="AG64" s="105"/>
      <c r="AP64" s="105"/>
      <c r="AZ64" s="105"/>
      <c r="BJ64" s="105"/>
      <c r="BT64" s="105"/>
      <c r="CD64" s="105"/>
      <c r="CN64" s="105"/>
      <c r="CX64" s="105"/>
      <c r="DH64" s="105"/>
      <c r="DR64" s="105"/>
      <c r="EB64" s="105"/>
      <c r="EL64" s="105"/>
      <c r="EV64" s="105"/>
      <c r="FF64" s="105"/>
      <c r="FP64" s="105"/>
      <c r="FZ64" s="105"/>
      <c r="GJ64" s="105"/>
      <c r="GT64" s="105"/>
      <c r="HD64" s="105"/>
    </row>
    <row xmlns:x14ac="http://schemas.microsoft.com/office/spreadsheetml/2009/9/ac" r="65" s="3" customFormat="true" x14ac:dyDescent="0.25">
      <c r="A65" s="371" t="str">
        <f ca="true">IF(ISBLANK('Data Summary'!A67),"",'Data Summary'!A67)</f>
        <v/>
      </c>
      <c r="B65" s="105"/>
      <c r="L65" s="105"/>
      <c r="V65" s="105"/>
      <c r="AF65" s="105"/>
      <c r="AG65" s="105"/>
      <c r="AP65" s="105"/>
      <c r="AZ65" s="105"/>
      <c r="BJ65" s="105"/>
      <c r="BT65" s="105"/>
      <c r="CD65" s="105"/>
      <c r="CN65" s="105"/>
      <c r="CX65" s="105"/>
      <c r="DH65" s="105"/>
      <c r="DR65" s="105"/>
      <c r="EB65" s="105"/>
      <c r="EL65" s="105"/>
      <c r="EV65" s="105"/>
      <c r="FF65" s="105"/>
      <c r="FP65" s="105"/>
      <c r="FZ65" s="105"/>
      <c r="GJ65" s="105"/>
      <c r="GT65" s="105"/>
      <c r="HD65" s="105"/>
    </row>
    <row xmlns:x14ac="http://schemas.microsoft.com/office/spreadsheetml/2009/9/ac" r="66" s="3" customFormat="true" x14ac:dyDescent="0.25">
      <c r="A66" s="371" t="str">
        <f ca="true">IF(ISBLANK('Data Summary'!A68),"",'Data Summary'!A68)</f>
        <v/>
      </c>
      <c r="B66" s="105"/>
      <c r="L66" s="105"/>
      <c r="V66" s="105"/>
      <c r="AF66" s="105"/>
      <c r="AG66" s="105"/>
      <c r="AP66" s="105"/>
      <c r="AZ66" s="105"/>
      <c r="BJ66" s="105"/>
      <c r="BT66" s="105"/>
      <c r="CD66" s="105"/>
      <c r="CN66" s="105"/>
      <c r="CX66" s="105"/>
      <c r="DH66" s="105"/>
      <c r="DR66" s="105"/>
      <c r="EB66" s="105"/>
      <c r="EL66" s="105"/>
      <c r="EV66" s="105"/>
      <c r="FF66" s="105"/>
      <c r="FP66" s="105"/>
      <c r="FZ66" s="105"/>
      <c r="GJ66" s="105"/>
      <c r="GT66" s="105"/>
      <c r="HD66" s="105"/>
    </row>
    <row xmlns:x14ac="http://schemas.microsoft.com/office/spreadsheetml/2009/9/ac" r="67" s="3" customFormat="true" x14ac:dyDescent="0.25">
      <c r="A67" s="371" t="str">
        <f ca="true">IF(ISBLANK('Data Summary'!A69),"",'Data Summary'!A69)</f>
        <v/>
      </c>
      <c r="B67" s="105"/>
      <c r="L67" s="105"/>
      <c r="V67" s="105"/>
      <c r="AF67" s="105"/>
      <c r="AG67" s="105"/>
      <c r="AP67" s="105"/>
      <c r="AZ67" s="105"/>
      <c r="BJ67" s="105"/>
      <c r="BT67" s="105"/>
      <c r="CD67" s="105"/>
      <c r="CN67" s="105"/>
      <c r="CX67" s="105"/>
      <c r="DH67" s="105"/>
      <c r="DR67" s="105"/>
      <c r="EB67" s="105"/>
      <c r="EL67" s="105"/>
      <c r="EV67" s="105"/>
      <c r="FF67" s="105"/>
      <c r="FP67" s="105"/>
      <c r="FZ67" s="105"/>
      <c r="GJ67" s="105"/>
      <c r="GT67" s="105"/>
      <c r="HD67" s="105"/>
    </row>
    <row xmlns:x14ac="http://schemas.microsoft.com/office/spreadsheetml/2009/9/ac" r="68" s="3" customFormat="true" x14ac:dyDescent="0.25">
      <c r="A68" s="371" t="str">
        <f ca="true">IF(ISBLANK('Data Summary'!A70),"",'Data Summary'!A70)</f>
        <v/>
      </c>
      <c r="B68" s="105"/>
      <c r="L68" s="105"/>
      <c r="V68" s="105"/>
      <c r="AF68" s="105"/>
      <c r="AG68" s="105"/>
      <c r="AP68" s="105"/>
      <c r="AZ68" s="105"/>
      <c r="BJ68" s="105"/>
      <c r="BT68" s="105"/>
      <c r="CD68" s="105"/>
      <c r="CN68" s="105"/>
      <c r="CX68" s="105"/>
      <c r="DH68" s="105"/>
      <c r="DR68" s="105"/>
      <c r="EB68" s="105"/>
      <c r="EL68" s="105"/>
      <c r="EV68" s="105"/>
      <c r="FF68" s="105"/>
      <c r="FP68" s="105"/>
      <c r="FZ68" s="105"/>
      <c r="GJ68" s="105"/>
      <c r="GT68" s="105"/>
      <c r="HD68" s="105"/>
    </row>
    <row xmlns:x14ac="http://schemas.microsoft.com/office/spreadsheetml/2009/9/ac" r="69" s="3" customFormat="true" x14ac:dyDescent="0.25">
      <c r="A69" s="371" t="str">
        <f ca="true">IF(ISBLANK('Data Summary'!A71),"",'Data Summary'!A71)</f>
        <v/>
      </c>
      <c r="B69" s="105"/>
      <c r="L69" s="105"/>
      <c r="V69" s="105"/>
      <c r="AF69" s="105"/>
      <c r="AG69" s="105"/>
      <c r="AP69" s="105"/>
      <c r="AZ69" s="105"/>
      <c r="BJ69" s="105"/>
      <c r="BT69" s="105"/>
      <c r="CD69" s="105"/>
      <c r="CN69" s="105"/>
      <c r="CX69" s="105"/>
      <c r="DH69" s="105"/>
      <c r="DR69" s="105"/>
      <c r="EB69" s="105"/>
      <c r="EL69" s="105"/>
      <c r="EV69" s="105"/>
      <c r="FF69" s="105"/>
      <c r="FP69" s="105"/>
      <c r="FZ69" s="105"/>
      <c r="GJ69" s="105"/>
      <c r="GT69" s="105"/>
      <c r="HD69" s="105"/>
    </row>
    <row xmlns:x14ac="http://schemas.microsoft.com/office/spreadsheetml/2009/9/ac" r="70" s="3" customFormat="true" x14ac:dyDescent="0.25">
      <c r="A70" s="371" t="str">
        <f ca="true">IF(ISBLANK('Data Summary'!A72),"",'Data Summary'!A72)</f>
        <v/>
      </c>
      <c r="B70" s="105"/>
      <c r="L70" s="105"/>
      <c r="V70" s="105"/>
      <c r="AF70" s="105"/>
      <c r="AG70" s="105"/>
      <c r="AP70" s="105"/>
      <c r="AZ70" s="105"/>
      <c r="BJ70" s="105"/>
      <c r="BT70" s="105"/>
      <c r="CD70" s="105"/>
      <c r="CN70" s="105"/>
      <c r="CX70" s="105"/>
      <c r="DH70" s="105"/>
      <c r="DR70" s="105"/>
      <c r="EB70" s="105"/>
      <c r="EL70" s="105"/>
      <c r="EV70" s="105"/>
      <c r="FF70" s="105"/>
      <c r="FP70" s="105"/>
      <c r="FZ70" s="105"/>
      <c r="GJ70" s="105"/>
      <c r="GT70" s="105"/>
      <c r="HD70" s="105"/>
    </row>
    <row xmlns:x14ac="http://schemas.microsoft.com/office/spreadsheetml/2009/9/ac" r="71" s="3" customFormat="true" x14ac:dyDescent="0.25">
      <c r="A71" s="371" t="str">
        <f ca="true">IF(ISBLANK('Data Summary'!A73),"",'Data Summary'!A73)</f>
        <v/>
      </c>
      <c r="B71" s="105"/>
      <c r="L71" s="105"/>
      <c r="V71" s="105"/>
      <c r="AF71" s="105"/>
      <c r="AG71" s="105"/>
      <c r="AP71" s="105"/>
      <c r="AZ71" s="105"/>
      <c r="BJ71" s="105"/>
      <c r="BT71" s="105"/>
      <c r="CD71" s="105"/>
      <c r="CN71" s="105"/>
      <c r="CX71" s="105"/>
      <c r="DH71" s="105"/>
      <c r="DR71" s="105"/>
      <c r="EB71" s="105"/>
      <c r="EL71" s="105"/>
      <c r="EV71" s="105"/>
      <c r="FF71" s="105"/>
      <c r="FP71" s="105"/>
      <c r="FZ71" s="105"/>
      <c r="GJ71" s="105"/>
      <c r="GT71" s="105"/>
      <c r="HD71" s="105"/>
    </row>
    <row xmlns:x14ac="http://schemas.microsoft.com/office/spreadsheetml/2009/9/ac" r="72" s="3" customFormat="true" x14ac:dyDescent="0.25">
      <c r="A72" s="371" t="str">
        <f ca="true">IF(ISBLANK('Data Summary'!A74),"",'Data Summary'!A74)</f>
        <v/>
      </c>
      <c r="B72" s="105"/>
      <c r="L72" s="105"/>
      <c r="V72" s="105"/>
      <c r="AF72" s="105"/>
      <c r="AG72" s="105"/>
      <c r="AP72" s="105"/>
      <c r="AZ72" s="105"/>
      <c r="BJ72" s="105"/>
      <c r="BT72" s="105"/>
      <c r="CD72" s="105"/>
      <c r="CN72" s="105"/>
      <c r="CX72" s="105"/>
      <c r="DH72" s="105"/>
      <c r="DR72" s="105"/>
      <c r="EB72" s="105"/>
      <c r="EL72" s="105"/>
      <c r="EV72" s="105"/>
      <c r="FF72" s="105"/>
      <c r="FP72" s="105"/>
      <c r="FZ72" s="105"/>
      <c r="GJ72" s="105"/>
      <c r="GT72" s="105"/>
      <c r="HD72" s="105"/>
    </row>
    <row xmlns:x14ac="http://schemas.microsoft.com/office/spreadsheetml/2009/9/ac" r="73" s="3" customFormat="true" x14ac:dyDescent="0.25">
      <c r="A73" s="371" t="str">
        <f ca="true">IF(ISBLANK('Data Summary'!A75),"",'Data Summary'!A75)</f>
        <v/>
      </c>
      <c r="B73" s="105"/>
      <c r="L73" s="105"/>
      <c r="V73" s="105"/>
      <c r="AF73" s="105"/>
      <c r="AG73" s="105"/>
      <c r="AP73" s="105"/>
      <c r="AZ73" s="105"/>
      <c r="BJ73" s="105"/>
      <c r="BT73" s="105"/>
      <c r="CD73" s="105"/>
      <c r="CN73" s="105"/>
      <c r="CX73" s="105"/>
      <c r="DH73" s="105"/>
      <c r="DR73" s="105"/>
      <c r="EB73" s="105"/>
      <c r="EL73" s="105"/>
      <c r="EV73" s="105"/>
      <c r="FF73" s="105"/>
      <c r="FP73" s="105"/>
      <c r="FZ73" s="105"/>
      <c r="GJ73" s="105"/>
      <c r="GT73" s="105"/>
      <c r="HD73" s="105"/>
    </row>
    <row xmlns:x14ac="http://schemas.microsoft.com/office/spreadsheetml/2009/9/ac" r="74" s="3" customFormat="true" x14ac:dyDescent="0.25">
      <c r="A74" s="371" t="str">
        <f ca="true">IF(ISBLANK('Data Summary'!A76),"",'Data Summary'!A76)</f>
        <v/>
      </c>
      <c r="B74" s="105"/>
      <c r="L74" s="105"/>
      <c r="V74" s="105"/>
      <c r="AF74" s="105"/>
      <c r="AG74" s="105"/>
      <c r="AP74" s="105"/>
      <c r="AZ74" s="105"/>
      <c r="BJ74" s="105"/>
      <c r="BT74" s="105"/>
      <c r="CD74" s="105"/>
      <c r="CN74" s="105"/>
      <c r="CX74" s="105"/>
      <c r="DH74" s="105"/>
      <c r="DR74" s="105"/>
      <c r="EB74" s="105"/>
      <c r="EL74" s="105"/>
      <c r="EV74" s="105"/>
      <c r="FF74" s="105"/>
      <c r="FP74" s="105"/>
      <c r="FZ74" s="105"/>
      <c r="GJ74" s="105"/>
      <c r="GT74" s="105"/>
      <c r="HD74" s="105"/>
    </row>
    <row xmlns:x14ac="http://schemas.microsoft.com/office/spreadsheetml/2009/9/ac" r="75" s="3" customFormat="true" x14ac:dyDescent="0.25">
      <c r="A75" s="371" t="str">
        <f ca="true">IF(ISBLANK('Data Summary'!A77),"",'Data Summary'!A77)</f>
        <v/>
      </c>
      <c r="B75" s="105"/>
      <c r="L75" s="105"/>
      <c r="V75" s="105"/>
      <c r="AF75" s="105"/>
      <c r="AG75" s="105"/>
      <c r="AP75" s="105"/>
      <c r="AZ75" s="105"/>
      <c r="BJ75" s="105"/>
      <c r="BT75" s="105"/>
      <c r="CD75" s="105"/>
      <c r="CN75" s="105"/>
      <c r="CX75" s="105"/>
      <c r="DH75" s="105"/>
      <c r="DR75" s="105"/>
      <c r="EB75" s="105"/>
      <c r="EL75" s="105"/>
      <c r="EV75" s="105"/>
      <c r="FF75" s="105"/>
      <c r="FP75" s="105"/>
      <c r="FZ75" s="105"/>
      <c r="GJ75" s="105"/>
      <c r="GT75" s="105"/>
      <c r="HD75" s="105"/>
    </row>
    <row xmlns:x14ac="http://schemas.microsoft.com/office/spreadsheetml/2009/9/ac" r="76" s="3" customFormat="true" x14ac:dyDescent="0.25">
      <c r="A76" s="371" t="str">
        <f ca="true">IF(ISBLANK('Data Summary'!A78),"",'Data Summary'!A78)</f>
        <v/>
      </c>
      <c r="B76" s="105"/>
      <c r="L76" s="105"/>
      <c r="V76" s="105"/>
      <c r="AF76" s="105"/>
      <c r="AG76" s="105"/>
      <c r="AP76" s="105"/>
      <c r="AZ76" s="105"/>
      <c r="BJ76" s="105"/>
      <c r="BT76" s="105"/>
      <c r="CD76" s="105"/>
      <c r="CN76" s="105"/>
      <c r="CX76" s="105"/>
      <c r="DH76" s="105"/>
      <c r="DR76" s="105"/>
      <c r="EB76" s="105"/>
      <c r="EL76" s="105"/>
      <c r="EV76" s="105"/>
      <c r="FF76" s="105"/>
      <c r="FP76" s="105"/>
      <c r="FZ76" s="105"/>
      <c r="GJ76" s="105"/>
      <c r="GT76" s="105"/>
      <c r="HD76" s="105"/>
    </row>
    <row xmlns:x14ac="http://schemas.microsoft.com/office/spreadsheetml/2009/9/ac" r="77" s="3" customFormat="true" x14ac:dyDescent="0.25">
      <c r="A77" s="371" t="str">
        <f ca="true">IF(ISBLANK('Data Summary'!A79),"",'Data Summary'!A79)</f>
        <v/>
      </c>
      <c r="B77" s="105"/>
      <c r="L77" s="105"/>
      <c r="V77" s="105"/>
      <c r="AF77" s="105"/>
      <c r="AG77" s="105"/>
      <c r="AP77" s="105"/>
      <c r="AZ77" s="105"/>
      <c r="BJ77" s="105"/>
      <c r="BT77" s="105"/>
      <c r="CD77" s="105"/>
      <c r="CN77" s="105"/>
      <c r="CX77" s="105"/>
      <c r="DH77" s="105"/>
      <c r="DR77" s="105"/>
      <c r="EB77" s="105"/>
      <c r="EL77" s="105"/>
      <c r="EV77" s="105"/>
      <c r="FF77" s="105"/>
      <c r="FP77" s="105"/>
      <c r="FZ77" s="105"/>
      <c r="GJ77" s="105"/>
      <c r="GT77" s="105"/>
      <c r="HD77" s="105"/>
    </row>
    <row xmlns:x14ac="http://schemas.microsoft.com/office/spreadsheetml/2009/9/ac" r="78" s="3" customFormat="true" x14ac:dyDescent="0.25">
      <c r="A78" s="371" t="str">
        <f ca="true">IF(ISBLANK('Data Summary'!A80),"",'Data Summary'!A80)</f>
        <v/>
      </c>
      <c r="B78" s="105"/>
      <c r="L78" s="105"/>
      <c r="V78" s="105"/>
      <c r="AF78" s="105"/>
      <c r="AG78" s="105"/>
      <c r="AP78" s="105"/>
      <c r="AZ78" s="105"/>
      <c r="BJ78" s="105"/>
      <c r="BT78" s="105"/>
      <c r="CD78" s="105"/>
      <c r="CN78" s="105"/>
      <c r="CX78" s="105"/>
      <c r="DH78" s="105"/>
      <c r="DR78" s="105"/>
      <c r="EB78" s="105"/>
      <c r="EL78" s="105"/>
      <c r="EV78" s="105"/>
      <c r="FF78" s="105"/>
      <c r="FP78" s="105"/>
      <c r="FZ78" s="105"/>
      <c r="GJ78" s="105"/>
      <c r="GT78" s="105"/>
      <c r="HD78" s="105"/>
    </row>
    <row xmlns:x14ac="http://schemas.microsoft.com/office/spreadsheetml/2009/9/ac" r="79" s="3" customFormat="true" x14ac:dyDescent="0.25">
      <c r="A79" s="371" t="str">
        <f ca="true">IF(ISBLANK('Data Summary'!A81),"",'Data Summary'!A81)</f>
        <v/>
      </c>
      <c r="B79" s="105"/>
      <c r="L79" s="105"/>
      <c r="V79" s="105"/>
      <c r="AF79" s="105"/>
      <c r="AG79" s="105"/>
      <c r="AP79" s="105"/>
      <c r="AZ79" s="105"/>
      <c r="BJ79" s="105"/>
      <c r="BT79" s="105"/>
      <c r="CD79" s="105"/>
      <c r="CN79" s="105"/>
      <c r="CX79" s="105"/>
      <c r="DH79" s="105"/>
      <c r="DR79" s="105"/>
      <c r="EB79" s="105"/>
      <c r="EL79" s="105"/>
      <c r="EV79" s="105"/>
      <c r="FF79" s="105"/>
      <c r="FP79" s="105"/>
      <c r="FZ79" s="105"/>
      <c r="GJ79" s="105"/>
      <c r="GT79" s="105"/>
      <c r="HD79" s="105"/>
    </row>
    <row xmlns:x14ac="http://schemas.microsoft.com/office/spreadsheetml/2009/9/ac" r="80" s="3" customFormat="true" x14ac:dyDescent="0.25">
      <c r="A80" s="371" t="str">
        <f ca="true">IF(ISBLANK('Data Summary'!A82),"",'Data Summary'!A82)</f>
        <v/>
      </c>
      <c r="B80" s="105"/>
      <c r="L80" s="105"/>
      <c r="V80" s="105"/>
      <c r="AF80" s="105"/>
      <c r="AG80" s="105"/>
      <c r="AP80" s="105"/>
      <c r="AZ80" s="105"/>
      <c r="BJ80" s="105"/>
      <c r="BT80" s="105"/>
      <c r="CD80" s="105"/>
      <c r="CN80" s="105"/>
      <c r="CX80" s="105"/>
      <c r="DH80" s="105"/>
      <c r="DR80" s="105"/>
      <c r="EB80" s="105"/>
      <c r="EL80" s="105"/>
      <c r="EV80" s="105"/>
      <c r="FF80" s="105"/>
      <c r="FP80" s="105"/>
      <c r="FZ80" s="105"/>
      <c r="GJ80" s="105"/>
      <c r="GT80" s="105"/>
      <c r="HD80" s="105"/>
    </row>
    <row xmlns:x14ac="http://schemas.microsoft.com/office/spreadsheetml/2009/9/ac" r="81" s="3" customFormat="true" x14ac:dyDescent="0.25">
      <c r="A81" s="371" t="str">
        <f ca="true">IF(ISBLANK('Data Summary'!A83),"",'Data Summary'!A83)</f>
        <v/>
      </c>
      <c r="B81" s="105"/>
      <c r="L81" s="105"/>
      <c r="V81" s="105"/>
      <c r="AF81" s="105"/>
      <c r="AG81" s="105"/>
      <c r="AP81" s="105"/>
      <c r="AZ81" s="105"/>
      <c r="BJ81" s="105"/>
      <c r="BT81" s="105"/>
      <c r="CD81" s="105"/>
      <c r="CN81" s="105"/>
      <c r="CX81" s="105"/>
      <c r="DH81" s="105"/>
      <c r="DR81" s="105"/>
      <c r="EB81" s="105"/>
      <c r="EL81" s="105"/>
      <c r="EV81" s="105"/>
      <c r="FF81" s="105"/>
      <c r="FP81" s="105"/>
      <c r="FZ81" s="105"/>
      <c r="GJ81" s="105"/>
      <c r="GT81" s="105"/>
      <c r="HD81" s="105"/>
    </row>
    <row xmlns:x14ac="http://schemas.microsoft.com/office/spreadsheetml/2009/9/ac" r="82" s="3" customFormat="true" x14ac:dyDescent="0.25">
      <c r="A82" s="371" t="str">
        <f ca="true">IF(ISBLANK('Data Summary'!A84),"",'Data Summary'!A84)</f>
        <v/>
      </c>
      <c r="B82" s="105"/>
      <c r="L82" s="105"/>
      <c r="V82" s="105"/>
      <c r="AF82" s="105"/>
      <c r="AG82" s="105"/>
      <c r="AP82" s="105"/>
      <c r="AZ82" s="105"/>
      <c r="BJ82" s="105"/>
      <c r="BT82" s="105"/>
      <c r="CD82" s="105"/>
      <c r="CN82" s="105"/>
      <c r="CX82" s="105"/>
      <c r="DH82" s="105"/>
      <c r="DR82" s="105"/>
      <c r="EB82" s="105"/>
      <c r="EL82" s="105"/>
      <c r="EV82" s="105"/>
      <c r="FF82" s="105"/>
      <c r="FP82" s="105"/>
      <c r="FZ82" s="105"/>
      <c r="GJ82" s="105"/>
      <c r="GT82" s="105"/>
      <c r="HD82" s="105"/>
    </row>
    <row xmlns:x14ac="http://schemas.microsoft.com/office/spreadsheetml/2009/9/ac" r="83" s="3" customFormat="true" x14ac:dyDescent="0.25">
      <c r="A83" s="371" t="str">
        <f ca="true">IF(ISBLANK('Data Summary'!A85),"",'Data Summary'!A85)</f>
        <v/>
      </c>
      <c r="B83" s="105"/>
      <c r="L83" s="105"/>
      <c r="V83" s="105"/>
      <c r="AF83" s="105"/>
      <c r="AG83" s="105"/>
      <c r="AP83" s="105"/>
      <c r="AZ83" s="105"/>
      <c r="BJ83" s="105"/>
      <c r="BT83" s="105"/>
      <c r="CD83" s="105"/>
      <c r="CN83" s="105"/>
      <c r="CX83" s="105"/>
      <c r="DH83" s="105"/>
      <c r="DR83" s="105"/>
      <c r="EB83" s="105"/>
      <c r="EL83" s="105"/>
      <c r="EV83" s="105"/>
      <c r="FF83" s="105"/>
      <c r="FP83" s="105"/>
      <c r="FZ83" s="105"/>
      <c r="GJ83" s="105"/>
      <c r="GT83" s="105"/>
      <c r="HD83" s="105"/>
    </row>
    <row xmlns:x14ac="http://schemas.microsoft.com/office/spreadsheetml/2009/9/ac" r="84" s="3" customFormat="true" x14ac:dyDescent="0.25">
      <c r="A84" s="371" t="str">
        <f ca="true">IF(ISBLANK('Data Summary'!A86),"",'Data Summary'!A86)</f>
        <v/>
      </c>
      <c r="B84" s="105"/>
      <c r="L84" s="105"/>
      <c r="V84" s="105"/>
      <c r="AF84" s="105"/>
      <c r="AG84" s="105"/>
      <c r="AP84" s="105"/>
      <c r="AZ84" s="105"/>
      <c r="BJ84" s="105"/>
      <c r="BT84" s="105"/>
      <c r="CD84" s="105"/>
      <c r="CN84" s="105"/>
      <c r="CX84" s="105"/>
      <c r="DH84" s="105"/>
      <c r="DR84" s="105"/>
      <c r="EB84" s="105"/>
      <c r="EL84" s="105"/>
      <c r="EV84" s="105"/>
      <c r="FF84" s="105"/>
      <c r="FP84" s="105"/>
      <c r="FZ84" s="105"/>
      <c r="GJ84" s="105"/>
      <c r="GT84" s="105"/>
      <c r="HD84" s="105"/>
    </row>
    <row xmlns:x14ac="http://schemas.microsoft.com/office/spreadsheetml/2009/9/ac" r="85" s="3" customFormat="true" x14ac:dyDescent="0.25">
      <c r="A85" s="371" t="str">
        <f ca="true">IF(ISBLANK('Data Summary'!A87),"",'Data Summary'!A87)</f>
        <v/>
      </c>
      <c r="B85" s="105"/>
      <c r="L85" s="105"/>
      <c r="V85" s="105"/>
      <c r="AF85" s="105"/>
      <c r="AG85" s="105"/>
      <c r="AP85" s="105"/>
      <c r="AZ85" s="105"/>
      <c r="BJ85" s="105"/>
      <c r="BT85" s="105"/>
      <c r="CD85" s="105"/>
      <c r="CN85" s="105"/>
      <c r="CX85" s="105"/>
      <c r="DH85" s="105"/>
      <c r="DR85" s="105"/>
      <c r="EB85" s="105"/>
      <c r="EL85" s="105"/>
      <c r="EV85" s="105"/>
      <c r="FF85" s="105"/>
      <c r="FP85" s="105"/>
      <c r="FZ85" s="105"/>
      <c r="GJ85" s="105"/>
      <c r="GT85" s="105"/>
      <c r="HD85" s="105"/>
    </row>
    <row xmlns:x14ac="http://schemas.microsoft.com/office/spreadsheetml/2009/9/ac" r="86" s="3" customFormat="true" x14ac:dyDescent="0.25">
      <c r="A86" s="371" t="str">
        <f ca="true">IF(ISBLANK('Data Summary'!A88),"",'Data Summary'!A88)</f>
        <v/>
      </c>
      <c r="B86" s="105"/>
      <c r="L86" s="105"/>
      <c r="V86" s="105"/>
      <c r="AF86" s="105"/>
      <c r="AG86" s="105"/>
      <c r="AP86" s="105"/>
      <c r="AZ86" s="105"/>
      <c r="BJ86" s="105"/>
      <c r="BT86" s="105"/>
      <c r="CD86" s="105"/>
      <c r="CN86" s="105"/>
      <c r="CX86" s="105"/>
      <c r="DH86" s="105"/>
      <c r="DR86" s="105"/>
      <c r="EB86" s="105"/>
      <c r="EL86" s="105"/>
      <c r="EV86" s="105"/>
      <c r="FF86" s="105"/>
      <c r="FP86" s="105"/>
      <c r="FZ86" s="105"/>
      <c r="GJ86" s="105"/>
      <c r="GT86" s="105"/>
      <c r="HD86" s="105"/>
    </row>
    <row xmlns:x14ac="http://schemas.microsoft.com/office/spreadsheetml/2009/9/ac" r="87" s="3" customFormat="true" x14ac:dyDescent="0.25">
      <c r="A87" s="371" t="str">
        <f ca="true">IF(ISBLANK('Data Summary'!A89),"",'Data Summary'!A89)</f>
        <v/>
      </c>
      <c r="B87" s="105"/>
      <c r="L87" s="105"/>
      <c r="V87" s="105"/>
      <c r="AF87" s="105"/>
      <c r="AG87" s="105"/>
      <c r="AP87" s="105"/>
      <c r="AZ87" s="105"/>
      <c r="BJ87" s="105"/>
      <c r="BT87" s="105"/>
      <c r="CD87" s="105"/>
      <c r="CN87" s="105"/>
      <c r="CX87" s="105"/>
      <c r="DH87" s="105"/>
      <c r="DR87" s="105"/>
      <c r="EB87" s="105"/>
      <c r="EL87" s="105"/>
      <c r="EV87" s="105"/>
      <c r="FF87" s="105"/>
      <c r="FP87" s="105"/>
      <c r="FZ87" s="105"/>
      <c r="GJ87" s="105"/>
      <c r="GT87" s="105"/>
      <c r="HD87" s="105"/>
    </row>
    <row xmlns:x14ac="http://schemas.microsoft.com/office/spreadsheetml/2009/9/ac" r="88" s="3" customFormat="true" x14ac:dyDescent="0.25">
      <c r="A88" s="371" t="str">
        <f ca="true">IF(ISBLANK('Data Summary'!A90),"",'Data Summary'!A90)</f>
        <v/>
      </c>
      <c r="B88" s="105"/>
      <c r="L88" s="105"/>
      <c r="V88" s="105"/>
      <c r="AF88" s="105"/>
      <c r="AG88" s="105"/>
      <c r="AP88" s="105"/>
      <c r="AZ88" s="105"/>
      <c r="BJ88" s="105"/>
      <c r="BT88" s="105"/>
      <c r="CD88" s="105"/>
      <c r="CN88" s="105"/>
      <c r="CX88" s="105"/>
      <c r="DH88" s="105"/>
      <c r="DR88" s="105"/>
      <c r="EB88" s="105"/>
      <c r="EL88" s="105"/>
      <c r="EV88" s="105"/>
      <c r="FF88" s="105"/>
      <c r="FP88" s="105"/>
      <c r="FZ88" s="105"/>
      <c r="GJ88" s="105"/>
      <c r="GT88" s="105"/>
      <c r="HD88" s="105"/>
    </row>
    <row xmlns:x14ac="http://schemas.microsoft.com/office/spreadsheetml/2009/9/ac" r="89" s="3" customFormat="true" x14ac:dyDescent="0.25">
      <c r="A89" s="371" t="str">
        <f ca="true">IF(ISBLANK('Data Summary'!A91),"",'Data Summary'!A91)</f>
        <v/>
      </c>
      <c r="B89" s="105"/>
      <c r="L89" s="105"/>
      <c r="V89" s="105"/>
      <c r="AF89" s="105"/>
      <c r="AG89" s="105"/>
      <c r="AP89" s="105"/>
      <c r="AZ89" s="105"/>
      <c r="BJ89" s="105"/>
      <c r="BT89" s="105"/>
      <c r="CD89" s="105"/>
      <c r="CN89" s="105"/>
      <c r="CX89" s="105"/>
      <c r="DH89" s="105"/>
      <c r="DR89" s="105"/>
      <c r="EB89" s="105"/>
      <c r="EL89" s="105"/>
      <c r="EV89" s="105"/>
      <c r="FF89" s="105"/>
      <c r="FP89" s="105"/>
      <c r="FZ89" s="105"/>
      <c r="GJ89" s="105"/>
      <c r="GT89" s="105"/>
      <c r="HD89" s="105"/>
    </row>
    <row xmlns:x14ac="http://schemas.microsoft.com/office/spreadsheetml/2009/9/ac" r="90" s="3" customFormat="true" x14ac:dyDescent="0.25">
      <c r="A90" s="371" t="str">
        <f ca="true">IF(ISBLANK('Data Summary'!A92),"",'Data Summary'!A92)</f>
        <v/>
      </c>
      <c r="B90" s="105"/>
      <c r="L90" s="105"/>
      <c r="V90" s="105"/>
      <c r="AF90" s="105"/>
      <c r="AG90" s="105"/>
      <c r="AP90" s="105"/>
      <c r="AZ90" s="105"/>
      <c r="BJ90" s="105"/>
      <c r="BT90" s="105"/>
      <c r="CD90" s="105"/>
      <c r="CN90" s="105"/>
      <c r="CX90" s="105"/>
      <c r="DH90" s="105"/>
      <c r="DR90" s="105"/>
      <c r="EB90" s="105"/>
      <c r="EL90" s="105"/>
      <c r="EV90" s="105"/>
      <c r="FF90" s="105"/>
      <c r="FP90" s="105"/>
      <c r="FZ90" s="105"/>
      <c r="GJ90" s="105"/>
      <c r="GT90" s="105"/>
      <c r="HD90" s="105"/>
    </row>
    <row xmlns:x14ac="http://schemas.microsoft.com/office/spreadsheetml/2009/9/ac" r="91" s="3" customFormat="true" x14ac:dyDescent="0.25">
      <c r="A91" s="371" t="str">
        <f ca="true">IF(ISBLANK('Data Summary'!A93),"",'Data Summary'!A93)</f>
        <v/>
      </c>
      <c r="B91" s="105"/>
      <c r="L91" s="105"/>
      <c r="V91" s="105"/>
      <c r="AF91" s="105"/>
      <c r="AG91" s="105"/>
      <c r="AP91" s="105"/>
      <c r="AZ91" s="105"/>
      <c r="BJ91" s="105"/>
      <c r="BT91" s="105"/>
      <c r="CD91" s="105"/>
      <c r="CN91" s="105"/>
      <c r="CX91" s="105"/>
      <c r="DH91" s="105"/>
      <c r="DR91" s="105"/>
      <c r="EB91" s="105"/>
      <c r="EL91" s="105"/>
      <c r="EV91" s="105"/>
      <c r="FF91" s="105"/>
      <c r="FP91" s="105"/>
      <c r="FZ91" s="105"/>
      <c r="GJ91" s="105"/>
      <c r="GT91" s="105"/>
      <c r="HD91" s="105"/>
    </row>
    <row xmlns:x14ac="http://schemas.microsoft.com/office/spreadsheetml/2009/9/ac" r="92" s="3" customFormat="true" x14ac:dyDescent="0.25">
      <c r="A92" s="371" t="str">
        <f ca="true">IF(ISBLANK('Data Summary'!A94),"",'Data Summary'!A94)</f>
        <v/>
      </c>
      <c r="B92" s="105"/>
      <c r="L92" s="105"/>
      <c r="V92" s="105"/>
      <c r="AF92" s="105"/>
      <c r="AG92" s="105"/>
      <c r="AP92" s="105"/>
      <c r="AZ92" s="105"/>
      <c r="BJ92" s="105"/>
      <c r="BT92" s="105"/>
      <c r="CD92" s="105"/>
      <c r="CN92" s="105"/>
      <c r="CX92" s="105"/>
      <c r="DH92" s="105"/>
      <c r="DR92" s="105"/>
      <c r="EB92" s="105"/>
      <c r="EL92" s="105"/>
      <c r="EV92" s="105"/>
      <c r="FF92" s="105"/>
      <c r="FP92" s="105"/>
      <c r="FZ92" s="105"/>
      <c r="GJ92" s="105"/>
      <c r="GT92" s="105"/>
      <c r="HD92" s="105"/>
    </row>
    <row xmlns:x14ac="http://schemas.microsoft.com/office/spreadsheetml/2009/9/ac" r="93" s="3" customFormat="true" x14ac:dyDescent="0.25">
      <c r="A93" s="371" t="str">
        <f ca="true">IF(ISBLANK('Data Summary'!A95),"",'Data Summary'!A95)</f>
        <v/>
      </c>
      <c r="B93" s="105"/>
      <c r="L93" s="105"/>
      <c r="V93" s="105"/>
      <c r="AF93" s="105"/>
      <c r="AG93" s="105"/>
      <c r="AP93" s="105"/>
      <c r="AZ93" s="105"/>
      <c r="BJ93" s="105"/>
      <c r="BT93" s="105"/>
      <c r="CD93" s="105"/>
      <c r="CN93" s="105"/>
      <c r="CX93" s="105"/>
      <c r="DH93" s="105"/>
      <c r="DR93" s="105"/>
      <c r="EB93" s="105"/>
      <c r="EL93" s="105"/>
      <c r="EV93" s="105"/>
      <c r="FF93" s="105"/>
      <c r="FP93" s="105"/>
      <c r="FZ93" s="105"/>
      <c r="GJ93" s="105"/>
      <c r="GT93" s="105"/>
      <c r="HD93" s="105"/>
    </row>
    <row xmlns:x14ac="http://schemas.microsoft.com/office/spreadsheetml/2009/9/ac" r="94" s="3" customFormat="true" x14ac:dyDescent="0.25">
      <c r="A94" s="371" t="str">
        <f ca="true">IF(ISBLANK('Data Summary'!A96),"",'Data Summary'!A96)</f>
        <v/>
      </c>
      <c r="B94" s="105"/>
      <c r="L94" s="105"/>
      <c r="V94" s="105"/>
      <c r="AF94" s="105"/>
      <c r="AG94" s="105"/>
      <c r="AP94" s="105"/>
      <c r="AZ94" s="105"/>
      <c r="BJ94" s="105"/>
      <c r="BT94" s="105"/>
      <c r="CD94" s="105"/>
      <c r="CN94" s="105"/>
      <c r="CX94" s="105"/>
      <c r="DH94" s="105"/>
      <c r="DR94" s="105"/>
      <c r="EB94" s="105"/>
      <c r="EL94" s="105"/>
      <c r="EV94" s="105"/>
      <c r="FF94" s="105"/>
      <c r="FP94" s="105"/>
      <c r="FZ94" s="105"/>
      <c r="GJ94" s="105"/>
      <c r="GT94" s="105"/>
      <c r="HD94" s="105"/>
    </row>
    <row xmlns:x14ac="http://schemas.microsoft.com/office/spreadsheetml/2009/9/ac" r="95" s="3" customFormat="true" x14ac:dyDescent="0.25">
      <c r="A95" s="371" t="str">
        <f ca="true">IF(ISBLANK('Data Summary'!A97),"",'Data Summary'!A97)</f>
        <v/>
      </c>
      <c r="B95" s="105"/>
      <c r="L95" s="105"/>
      <c r="V95" s="105"/>
      <c r="AF95" s="105"/>
      <c r="AG95" s="105"/>
      <c r="AP95" s="105"/>
      <c r="AZ95" s="105"/>
      <c r="BJ95" s="105"/>
      <c r="BT95" s="105"/>
      <c r="CD95" s="105"/>
      <c r="CN95" s="105"/>
      <c r="CX95" s="105"/>
      <c r="DH95" s="105"/>
      <c r="DR95" s="105"/>
      <c r="EB95" s="105"/>
      <c r="EL95" s="105"/>
      <c r="EV95" s="105"/>
      <c r="FF95" s="105"/>
      <c r="FP95" s="105"/>
      <c r="FZ95" s="105"/>
      <c r="GJ95" s="105"/>
      <c r="GT95" s="105"/>
      <c r="HD95" s="105"/>
    </row>
    <row xmlns:x14ac="http://schemas.microsoft.com/office/spreadsheetml/2009/9/ac" r="96" s="3" customFormat="true" x14ac:dyDescent="0.25">
      <c r="A96" s="371" t="str">
        <f ca="true">IF(ISBLANK('Data Summary'!A98),"",'Data Summary'!A98)</f>
        <v/>
      </c>
      <c r="B96" s="105"/>
      <c r="L96" s="105"/>
      <c r="V96" s="105"/>
      <c r="AF96" s="105"/>
      <c r="AG96" s="105"/>
      <c r="AP96" s="105"/>
      <c r="AZ96" s="105"/>
      <c r="BJ96" s="105"/>
      <c r="BT96" s="105"/>
      <c r="CD96" s="105"/>
      <c r="CN96" s="105"/>
      <c r="CX96" s="105"/>
      <c r="DH96" s="105"/>
      <c r="DR96" s="105"/>
      <c r="EB96" s="105"/>
      <c r="EL96" s="105"/>
      <c r="EV96" s="105"/>
      <c r="FF96" s="105"/>
      <c r="FP96" s="105"/>
      <c r="FZ96" s="105"/>
      <c r="GJ96" s="105"/>
      <c r="GT96" s="105"/>
      <c r="HD96" s="105"/>
    </row>
    <row xmlns:x14ac="http://schemas.microsoft.com/office/spreadsheetml/2009/9/ac" r="97" s="3" customFormat="true" x14ac:dyDescent="0.25">
      <c r="A97" s="371" t="str">
        <f ca="true">IF(ISBLANK('Data Summary'!A99),"",'Data Summary'!A99)</f>
        <v/>
      </c>
      <c r="B97" s="105"/>
      <c r="L97" s="105"/>
      <c r="V97" s="105"/>
      <c r="AF97" s="105"/>
      <c r="AG97" s="105"/>
      <c r="AP97" s="105"/>
      <c r="AZ97" s="105"/>
      <c r="BJ97" s="105"/>
      <c r="BT97" s="105"/>
      <c r="CD97" s="105"/>
      <c r="CN97" s="105"/>
      <c r="CX97" s="105"/>
      <c r="DH97" s="105"/>
      <c r="DR97" s="105"/>
      <c r="EB97" s="105"/>
      <c r="EL97" s="105"/>
      <c r="EV97" s="105"/>
      <c r="FF97" s="105"/>
      <c r="FP97" s="105"/>
      <c r="FZ97" s="105"/>
      <c r="GJ97" s="105"/>
      <c r="GT97" s="105"/>
      <c r="HD97" s="105"/>
    </row>
    <row xmlns:x14ac="http://schemas.microsoft.com/office/spreadsheetml/2009/9/ac" r="98" s="3" customFormat="true" x14ac:dyDescent="0.25">
      <c r="A98" s="371" t="str">
        <f ca="true">IF(ISBLANK('Data Summary'!A100),"",'Data Summary'!A100)</f>
        <v/>
      </c>
      <c r="B98" s="105"/>
      <c r="L98" s="105"/>
      <c r="V98" s="105"/>
      <c r="AF98" s="105"/>
      <c r="AG98" s="105"/>
      <c r="AP98" s="105"/>
      <c r="AZ98" s="105"/>
      <c r="BJ98" s="105"/>
      <c r="BT98" s="105"/>
      <c r="CD98" s="105"/>
      <c r="CN98" s="105"/>
      <c r="CX98" s="105"/>
      <c r="DH98" s="105"/>
      <c r="DR98" s="105"/>
      <c r="EB98" s="105"/>
      <c r="EL98" s="105"/>
      <c r="EV98" s="105"/>
      <c r="FF98" s="105"/>
      <c r="FP98" s="105"/>
      <c r="FZ98" s="105"/>
      <c r="GJ98" s="105"/>
      <c r="GT98" s="105"/>
      <c r="HD98" s="105"/>
    </row>
    <row xmlns:x14ac="http://schemas.microsoft.com/office/spreadsheetml/2009/9/ac" r="99" s="3" customFormat="true" x14ac:dyDescent="0.25">
      <c r="A99" s="371" t="str">
        <f ca="true">IF(ISBLANK('Data Summary'!A101),"",'Data Summary'!A101)</f>
        <v/>
      </c>
      <c r="B99" s="105"/>
      <c r="L99" s="105"/>
      <c r="V99" s="105"/>
      <c r="AF99" s="105"/>
      <c r="AG99" s="105"/>
      <c r="AP99" s="105"/>
      <c r="AZ99" s="105"/>
      <c r="BJ99" s="105"/>
      <c r="BT99" s="105"/>
      <c r="CD99" s="105"/>
      <c r="CN99" s="105"/>
      <c r="CX99" s="105"/>
      <c r="DH99" s="105"/>
      <c r="DR99" s="105"/>
      <c r="EB99" s="105"/>
      <c r="EL99" s="105"/>
      <c r="EV99" s="105"/>
      <c r="FF99" s="105"/>
      <c r="FP99" s="105"/>
      <c r="FZ99" s="105"/>
      <c r="GJ99" s="105"/>
      <c r="GT99" s="105"/>
      <c r="HD99" s="105"/>
    </row>
    <row xmlns:x14ac="http://schemas.microsoft.com/office/spreadsheetml/2009/9/ac" r="100" s="3" customFormat="true" x14ac:dyDescent="0.25">
      <c r="A100" s="371" t="str">
        <f ca="true">IF(ISBLANK('Data Summary'!A102),"",'Data Summary'!A102)</f>
        <v/>
      </c>
      <c r="B100" s="105"/>
      <c r="L100" s="105"/>
      <c r="V100" s="105"/>
      <c r="AF100" s="105"/>
      <c r="AG100" s="105"/>
      <c r="AP100" s="105"/>
      <c r="AZ100" s="105"/>
      <c r="BJ100" s="105"/>
      <c r="BT100" s="105"/>
      <c r="CD100" s="105"/>
      <c r="CN100" s="105"/>
      <c r="CX100" s="105"/>
      <c r="DH100" s="105"/>
      <c r="DR100" s="105"/>
      <c r="EB100" s="105"/>
      <c r="EL100" s="105"/>
      <c r="EV100" s="105"/>
      <c r="FF100" s="105"/>
      <c r="FP100" s="105"/>
      <c r="FZ100" s="105"/>
      <c r="GJ100" s="105"/>
      <c r="GT100" s="105"/>
      <c r="HD100" s="105"/>
    </row>
    <row xmlns:x14ac="http://schemas.microsoft.com/office/spreadsheetml/2009/9/ac" r="101" s="3" customFormat="true" x14ac:dyDescent="0.25">
      <c r="A101" s="371" t="str">
        <f ca="true">IF(ISBLANK('Data Summary'!A103),"",'Data Summary'!A103)</f>
        <v/>
      </c>
      <c r="B101" s="105"/>
      <c r="L101" s="105"/>
      <c r="V101" s="105"/>
      <c r="AF101" s="105"/>
      <c r="AG101" s="105"/>
      <c r="AP101" s="105"/>
      <c r="AZ101" s="105"/>
      <c r="BJ101" s="105"/>
      <c r="BT101" s="105"/>
      <c r="CD101" s="105"/>
      <c r="CN101" s="105"/>
      <c r="CX101" s="105"/>
      <c r="DH101" s="105"/>
      <c r="DR101" s="105"/>
      <c r="EB101" s="105"/>
      <c r="EL101" s="105"/>
      <c r="EV101" s="105"/>
      <c r="FF101" s="105"/>
      <c r="FP101" s="105"/>
      <c r="FZ101" s="105"/>
      <c r="GJ101" s="105"/>
      <c r="GT101" s="105"/>
      <c r="HD101" s="105"/>
    </row>
    <row xmlns:x14ac="http://schemas.microsoft.com/office/spreadsheetml/2009/9/ac" r="102" s="3" customFormat="true" x14ac:dyDescent="0.25">
      <c r="A102" s="371" t="str">
        <f ca="true">IF(ISBLANK('Data Summary'!A104),"",'Data Summary'!A104)</f>
        <v/>
      </c>
      <c r="B102" s="105"/>
      <c r="L102" s="105"/>
      <c r="V102" s="105"/>
      <c r="AF102" s="105"/>
      <c r="AG102" s="105"/>
      <c r="AP102" s="105"/>
      <c r="AZ102" s="105"/>
      <c r="BJ102" s="105"/>
      <c r="BT102" s="105"/>
      <c r="CD102" s="105"/>
      <c r="CN102" s="105"/>
      <c r="CX102" s="105"/>
      <c r="DH102" s="105"/>
      <c r="DR102" s="105"/>
      <c r="EB102" s="105"/>
      <c r="EL102" s="105"/>
      <c r="EV102" s="105"/>
      <c r="FF102" s="105"/>
      <c r="FP102" s="105"/>
      <c r="FZ102" s="105"/>
      <c r="GJ102" s="105"/>
      <c r="GT102" s="105"/>
      <c r="HD102" s="105"/>
    </row>
    <row xmlns:x14ac="http://schemas.microsoft.com/office/spreadsheetml/2009/9/ac" r="103" s="3" customFormat="true" x14ac:dyDescent="0.25">
      <c r="A103" s="371" t="str">
        <f ca="true">IF(ISBLANK('Data Summary'!A105),"",'Data Summary'!A105)</f>
        <v/>
      </c>
      <c r="B103" s="105"/>
      <c r="L103" s="105"/>
      <c r="V103" s="105"/>
      <c r="AF103" s="105"/>
      <c r="AG103" s="105"/>
      <c r="AP103" s="105"/>
      <c r="AZ103" s="105"/>
      <c r="BJ103" s="105"/>
      <c r="BT103" s="105"/>
      <c r="CD103" s="105"/>
      <c r="CN103" s="105"/>
      <c r="CX103" s="105"/>
      <c r="DH103" s="105"/>
      <c r="DR103" s="105"/>
      <c r="EB103" s="105"/>
      <c r="EL103" s="105"/>
      <c r="EV103" s="105"/>
      <c r="FF103" s="105"/>
      <c r="FP103" s="105"/>
      <c r="FZ103" s="105"/>
      <c r="GJ103" s="105"/>
      <c r="GT103" s="105"/>
      <c r="HD103" s="105"/>
    </row>
    <row xmlns:x14ac="http://schemas.microsoft.com/office/spreadsheetml/2009/9/ac" r="104" s="3" customFormat="true" x14ac:dyDescent="0.25">
      <c r="A104" s="371" t="str">
        <f ca="true">IF(ISBLANK('Data Summary'!A106),"",'Data Summary'!A106)</f>
        <v/>
      </c>
      <c r="B104" s="105"/>
      <c r="L104" s="105"/>
      <c r="V104" s="105"/>
      <c r="AF104" s="105"/>
      <c r="AG104" s="105"/>
      <c r="AP104" s="105"/>
      <c r="AZ104" s="105"/>
      <c r="BJ104" s="105"/>
      <c r="BT104" s="105"/>
      <c r="CD104" s="105"/>
      <c r="CN104" s="105"/>
      <c r="CX104" s="105"/>
      <c r="DH104" s="105"/>
      <c r="DR104" s="105"/>
      <c r="EB104" s="105"/>
      <c r="EL104" s="105"/>
      <c r="EV104" s="105"/>
      <c r="FF104" s="105"/>
      <c r="FP104" s="105"/>
      <c r="FZ104" s="105"/>
      <c r="GJ104" s="105"/>
      <c r="GT104" s="105"/>
      <c r="HD104" s="105"/>
    </row>
    <row xmlns:x14ac="http://schemas.microsoft.com/office/spreadsheetml/2009/9/ac" r="105" s="3" customFormat="true" x14ac:dyDescent="0.25">
      <c r="A105" s="371" t="str">
        <f ca="true">IF(ISBLANK('Data Summary'!A107),"",'Data Summary'!A107)</f>
        <v/>
      </c>
      <c r="B105" s="105"/>
      <c r="L105" s="105"/>
      <c r="V105" s="105"/>
      <c r="AF105" s="105"/>
      <c r="AG105" s="105"/>
      <c r="AP105" s="105"/>
      <c r="AZ105" s="105"/>
      <c r="BJ105" s="105"/>
      <c r="BT105" s="105"/>
      <c r="CD105" s="105"/>
      <c r="CN105" s="105"/>
      <c r="CX105" s="105"/>
      <c r="DH105" s="105"/>
      <c r="DR105" s="105"/>
      <c r="EB105" s="105"/>
      <c r="EL105" s="105"/>
      <c r="EV105" s="105"/>
      <c r="FF105" s="105"/>
      <c r="FP105" s="105"/>
      <c r="FZ105" s="105"/>
      <c r="GJ105" s="105"/>
      <c r="GT105" s="105"/>
      <c r="HD105" s="105"/>
    </row>
    <row xmlns:x14ac="http://schemas.microsoft.com/office/spreadsheetml/2009/9/ac" r="106" s="3" customFormat="true" x14ac:dyDescent="0.25">
      <c r="A106" s="371" t="str">
        <f ca="true">IF(ISBLANK('Data Summary'!A108),"",'Data Summary'!A108)</f>
        <v/>
      </c>
      <c r="B106" s="105"/>
      <c r="L106" s="105"/>
      <c r="V106" s="105"/>
      <c r="AF106" s="105"/>
      <c r="AG106" s="105"/>
      <c r="AP106" s="105"/>
      <c r="AZ106" s="105"/>
      <c r="BJ106" s="105"/>
      <c r="BT106" s="105"/>
      <c r="CD106" s="105"/>
      <c r="CN106" s="105"/>
      <c r="CX106" s="105"/>
      <c r="DH106" s="105"/>
      <c r="DR106" s="105"/>
      <c r="EB106" s="105"/>
      <c r="EL106" s="105"/>
      <c r="EV106" s="105"/>
      <c r="FF106" s="105"/>
      <c r="FP106" s="105"/>
      <c r="FZ106" s="105"/>
      <c r="GJ106" s="105"/>
      <c r="GT106" s="105"/>
      <c r="HD106" s="105"/>
    </row>
    <row xmlns:x14ac="http://schemas.microsoft.com/office/spreadsheetml/2009/9/ac" r="107" s="3" customFormat="true" x14ac:dyDescent="0.25">
      <c r="A107" s="371" t="str">
        <f ca="true">IF(ISBLANK('Data Summary'!A109),"",'Data Summary'!A109)</f>
        <v/>
      </c>
      <c r="B107" s="105"/>
      <c r="L107" s="105"/>
      <c r="V107" s="105"/>
      <c r="AF107" s="105"/>
      <c r="AG107" s="105"/>
      <c r="AP107" s="105"/>
      <c r="AZ107" s="105"/>
      <c r="BJ107" s="105"/>
      <c r="BT107" s="105"/>
      <c r="CD107" s="105"/>
      <c r="CN107" s="105"/>
      <c r="CX107" s="105"/>
      <c r="DH107" s="105"/>
      <c r="DR107" s="105"/>
      <c r="EB107" s="105"/>
      <c r="EL107" s="105"/>
      <c r="EV107" s="105"/>
      <c r="FF107" s="105"/>
      <c r="FP107" s="105"/>
      <c r="FZ107" s="105"/>
      <c r="GJ107" s="105"/>
      <c r="GT107" s="105"/>
      <c r="HD107" s="105"/>
    </row>
    <row xmlns:x14ac="http://schemas.microsoft.com/office/spreadsheetml/2009/9/ac" r="108" s="3" customFormat="true" x14ac:dyDescent="0.25">
      <c r="A108" s="371" t="str">
        <f ca="true">IF(ISBLANK('Data Summary'!A110),"",'Data Summary'!A110)</f>
        <v/>
      </c>
      <c r="B108" s="105"/>
      <c r="L108" s="105"/>
      <c r="V108" s="105"/>
      <c r="AF108" s="105"/>
      <c r="AG108" s="105"/>
      <c r="AP108" s="105"/>
      <c r="AZ108" s="105"/>
      <c r="BJ108" s="105"/>
      <c r="BT108" s="105"/>
      <c r="CD108" s="105"/>
      <c r="CN108" s="105"/>
      <c r="CX108" s="105"/>
      <c r="DH108" s="105"/>
      <c r="DR108" s="105"/>
      <c r="EB108" s="105"/>
      <c r="EL108" s="105"/>
      <c r="EV108" s="105"/>
      <c r="FF108" s="105"/>
      <c r="FP108" s="105"/>
      <c r="FZ108" s="105"/>
      <c r="GJ108" s="105"/>
      <c r="GT108" s="105"/>
      <c r="HD108" s="105"/>
    </row>
    <row xmlns:x14ac="http://schemas.microsoft.com/office/spreadsheetml/2009/9/ac" r="109" s="3" customFormat="true" x14ac:dyDescent="0.25">
      <c r="A109" s="371" t="str">
        <f ca="true">IF(ISBLANK('Data Summary'!A111),"",'Data Summary'!A111)</f>
        <v/>
      </c>
      <c r="B109" s="105"/>
      <c r="L109" s="105"/>
      <c r="V109" s="105"/>
      <c r="AF109" s="105"/>
      <c r="AG109" s="105"/>
      <c r="AP109" s="105"/>
      <c r="AZ109" s="105"/>
      <c r="BJ109" s="105"/>
      <c r="BT109" s="105"/>
      <c r="CD109" s="105"/>
      <c r="CN109" s="105"/>
      <c r="CX109" s="105"/>
      <c r="DH109" s="105"/>
      <c r="DR109" s="105"/>
      <c r="EB109" s="105"/>
      <c r="EL109" s="105"/>
      <c r="EV109" s="105"/>
      <c r="FF109" s="105"/>
      <c r="FP109" s="105"/>
      <c r="FZ109" s="105"/>
      <c r="GJ109" s="105"/>
      <c r="GT109" s="105"/>
      <c r="HD109" s="105"/>
    </row>
    <row xmlns:x14ac="http://schemas.microsoft.com/office/spreadsheetml/2009/9/ac" r="110" s="3" customFormat="true" x14ac:dyDescent="0.25">
      <c r="A110" s="371" t="str">
        <f ca="true">IF(ISBLANK('Data Summary'!A112),"",'Data Summary'!A112)</f>
        <v/>
      </c>
      <c r="B110" s="105"/>
      <c r="L110" s="105"/>
      <c r="V110" s="105"/>
      <c r="AF110" s="105"/>
      <c r="AG110" s="105"/>
      <c r="AP110" s="105"/>
      <c r="AZ110" s="105"/>
      <c r="BJ110" s="105"/>
      <c r="BT110" s="105"/>
      <c r="CD110" s="105"/>
      <c r="CN110" s="105"/>
      <c r="CX110" s="105"/>
      <c r="DH110" s="105"/>
      <c r="DR110" s="105"/>
      <c r="EB110" s="105"/>
      <c r="EL110" s="105"/>
      <c r="EV110" s="105"/>
      <c r="FF110" s="105"/>
      <c r="FP110" s="105"/>
      <c r="FZ110" s="105"/>
      <c r="GJ110" s="105"/>
      <c r="GT110" s="105"/>
      <c r="HD110" s="105"/>
    </row>
    <row xmlns:x14ac="http://schemas.microsoft.com/office/spreadsheetml/2009/9/ac" r="111" s="3" customFormat="true" x14ac:dyDescent="0.25">
      <c r="A111" s="371" t="str">
        <f ca="true">IF(ISBLANK('Data Summary'!A113),"",'Data Summary'!A113)</f>
        <v/>
      </c>
      <c r="B111" s="105"/>
      <c r="L111" s="105"/>
      <c r="V111" s="105"/>
      <c r="AF111" s="105"/>
      <c r="AG111" s="105"/>
      <c r="AP111" s="105"/>
      <c r="AZ111" s="105"/>
      <c r="BJ111" s="105"/>
      <c r="BT111" s="105"/>
      <c r="CD111" s="105"/>
      <c r="CN111" s="105"/>
      <c r="CX111" s="105"/>
      <c r="DH111" s="105"/>
      <c r="DR111" s="105"/>
      <c r="EB111" s="105"/>
      <c r="EL111" s="105"/>
      <c r="EV111" s="105"/>
      <c r="FF111" s="105"/>
      <c r="FP111" s="105"/>
      <c r="FZ111" s="105"/>
      <c r="GJ111" s="105"/>
      <c r="GT111" s="105"/>
      <c r="HD111" s="105"/>
    </row>
    <row xmlns:x14ac="http://schemas.microsoft.com/office/spreadsheetml/2009/9/ac" r="112" s="3" customFormat="true" x14ac:dyDescent="0.25">
      <c r="A112" s="371" t="str">
        <f ca="true">IF(ISBLANK('Data Summary'!A114),"",'Data Summary'!A114)</f>
        <v/>
      </c>
      <c r="B112" s="105"/>
      <c r="L112" s="105"/>
      <c r="V112" s="105"/>
      <c r="AF112" s="105"/>
      <c r="AG112" s="105"/>
      <c r="AP112" s="105"/>
      <c r="AZ112" s="105"/>
      <c r="BJ112" s="105"/>
      <c r="BT112" s="105"/>
      <c r="CD112" s="105"/>
      <c r="CN112" s="105"/>
      <c r="CX112" s="105"/>
      <c r="DH112" s="105"/>
      <c r="DR112" s="105"/>
      <c r="EB112" s="105"/>
      <c r="EL112" s="105"/>
      <c r="EV112" s="105"/>
      <c r="FF112" s="105"/>
      <c r="FP112" s="105"/>
      <c r="FZ112" s="105"/>
      <c r="GJ112" s="105"/>
      <c r="GT112" s="105"/>
      <c r="HD112" s="105"/>
    </row>
    <row xmlns:x14ac="http://schemas.microsoft.com/office/spreadsheetml/2009/9/ac" r="113" s="3" customFormat="true" x14ac:dyDescent="0.25">
      <c r="A113" s="371" t="str">
        <f ca="true">IF(ISBLANK('Data Summary'!A115),"",'Data Summary'!A115)</f>
        <v/>
      </c>
      <c r="B113" s="105"/>
      <c r="L113" s="105"/>
      <c r="V113" s="105"/>
      <c r="AF113" s="105"/>
      <c r="AG113" s="105"/>
      <c r="AP113" s="105"/>
      <c r="AZ113" s="105"/>
      <c r="BJ113" s="105"/>
      <c r="BT113" s="105"/>
      <c r="CD113" s="105"/>
      <c r="CN113" s="105"/>
      <c r="CX113" s="105"/>
      <c r="DH113" s="105"/>
      <c r="DR113" s="105"/>
      <c r="EB113" s="105"/>
      <c r="EL113" s="105"/>
      <c r="EV113" s="105"/>
      <c r="FF113" s="105"/>
      <c r="FP113" s="105"/>
      <c r="FZ113" s="105"/>
      <c r="GJ113" s="105"/>
      <c r="GT113" s="105"/>
      <c r="HD113" s="105"/>
    </row>
    <row xmlns:x14ac="http://schemas.microsoft.com/office/spreadsheetml/2009/9/ac" r="114" s="3" customFormat="true" x14ac:dyDescent="0.25">
      <c r="A114" s="371" t="str">
        <f ca="true">IF(ISBLANK('Data Summary'!A116),"",'Data Summary'!A116)</f>
        <v/>
      </c>
      <c r="B114" s="105"/>
      <c r="L114" s="105"/>
      <c r="V114" s="105"/>
      <c r="AF114" s="105"/>
      <c r="AG114" s="105"/>
      <c r="AP114" s="105"/>
      <c r="AZ114" s="105"/>
      <c r="BJ114" s="105"/>
      <c r="BT114" s="105"/>
      <c r="CD114" s="105"/>
      <c r="CN114" s="105"/>
      <c r="CX114" s="105"/>
      <c r="DH114" s="105"/>
      <c r="DR114" s="105"/>
      <c r="EB114" s="105"/>
      <c r="EL114" s="105"/>
      <c r="EV114" s="105"/>
      <c r="FF114" s="105"/>
      <c r="FP114" s="105"/>
      <c r="FZ114" s="105"/>
      <c r="GJ114" s="105"/>
      <c r="GT114" s="105"/>
      <c r="HD114" s="105"/>
    </row>
    <row xmlns:x14ac="http://schemas.microsoft.com/office/spreadsheetml/2009/9/ac" r="115" s="3" customFormat="true" x14ac:dyDescent="0.25">
      <c r="A115" s="371" t="str">
        <f ca="true">IF(ISBLANK('Data Summary'!A117),"",'Data Summary'!A117)</f>
        <v/>
      </c>
      <c r="B115" s="105"/>
      <c r="L115" s="105"/>
      <c r="V115" s="105"/>
      <c r="AF115" s="105"/>
      <c r="AG115" s="105"/>
      <c r="AP115" s="105"/>
      <c r="AZ115" s="105"/>
      <c r="BJ115" s="105"/>
      <c r="BT115" s="105"/>
      <c r="CD115" s="105"/>
      <c r="CN115" s="105"/>
      <c r="CX115" s="105"/>
      <c r="DH115" s="105"/>
      <c r="DR115" s="105"/>
      <c r="EB115" s="105"/>
      <c r="EL115" s="105"/>
      <c r="EV115" s="105"/>
      <c r="FF115" s="105"/>
      <c r="FP115" s="105"/>
      <c r="FZ115" s="105"/>
      <c r="GJ115" s="105"/>
      <c r="GT115" s="105"/>
      <c r="HD115" s="105"/>
    </row>
    <row xmlns:x14ac="http://schemas.microsoft.com/office/spreadsheetml/2009/9/ac" r="116" s="3" customFormat="true" x14ac:dyDescent="0.25">
      <c r="A116" s="371" t="str">
        <f ca="true">IF(ISBLANK('Data Summary'!A118),"",'Data Summary'!A118)</f>
        <v/>
      </c>
      <c r="B116" s="105"/>
      <c r="L116" s="105"/>
      <c r="V116" s="105"/>
      <c r="AF116" s="105"/>
      <c r="AG116" s="105"/>
      <c r="AP116" s="105"/>
      <c r="AZ116" s="105"/>
      <c r="BJ116" s="105"/>
      <c r="BT116" s="105"/>
      <c r="CD116" s="105"/>
      <c r="CN116" s="105"/>
      <c r="CX116" s="105"/>
      <c r="DH116" s="105"/>
      <c r="DR116" s="105"/>
      <c r="EB116" s="105"/>
      <c r="EL116" s="105"/>
      <c r="EV116" s="105"/>
      <c r="FF116" s="105"/>
      <c r="FP116" s="105"/>
      <c r="FZ116" s="105"/>
      <c r="GJ116" s="105"/>
      <c r="GT116" s="105"/>
      <c r="HD116" s="105"/>
    </row>
    <row xmlns:x14ac="http://schemas.microsoft.com/office/spreadsheetml/2009/9/ac" r="117" s="3" customFormat="true" x14ac:dyDescent="0.25">
      <c r="A117" s="371" t="str">
        <f ca="true">IF(ISBLANK('Data Summary'!A119),"",'Data Summary'!A119)</f>
        <v/>
      </c>
      <c r="B117" s="105"/>
      <c r="L117" s="105"/>
      <c r="V117" s="105"/>
      <c r="AF117" s="105"/>
      <c r="AG117" s="105"/>
      <c r="AP117" s="105"/>
      <c r="AZ117" s="105"/>
      <c r="BJ117" s="105"/>
      <c r="BT117" s="105"/>
      <c r="CD117" s="105"/>
      <c r="CN117" s="105"/>
      <c r="CX117" s="105"/>
      <c r="DH117" s="105"/>
      <c r="DR117" s="105"/>
      <c r="EB117" s="105"/>
      <c r="EL117" s="105"/>
      <c r="EV117" s="105"/>
      <c r="FF117" s="105"/>
      <c r="FP117" s="105"/>
      <c r="FZ117" s="105"/>
      <c r="GJ117" s="105"/>
      <c r="GT117" s="105"/>
      <c r="HD117" s="105"/>
    </row>
    <row xmlns:x14ac="http://schemas.microsoft.com/office/spreadsheetml/2009/9/ac" r="118" s="3" customFormat="true" x14ac:dyDescent="0.25">
      <c r="A118" s="371" t="str">
        <f ca="true">IF(ISBLANK('Data Summary'!A120),"",'Data Summary'!A120)</f>
        <v/>
      </c>
      <c r="B118" s="105"/>
      <c r="L118" s="105"/>
      <c r="V118" s="105"/>
      <c r="AF118" s="105"/>
      <c r="AG118" s="105"/>
      <c r="AP118" s="105"/>
      <c r="AZ118" s="105"/>
      <c r="BJ118" s="105"/>
      <c r="BT118" s="105"/>
      <c r="CD118" s="105"/>
      <c r="CN118" s="105"/>
      <c r="CX118" s="105"/>
      <c r="DH118" s="105"/>
      <c r="DR118" s="105"/>
      <c r="EB118" s="105"/>
      <c r="EL118" s="105"/>
      <c r="EV118" s="105"/>
      <c r="FF118" s="105"/>
      <c r="FP118" s="105"/>
      <c r="FZ118" s="105"/>
      <c r="GJ118" s="105"/>
      <c r="GT118" s="105"/>
      <c r="HD118" s="105"/>
    </row>
    <row xmlns:x14ac="http://schemas.microsoft.com/office/spreadsheetml/2009/9/ac" r="119" s="3" customFormat="true" x14ac:dyDescent="0.25">
      <c r="A119" s="371" t="str">
        <f ca="true">IF(ISBLANK('Data Summary'!A121),"",'Data Summary'!A121)</f>
        <v/>
      </c>
      <c r="B119" s="105"/>
      <c r="L119" s="105"/>
      <c r="V119" s="105"/>
      <c r="AF119" s="105"/>
      <c r="AG119" s="105"/>
      <c r="AP119" s="105"/>
      <c r="AZ119" s="105"/>
      <c r="BJ119" s="105"/>
      <c r="BT119" s="105"/>
      <c r="CD119" s="105"/>
      <c r="CN119" s="105"/>
      <c r="CX119" s="105"/>
      <c r="DH119" s="105"/>
      <c r="DR119" s="105"/>
      <c r="EB119" s="105"/>
      <c r="EL119" s="105"/>
      <c r="EV119" s="105"/>
      <c r="FF119" s="105"/>
      <c r="FP119" s="105"/>
      <c r="FZ119" s="105"/>
      <c r="GJ119" s="105"/>
      <c r="GT119" s="105"/>
      <c r="HD119" s="105"/>
    </row>
    <row xmlns:x14ac="http://schemas.microsoft.com/office/spreadsheetml/2009/9/ac" r="120" s="3" customFormat="true" x14ac:dyDescent="0.25">
      <c r="A120" s="371" t="str">
        <f ca="true">IF(ISBLANK('Data Summary'!A122),"",'Data Summary'!A122)</f>
        <v/>
      </c>
      <c r="B120" s="105"/>
      <c r="L120" s="105"/>
      <c r="V120" s="105"/>
      <c r="AF120" s="105"/>
      <c r="AG120" s="105"/>
      <c r="AP120" s="105"/>
      <c r="AZ120" s="105"/>
      <c r="BJ120" s="105"/>
      <c r="BT120" s="105"/>
      <c r="CD120" s="105"/>
      <c r="CN120" s="105"/>
      <c r="CX120" s="105"/>
      <c r="DH120" s="105"/>
      <c r="DR120" s="105"/>
      <c r="EB120" s="105"/>
      <c r="EL120" s="105"/>
      <c r="EV120" s="105"/>
      <c r="FF120" s="105"/>
      <c r="FP120" s="105"/>
      <c r="FZ120" s="105"/>
      <c r="GJ120" s="105"/>
      <c r="GT120" s="105"/>
      <c r="HD120" s="105"/>
    </row>
    <row xmlns:x14ac="http://schemas.microsoft.com/office/spreadsheetml/2009/9/ac" r="121" s="3" customFormat="true" x14ac:dyDescent="0.25">
      <c r="A121" s="371" t="str">
        <f ca="true">IF(ISBLANK('Data Summary'!A123),"",'Data Summary'!A123)</f>
        <v/>
      </c>
      <c r="B121" s="105"/>
      <c r="L121" s="105"/>
      <c r="V121" s="105"/>
      <c r="AF121" s="105"/>
      <c r="AG121" s="105"/>
      <c r="AP121" s="105"/>
      <c r="AZ121" s="105"/>
      <c r="BJ121" s="105"/>
      <c r="BT121" s="105"/>
      <c r="CD121" s="105"/>
      <c r="CN121" s="105"/>
      <c r="CX121" s="105"/>
      <c r="DH121" s="105"/>
      <c r="DR121" s="105"/>
      <c r="EB121" s="105"/>
      <c r="EL121" s="105"/>
      <c r="EV121" s="105"/>
      <c r="FF121" s="105"/>
      <c r="FP121" s="105"/>
      <c r="FZ121" s="105"/>
      <c r="GJ121" s="105"/>
      <c r="GT121" s="105"/>
      <c r="HD121" s="105"/>
    </row>
    <row xmlns:x14ac="http://schemas.microsoft.com/office/spreadsheetml/2009/9/ac" r="122" s="3" customFormat="true" x14ac:dyDescent="0.25">
      <c r="A122" s="371" t="str">
        <f ca="true">IF(ISBLANK('Data Summary'!A124),"",'Data Summary'!A124)</f>
        <v/>
      </c>
      <c r="B122" s="105"/>
      <c r="L122" s="105"/>
      <c r="V122" s="105"/>
      <c r="AF122" s="105"/>
      <c r="AG122" s="105"/>
      <c r="AP122" s="105"/>
      <c r="AZ122" s="105"/>
      <c r="BJ122" s="105"/>
      <c r="BT122" s="105"/>
      <c r="CD122" s="105"/>
      <c r="CN122" s="105"/>
      <c r="CX122" s="105"/>
      <c r="DH122" s="105"/>
      <c r="DR122" s="105"/>
      <c r="EB122" s="105"/>
      <c r="EL122" s="105"/>
      <c r="EV122" s="105"/>
      <c r="FF122" s="105"/>
      <c r="FP122" s="105"/>
      <c r="FZ122" s="105"/>
      <c r="GJ122" s="105"/>
      <c r="GT122" s="105"/>
      <c r="HD122" s="105"/>
    </row>
    <row xmlns:x14ac="http://schemas.microsoft.com/office/spreadsheetml/2009/9/ac" r="123" s="3" customFormat="true" x14ac:dyDescent="0.25">
      <c r="A123" s="371" t="str">
        <f ca="true">IF(ISBLANK('Data Summary'!A125),"",'Data Summary'!A125)</f>
        <v/>
      </c>
      <c r="B123" s="105"/>
      <c r="L123" s="105"/>
      <c r="V123" s="105"/>
      <c r="AF123" s="105"/>
      <c r="AG123" s="105"/>
      <c r="AP123" s="105"/>
      <c r="AZ123" s="105"/>
      <c r="BJ123" s="105"/>
      <c r="BT123" s="105"/>
      <c r="CD123" s="105"/>
      <c r="CN123" s="105"/>
      <c r="CX123" s="105"/>
      <c r="DH123" s="105"/>
      <c r="DR123" s="105"/>
      <c r="EB123" s="105"/>
      <c r="EL123" s="105"/>
      <c r="EV123" s="105"/>
      <c r="FF123" s="105"/>
      <c r="FP123" s="105"/>
      <c r="FZ123" s="105"/>
      <c r="GJ123" s="105"/>
      <c r="GT123" s="105"/>
      <c r="HD123" s="105"/>
    </row>
    <row xmlns:x14ac="http://schemas.microsoft.com/office/spreadsheetml/2009/9/ac" r="124" s="3" customFormat="true" x14ac:dyDescent="0.25">
      <c r="A124" s="371" t="str">
        <f ca="true">IF(ISBLANK('Data Summary'!A126),"",'Data Summary'!A126)</f>
        <v/>
      </c>
      <c r="B124" s="105"/>
      <c r="L124" s="105"/>
      <c r="V124" s="105"/>
      <c r="AF124" s="105"/>
      <c r="AG124" s="105"/>
      <c r="AP124" s="105"/>
      <c r="AZ124" s="105"/>
      <c r="BJ124" s="105"/>
      <c r="BT124" s="105"/>
      <c r="CD124" s="105"/>
      <c r="CN124" s="105"/>
      <c r="CX124" s="105"/>
      <c r="DH124" s="105"/>
      <c r="DR124" s="105"/>
      <c r="EB124" s="105"/>
      <c r="EL124" s="105"/>
      <c r="EV124" s="105"/>
      <c r="FF124" s="105"/>
      <c r="FP124" s="105"/>
      <c r="FZ124" s="105"/>
      <c r="GJ124" s="105"/>
      <c r="GT124" s="105"/>
      <c r="HD124" s="105"/>
    </row>
    <row xmlns:x14ac="http://schemas.microsoft.com/office/spreadsheetml/2009/9/ac" r="125" s="3" customFormat="true" x14ac:dyDescent="0.25">
      <c r="A125" s="371" t="str">
        <f ca="true">IF(ISBLANK('Data Summary'!A127),"",'Data Summary'!A127)</f>
        <v/>
      </c>
      <c r="B125" s="105"/>
      <c r="L125" s="105"/>
      <c r="V125" s="105"/>
      <c r="AF125" s="105"/>
      <c r="AG125" s="105"/>
      <c r="AP125" s="105"/>
      <c r="AZ125" s="105"/>
      <c r="BJ125" s="105"/>
      <c r="BT125" s="105"/>
      <c r="CD125" s="105"/>
      <c r="CN125" s="105"/>
      <c r="CX125" s="105"/>
      <c r="DH125" s="105"/>
      <c r="DR125" s="105"/>
      <c r="EB125" s="105"/>
      <c r="EL125" s="105"/>
      <c r="EV125" s="105"/>
      <c r="FF125" s="105"/>
      <c r="FP125" s="105"/>
      <c r="FZ125" s="105"/>
      <c r="GJ125" s="105"/>
      <c r="GT125" s="105"/>
      <c r="HD125" s="105"/>
    </row>
    <row xmlns:x14ac="http://schemas.microsoft.com/office/spreadsheetml/2009/9/ac" r="126" s="3" customFormat="true" x14ac:dyDescent="0.25">
      <c r="A126" s="371" t="str">
        <f ca="true">IF(ISBLANK('Data Summary'!A128),"",'Data Summary'!A128)</f>
        <v/>
      </c>
      <c r="B126" s="105"/>
      <c r="L126" s="105"/>
      <c r="V126" s="105"/>
      <c r="AF126" s="105"/>
      <c r="AG126" s="105"/>
      <c r="AP126" s="105"/>
      <c r="AZ126" s="105"/>
      <c r="BJ126" s="105"/>
      <c r="BT126" s="105"/>
      <c r="CD126" s="105"/>
      <c r="CN126" s="105"/>
      <c r="CX126" s="105"/>
      <c r="DH126" s="105"/>
      <c r="DR126" s="105"/>
      <c r="EB126" s="105"/>
      <c r="EL126" s="105"/>
      <c r="EV126" s="105"/>
      <c r="FF126" s="105"/>
      <c r="FP126" s="105"/>
      <c r="FZ126" s="105"/>
      <c r="GJ126" s="105"/>
      <c r="GT126" s="105"/>
      <c r="HD126" s="105"/>
    </row>
    <row xmlns:x14ac="http://schemas.microsoft.com/office/spreadsheetml/2009/9/ac" r="127" s="3" customFormat="true" x14ac:dyDescent="0.25">
      <c r="A127" s="371" t="str">
        <f ca="true">IF(ISBLANK('Data Summary'!A129),"",'Data Summary'!A129)</f>
        <v/>
      </c>
      <c r="B127" s="105"/>
      <c r="L127" s="105"/>
      <c r="V127" s="105"/>
      <c r="AF127" s="105"/>
      <c r="AG127" s="105"/>
      <c r="AP127" s="105"/>
      <c r="AZ127" s="105"/>
      <c r="BJ127" s="105"/>
      <c r="BT127" s="105"/>
      <c r="CD127" s="105"/>
      <c r="CN127" s="105"/>
      <c r="CX127" s="105"/>
      <c r="DH127" s="105"/>
      <c r="DR127" s="105"/>
      <c r="EB127" s="105"/>
      <c r="EL127" s="105"/>
      <c r="EV127" s="105"/>
      <c r="FF127" s="105"/>
      <c r="FP127" s="105"/>
      <c r="FZ127" s="105"/>
      <c r="GJ127" s="105"/>
      <c r="GT127" s="105"/>
      <c r="HD127" s="105"/>
    </row>
    <row xmlns:x14ac="http://schemas.microsoft.com/office/spreadsheetml/2009/9/ac" r="128" s="3" customFormat="true" x14ac:dyDescent="0.25">
      <c r="A128" s="371" t="str">
        <f ca="true">IF(ISBLANK('Data Summary'!A130),"",'Data Summary'!A130)</f>
        <v/>
      </c>
      <c r="B128" s="105"/>
      <c r="L128" s="105"/>
      <c r="V128" s="105"/>
      <c r="AF128" s="105"/>
      <c r="AG128" s="105"/>
      <c r="AP128" s="105"/>
      <c r="AZ128" s="105"/>
      <c r="BJ128" s="105"/>
      <c r="BT128" s="105"/>
      <c r="CD128" s="105"/>
      <c r="CN128" s="105"/>
      <c r="CX128" s="105"/>
      <c r="DH128" s="105"/>
      <c r="DR128" s="105"/>
      <c r="EB128" s="105"/>
      <c r="EL128" s="105"/>
      <c r="EV128" s="105"/>
      <c r="FF128" s="105"/>
      <c r="FP128" s="105"/>
      <c r="FZ128" s="105"/>
      <c r="GJ128" s="105"/>
      <c r="GT128" s="105"/>
      <c r="HD128" s="105"/>
    </row>
    <row xmlns:x14ac="http://schemas.microsoft.com/office/spreadsheetml/2009/9/ac" r="129" s="3" customFormat="true" x14ac:dyDescent="0.25">
      <c r="A129" s="371" t="str">
        <f ca="true">IF(ISBLANK('Data Summary'!A131),"",'Data Summary'!A131)</f>
        <v/>
      </c>
      <c r="B129" s="105"/>
      <c r="L129" s="105"/>
      <c r="V129" s="105"/>
      <c r="AF129" s="105"/>
      <c r="AG129" s="105"/>
      <c r="AP129" s="105"/>
      <c r="AZ129" s="105"/>
      <c r="BJ129" s="105"/>
      <c r="BT129" s="105"/>
      <c r="CD129" s="105"/>
      <c r="CN129" s="105"/>
      <c r="CX129" s="105"/>
      <c r="DH129" s="105"/>
      <c r="DR129" s="105"/>
      <c r="EB129" s="105"/>
      <c r="EL129" s="105"/>
      <c r="EV129" s="105"/>
      <c r="FF129" s="105"/>
      <c r="FP129" s="105"/>
      <c r="FZ129" s="105"/>
      <c r="GJ129" s="105"/>
      <c r="GT129" s="105"/>
      <c r="HD129" s="105"/>
    </row>
    <row xmlns:x14ac="http://schemas.microsoft.com/office/spreadsheetml/2009/9/ac" r="130" s="3" customFormat="true" x14ac:dyDescent="0.25">
      <c r="A130" s="371" t="str">
        <f ca="true">IF(ISBLANK('Data Summary'!A132),"",'Data Summary'!A132)</f>
        <v/>
      </c>
      <c r="B130" s="105"/>
      <c r="L130" s="105"/>
      <c r="V130" s="105"/>
      <c r="AF130" s="105"/>
      <c r="AG130" s="105"/>
      <c r="AP130" s="105"/>
      <c r="AZ130" s="105"/>
      <c r="BJ130" s="105"/>
      <c r="BT130" s="105"/>
      <c r="CD130" s="105"/>
      <c r="CN130" s="105"/>
      <c r="CX130" s="105"/>
      <c r="DH130" s="105"/>
      <c r="DR130" s="105"/>
      <c r="EB130" s="105"/>
      <c r="EL130" s="105"/>
      <c r="EV130" s="105"/>
      <c r="FF130" s="105"/>
      <c r="FP130" s="105"/>
      <c r="FZ130" s="105"/>
      <c r="GJ130" s="105"/>
      <c r="GT130" s="105"/>
      <c r="HD130" s="105"/>
    </row>
    <row xmlns:x14ac="http://schemas.microsoft.com/office/spreadsheetml/2009/9/ac" r="131" s="3" customFormat="true" x14ac:dyDescent="0.25">
      <c r="A131" s="371" t="str">
        <f ca="true">IF(ISBLANK('Data Summary'!A133),"",'Data Summary'!A133)</f>
        <v/>
      </c>
      <c r="B131" s="105"/>
      <c r="L131" s="105"/>
      <c r="V131" s="105"/>
      <c r="AF131" s="105"/>
      <c r="AG131" s="105"/>
      <c r="AP131" s="105"/>
      <c r="AZ131" s="105"/>
      <c r="BJ131" s="105"/>
      <c r="BT131" s="105"/>
      <c r="CD131" s="105"/>
      <c r="CN131" s="105"/>
      <c r="CX131" s="105"/>
      <c r="DH131" s="105"/>
      <c r="DR131" s="105"/>
      <c r="EB131" s="105"/>
      <c r="EL131" s="105"/>
      <c r="EV131" s="105"/>
      <c r="FF131" s="105"/>
      <c r="FP131" s="105"/>
      <c r="FZ131" s="105"/>
      <c r="GJ131" s="105"/>
      <c r="GT131" s="105"/>
      <c r="HD131" s="105"/>
    </row>
    <row xmlns:x14ac="http://schemas.microsoft.com/office/spreadsheetml/2009/9/ac" r="132" s="3" customFormat="true" x14ac:dyDescent="0.25">
      <c r="A132" s="371" t="str">
        <f ca="true">IF(ISBLANK('Data Summary'!A134),"",'Data Summary'!A134)</f>
        <v/>
      </c>
      <c r="B132" s="105"/>
      <c r="L132" s="105"/>
      <c r="V132" s="105"/>
      <c r="AF132" s="105"/>
      <c r="AG132" s="105"/>
      <c r="AP132" s="105"/>
      <c r="AZ132" s="105"/>
      <c r="BJ132" s="105"/>
      <c r="BT132" s="105"/>
      <c r="CD132" s="105"/>
      <c r="CN132" s="105"/>
      <c r="CX132" s="105"/>
      <c r="DH132" s="105"/>
      <c r="DR132" s="105"/>
      <c r="EB132" s="105"/>
      <c r="EL132" s="105"/>
      <c r="EV132" s="105"/>
      <c r="FF132" s="105"/>
      <c r="FP132" s="105"/>
      <c r="FZ132" s="105"/>
      <c r="GJ132" s="105"/>
      <c r="GT132" s="105"/>
      <c r="HD132" s="105"/>
    </row>
    <row xmlns:x14ac="http://schemas.microsoft.com/office/spreadsheetml/2009/9/ac" r="133" s="3" customFormat="true" x14ac:dyDescent="0.25">
      <c r="A133" s="371" t="str">
        <f ca="true">IF(ISBLANK('Data Summary'!A135),"",'Data Summary'!A135)</f>
        <v/>
      </c>
      <c r="B133" s="105"/>
      <c r="L133" s="105"/>
      <c r="V133" s="105"/>
      <c r="AF133" s="105"/>
      <c r="AG133" s="105"/>
      <c r="AP133" s="105"/>
      <c r="AZ133" s="105"/>
      <c r="BJ133" s="105"/>
      <c r="BT133" s="105"/>
      <c r="CD133" s="105"/>
      <c r="CN133" s="105"/>
      <c r="CX133" s="105"/>
      <c r="DH133" s="105"/>
      <c r="DR133" s="105"/>
      <c r="EB133" s="105"/>
      <c r="EL133" s="105"/>
      <c r="EV133" s="105"/>
      <c r="FF133" s="105"/>
      <c r="FP133" s="105"/>
      <c r="FZ133" s="105"/>
      <c r="GJ133" s="105"/>
      <c r="GT133" s="105"/>
      <c r="HD133" s="105"/>
    </row>
    <row xmlns:x14ac="http://schemas.microsoft.com/office/spreadsheetml/2009/9/ac" r="134" s="3" customFormat="true" x14ac:dyDescent="0.25">
      <c r="A134" s="371" t="str">
        <f ca="true">IF(ISBLANK('Data Summary'!A136),"",'Data Summary'!A136)</f>
        <v/>
      </c>
      <c r="B134" s="105"/>
      <c r="L134" s="105"/>
      <c r="V134" s="105"/>
      <c r="AF134" s="105"/>
      <c r="AG134" s="105"/>
      <c r="AP134" s="105"/>
      <c r="AZ134" s="105"/>
      <c r="BJ134" s="105"/>
      <c r="BT134" s="105"/>
      <c r="CD134" s="105"/>
      <c r="CN134" s="105"/>
      <c r="CX134" s="105"/>
      <c r="DH134" s="105"/>
      <c r="DR134" s="105"/>
      <c r="EB134" s="105"/>
      <c r="EL134" s="105"/>
      <c r="EV134" s="105"/>
      <c r="FF134" s="105"/>
      <c r="FP134" s="105"/>
      <c r="FZ134" s="105"/>
      <c r="GJ134" s="105"/>
      <c r="GT134" s="105"/>
      <c r="HD134" s="105"/>
    </row>
    <row xmlns:x14ac="http://schemas.microsoft.com/office/spreadsheetml/2009/9/ac" r="135" s="3" customFormat="true" x14ac:dyDescent="0.25">
      <c r="A135" s="371" t="str">
        <f ca="true">IF(ISBLANK('Data Summary'!A137),"",'Data Summary'!A137)</f>
        <v/>
      </c>
      <c r="B135" s="105"/>
      <c r="L135" s="105"/>
      <c r="V135" s="105"/>
      <c r="AF135" s="105"/>
      <c r="AG135" s="105"/>
      <c r="AP135" s="105"/>
      <c r="AZ135" s="105"/>
      <c r="BJ135" s="105"/>
      <c r="BT135" s="105"/>
      <c r="CD135" s="105"/>
      <c r="CN135" s="105"/>
      <c r="CX135" s="105"/>
      <c r="DH135" s="105"/>
      <c r="DR135" s="105"/>
      <c r="EB135" s="105"/>
      <c r="EL135" s="105"/>
      <c r="EV135" s="105"/>
      <c r="FF135" s="105"/>
      <c r="FP135" s="105"/>
      <c r="FZ135" s="105"/>
      <c r="GJ135" s="105"/>
      <c r="GT135" s="105"/>
      <c r="HD135" s="105"/>
    </row>
    <row xmlns:x14ac="http://schemas.microsoft.com/office/spreadsheetml/2009/9/ac" r="136" s="3" customFormat="true" x14ac:dyDescent="0.25">
      <c r="A136" s="371" t="str">
        <f ca="true">IF(ISBLANK('Data Summary'!A138),"",'Data Summary'!A138)</f>
        <v/>
      </c>
      <c r="B136" s="105"/>
      <c r="L136" s="105"/>
      <c r="V136" s="105"/>
      <c r="AF136" s="105"/>
      <c r="AG136" s="105"/>
      <c r="AP136" s="105"/>
      <c r="AZ136" s="105"/>
      <c r="BJ136" s="105"/>
      <c r="BT136" s="105"/>
      <c r="CD136" s="105"/>
      <c r="CN136" s="105"/>
      <c r="CX136" s="105"/>
      <c r="DH136" s="105"/>
      <c r="DR136" s="105"/>
      <c r="EB136" s="105"/>
      <c r="EL136" s="105"/>
      <c r="EV136" s="105"/>
      <c r="FF136" s="105"/>
      <c r="FP136" s="105"/>
      <c r="FZ136" s="105"/>
      <c r="GJ136" s="105"/>
      <c r="GT136" s="105"/>
      <c r="HD136" s="105"/>
    </row>
    <row xmlns:x14ac="http://schemas.microsoft.com/office/spreadsheetml/2009/9/ac" r="137" s="3" customFormat="true" x14ac:dyDescent="0.25">
      <c r="A137" s="371" t="str">
        <f ca="true">IF(ISBLANK('Data Summary'!A139),"",'Data Summary'!A139)</f>
        <v/>
      </c>
      <c r="B137" s="105"/>
      <c r="L137" s="105"/>
      <c r="V137" s="105"/>
      <c r="AF137" s="105"/>
      <c r="AG137" s="105"/>
      <c r="AP137" s="105"/>
      <c r="AZ137" s="105"/>
      <c r="BJ137" s="105"/>
      <c r="BT137" s="105"/>
      <c r="CD137" s="105"/>
      <c r="CN137" s="105"/>
      <c r="CX137" s="105"/>
      <c r="DH137" s="105"/>
      <c r="DR137" s="105"/>
      <c r="EB137" s="105"/>
      <c r="EL137" s="105"/>
      <c r="EV137" s="105"/>
      <c r="FF137" s="105"/>
      <c r="FP137" s="105"/>
      <c r="FZ137" s="105"/>
      <c r="GJ137" s="105"/>
      <c r="GT137" s="105"/>
      <c r="HD137" s="105"/>
    </row>
    <row xmlns:x14ac="http://schemas.microsoft.com/office/spreadsheetml/2009/9/ac" r="138" s="3" customFormat="true" x14ac:dyDescent="0.25">
      <c r="A138" s="371" t="str">
        <f ca="true">IF(ISBLANK('Data Summary'!A140),"",'Data Summary'!A140)</f>
        <v/>
      </c>
      <c r="B138" s="105"/>
      <c r="L138" s="105"/>
      <c r="V138" s="105"/>
      <c r="AF138" s="105"/>
      <c r="AG138" s="105"/>
      <c r="AP138" s="105"/>
      <c r="AZ138" s="105"/>
      <c r="BJ138" s="105"/>
      <c r="BT138" s="105"/>
      <c r="CD138" s="105"/>
      <c r="CN138" s="105"/>
      <c r="CX138" s="105"/>
      <c r="DH138" s="105"/>
      <c r="DR138" s="105"/>
      <c r="EB138" s="105"/>
      <c r="EL138" s="105"/>
      <c r="EV138" s="105"/>
      <c r="FF138" s="105"/>
      <c r="FP138" s="105"/>
      <c r="FZ138" s="105"/>
      <c r="GJ138" s="105"/>
      <c r="GT138" s="105"/>
      <c r="HD138" s="105"/>
    </row>
    <row xmlns:x14ac="http://schemas.microsoft.com/office/spreadsheetml/2009/9/ac" r="139" s="3" customFormat="true" x14ac:dyDescent="0.25">
      <c r="A139" s="371" t="str">
        <f ca="true">IF(ISBLANK('Data Summary'!A141),"",'Data Summary'!A141)</f>
        <v/>
      </c>
      <c r="B139" s="105"/>
      <c r="L139" s="105"/>
      <c r="V139" s="105"/>
      <c r="AF139" s="105"/>
      <c r="AG139" s="105"/>
      <c r="AP139" s="105"/>
      <c r="AZ139" s="105"/>
      <c r="BJ139" s="105"/>
      <c r="BT139" s="105"/>
      <c r="CD139" s="105"/>
      <c r="CN139" s="105"/>
      <c r="CX139" s="105"/>
      <c r="DH139" s="105"/>
      <c r="DR139" s="105"/>
      <c r="EB139" s="105"/>
      <c r="EL139" s="105"/>
      <c r="EV139" s="105"/>
      <c r="FF139" s="105"/>
      <c r="FP139" s="105"/>
      <c r="FZ139" s="105"/>
      <c r="GJ139" s="105"/>
      <c r="GT139" s="105"/>
      <c r="HD139" s="105"/>
    </row>
    <row xmlns:x14ac="http://schemas.microsoft.com/office/spreadsheetml/2009/9/ac" r="140" s="3" customFormat="true" x14ac:dyDescent="0.25">
      <c r="A140" s="371" t="str">
        <f ca="true">IF(ISBLANK('Data Summary'!A142),"",'Data Summary'!A142)</f>
        <v/>
      </c>
      <c r="B140" s="105"/>
      <c r="L140" s="105"/>
      <c r="V140" s="105"/>
      <c r="AF140" s="105"/>
      <c r="AG140" s="105"/>
      <c r="AP140" s="105"/>
      <c r="AZ140" s="105"/>
      <c r="BJ140" s="105"/>
      <c r="BT140" s="105"/>
      <c r="CD140" s="105"/>
      <c r="CN140" s="105"/>
      <c r="CX140" s="105"/>
      <c r="DH140" s="105"/>
      <c r="DR140" s="105"/>
      <c r="EB140" s="105"/>
      <c r="EL140" s="105"/>
      <c r="EV140" s="105"/>
      <c r="FF140" s="105"/>
      <c r="FP140" s="105"/>
      <c r="FZ140" s="105"/>
      <c r="GJ140" s="105"/>
      <c r="GT140" s="105"/>
      <c r="HD140" s="105"/>
    </row>
    <row xmlns:x14ac="http://schemas.microsoft.com/office/spreadsheetml/2009/9/ac" r="141" s="3" customFormat="true" x14ac:dyDescent="0.25">
      <c r="A141" s="371" t="str">
        <f ca="true">IF(ISBLANK('Data Summary'!A143),"",'Data Summary'!A143)</f>
        <v/>
      </c>
      <c r="B141" s="105"/>
      <c r="L141" s="105"/>
      <c r="V141" s="105"/>
      <c r="AF141" s="105"/>
      <c r="AG141" s="105"/>
      <c r="AP141" s="105"/>
      <c r="AZ141" s="105"/>
      <c r="BJ141" s="105"/>
      <c r="BT141" s="105"/>
      <c r="CD141" s="105"/>
      <c r="CN141" s="105"/>
      <c r="CX141" s="105"/>
      <c r="DH141" s="105"/>
      <c r="DR141" s="105"/>
      <c r="EB141" s="105"/>
      <c r="EL141" s="105"/>
      <c r="EV141" s="105"/>
      <c r="FF141" s="105"/>
      <c r="FP141" s="105"/>
      <c r="FZ141" s="105"/>
      <c r="GJ141" s="105"/>
      <c r="GT141" s="105"/>
      <c r="HD141" s="105"/>
    </row>
    <row xmlns:x14ac="http://schemas.microsoft.com/office/spreadsheetml/2009/9/ac" r="142" s="3" customFormat="true" x14ac:dyDescent="0.25">
      <c r="A142" s="371" t="str">
        <f ca="true">IF(ISBLANK('Data Summary'!A144),"",'Data Summary'!A144)</f>
        <v/>
      </c>
      <c r="B142" s="105"/>
      <c r="L142" s="105"/>
      <c r="V142" s="105"/>
      <c r="AF142" s="105"/>
      <c r="AG142" s="105"/>
      <c r="AP142" s="105"/>
      <c r="AZ142" s="105"/>
      <c r="BJ142" s="105"/>
      <c r="BT142" s="105"/>
      <c r="CD142" s="105"/>
      <c r="CN142" s="105"/>
      <c r="CX142" s="105"/>
      <c r="DH142" s="105"/>
      <c r="DR142" s="105"/>
      <c r="EB142" s="105"/>
      <c r="EL142" s="105"/>
      <c r="EV142" s="105"/>
      <c r="FF142" s="105"/>
      <c r="FP142" s="105"/>
      <c r="FZ142" s="105"/>
      <c r="GJ142" s="105"/>
      <c r="GT142" s="105"/>
      <c r="HD142" s="105"/>
    </row>
    <row xmlns:x14ac="http://schemas.microsoft.com/office/spreadsheetml/2009/9/ac" r="143" s="3" customFormat="true" x14ac:dyDescent="0.25">
      <c r="A143" s="371" t="str">
        <f ca="true">IF(ISBLANK('Data Summary'!A145),"",'Data Summary'!A145)</f>
        <v/>
      </c>
      <c r="B143" s="105"/>
      <c r="L143" s="105"/>
      <c r="V143" s="105"/>
      <c r="AF143" s="105"/>
      <c r="AG143" s="105"/>
      <c r="AP143" s="105"/>
      <c r="AZ143" s="105"/>
      <c r="BJ143" s="105"/>
      <c r="BT143" s="105"/>
      <c r="CD143" s="105"/>
      <c r="CN143" s="105"/>
      <c r="CX143" s="105"/>
      <c r="DH143" s="105"/>
      <c r="DR143" s="105"/>
      <c r="EB143" s="105"/>
      <c r="EL143" s="105"/>
      <c r="EV143" s="105"/>
      <c r="FF143" s="105"/>
      <c r="FP143" s="105"/>
      <c r="FZ143" s="105"/>
      <c r="GJ143" s="105"/>
      <c r="GT143" s="105"/>
      <c r="HD143" s="105"/>
    </row>
    <row xmlns:x14ac="http://schemas.microsoft.com/office/spreadsheetml/2009/9/ac" r="144" s="3" customFormat="true" x14ac:dyDescent="0.25">
      <c r="A144" s="371" t="str">
        <f ca="true">IF(ISBLANK('Data Summary'!A146),"",'Data Summary'!A146)</f>
        <v/>
      </c>
      <c r="B144" s="105"/>
      <c r="L144" s="105"/>
      <c r="V144" s="105"/>
      <c r="AF144" s="105"/>
      <c r="AG144" s="105"/>
      <c r="AP144" s="105"/>
      <c r="AZ144" s="105"/>
      <c r="BJ144" s="105"/>
      <c r="BT144" s="105"/>
      <c r="CD144" s="105"/>
      <c r="CN144" s="105"/>
      <c r="CX144" s="105"/>
      <c r="DH144" s="105"/>
      <c r="DR144" s="105"/>
      <c r="EB144" s="105"/>
      <c r="EL144" s="105"/>
      <c r="EV144" s="105"/>
      <c r="FF144" s="105"/>
      <c r="FP144" s="105"/>
      <c r="FZ144" s="105"/>
      <c r="GJ144" s="105"/>
      <c r="GT144" s="105"/>
      <c r="HD144" s="105"/>
    </row>
    <row xmlns:x14ac="http://schemas.microsoft.com/office/spreadsheetml/2009/9/ac" r="145" s="3" customFormat="true" x14ac:dyDescent="0.25">
      <c r="A145" s="371" t="str">
        <f ca="true">IF(ISBLANK('Data Summary'!A147),"",'Data Summary'!A147)</f>
        <v/>
      </c>
      <c r="B145" s="105"/>
      <c r="L145" s="105"/>
      <c r="V145" s="105"/>
      <c r="AF145" s="105"/>
      <c r="AG145" s="105"/>
      <c r="AP145" s="105"/>
      <c r="AZ145" s="105"/>
      <c r="BJ145" s="105"/>
      <c r="BT145" s="105"/>
      <c r="CD145" s="105"/>
      <c r="CN145" s="105"/>
      <c r="CX145" s="105"/>
      <c r="DH145" s="105"/>
      <c r="DR145" s="105"/>
      <c r="EB145" s="105"/>
      <c r="EL145" s="105"/>
      <c r="EV145" s="105"/>
      <c r="FF145" s="105"/>
      <c r="FP145" s="105"/>
      <c r="FZ145" s="105"/>
      <c r="GJ145" s="105"/>
      <c r="GT145" s="105"/>
      <c r="HD145" s="105"/>
    </row>
    <row xmlns:x14ac="http://schemas.microsoft.com/office/spreadsheetml/2009/9/ac" r="146" s="3" customFormat="true" x14ac:dyDescent="0.25">
      <c r="A146" s="371" t="str">
        <f ca="true">IF(ISBLANK('Data Summary'!A148),"",'Data Summary'!A148)</f>
        <v/>
      </c>
      <c r="B146" s="105"/>
      <c r="L146" s="105"/>
      <c r="V146" s="105"/>
      <c r="AF146" s="105"/>
      <c r="AG146" s="105"/>
      <c r="AP146" s="105"/>
      <c r="AZ146" s="105"/>
      <c r="BJ146" s="105"/>
      <c r="BT146" s="105"/>
      <c r="CD146" s="105"/>
      <c r="CN146" s="105"/>
      <c r="CX146" s="105"/>
      <c r="DH146" s="105"/>
      <c r="DR146" s="105"/>
      <c r="EB146" s="105"/>
      <c r="EL146" s="105"/>
      <c r="EV146" s="105"/>
      <c r="FF146" s="105"/>
      <c r="FP146" s="105"/>
      <c r="FZ146" s="105"/>
      <c r="GJ146" s="105"/>
      <c r="GT146" s="105"/>
      <c r="HD146" s="105"/>
    </row>
    <row xmlns:x14ac="http://schemas.microsoft.com/office/spreadsheetml/2009/9/ac" r="147" s="3" customFormat="true" x14ac:dyDescent="0.25">
      <c r="A147" s="371" t="str">
        <f ca="true">IF(ISBLANK('Data Summary'!A149),"",'Data Summary'!A149)</f>
        <v/>
      </c>
      <c r="B147" s="105"/>
      <c r="L147" s="105"/>
      <c r="V147" s="105"/>
      <c r="AF147" s="105"/>
      <c r="AG147" s="105"/>
      <c r="AP147" s="105"/>
      <c r="AZ147" s="105"/>
      <c r="BJ147" s="105"/>
      <c r="BT147" s="105"/>
      <c r="CD147" s="105"/>
      <c r="CN147" s="105"/>
      <c r="CX147" s="105"/>
      <c r="DH147" s="105"/>
      <c r="DR147" s="105"/>
      <c r="EB147" s="105"/>
      <c r="EL147" s="105"/>
      <c r="EV147" s="105"/>
      <c r="FF147" s="105"/>
      <c r="FP147" s="105"/>
      <c r="FZ147" s="105"/>
      <c r="GJ147" s="105"/>
      <c r="GT147" s="105"/>
      <c r="HD147" s="105"/>
    </row>
    <row xmlns:x14ac="http://schemas.microsoft.com/office/spreadsheetml/2009/9/ac" r="148" s="3" customFormat="true" x14ac:dyDescent="0.25">
      <c r="A148" s="371" t="str">
        <f ca="true">IF(ISBLANK('Data Summary'!A150),"",'Data Summary'!A150)</f>
        <v/>
      </c>
      <c r="B148" s="105"/>
      <c r="L148" s="105"/>
      <c r="V148" s="105"/>
      <c r="AF148" s="105"/>
      <c r="AG148" s="105"/>
      <c r="AP148" s="105"/>
      <c r="AZ148" s="105"/>
      <c r="BJ148" s="105"/>
      <c r="BT148" s="105"/>
      <c r="CD148" s="105"/>
      <c r="CN148" s="105"/>
      <c r="CX148" s="105"/>
      <c r="DH148" s="105"/>
      <c r="DR148" s="105"/>
      <c r="EB148" s="105"/>
      <c r="EL148" s="105"/>
      <c r="EV148" s="105"/>
      <c r="FF148" s="105"/>
      <c r="FP148" s="105"/>
      <c r="FZ148" s="105"/>
      <c r="GJ148" s="105"/>
      <c r="GT148" s="105"/>
      <c r="HD148" s="105"/>
    </row>
    <row xmlns:x14ac="http://schemas.microsoft.com/office/spreadsheetml/2009/9/ac" r="149" s="3" customFormat="true" x14ac:dyDescent="0.25">
      <c r="A149" s="371" t="str">
        <f ca="true">IF(ISBLANK('Data Summary'!A151),"",'Data Summary'!A151)</f>
        <v/>
      </c>
      <c r="B149" s="105"/>
      <c r="L149" s="105"/>
      <c r="V149" s="105"/>
      <c r="AF149" s="105"/>
      <c r="AG149" s="105"/>
      <c r="AP149" s="105"/>
      <c r="AZ149" s="105"/>
      <c r="BJ149" s="105"/>
      <c r="BT149" s="105"/>
      <c r="CD149" s="105"/>
      <c r="CN149" s="105"/>
      <c r="CX149" s="105"/>
      <c r="DH149" s="105"/>
      <c r="DR149" s="105"/>
      <c r="EB149" s="105"/>
      <c r="EL149" s="105"/>
      <c r="EV149" s="105"/>
      <c r="FF149" s="105"/>
      <c r="FP149" s="105"/>
      <c r="FZ149" s="105"/>
      <c r="GJ149" s="105"/>
      <c r="GT149" s="105"/>
      <c r="HD149" s="105"/>
    </row>
    <row xmlns:x14ac="http://schemas.microsoft.com/office/spreadsheetml/2009/9/ac" r="150" s="3" customFormat="true" x14ac:dyDescent="0.25">
      <c r="A150" s="371" t="str">
        <f ca="true">IF(ISBLANK('Data Summary'!A152),"",'Data Summary'!A152)</f>
        <v/>
      </c>
      <c r="B150" s="105"/>
      <c r="L150" s="105"/>
      <c r="V150" s="105"/>
      <c r="AF150" s="105"/>
      <c r="AG150" s="105"/>
      <c r="AP150" s="105"/>
      <c r="AZ150" s="105"/>
      <c r="BJ150" s="105"/>
      <c r="BT150" s="105"/>
      <c r="CD150" s="105"/>
      <c r="CN150" s="105"/>
      <c r="CX150" s="105"/>
      <c r="DH150" s="105"/>
      <c r="DR150" s="105"/>
      <c r="EB150" s="105"/>
      <c r="EL150" s="105"/>
      <c r="EV150" s="105"/>
      <c r="FF150" s="105"/>
      <c r="FP150" s="105"/>
      <c r="FZ150" s="105"/>
      <c r="GJ150" s="105"/>
      <c r="GT150" s="105"/>
      <c r="HD150" s="105"/>
    </row>
    <row xmlns:x14ac="http://schemas.microsoft.com/office/spreadsheetml/2009/9/ac" r="151" s="3" customFormat="true" x14ac:dyDescent="0.25">
      <c r="A151" s="371" t="str">
        <f ca="true">IF(ISBLANK('Data Summary'!A153),"",'Data Summary'!A153)</f>
        <v/>
      </c>
      <c r="B151" s="105"/>
      <c r="L151" s="105"/>
      <c r="V151" s="105"/>
      <c r="AF151" s="105"/>
      <c r="AG151" s="105"/>
      <c r="AP151" s="105"/>
      <c r="AZ151" s="105"/>
      <c r="BJ151" s="105"/>
      <c r="BT151" s="105"/>
      <c r="CD151" s="105"/>
      <c r="CN151" s="105"/>
      <c r="CX151" s="105"/>
      <c r="DH151" s="105"/>
      <c r="DR151" s="105"/>
      <c r="EB151" s="105"/>
      <c r="EL151" s="105"/>
      <c r="EV151" s="105"/>
      <c r="FF151" s="105"/>
      <c r="FP151" s="105"/>
      <c r="FZ151" s="105"/>
      <c r="GJ151" s="105"/>
      <c r="GT151" s="105"/>
      <c r="HD151" s="105"/>
    </row>
    <row xmlns:x14ac="http://schemas.microsoft.com/office/spreadsheetml/2009/9/ac" r="152" s="3" customFormat="true" x14ac:dyDescent="0.25">
      <c r="A152" s="369"/>
      <c r="B152" s="105"/>
      <c r="L152" s="105"/>
      <c r="V152" s="105"/>
      <c r="AF152" s="105"/>
      <c r="AG152" s="105"/>
      <c r="AP152" s="105"/>
      <c r="AZ152" s="105"/>
      <c r="BJ152" s="105"/>
      <c r="BT152" s="105"/>
      <c r="CD152" s="105"/>
      <c r="CN152" s="105"/>
      <c r="CX152" s="105"/>
      <c r="DH152" s="105"/>
      <c r="DR152" s="105"/>
      <c r="EB152" s="105"/>
      <c r="EL152" s="105"/>
      <c r="EV152" s="105"/>
      <c r="FF152" s="105"/>
      <c r="FP152" s="105"/>
      <c r="FZ152" s="105"/>
      <c r="GJ152" s="105"/>
      <c r="GT152" s="105"/>
      <c r="HD152" s="105"/>
    </row>
    <row xmlns:x14ac="http://schemas.microsoft.com/office/spreadsheetml/2009/9/ac" r="153" s="3" customFormat="true" x14ac:dyDescent="0.25">
      <c r="A153" s="369"/>
      <c r="B153" s="105"/>
      <c r="L153" s="105"/>
      <c r="V153" s="105"/>
      <c r="AF153" s="105"/>
      <c r="AG153" s="105"/>
      <c r="AP153" s="105"/>
      <c r="AZ153" s="105"/>
      <c r="BJ153" s="105"/>
      <c r="BT153" s="105"/>
      <c r="CD153" s="105"/>
      <c r="CN153" s="105"/>
      <c r="CX153" s="105"/>
      <c r="DH153" s="105"/>
      <c r="DR153" s="105"/>
      <c r="EB153" s="105"/>
      <c r="EL153" s="105"/>
      <c r="EV153" s="105"/>
      <c r="FF153" s="105"/>
      <c r="FP153" s="105"/>
      <c r="FZ153" s="105"/>
      <c r="GJ153" s="105"/>
      <c r="GT153" s="105"/>
      <c r="HD153" s="105"/>
    </row>
    <row xmlns:x14ac="http://schemas.microsoft.com/office/spreadsheetml/2009/9/ac" r="154" s="3" customFormat="true" x14ac:dyDescent="0.25">
      <c r="A154" s="369"/>
      <c r="B154" s="105"/>
      <c r="L154" s="105"/>
      <c r="V154" s="105"/>
      <c r="AF154" s="105"/>
      <c r="AG154" s="105"/>
      <c r="AP154" s="105"/>
      <c r="AZ154" s="105"/>
      <c r="BJ154" s="105"/>
      <c r="BT154" s="105"/>
      <c r="CD154" s="105"/>
      <c r="CN154" s="105"/>
      <c r="CX154" s="105"/>
      <c r="DH154" s="105"/>
      <c r="DR154" s="105"/>
      <c r="EB154" s="105"/>
      <c r="EL154" s="105"/>
      <c r="EV154" s="105"/>
      <c r="FF154" s="105"/>
      <c r="FP154" s="105"/>
      <c r="FZ154" s="105"/>
      <c r="GJ154" s="105"/>
      <c r="GT154" s="105"/>
      <c r="HD154" s="105"/>
    </row>
    <row xmlns:x14ac="http://schemas.microsoft.com/office/spreadsheetml/2009/9/ac" r="155" s="3" customFormat="true" x14ac:dyDescent="0.25">
      <c r="A155" s="369"/>
      <c r="B155" s="105"/>
      <c r="L155" s="105"/>
      <c r="V155" s="105"/>
      <c r="AF155" s="105"/>
      <c r="AG155" s="105"/>
      <c r="AP155" s="105"/>
      <c r="AZ155" s="105"/>
      <c r="BJ155" s="105"/>
      <c r="BT155" s="105"/>
      <c r="CD155" s="105"/>
      <c r="CN155" s="105"/>
      <c r="CX155" s="105"/>
      <c r="DH155" s="105"/>
      <c r="DR155" s="105"/>
      <c r="EB155" s="105"/>
      <c r="EL155" s="105"/>
      <c r="EV155" s="105"/>
      <c r="FF155" s="105"/>
      <c r="FP155" s="105"/>
      <c r="FZ155" s="105"/>
      <c r="GJ155" s="105"/>
      <c r="GT155" s="105"/>
      <c r="HD155" s="105"/>
    </row>
    <row xmlns:x14ac="http://schemas.microsoft.com/office/spreadsheetml/2009/9/ac" r="156" s="3" customFormat="true" x14ac:dyDescent="0.25">
      <c r="A156" s="369"/>
      <c r="B156" s="105"/>
      <c r="L156" s="105"/>
      <c r="V156" s="105"/>
      <c r="AF156" s="105"/>
      <c r="AG156" s="105"/>
      <c r="AP156" s="105"/>
      <c r="AZ156" s="105"/>
      <c r="BJ156" s="105"/>
      <c r="BT156" s="105"/>
      <c r="CD156" s="105"/>
      <c r="CN156" s="105"/>
      <c r="CX156" s="105"/>
      <c r="DH156" s="105"/>
      <c r="DR156" s="105"/>
      <c r="EB156" s="105"/>
      <c r="EL156" s="105"/>
      <c r="EV156" s="105"/>
      <c r="FF156" s="105"/>
      <c r="FP156" s="105"/>
      <c r="FZ156" s="105"/>
      <c r="GJ156" s="105"/>
      <c r="GT156" s="105"/>
      <c r="HD156" s="105"/>
    </row>
    <row xmlns:x14ac="http://schemas.microsoft.com/office/spreadsheetml/2009/9/ac" r="157" s="3" customFormat="true" x14ac:dyDescent="0.25">
      <c r="A157" s="369"/>
      <c r="B157" s="105"/>
      <c r="L157" s="105"/>
      <c r="V157" s="105"/>
      <c r="AF157" s="105"/>
      <c r="AG157" s="105"/>
      <c r="AP157" s="105"/>
      <c r="AZ157" s="105"/>
      <c r="BJ157" s="105"/>
      <c r="BT157" s="105"/>
      <c r="CD157" s="105"/>
      <c r="CN157" s="105"/>
      <c r="CX157" s="105"/>
      <c r="DH157" s="105"/>
      <c r="DR157" s="105"/>
      <c r="EB157" s="105"/>
      <c r="EL157" s="105"/>
      <c r="EV157" s="105"/>
      <c r="FF157" s="105"/>
      <c r="FP157" s="105"/>
      <c r="FZ157" s="105"/>
      <c r="GJ157" s="105"/>
      <c r="GT157" s="105"/>
      <c r="HD157" s="105"/>
    </row>
    <row xmlns:x14ac="http://schemas.microsoft.com/office/spreadsheetml/2009/9/ac" r="158" s="3" customFormat="true" x14ac:dyDescent="0.25">
      <c r="A158" s="369"/>
      <c r="B158" s="105"/>
      <c r="L158" s="105"/>
      <c r="V158" s="105"/>
      <c r="AF158" s="105"/>
      <c r="AG158" s="105"/>
      <c r="AP158" s="105"/>
      <c r="AZ158" s="105"/>
      <c r="BJ158" s="105"/>
      <c r="BT158" s="105"/>
      <c r="CD158" s="105"/>
      <c r="CN158" s="105"/>
      <c r="CX158" s="105"/>
      <c r="DH158" s="105"/>
      <c r="DR158" s="105"/>
      <c r="EB158" s="105"/>
      <c r="EL158" s="105"/>
      <c r="EV158" s="105"/>
      <c r="FF158" s="105"/>
      <c r="FP158" s="105"/>
      <c r="FZ158" s="105"/>
      <c r="GJ158" s="105"/>
      <c r="GT158" s="105"/>
      <c r="HD158" s="105"/>
    </row>
    <row xmlns:x14ac="http://schemas.microsoft.com/office/spreadsheetml/2009/9/ac" r="159" s="3" customFormat="true" x14ac:dyDescent="0.25">
      <c r="A159" s="369"/>
      <c r="B159" s="105"/>
      <c r="L159" s="105"/>
      <c r="V159" s="105"/>
      <c r="AF159" s="105"/>
      <c r="AG159" s="105"/>
      <c r="AP159" s="105"/>
      <c r="AZ159" s="105"/>
      <c r="BJ159" s="105"/>
      <c r="BT159" s="105"/>
      <c r="CD159" s="105"/>
      <c r="CN159" s="105"/>
      <c r="CX159" s="105"/>
      <c r="DH159" s="105"/>
      <c r="DR159" s="105"/>
      <c r="EB159" s="105"/>
      <c r="EL159" s="105"/>
      <c r="EV159" s="105"/>
      <c r="FF159" s="105"/>
      <c r="FP159" s="105"/>
      <c r="FZ159" s="105"/>
      <c r="GJ159" s="105"/>
      <c r="GT159" s="105"/>
      <c r="HD159" s="105"/>
    </row>
    <row xmlns:x14ac="http://schemas.microsoft.com/office/spreadsheetml/2009/9/ac" r="160" s="3" customFormat="true" x14ac:dyDescent="0.25">
      <c r="A160" s="369"/>
      <c r="B160" s="105"/>
      <c r="L160" s="105"/>
      <c r="V160" s="105"/>
      <c r="AF160" s="105"/>
      <c r="AG160" s="105"/>
      <c r="AP160" s="105"/>
      <c r="AZ160" s="105"/>
      <c r="BJ160" s="105"/>
      <c r="BT160" s="105"/>
      <c r="CD160" s="105"/>
      <c r="CN160" s="105"/>
      <c r="CX160" s="105"/>
      <c r="DH160" s="105"/>
      <c r="DR160" s="105"/>
      <c r="EB160" s="105"/>
      <c r="EL160" s="105"/>
      <c r="EV160" s="105"/>
      <c r="FF160" s="105"/>
      <c r="FP160" s="105"/>
      <c r="FZ160" s="105"/>
      <c r="GJ160" s="105"/>
      <c r="GT160" s="105"/>
      <c r="HD160" s="105"/>
    </row>
    <row xmlns:x14ac="http://schemas.microsoft.com/office/spreadsheetml/2009/9/ac" r="161" s="3" customFormat="true" x14ac:dyDescent="0.25">
      <c r="A161" s="369"/>
      <c r="B161" s="105"/>
      <c r="L161" s="105"/>
      <c r="V161" s="105"/>
      <c r="AF161" s="105"/>
      <c r="AG161" s="105"/>
      <c r="AP161" s="105"/>
      <c r="AZ161" s="105"/>
      <c r="BJ161" s="105"/>
      <c r="BT161" s="105"/>
      <c r="CD161" s="105"/>
      <c r="CN161" s="105"/>
      <c r="CX161" s="105"/>
      <c r="DH161" s="105"/>
      <c r="DR161" s="105"/>
      <c r="EB161" s="105"/>
      <c r="EL161" s="105"/>
      <c r="EV161" s="105"/>
      <c r="FF161" s="105"/>
      <c r="FP161" s="105"/>
      <c r="FZ161" s="105"/>
      <c r="GJ161" s="105"/>
      <c r="GT161" s="105"/>
      <c r="HD161" s="105"/>
    </row>
    <row xmlns:x14ac="http://schemas.microsoft.com/office/spreadsheetml/2009/9/ac" r="162" s="3" customFormat="true" x14ac:dyDescent="0.25">
      <c r="A162" s="369"/>
      <c r="B162" s="105"/>
      <c r="L162" s="105"/>
      <c r="V162" s="105"/>
      <c r="AF162" s="105"/>
      <c r="AG162" s="105"/>
      <c r="AP162" s="105"/>
      <c r="AZ162" s="105"/>
      <c r="BJ162" s="105"/>
      <c r="BT162" s="105"/>
      <c r="CD162" s="105"/>
      <c r="CN162" s="105"/>
      <c r="CX162" s="105"/>
      <c r="DH162" s="105"/>
      <c r="DR162" s="105"/>
      <c r="EB162" s="105"/>
      <c r="EL162" s="105"/>
      <c r="EV162" s="105"/>
      <c r="FF162" s="105"/>
      <c r="FP162" s="105"/>
      <c r="FZ162" s="105"/>
      <c r="GJ162" s="105"/>
      <c r="GT162" s="105"/>
      <c r="HD162" s="105"/>
    </row>
    <row xmlns:x14ac="http://schemas.microsoft.com/office/spreadsheetml/2009/9/ac" r="163" s="3" customFormat="true" x14ac:dyDescent="0.25">
      <c r="A163" s="369"/>
      <c r="B163" s="105"/>
      <c r="L163" s="105"/>
      <c r="V163" s="105"/>
      <c r="AF163" s="105"/>
      <c r="AG163" s="105"/>
      <c r="AP163" s="105"/>
      <c r="AZ163" s="105"/>
      <c r="BJ163" s="105"/>
      <c r="BT163" s="105"/>
      <c r="CD163" s="105"/>
      <c r="CN163" s="105"/>
      <c r="CX163" s="105"/>
      <c r="DH163" s="105"/>
      <c r="DR163" s="105"/>
      <c r="EB163" s="105"/>
      <c r="EL163" s="105"/>
      <c r="EV163" s="105"/>
      <c r="FF163" s="105"/>
      <c r="FP163" s="105"/>
      <c r="FZ163" s="105"/>
      <c r="GJ163" s="105"/>
      <c r="GT163" s="105"/>
      <c r="HD163" s="105"/>
    </row>
    <row xmlns:x14ac="http://schemas.microsoft.com/office/spreadsheetml/2009/9/ac" r="164" s="3" customFormat="true" x14ac:dyDescent="0.25">
      <c r="A164" s="369"/>
      <c r="B164" s="105"/>
      <c r="L164" s="105"/>
      <c r="V164" s="105"/>
      <c r="AF164" s="105"/>
      <c r="AG164" s="105"/>
      <c r="AP164" s="105"/>
      <c r="AZ164" s="105"/>
      <c r="BJ164" s="105"/>
      <c r="BT164" s="105"/>
      <c r="CD164" s="105"/>
      <c r="CN164" s="105"/>
      <c r="CX164" s="105"/>
      <c r="DH164" s="105"/>
      <c r="DR164" s="105"/>
      <c r="EB164" s="105"/>
      <c r="EL164" s="105"/>
      <c r="EV164" s="105"/>
      <c r="FF164" s="105"/>
      <c r="FP164" s="105"/>
      <c r="FZ164" s="105"/>
      <c r="GJ164" s="105"/>
      <c r="GT164" s="105"/>
      <c r="HD164" s="105"/>
    </row>
    <row xmlns:x14ac="http://schemas.microsoft.com/office/spreadsheetml/2009/9/ac" r="165" s="3" customFormat="true" x14ac:dyDescent="0.25">
      <c r="A165" s="369"/>
      <c r="B165" s="105"/>
      <c r="L165" s="105"/>
      <c r="V165" s="105"/>
      <c r="AF165" s="105"/>
      <c r="AG165" s="105"/>
      <c r="AP165" s="105"/>
      <c r="AZ165" s="105"/>
      <c r="BJ165" s="105"/>
      <c r="BT165" s="105"/>
      <c r="CD165" s="105"/>
      <c r="CN165" s="105"/>
      <c r="CX165" s="105"/>
      <c r="DH165" s="105"/>
      <c r="DR165" s="105"/>
      <c r="EB165" s="105"/>
      <c r="EL165" s="105"/>
      <c r="EV165" s="105"/>
      <c r="FF165" s="105"/>
      <c r="FP165" s="105"/>
      <c r="FZ165" s="105"/>
      <c r="GJ165" s="105"/>
      <c r="GT165" s="105"/>
      <c r="HD165" s="105"/>
    </row>
    <row xmlns:x14ac="http://schemas.microsoft.com/office/spreadsheetml/2009/9/ac" r="166" s="3" customFormat="true" x14ac:dyDescent="0.25">
      <c r="A166" s="369"/>
      <c r="B166" s="105"/>
      <c r="L166" s="105"/>
      <c r="V166" s="105"/>
      <c r="AF166" s="105"/>
      <c r="AG166" s="105"/>
      <c r="AP166" s="105"/>
      <c r="AZ166" s="105"/>
      <c r="BJ166" s="105"/>
      <c r="BT166" s="105"/>
      <c r="CD166" s="105"/>
      <c r="CN166" s="105"/>
      <c r="CX166" s="105"/>
      <c r="DH166" s="105"/>
      <c r="DR166" s="105"/>
      <c r="EB166" s="105"/>
      <c r="EL166" s="105"/>
      <c r="EV166" s="105"/>
      <c r="FF166" s="105"/>
      <c r="FP166" s="105"/>
      <c r="FZ166" s="105"/>
      <c r="GJ166" s="105"/>
      <c r="GT166" s="105"/>
      <c r="HD166" s="105"/>
    </row>
    <row xmlns:x14ac="http://schemas.microsoft.com/office/spreadsheetml/2009/9/ac" r="167" s="3" customFormat="true" x14ac:dyDescent="0.25">
      <c r="A167" s="369"/>
      <c r="B167" s="105"/>
      <c r="L167" s="105"/>
      <c r="V167" s="105"/>
      <c r="AF167" s="105"/>
      <c r="AG167" s="105"/>
      <c r="AP167" s="105"/>
      <c r="AZ167" s="105"/>
      <c r="BJ167" s="105"/>
      <c r="BT167" s="105"/>
      <c r="CD167" s="105"/>
      <c r="CN167" s="105"/>
      <c r="CX167" s="105"/>
      <c r="DH167" s="105"/>
      <c r="DR167" s="105"/>
      <c r="EB167" s="105"/>
      <c r="EL167" s="105"/>
      <c r="EV167" s="105"/>
      <c r="FF167" s="105"/>
      <c r="FP167" s="105"/>
      <c r="FZ167" s="105"/>
      <c r="GJ167" s="105"/>
      <c r="GT167" s="105"/>
      <c r="HD167" s="105"/>
    </row>
    <row xmlns:x14ac="http://schemas.microsoft.com/office/spreadsheetml/2009/9/ac" r="168" s="3" customFormat="true" x14ac:dyDescent="0.25">
      <c r="A168" s="369"/>
      <c r="B168" s="105"/>
      <c r="L168" s="105"/>
      <c r="V168" s="105"/>
      <c r="AF168" s="105"/>
      <c r="AG168" s="105"/>
      <c r="AP168" s="105"/>
      <c r="AZ168" s="105"/>
      <c r="BJ168" s="105"/>
      <c r="BT168" s="105"/>
      <c r="CD168" s="105"/>
      <c r="CN168" s="105"/>
      <c r="CX168" s="105"/>
      <c r="DH168" s="105"/>
      <c r="DR168" s="105"/>
      <c r="EB168" s="105"/>
      <c r="EL168" s="105"/>
      <c r="EV168" s="105"/>
      <c r="FF168" s="105"/>
      <c r="FP168" s="105"/>
      <c r="FZ168" s="105"/>
      <c r="GJ168" s="105"/>
      <c r="GT168" s="105"/>
      <c r="HD168" s="105"/>
    </row>
    <row xmlns:x14ac="http://schemas.microsoft.com/office/spreadsheetml/2009/9/ac" r="169" s="3" customFormat="true" x14ac:dyDescent="0.25">
      <c r="A169" s="369"/>
      <c r="B169" s="105"/>
      <c r="L169" s="105"/>
      <c r="V169" s="105"/>
      <c r="AF169" s="105"/>
      <c r="AG169" s="105"/>
      <c r="AP169" s="105"/>
      <c r="AZ169" s="105"/>
      <c r="BJ169" s="105"/>
      <c r="BT169" s="105"/>
      <c r="CD169" s="105"/>
      <c r="CN169" s="105"/>
      <c r="CX169" s="105"/>
      <c r="DH169" s="105"/>
      <c r="DR169" s="105"/>
      <c r="EB169" s="105"/>
      <c r="EL169" s="105"/>
      <c r="EV169" s="105"/>
      <c r="FF169" s="105"/>
      <c r="FP169" s="105"/>
      <c r="FZ169" s="105"/>
      <c r="GJ169" s="105"/>
      <c r="GT169" s="105"/>
      <c r="HD169" s="105"/>
    </row>
    <row xmlns:x14ac="http://schemas.microsoft.com/office/spreadsheetml/2009/9/ac" r="170" s="3" customFormat="true" x14ac:dyDescent="0.25">
      <c r="A170" s="369"/>
      <c r="B170" s="105"/>
      <c r="L170" s="105"/>
      <c r="V170" s="105"/>
      <c r="AF170" s="105"/>
      <c r="AG170" s="105"/>
      <c r="AP170" s="105"/>
      <c r="AZ170" s="105"/>
      <c r="BJ170" s="105"/>
      <c r="BT170" s="105"/>
      <c r="CD170" s="105"/>
      <c r="CN170" s="105"/>
      <c r="CX170" s="105"/>
      <c r="DH170" s="105"/>
      <c r="DR170" s="105"/>
      <c r="EB170" s="105"/>
      <c r="EL170" s="105"/>
      <c r="EV170" s="105"/>
      <c r="FF170" s="105"/>
      <c r="FP170" s="105"/>
      <c r="FZ170" s="105"/>
      <c r="GJ170" s="105"/>
      <c r="GT170" s="105"/>
      <c r="HD170" s="105"/>
    </row>
    <row xmlns:x14ac="http://schemas.microsoft.com/office/spreadsheetml/2009/9/ac" r="171" s="3" customFormat="true" x14ac:dyDescent="0.25">
      <c r="A171" s="369"/>
      <c r="B171" s="105"/>
      <c r="L171" s="105"/>
      <c r="V171" s="105"/>
      <c r="AF171" s="105"/>
      <c r="AG171" s="105"/>
      <c r="AP171" s="105"/>
      <c r="AZ171" s="105"/>
      <c r="BJ171" s="105"/>
      <c r="BT171" s="105"/>
      <c r="CD171" s="105"/>
      <c r="CN171" s="105"/>
      <c r="CX171" s="105"/>
      <c r="DH171" s="105"/>
      <c r="DR171" s="105"/>
      <c r="EB171" s="105"/>
      <c r="EL171" s="105"/>
      <c r="EV171" s="105"/>
      <c r="FF171" s="105"/>
      <c r="FP171" s="105"/>
      <c r="FZ171" s="105"/>
      <c r="GJ171" s="105"/>
      <c r="GT171" s="105"/>
      <c r="HD171" s="105"/>
    </row>
    <row xmlns:x14ac="http://schemas.microsoft.com/office/spreadsheetml/2009/9/ac" r="172" s="3" customFormat="true" x14ac:dyDescent="0.25">
      <c r="A172" s="369"/>
      <c r="B172" s="105"/>
      <c r="L172" s="105"/>
      <c r="V172" s="105"/>
      <c r="AF172" s="105"/>
      <c r="AG172" s="105"/>
      <c r="AP172" s="105"/>
      <c r="AZ172" s="105"/>
      <c r="BJ172" s="105"/>
      <c r="BT172" s="105"/>
      <c r="CD172" s="105"/>
      <c r="CN172" s="105"/>
      <c r="CX172" s="105"/>
      <c r="DH172" s="105"/>
      <c r="DR172" s="105"/>
      <c r="EB172" s="105"/>
      <c r="EL172" s="105"/>
      <c r="EV172" s="105"/>
      <c r="FF172" s="105"/>
      <c r="FP172" s="105"/>
      <c r="FZ172" s="105"/>
      <c r="GJ172" s="105"/>
      <c r="GT172" s="105"/>
      <c r="HD172" s="105"/>
    </row>
    <row xmlns:x14ac="http://schemas.microsoft.com/office/spreadsheetml/2009/9/ac" r="173" s="3" customFormat="true" x14ac:dyDescent="0.25">
      <c r="A173" s="369"/>
      <c r="B173" s="105"/>
      <c r="L173" s="105"/>
      <c r="V173" s="105"/>
      <c r="AF173" s="105"/>
      <c r="AG173" s="105"/>
      <c r="AP173" s="105"/>
      <c r="AZ173" s="105"/>
      <c r="BJ173" s="105"/>
      <c r="BT173" s="105"/>
      <c r="CD173" s="105"/>
      <c r="CN173" s="105"/>
      <c r="CX173" s="105"/>
      <c r="DH173" s="105"/>
      <c r="DR173" s="105"/>
      <c r="EB173" s="105"/>
      <c r="EL173" s="105"/>
      <c r="EV173" s="105"/>
      <c r="FF173" s="105"/>
      <c r="FP173" s="105"/>
      <c r="FZ173" s="105"/>
      <c r="GJ173" s="105"/>
      <c r="GT173" s="105"/>
      <c r="HD173" s="105"/>
    </row>
    <row xmlns:x14ac="http://schemas.microsoft.com/office/spreadsheetml/2009/9/ac" r="174" s="3" customFormat="true" x14ac:dyDescent="0.25">
      <c r="A174" s="369"/>
      <c r="B174" s="105"/>
      <c r="L174" s="105"/>
      <c r="V174" s="105"/>
      <c r="AF174" s="105"/>
      <c r="AG174" s="105"/>
      <c r="AP174" s="105"/>
      <c r="AZ174" s="105"/>
      <c r="BJ174" s="105"/>
      <c r="BT174" s="105"/>
      <c r="CD174" s="105"/>
      <c r="CN174" s="105"/>
      <c r="CX174" s="105"/>
      <c r="DH174" s="105"/>
      <c r="DR174" s="105"/>
      <c r="EB174" s="105"/>
      <c r="EL174" s="105"/>
      <c r="EV174" s="105"/>
      <c r="FF174" s="105"/>
      <c r="FP174" s="105"/>
      <c r="FZ174" s="105"/>
      <c r="GJ174" s="105"/>
      <c r="GT174" s="105"/>
      <c r="HD174" s="105"/>
    </row>
    <row xmlns:x14ac="http://schemas.microsoft.com/office/spreadsheetml/2009/9/ac" r="175" s="3" customFormat="true" x14ac:dyDescent="0.25">
      <c r="A175" s="369"/>
      <c r="B175" s="105"/>
      <c r="L175" s="105"/>
      <c r="V175" s="105"/>
      <c r="AF175" s="105"/>
      <c r="AG175" s="105"/>
      <c r="AP175" s="105"/>
      <c r="AZ175" s="105"/>
      <c r="BJ175" s="105"/>
      <c r="BT175" s="105"/>
      <c r="CD175" s="105"/>
      <c r="CN175" s="105"/>
      <c r="CX175" s="105"/>
      <c r="DH175" s="105"/>
      <c r="DR175" s="105"/>
      <c r="EB175" s="105"/>
      <c r="EL175" s="105"/>
      <c r="EV175" s="105"/>
      <c r="FF175" s="105"/>
      <c r="FP175" s="105"/>
      <c r="FZ175" s="105"/>
      <c r="GJ175" s="105"/>
      <c r="GT175" s="105"/>
      <c r="HD175" s="105"/>
    </row>
    <row xmlns:x14ac="http://schemas.microsoft.com/office/spreadsheetml/2009/9/ac" r="176" s="3" customFormat="true" x14ac:dyDescent="0.25">
      <c r="A176" s="369"/>
      <c r="B176" s="105"/>
      <c r="L176" s="105"/>
      <c r="V176" s="105"/>
      <c r="AF176" s="105"/>
      <c r="AG176" s="105"/>
      <c r="AP176" s="105"/>
      <c r="AZ176" s="105"/>
      <c r="BJ176" s="105"/>
      <c r="BT176" s="105"/>
      <c r="CD176" s="105"/>
      <c r="CN176" s="105"/>
      <c r="CX176" s="105"/>
      <c r="DH176" s="105"/>
      <c r="DR176" s="105"/>
      <c r="EB176" s="105"/>
      <c r="EL176" s="105"/>
      <c r="EV176" s="105"/>
      <c r="FF176" s="105"/>
      <c r="FP176" s="105"/>
      <c r="FZ176" s="105"/>
      <c r="GJ176" s="105"/>
      <c r="GT176" s="105"/>
      <c r="HD176" s="105"/>
    </row>
    <row xmlns:x14ac="http://schemas.microsoft.com/office/spreadsheetml/2009/9/ac" r="177" s="3" customFormat="true" x14ac:dyDescent="0.25">
      <c r="A177" s="369"/>
      <c r="B177" s="105"/>
      <c r="L177" s="105"/>
      <c r="V177" s="105"/>
      <c r="AF177" s="105"/>
      <c r="AG177" s="105"/>
      <c r="AP177" s="105"/>
      <c r="AZ177" s="105"/>
      <c r="BJ177" s="105"/>
      <c r="BT177" s="105"/>
      <c r="CD177" s="105"/>
      <c r="CN177" s="105"/>
      <c r="CX177" s="105"/>
      <c r="DH177" s="105"/>
      <c r="DR177" s="105"/>
      <c r="EB177" s="105"/>
      <c r="EL177" s="105"/>
      <c r="EV177" s="105"/>
      <c r="FF177" s="105"/>
      <c r="FP177" s="105"/>
      <c r="FZ177" s="105"/>
      <c r="GJ177" s="105"/>
      <c r="GT177" s="105"/>
      <c r="HD177" s="105"/>
    </row>
    <row xmlns:x14ac="http://schemas.microsoft.com/office/spreadsheetml/2009/9/ac" r="178" s="3" customFormat="true" x14ac:dyDescent="0.25">
      <c r="A178" s="369"/>
      <c r="B178" s="105"/>
      <c r="L178" s="105"/>
      <c r="V178" s="105"/>
      <c r="AF178" s="105"/>
      <c r="AG178" s="105"/>
      <c r="AP178" s="105"/>
      <c r="AZ178" s="105"/>
      <c r="BJ178" s="105"/>
      <c r="BT178" s="105"/>
      <c r="CD178" s="105"/>
      <c r="CN178" s="105"/>
      <c r="CX178" s="105"/>
      <c r="DH178" s="105"/>
      <c r="DR178" s="105"/>
      <c r="EB178" s="105"/>
      <c r="EL178" s="105"/>
      <c r="EV178" s="105"/>
      <c r="FF178" s="105"/>
      <c r="FP178" s="105"/>
      <c r="FZ178" s="105"/>
      <c r="GJ178" s="105"/>
      <c r="GT178" s="105"/>
      <c r="HD178" s="105"/>
    </row>
    <row xmlns:x14ac="http://schemas.microsoft.com/office/spreadsheetml/2009/9/ac" r="179" s="3" customFormat="true" x14ac:dyDescent="0.25">
      <c r="A179" s="369"/>
      <c r="B179" s="105"/>
      <c r="L179" s="105"/>
      <c r="V179" s="105"/>
      <c r="AF179" s="105"/>
      <c r="AG179" s="105"/>
      <c r="AP179" s="105"/>
      <c r="AZ179" s="105"/>
      <c r="BJ179" s="105"/>
      <c r="BT179" s="105"/>
      <c r="CD179" s="105"/>
      <c r="CN179" s="105"/>
      <c r="CX179" s="105"/>
      <c r="DH179" s="105"/>
      <c r="DR179" s="105"/>
      <c r="EB179" s="105"/>
      <c r="EL179" s="105"/>
      <c r="EV179" s="105"/>
      <c r="FF179" s="105"/>
      <c r="FP179" s="105"/>
      <c r="FZ179" s="105"/>
      <c r="GJ179" s="105"/>
      <c r="GT179" s="105"/>
      <c r="HD179" s="105"/>
    </row>
    <row xmlns:x14ac="http://schemas.microsoft.com/office/spreadsheetml/2009/9/ac" r="180" s="3" customFormat="true" x14ac:dyDescent="0.25">
      <c r="A180" s="369"/>
      <c r="B180" s="105"/>
      <c r="L180" s="105"/>
      <c r="V180" s="105"/>
      <c r="AF180" s="105"/>
      <c r="AG180" s="105"/>
      <c r="AP180" s="105"/>
      <c r="AZ180" s="105"/>
      <c r="BJ180" s="105"/>
      <c r="BT180" s="105"/>
      <c r="CD180" s="105"/>
      <c r="CN180" s="105"/>
      <c r="CX180" s="105"/>
      <c r="DH180" s="105"/>
      <c r="DR180" s="105"/>
      <c r="EB180" s="105"/>
      <c r="EL180" s="105"/>
      <c r="EV180" s="105"/>
      <c r="FF180" s="105"/>
      <c r="FP180" s="105"/>
      <c r="FZ180" s="105"/>
      <c r="GJ180" s="105"/>
      <c r="GT180" s="105"/>
      <c r="HD180" s="105"/>
    </row>
    <row xmlns:x14ac="http://schemas.microsoft.com/office/spreadsheetml/2009/9/ac" r="181" s="3" customFormat="true" x14ac:dyDescent="0.25">
      <c r="A181" s="369"/>
      <c r="B181" s="105"/>
      <c r="L181" s="105"/>
      <c r="V181" s="105"/>
      <c r="AF181" s="105"/>
      <c r="AG181" s="105"/>
      <c r="AP181" s="105"/>
      <c r="AZ181" s="105"/>
      <c r="BJ181" s="105"/>
      <c r="BT181" s="105"/>
      <c r="CD181" s="105"/>
      <c r="CN181" s="105"/>
      <c r="CX181" s="105"/>
      <c r="DH181" s="105"/>
      <c r="DR181" s="105"/>
      <c r="EB181" s="105"/>
      <c r="EL181" s="105"/>
      <c r="EV181" s="105"/>
      <c r="FF181" s="105"/>
      <c r="FP181" s="105"/>
      <c r="FZ181" s="105"/>
      <c r="GJ181" s="105"/>
      <c r="GT181" s="105"/>
      <c r="HD181" s="105"/>
    </row>
    <row xmlns:x14ac="http://schemas.microsoft.com/office/spreadsheetml/2009/9/ac" r="182" s="3" customFormat="true" x14ac:dyDescent="0.25">
      <c r="A182" s="369"/>
      <c r="B182" s="105"/>
      <c r="L182" s="105"/>
      <c r="V182" s="105"/>
      <c r="AF182" s="105"/>
      <c r="AG182" s="105"/>
      <c r="AP182" s="105"/>
      <c r="AZ182" s="105"/>
      <c r="BJ182" s="105"/>
      <c r="BT182" s="105"/>
      <c r="CD182" s="105"/>
      <c r="CN182" s="105"/>
      <c r="CX182" s="105"/>
      <c r="DH182" s="105"/>
      <c r="DR182" s="105"/>
      <c r="EB182" s="105"/>
      <c r="EL182" s="105"/>
      <c r="EV182" s="105"/>
      <c r="FF182" s="105"/>
      <c r="FP182" s="105"/>
      <c r="FZ182" s="105"/>
      <c r="GJ182" s="105"/>
      <c r="GT182" s="105"/>
      <c r="HD182" s="105"/>
    </row>
    <row xmlns:x14ac="http://schemas.microsoft.com/office/spreadsheetml/2009/9/ac" r="183" s="3" customFormat="true" x14ac:dyDescent="0.25">
      <c r="A183" s="369"/>
      <c r="B183" s="105"/>
      <c r="L183" s="105"/>
      <c r="V183" s="105"/>
      <c r="AF183" s="105"/>
      <c r="AG183" s="105"/>
      <c r="AP183" s="105"/>
      <c r="AZ183" s="105"/>
      <c r="BJ183" s="105"/>
      <c r="BT183" s="105"/>
      <c r="CD183" s="105"/>
      <c r="CN183" s="105"/>
      <c r="CX183" s="105"/>
      <c r="DH183" s="105"/>
      <c r="DR183" s="105"/>
      <c r="EB183" s="105"/>
      <c r="EL183" s="105"/>
      <c r="EV183" s="105"/>
      <c r="FF183" s="105"/>
      <c r="FP183" s="105"/>
      <c r="FZ183" s="105"/>
      <c r="GJ183" s="105"/>
      <c r="GT183" s="105"/>
      <c r="HD183" s="105"/>
    </row>
    <row xmlns:x14ac="http://schemas.microsoft.com/office/spreadsheetml/2009/9/ac" r="184" s="3" customFormat="true" x14ac:dyDescent="0.25">
      <c r="A184" s="369"/>
      <c r="B184" s="105"/>
      <c r="L184" s="105"/>
      <c r="V184" s="105"/>
      <c r="AF184" s="105"/>
      <c r="AG184" s="105"/>
      <c r="AP184" s="105"/>
      <c r="AZ184" s="105"/>
      <c r="BJ184" s="105"/>
      <c r="BT184" s="105"/>
      <c r="CD184" s="105"/>
      <c r="CN184" s="105"/>
      <c r="CX184" s="105"/>
      <c r="DH184" s="105"/>
      <c r="DR184" s="105"/>
      <c r="EB184" s="105"/>
      <c r="EL184" s="105"/>
      <c r="EV184" s="105"/>
      <c r="FF184" s="105"/>
      <c r="FP184" s="105"/>
      <c r="FZ184" s="105"/>
      <c r="GJ184" s="105"/>
      <c r="GT184" s="105"/>
      <c r="HD184" s="105"/>
    </row>
    <row xmlns:x14ac="http://schemas.microsoft.com/office/spreadsheetml/2009/9/ac" r="185" s="3" customFormat="true" x14ac:dyDescent="0.25">
      <c r="A185" s="369"/>
      <c r="B185" s="105"/>
      <c r="L185" s="105"/>
      <c r="V185" s="105"/>
      <c r="AF185" s="105"/>
      <c r="AG185" s="105"/>
      <c r="AP185" s="105"/>
      <c r="AZ185" s="105"/>
      <c r="BJ185" s="105"/>
      <c r="BT185" s="105"/>
      <c r="CD185" s="105"/>
      <c r="CN185" s="105"/>
      <c r="CX185" s="105"/>
      <c r="DH185" s="105"/>
      <c r="DR185" s="105"/>
      <c r="EB185" s="105"/>
      <c r="EL185" s="105"/>
      <c r="EV185" s="105"/>
      <c r="FF185" s="105"/>
      <c r="FP185" s="105"/>
      <c r="FZ185" s="105"/>
      <c r="GJ185" s="105"/>
      <c r="GT185" s="105"/>
      <c r="HD185" s="105"/>
    </row>
    <row xmlns:x14ac="http://schemas.microsoft.com/office/spreadsheetml/2009/9/ac" r="186" s="3" customFormat="true" x14ac:dyDescent="0.25">
      <c r="A186" s="369"/>
      <c r="B186" s="105"/>
      <c r="L186" s="105"/>
      <c r="V186" s="105"/>
      <c r="AF186" s="105"/>
      <c r="AG186" s="105"/>
      <c r="AP186" s="105"/>
      <c r="AZ186" s="105"/>
      <c r="BJ186" s="105"/>
      <c r="BT186" s="105"/>
      <c r="CD186" s="105"/>
      <c r="CN186" s="105"/>
      <c r="CX186" s="105"/>
      <c r="DH186" s="105"/>
      <c r="DR186" s="105"/>
      <c r="EB186" s="105"/>
      <c r="EL186" s="105"/>
      <c r="EV186" s="105"/>
      <c r="FF186" s="105"/>
      <c r="FP186" s="105"/>
      <c r="FZ186" s="105"/>
      <c r="GJ186" s="105"/>
      <c r="GT186" s="105"/>
      <c r="HD186" s="105"/>
    </row>
    <row xmlns:x14ac="http://schemas.microsoft.com/office/spreadsheetml/2009/9/ac" r="187" s="3" customFormat="true" x14ac:dyDescent="0.25">
      <c r="A187" s="369"/>
      <c r="B187" s="105"/>
      <c r="L187" s="105"/>
      <c r="V187" s="105"/>
      <c r="AF187" s="105"/>
      <c r="AG187" s="105"/>
      <c r="AP187" s="105"/>
      <c r="AZ187" s="105"/>
      <c r="BJ187" s="105"/>
      <c r="BT187" s="105"/>
      <c r="CD187" s="105"/>
      <c r="CN187" s="105"/>
      <c r="CX187" s="105"/>
      <c r="DH187" s="105"/>
      <c r="DR187" s="105"/>
      <c r="EB187" s="105"/>
      <c r="EL187" s="105"/>
      <c r="EV187" s="105"/>
      <c r="FF187" s="105"/>
      <c r="FP187" s="105"/>
      <c r="FZ187" s="105"/>
      <c r="GJ187" s="105"/>
      <c r="GT187" s="105"/>
      <c r="HD187" s="105"/>
    </row>
    <row xmlns:x14ac="http://schemas.microsoft.com/office/spreadsheetml/2009/9/ac" r="188" s="3" customFormat="true" x14ac:dyDescent="0.25">
      <c r="A188" s="369"/>
      <c r="B188" s="105"/>
      <c r="L188" s="105"/>
      <c r="V188" s="105"/>
      <c r="AF188" s="105"/>
      <c r="AG188" s="105"/>
      <c r="AP188" s="105"/>
      <c r="AZ188" s="105"/>
      <c r="BJ188" s="105"/>
      <c r="BT188" s="105"/>
      <c r="CD188" s="105"/>
      <c r="CN188" s="105"/>
      <c r="CX188" s="105"/>
      <c r="DH188" s="105"/>
      <c r="DR188" s="105"/>
      <c r="EB188" s="105"/>
      <c r="EL188" s="105"/>
      <c r="EV188" s="105"/>
      <c r="FF188" s="105"/>
      <c r="FP188" s="105"/>
      <c r="FZ188" s="105"/>
      <c r="GJ188" s="105"/>
      <c r="GT188" s="105"/>
      <c r="HD188" s="105"/>
    </row>
    <row xmlns:x14ac="http://schemas.microsoft.com/office/spreadsheetml/2009/9/ac" r="189" s="3" customFormat="true" x14ac:dyDescent="0.25">
      <c r="A189" s="369"/>
      <c r="B189" s="105"/>
      <c r="L189" s="105"/>
      <c r="V189" s="105"/>
      <c r="AF189" s="105"/>
      <c r="AG189" s="105"/>
      <c r="AP189" s="105"/>
      <c r="AZ189" s="105"/>
      <c r="BJ189" s="105"/>
      <c r="BT189" s="105"/>
      <c r="CD189" s="105"/>
      <c r="CN189" s="105"/>
      <c r="CX189" s="105"/>
      <c r="DH189" s="105"/>
      <c r="DR189" s="105"/>
      <c r="EB189" s="105"/>
      <c r="EL189" s="105"/>
      <c r="EV189" s="105"/>
      <c r="FF189" s="105"/>
      <c r="FP189" s="105"/>
      <c r="FZ189" s="105"/>
      <c r="GJ189" s="105"/>
      <c r="GT189" s="105"/>
      <c r="HD189" s="105"/>
    </row>
    <row xmlns:x14ac="http://schemas.microsoft.com/office/spreadsheetml/2009/9/ac" r="190" s="3" customFormat="true" x14ac:dyDescent="0.25">
      <c r="A190" s="369"/>
      <c r="B190" s="105"/>
      <c r="L190" s="105"/>
      <c r="V190" s="105"/>
      <c r="AF190" s="105"/>
      <c r="AG190" s="105"/>
      <c r="AP190" s="105"/>
      <c r="AZ190" s="105"/>
      <c r="BJ190" s="105"/>
      <c r="BT190" s="105"/>
      <c r="CD190" s="105"/>
      <c r="CN190" s="105"/>
      <c r="CX190" s="105"/>
      <c r="DH190" s="105"/>
      <c r="DR190" s="105"/>
      <c r="EB190" s="105"/>
      <c r="EL190" s="105"/>
      <c r="EV190" s="105"/>
      <c r="FF190" s="105"/>
      <c r="FP190" s="105"/>
      <c r="FZ190" s="105"/>
      <c r="GJ190" s="105"/>
      <c r="GT190" s="105"/>
      <c r="HD190" s="105"/>
    </row>
    <row xmlns:x14ac="http://schemas.microsoft.com/office/spreadsheetml/2009/9/ac" r="191" s="3" customFormat="true" x14ac:dyDescent="0.25">
      <c r="A191" s="369"/>
      <c r="B191" s="105"/>
      <c r="L191" s="105"/>
      <c r="V191" s="105"/>
      <c r="AF191" s="105"/>
      <c r="AG191" s="105"/>
      <c r="AP191" s="105"/>
      <c r="AZ191" s="105"/>
      <c r="BJ191" s="105"/>
      <c r="BT191" s="105"/>
      <c r="CD191" s="105"/>
      <c r="CN191" s="105"/>
      <c r="CX191" s="105"/>
      <c r="DH191" s="105"/>
      <c r="DR191" s="105"/>
      <c r="EB191" s="105"/>
      <c r="EL191" s="105"/>
      <c r="EV191" s="105"/>
      <c r="FF191" s="105"/>
      <c r="FP191" s="105"/>
      <c r="FZ191" s="105"/>
      <c r="GJ191" s="105"/>
      <c r="GT191" s="105"/>
      <c r="HD191" s="105"/>
    </row>
    <row xmlns:x14ac="http://schemas.microsoft.com/office/spreadsheetml/2009/9/ac" r="192" s="3" customFormat="true" x14ac:dyDescent="0.25">
      <c r="A192" s="369"/>
      <c r="B192" s="105"/>
      <c r="L192" s="105"/>
      <c r="V192" s="105"/>
      <c r="AF192" s="105"/>
      <c r="AG192" s="105"/>
      <c r="AP192" s="105"/>
      <c r="AZ192" s="105"/>
      <c r="BJ192" s="105"/>
      <c r="BT192" s="105"/>
      <c r="CD192" s="105"/>
      <c r="CN192" s="105"/>
      <c r="CX192" s="105"/>
      <c r="DH192" s="105"/>
      <c r="DR192" s="105"/>
      <c r="EB192" s="105"/>
      <c r="EL192" s="105"/>
      <c r="EV192" s="105"/>
      <c r="FF192" s="105"/>
      <c r="FP192" s="105"/>
      <c r="FZ192" s="105"/>
      <c r="GJ192" s="105"/>
      <c r="GT192" s="105"/>
      <c r="HD192" s="105"/>
    </row>
    <row xmlns:x14ac="http://schemas.microsoft.com/office/spreadsheetml/2009/9/ac" r="193" s="3" customFormat="true" x14ac:dyDescent="0.25">
      <c r="A193" s="369"/>
      <c r="B193" s="105"/>
      <c r="L193" s="105"/>
      <c r="V193" s="105"/>
      <c r="AF193" s="105"/>
      <c r="AG193" s="105"/>
      <c r="AP193" s="105"/>
      <c r="AZ193" s="105"/>
      <c r="BJ193" s="105"/>
      <c r="BT193" s="105"/>
      <c r="CD193" s="105"/>
      <c r="CN193" s="105"/>
      <c r="CX193" s="105"/>
      <c r="DH193" s="105"/>
      <c r="DR193" s="105"/>
      <c r="EB193" s="105"/>
      <c r="EL193" s="105"/>
      <c r="EV193" s="105"/>
      <c r="FF193" s="105"/>
      <c r="FP193" s="105"/>
      <c r="FZ193" s="105"/>
      <c r="GJ193" s="105"/>
      <c r="GT193" s="105"/>
      <c r="HD193" s="105"/>
    </row>
    <row xmlns:x14ac="http://schemas.microsoft.com/office/spreadsheetml/2009/9/ac" r="194" s="3" customFormat="true" x14ac:dyDescent="0.25">
      <c r="A194" s="369"/>
      <c r="B194" s="105"/>
      <c r="L194" s="105"/>
      <c r="V194" s="105"/>
      <c r="AF194" s="105"/>
      <c r="AG194" s="105"/>
      <c r="AP194" s="105"/>
      <c r="AZ194" s="105"/>
      <c r="BJ194" s="105"/>
      <c r="BT194" s="105"/>
      <c r="CD194" s="105"/>
      <c r="CN194" s="105"/>
      <c r="CX194" s="105"/>
      <c r="DH194" s="105"/>
      <c r="DR194" s="105"/>
      <c r="EB194" s="105"/>
      <c r="EL194" s="105"/>
      <c r="EV194" s="105"/>
      <c r="FF194" s="105"/>
      <c r="FP194" s="105"/>
      <c r="FZ194" s="105"/>
      <c r="GJ194" s="105"/>
      <c r="GT194" s="105"/>
      <c r="HD194" s="105"/>
    </row>
    <row xmlns:x14ac="http://schemas.microsoft.com/office/spreadsheetml/2009/9/ac" r="195" s="3" customFormat="true" x14ac:dyDescent="0.25">
      <c r="A195" s="369"/>
      <c r="B195" s="105"/>
      <c r="L195" s="105"/>
      <c r="V195" s="105"/>
      <c r="AF195" s="105"/>
      <c r="AG195" s="105"/>
      <c r="AP195" s="105"/>
      <c r="AZ195" s="105"/>
      <c r="BJ195" s="105"/>
      <c r="BT195" s="105"/>
      <c r="CD195" s="105"/>
      <c r="CN195" s="105"/>
      <c r="CX195" s="105"/>
      <c r="DH195" s="105"/>
      <c r="DR195" s="105"/>
      <c r="EB195" s="105"/>
      <c r="EL195" s="105"/>
      <c r="EV195" s="105"/>
      <c r="FF195" s="105"/>
      <c r="FP195" s="105"/>
      <c r="FZ195" s="105"/>
      <c r="GJ195" s="105"/>
      <c r="GT195" s="105"/>
      <c r="HD195" s="105"/>
    </row>
    <row xmlns:x14ac="http://schemas.microsoft.com/office/spreadsheetml/2009/9/ac" r="196" s="3" customFormat="true" x14ac:dyDescent="0.25">
      <c r="A196" s="369"/>
      <c r="B196" s="105"/>
      <c r="L196" s="105"/>
      <c r="V196" s="105"/>
      <c r="AF196" s="105"/>
      <c r="AG196" s="105"/>
      <c r="AP196" s="105"/>
      <c r="AZ196" s="105"/>
      <c r="BJ196" s="105"/>
      <c r="BT196" s="105"/>
      <c r="CD196" s="105"/>
      <c r="CN196" s="105"/>
      <c r="CX196" s="105"/>
      <c r="DH196" s="105"/>
      <c r="DR196" s="105"/>
      <c r="EB196" s="105"/>
      <c r="EL196" s="105"/>
      <c r="EV196" s="105"/>
      <c r="FF196" s="105"/>
      <c r="FP196" s="105"/>
      <c r="FZ196" s="105"/>
      <c r="GJ196" s="105"/>
      <c r="GT196" s="105"/>
      <c r="HD196" s="105"/>
    </row>
    <row xmlns:x14ac="http://schemas.microsoft.com/office/spreadsheetml/2009/9/ac" r="197" s="3" customFormat="true" x14ac:dyDescent="0.25">
      <c r="A197" s="369"/>
      <c r="B197" s="105"/>
      <c r="L197" s="105"/>
      <c r="V197" s="105"/>
      <c r="AF197" s="105"/>
      <c r="AG197" s="105"/>
      <c r="AP197" s="105"/>
      <c r="AZ197" s="105"/>
      <c r="BJ197" s="105"/>
      <c r="BT197" s="105"/>
      <c r="CD197" s="105"/>
      <c r="CN197" s="105"/>
      <c r="CX197" s="105"/>
      <c r="DH197" s="105"/>
      <c r="DR197" s="105"/>
      <c r="EB197" s="105"/>
      <c r="EL197" s="105"/>
      <c r="EV197" s="105"/>
      <c r="FF197" s="105"/>
      <c r="FP197" s="105"/>
      <c r="FZ197" s="105"/>
      <c r="GJ197" s="105"/>
      <c r="GT197" s="105"/>
      <c r="HD197" s="105"/>
    </row>
    <row xmlns:x14ac="http://schemas.microsoft.com/office/spreadsheetml/2009/9/ac" r="198" s="3" customFormat="true" x14ac:dyDescent="0.25">
      <c r="A198" s="369"/>
      <c r="B198" s="105"/>
      <c r="L198" s="105"/>
      <c r="V198" s="105"/>
      <c r="AF198" s="105"/>
      <c r="AG198" s="105"/>
      <c r="AP198" s="105"/>
      <c r="AZ198" s="105"/>
      <c r="BJ198" s="105"/>
      <c r="BT198" s="105"/>
      <c r="CD198" s="105"/>
      <c r="CN198" s="105"/>
      <c r="CX198" s="105"/>
      <c r="DH198" s="105"/>
      <c r="DR198" s="105"/>
      <c r="EB198" s="105"/>
      <c r="EL198" s="105"/>
      <c r="EV198" s="105"/>
      <c r="FF198" s="105"/>
      <c r="FP198" s="105"/>
      <c r="FZ198" s="105"/>
      <c r="GJ198" s="105"/>
      <c r="GT198" s="105"/>
      <c r="HD198" s="105"/>
    </row>
    <row xmlns:x14ac="http://schemas.microsoft.com/office/spreadsheetml/2009/9/ac" r="199" s="3" customFormat="true" x14ac:dyDescent="0.25">
      <c r="A199" s="369"/>
      <c r="B199" s="105"/>
      <c r="L199" s="105"/>
      <c r="V199" s="105"/>
      <c r="AF199" s="105"/>
      <c r="AG199" s="105"/>
      <c r="AP199" s="105"/>
      <c r="AZ199" s="105"/>
      <c r="BJ199" s="105"/>
      <c r="BT199" s="105"/>
      <c r="CD199" s="105"/>
      <c r="CN199" s="105"/>
      <c r="CX199" s="105"/>
      <c r="DH199" s="105"/>
      <c r="DR199" s="105"/>
      <c r="EB199" s="105"/>
      <c r="EL199" s="105"/>
      <c r="EV199" s="105"/>
      <c r="FF199" s="105"/>
      <c r="FP199" s="105"/>
      <c r="FZ199" s="105"/>
      <c r="GJ199" s="105"/>
      <c r="GT199" s="105"/>
      <c r="HD199" s="105"/>
    </row>
    <row xmlns:x14ac="http://schemas.microsoft.com/office/spreadsheetml/2009/9/ac" r="200" s="3" customFormat="true" x14ac:dyDescent="0.25">
      <c r="A200" s="369"/>
      <c r="B200" s="105"/>
      <c r="L200" s="105"/>
      <c r="V200" s="105"/>
      <c r="AF200" s="105"/>
      <c r="AG200" s="105"/>
      <c r="AP200" s="105"/>
      <c r="AZ200" s="105"/>
      <c r="BJ200" s="105"/>
      <c r="BT200" s="105"/>
      <c r="CD200" s="105"/>
      <c r="CN200" s="105"/>
      <c r="CX200" s="105"/>
      <c r="DH200" s="105"/>
      <c r="DR200" s="105"/>
      <c r="EB200" s="105"/>
      <c r="EL200" s="105"/>
      <c r="EV200" s="105"/>
      <c r="FF200" s="105"/>
      <c r="FP200" s="105"/>
      <c r="FZ200" s="105"/>
      <c r="GJ200" s="105"/>
      <c r="GT200" s="105"/>
      <c r="HD200" s="105"/>
    </row>
    <row xmlns:x14ac="http://schemas.microsoft.com/office/spreadsheetml/2009/9/ac" r="201" s="3" customFormat="true" x14ac:dyDescent="0.25">
      <c r="A201" s="369"/>
      <c r="B201" s="105"/>
      <c r="L201" s="105"/>
      <c r="V201" s="105"/>
      <c r="AF201" s="105"/>
      <c r="AG201" s="105"/>
      <c r="AP201" s="105"/>
      <c r="AZ201" s="105"/>
      <c r="BJ201" s="105"/>
      <c r="BT201" s="105"/>
      <c r="CD201" s="105"/>
      <c r="CN201" s="105"/>
      <c r="CX201" s="105"/>
      <c r="DH201" s="105"/>
      <c r="DR201" s="105"/>
      <c r="EB201" s="105"/>
      <c r="EL201" s="105"/>
      <c r="EV201" s="105"/>
      <c r="FF201" s="105"/>
      <c r="FP201" s="105"/>
      <c r="FZ201" s="105"/>
      <c r="GJ201" s="105"/>
      <c r="GT201" s="105"/>
      <c r="HD201" s="105"/>
    </row>
    <row xmlns:x14ac="http://schemas.microsoft.com/office/spreadsheetml/2009/9/ac" r="202" s="3" customFormat="true" x14ac:dyDescent="0.25">
      <c r="A202" s="369"/>
      <c r="B202" s="105"/>
      <c r="L202" s="105"/>
      <c r="V202" s="105"/>
      <c r="AF202" s="105"/>
      <c r="AG202" s="105"/>
      <c r="AP202" s="105"/>
      <c r="AZ202" s="105"/>
      <c r="BJ202" s="105"/>
      <c r="BT202" s="105"/>
      <c r="CD202" s="105"/>
      <c r="CN202" s="105"/>
      <c r="CX202" s="105"/>
      <c r="DH202" s="105"/>
      <c r="DR202" s="105"/>
      <c r="EB202" s="105"/>
      <c r="EL202" s="105"/>
      <c r="EV202" s="105"/>
      <c r="FF202" s="105"/>
      <c r="FP202" s="105"/>
      <c r="FZ202" s="105"/>
      <c r="GJ202" s="105"/>
      <c r="GT202" s="105"/>
      <c r="HD202" s="105"/>
    </row>
    <row xmlns:x14ac="http://schemas.microsoft.com/office/spreadsheetml/2009/9/ac" r="203" s="3" customFormat="true" x14ac:dyDescent="0.25">
      <c r="A203" s="369"/>
      <c r="B203" s="105"/>
      <c r="L203" s="105"/>
      <c r="V203" s="105"/>
      <c r="AF203" s="105"/>
      <c r="AG203" s="105"/>
      <c r="AP203" s="105"/>
      <c r="AZ203" s="105"/>
      <c r="BJ203" s="105"/>
      <c r="BT203" s="105"/>
      <c r="CD203" s="105"/>
      <c r="CN203" s="105"/>
      <c r="CX203" s="105"/>
      <c r="DH203" s="105"/>
      <c r="DR203" s="105"/>
      <c r="EB203" s="105"/>
      <c r="EL203" s="105"/>
      <c r="EV203" s="105"/>
      <c r="FF203" s="105"/>
      <c r="FP203" s="105"/>
      <c r="FZ203" s="105"/>
      <c r="GJ203" s="105"/>
      <c r="GT203" s="105"/>
      <c r="HD203" s="105"/>
    </row>
    <row xmlns:x14ac="http://schemas.microsoft.com/office/spreadsheetml/2009/9/ac" r="204" s="3" customFormat="true" x14ac:dyDescent="0.25">
      <c r="A204" s="369"/>
      <c r="B204" s="105"/>
      <c r="L204" s="105"/>
      <c r="V204" s="105"/>
      <c r="AF204" s="105"/>
      <c r="AG204" s="105"/>
      <c r="AP204" s="105"/>
      <c r="AZ204" s="105"/>
      <c r="BJ204" s="105"/>
      <c r="BT204" s="105"/>
      <c r="CD204" s="105"/>
      <c r="CN204" s="105"/>
      <c r="CX204" s="105"/>
      <c r="DH204" s="105"/>
      <c r="DR204" s="105"/>
      <c r="EB204" s="105"/>
      <c r="EL204" s="105"/>
      <c r="EV204" s="105"/>
      <c r="FF204" s="105"/>
      <c r="FP204" s="105"/>
      <c r="FZ204" s="105"/>
      <c r="GJ204" s="105"/>
      <c r="GT204" s="105"/>
      <c r="HD204" s="105"/>
    </row>
    <row xmlns:x14ac="http://schemas.microsoft.com/office/spreadsheetml/2009/9/ac" r="205" s="3" customFormat="true" x14ac:dyDescent="0.25">
      <c r="A205" s="369"/>
      <c r="B205" s="105"/>
      <c r="L205" s="105"/>
      <c r="V205" s="105"/>
      <c r="AF205" s="105"/>
      <c r="AG205" s="105"/>
      <c r="AP205" s="105"/>
      <c r="AZ205" s="105"/>
      <c r="BJ205" s="105"/>
      <c r="BT205" s="105"/>
      <c r="CD205" s="105"/>
      <c r="CN205" s="105"/>
      <c r="CX205" s="105"/>
      <c r="DH205" s="105"/>
      <c r="DR205" s="105"/>
      <c r="EB205" s="105"/>
      <c r="EL205" s="105"/>
      <c r="EV205" s="105"/>
      <c r="FF205" s="105"/>
      <c r="FP205" s="105"/>
      <c r="FZ205" s="105"/>
      <c r="GJ205" s="105"/>
      <c r="GT205" s="105"/>
      <c r="HD205" s="105"/>
    </row>
    <row xmlns:x14ac="http://schemas.microsoft.com/office/spreadsheetml/2009/9/ac" r="206" s="3" customFormat="true" x14ac:dyDescent="0.25">
      <c r="A206" s="369"/>
      <c r="B206" s="105"/>
      <c r="L206" s="105"/>
      <c r="V206" s="105"/>
      <c r="AF206" s="105"/>
      <c r="AG206" s="105"/>
      <c r="AP206" s="105"/>
      <c r="AZ206" s="105"/>
      <c r="BJ206" s="105"/>
      <c r="BT206" s="105"/>
      <c r="CD206" s="105"/>
      <c r="CN206" s="105"/>
      <c r="CX206" s="105"/>
      <c r="DH206" s="105"/>
      <c r="DR206" s="105"/>
      <c r="EB206" s="105"/>
      <c r="EL206" s="105"/>
      <c r="EV206" s="105"/>
      <c r="FF206" s="105"/>
      <c r="FP206" s="105"/>
      <c r="FZ206" s="105"/>
      <c r="GJ206" s="105"/>
      <c r="GT206" s="105"/>
      <c r="HD206" s="105"/>
    </row>
    <row xmlns:x14ac="http://schemas.microsoft.com/office/spreadsheetml/2009/9/ac" r="207" s="3" customFormat="true" x14ac:dyDescent="0.25">
      <c r="A207" s="369"/>
      <c r="B207" s="105"/>
      <c r="L207" s="105"/>
      <c r="V207" s="105"/>
      <c r="AF207" s="105"/>
      <c r="AG207" s="105"/>
      <c r="AP207" s="105"/>
      <c r="AZ207" s="105"/>
      <c r="BJ207" s="105"/>
      <c r="BT207" s="105"/>
      <c r="CD207" s="105"/>
      <c r="CN207" s="105"/>
      <c r="CX207" s="105"/>
      <c r="DH207" s="105"/>
      <c r="DR207" s="105"/>
      <c r="EB207" s="105"/>
      <c r="EL207" s="105"/>
      <c r="EV207" s="105"/>
      <c r="FF207" s="105"/>
      <c r="FP207" s="105"/>
      <c r="FZ207" s="105"/>
      <c r="GJ207" s="105"/>
      <c r="GT207" s="105"/>
      <c r="HD207" s="105"/>
    </row>
    <row xmlns:x14ac="http://schemas.microsoft.com/office/spreadsheetml/2009/9/ac" r="208" s="3" customFormat="true" x14ac:dyDescent="0.25">
      <c r="A208" s="369"/>
      <c r="B208" s="105"/>
      <c r="L208" s="105"/>
      <c r="V208" s="105"/>
      <c r="AF208" s="105"/>
      <c r="AG208" s="105"/>
      <c r="AP208" s="105"/>
      <c r="AZ208" s="105"/>
      <c r="BJ208" s="105"/>
      <c r="BT208" s="105"/>
      <c r="CD208" s="105"/>
      <c r="CN208" s="105"/>
      <c r="CX208" s="105"/>
      <c r="DH208" s="105"/>
      <c r="DR208" s="105"/>
      <c r="EB208" s="105"/>
      <c r="EL208" s="105"/>
      <c r="EV208" s="105"/>
      <c r="FF208" s="105"/>
      <c r="FP208" s="105"/>
      <c r="FZ208" s="105"/>
      <c r="GJ208" s="105"/>
      <c r="GT208" s="105"/>
      <c r="HD208" s="105"/>
    </row>
    <row xmlns:x14ac="http://schemas.microsoft.com/office/spreadsheetml/2009/9/ac" r="209" s="3" customFormat="true" x14ac:dyDescent="0.25">
      <c r="A209" s="369"/>
      <c r="B209" s="105"/>
      <c r="L209" s="105"/>
      <c r="V209" s="105"/>
      <c r="AF209" s="105"/>
      <c r="AG209" s="105"/>
      <c r="AP209" s="105"/>
      <c r="AZ209" s="105"/>
      <c r="BJ209" s="105"/>
      <c r="BT209" s="105"/>
      <c r="CD209" s="105"/>
      <c r="CN209" s="105"/>
      <c r="CX209" s="105"/>
      <c r="DH209" s="105"/>
      <c r="DR209" s="105"/>
      <c r="EB209" s="105"/>
      <c r="EL209" s="105"/>
      <c r="EV209" s="105"/>
      <c r="FF209" s="105"/>
      <c r="FP209" s="105"/>
      <c r="FZ209" s="105"/>
      <c r="GJ209" s="105"/>
      <c r="GT209" s="105"/>
      <c r="HD209" s="105"/>
    </row>
    <row xmlns:x14ac="http://schemas.microsoft.com/office/spreadsheetml/2009/9/ac" r="210" s="3" customFormat="true" x14ac:dyDescent="0.25">
      <c r="A210" s="369"/>
      <c r="B210" s="105"/>
      <c r="L210" s="105"/>
      <c r="V210" s="105"/>
      <c r="AF210" s="105"/>
      <c r="AG210" s="105"/>
      <c r="AP210" s="105"/>
      <c r="AZ210" s="105"/>
      <c r="BJ210" s="105"/>
      <c r="BT210" s="105"/>
      <c r="CD210" s="105"/>
      <c r="CN210" s="105"/>
      <c r="CX210" s="105"/>
      <c r="DH210" s="105"/>
      <c r="DR210" s="105"/>
      <c r="EB210" s="105"/>
      <c r="EL210" s="105"/>
      <c r="EV210" s="105"/>
      <c r="FF210" s="105"/>
      <c r="FP210" s="105"/>
      <c r="FZ210" s="105"/>
      <c r="GJ210" s="105"/>
      <c r="GT210" s="105"/>
      <c r="HD210" s="105"/>
    </row>
    <row xmlns:x14ac="http://schemas.microsoft.com/office/spreadsheetml/2009/9/ac" r="211" s="3" customFormat="true" x14ac:dyDescent="0.25">
      <c r="A211" s="369"/>
      <c r="B211" s="105"/>
      <c r="L211" s="105"/>
      <c r="V211" s="105"/>
      <c r="AF211" s="105"/>
      <c r="AG211" s="105"/>
      <c r="AP211" s="105"/>
      <c r="AZ211" s="105"/>
      <c r="BJ211" s="105"/>
      <c r="BT211" s="105"/>
      <c r="CD211" s="105"/>
      <c r="CN211" s="105"/>
      <c r="CX211" s="105"/>
      <c r="DH211" s="105"/>
      <c r="DR211" s="105"/>
      <c r="EB211" s="105"/>
      <c r="EL211" s="105"/>
      <c r="EV211" s="105"/>
      <c r="FF211" s="105"/>
      <c r="FP211" s="105"/>
      <c r="FZ211" s="105"/>
      <c r="GJ211" s="105"/>
      <c r="GT211" s="105"/>
      <c r="HD211" s="105"/>
    </row>
    <row xmlns:x14ac="http://schemas.microsoft.com/office/spreadsheetml/2009/9/ac" r="212" s="3" customFormat="true" x14ac:dyDescent="0.25">
      <c r="A212" s="369"/>
      <c r="B212" s="105"/>
      <c r="L212" s="105"/>
      <c r="V212" s="105"/>
      <c r="AF212" s="105"/>
      <c r="AG212" s="105"/>
      <c r="AP212" s="105"/>
      <c r="AZ212" s="105"/>
      <c r="BJ212" s="105"/>
      <c r="BT212" s="105"/>
      <c r="CD212" s="105"/>
      <c r="CN212" s="105"/>
      <c r="CX212" s="105"/>
      <c r="DH212" s="105"/>
      <c r="DR212" s="105"/>
      <c r="EB212" s="105"/>
      <c r="EL212" s="105"/>
      <c r="EV212" s="105"/>
      <c r="FF212" s="105"/>
      <c r="FP212" s="105"/>
      <c r="FZ212" s="105"/>
      <c r="GJ212" s="105"/>
      <c r="GT212" s="105"/>
      <c r="HD212" s="105"/>
    </row>
    <row xmlns:x14ac="http://schemas.microsoft.com/office/spreadsheetml/2009/9/ac" r="213" s="3" customFormat="true" x14ac:dyDescent="0.25">
      <c r="A213" s="369"/>
      <c r="B213" s="105"/>
      <c r="L213" s="105"/>
      <c r="V213" s="105"/>
      <c r="AF213" s="105"/>
      <c r="AG213" s="105"/>
      <c r="AP213" s="105"/>
      <c r="AZ213" s="105"/>
      <c r="BJ213" s="105"/>
      <c r="BT213" s="105"/>
      <c r="CD213" s="105"/>
      <c r="CN213" s="105"/>
      <c r="CX213" s="105"/>
      <c r="DH213" s="105"/>
      <c r="DR213" s="105"/>
      <c r="EB213" s="105"/>
      <c r="EL213" s="105"/>
      <c r="EV213" s="105"/>
      <c r="FF213" s="105"/>
      <c r="FP213" s="105"/>
      <c r="FZ213" s="105"/>
      <c r="GJ213" s="105"/>
      <c r="GT213" s="105"/>
      <c r="HD213" s="105"/>
    </row>
    <row xmlns:x14ac="http://schemas.microsoft.com/office/spreadsheetml/2009/9/ac" r="214" s="3" customFormat="true" x14ac:dyDescent="0.25">
      <c r="A214" s="369"/>
      <c r="B214" s="105"/>
      <c r="L214" s="105"/>
      <c r="V214" s="105"/>
      <c r="AF214" s="105"/>
      <c r="AG214" s="105"/>
      <c r="AP214" s="105"/>
      <c r="AZ214" s="105"/>
      <c r="BJ214" s="105"/>
      <c r="BT214" s="105"/>
      <c r="CD214" s="105"/>
      <c r="CN214" s="105"/>
      <c r="CX214" s="105"/>
      <c r="DH214" s="105"/>
      <c r="DR214" s="105"/>
      <c r="EB214" s="105"/>
      <c r="EL214" s="105"/>
      <c r="EV214" s="105"/>
      <c r="FF214" s="105"/>
      <c r="FP214" s="105"/>
      <c r="FZ214" s="105"/>
      <c r="GJ214" s="105"/>
      <c r="GT214" s="105"/>
      <c r="HD214" s="105"/>
    </row>
    <row xmlns:x14ac="http://schemas.microsoft.com/office/spreadsheetml/2009/9/ac" r="215" s="3" customFormat="true" x14ac:dyDescent="0.25">
      <c r="A215" s="369"/>
      <c r="B215" s="105"/>
      <c r="L215" s="105"/>
      <c r="V215" s="105"/>
      <c r="AF215" s="105"/>
      <c r="AG215" s="105"/>
      <c r="AP215" s="105"/>
      <c r="AZ215" s="105"/>
      <c r="BJ215" s="105"/>
      <c r="BT215" s="105"/>
      <c r="CD215" s="105"/>
      <c r="CN215" s="105"/>
      <c r="CX215" s="105"/>
      <c r="DH215" s="105"/>
      <c r="DR215" s="105"/>
      <c r="EB215" s="105"/>
      <c r="EL215" s="105"/>
      <c r="EV215" s="105"/>
      <c r="FF215" s="105"/>
      <c r="FP215" s="105"/>
      <c r="FZ215" s="105"/>
      <c r="GJ215" s="105"/>
      <c r="GT215" s="105"/>
      <c r="HD215" s="105"/>
    </row>
    <row xmlns:x14ac="http://schemas.microsoft.com/office/spreadsheetml/2009/9/ac" r="216" s="3" customFormat="true" x14ac:dyDescent="0.25">
      <c r="A216" s="369"/>
      <c r="B216" s="105"/>
      <c r="L216" s="105"/>
      <c r="V216" s="105"/>
      <c r="AF216" s="105"/>
      <c r="AG216" s="105"/>
      <c r="AP216" s="105"/>
      <c r="AZ216" s="105"/>
      <c r="BJ216" s="105"/>
      <c r="BT216" s="105"/>
      <c r="CD216" s="105"/>
      <c r="CN216" s="105"/>
      <c r="CX216" s="105"/>
      <c r="DH216" s="105"/>
      <c r="DR216" s="105"/>
      <c r="EB216" s="105"/>
      <c r="EL216" s="105"/>
      <c r="EV216" s="105"/>
      <c r="FF216" s="105"/>
      <c r="FP216" s="105"/>
      <c r="FZ216" s="105"/>
      <c r="GJ216" s="105"/>
      <c r="GT216" s="105"/>
      <c r="HD216" s="105"/>
    </row>
    <row xmlns:x14ac="http://schemas.microsoft.com/office/spreadsheetml/2009/9/ac" r="217" s="3" customFormat="true" x14ac:dyDescent="0.25">
      <c r="A217" s="369"/>
      <c r="B217" s="105"/>
      <c r="L217" s="105"/>
      <c r="V217" s="105"/>
      <c r="AF217" s="105"/>
      <c r="AG217" s="105"/>
      <c r="AP217" s="105"/>
      <c r="AZ217" s="105"/>
      <c r="BJ217" s="105"/>
      <c r="BT217" s="105"/>
      <c r="CD217" s="105"/>
      <c r="CN217" s="105"/>
      <c r="CX217" s="105"/>
      <c r="DH217" s="105"/>
      <c r="DR217" s="105"/>
      <c r="EB217" s="105"/>
      <c r="EL217" s="105"/>
      <c r="EV217" s="105"/>
      <c r="FF217" s="105"/>
      <c r="FP217" s="105"/>
      <c r="FZ217" s="105"/>
      <c r="GJ217" s="105"/>
      <c r="GT217" s="105"/>
      <c r="HD217" s="105"/>
    </row>
    <row xmlns:x14ac="http://schemas.microsoft.com/office/spreadsheetml/2009/9/ac" r="218" s="3" customFormat="true" x14ac:dyDescent="0.25">
      <c r="A218" s="369"/>
      <c r="B218" s="105"/>
      <c r="L218" s="105"/>
      <c r="V218" s="105"/>
      <c r="AF218" s="105"/>
      <c r="AG218" s="105"/>
      <c r="AP218" s="105"/>
      <c r="AZ218" s="105"/>
      <c r="BJ218" s="105"/>
      <c r="BT218" s="105"/>
      <c r="CD218" s="105"/>
      <c r="CN218" s="105"/>
      <c r="CX218" s="105"/>
      <c r="DH218" s="105"/>
      <c r="DR218" s="105"/>
      <c r="EB218" s="105"/>
      <c r="EL218" s="105"/>
      <c r="EV218" s="105"/>
      <c r="FF218" s="105"/>
      <c r="FP218" s="105"/>
      <c r="FZ218" s="105"/>
      <c r="GJ218" s="105"/>
      <c r="GT218" s="105"/>
      <c r="HD218" s="105"/>
    </row>
    <row xmlns:x14ac="http://schemas.microsoft.com/office/spreadsheetml/2009/9/ac" r="219" s="3" customFormat="true" x14ac:dyDescent="0.25">
      <c r="A219" s="369"/>
      <c r="B219" s="105"/>
      <c r="L219" s="105"/>
      <c r="V219" s="105"/>
      <c r="AF219" s="105"/>
      <c r="AG219" s="105"/>
      <c r="AP219" s="105"/>
      <c r="AZ219" s="105"/>
      <c r="BJ219" s="105"/>
      <c r="BT219" s="105"/>
      <c r="CD219" s="105"/>
      <c r="CN219" s="105"/>
      <c r="CX219" s="105"/>
      <c r="DH219" s="105"/>
      <c r="DR219" s="105"/>
      <c r="EB219" s="105"/>
      <c r="EL219" s="105"/>
      <c r="EV219" s="105"/>
      <c r="FF219" s="105"/>
      <c r="FP219" s="105"/>
      <c r="FZ219" s="105"/>
      <c r="GJ219" s="105"/>
      <c r="GT219" s="105"/>
      <c r="HD219" s="105"/>
    </row>
    <row xmlns:x14ac="http://schemas.microsoft.com/office/spreadsheetml/2009/9/ac" r="220" s="3" customFormat="true" x14ac:dyDescent="0.25">
      <c r="A220" s="369"/>
      <c r="B220" s="105"/>
      <c r="L220" s="105"/>
      <c r="V220" s="105"/>
      <c r="AF220" s="105"/>
      <c r="AG220" s="105"/>
      <c r="AP220" s="105"/>
      <c r="AZ220" s="105"/>
      <c r="BJ220" s="105"/>
      <c r="BT220" s="105"/>
      <c r="CD220" s="105"/>
      <c r="CN220" s="105"/>
      <c r="CX220" s="105"/>
      <c r="DH220" s="105"/>
      <c r="DR220" s="105"/>
      <c r="EB220" s="105"/>
      <c r="EL220" s="105"/>
      <c r="EV220" s="105"/>
      <c r="FF220" s="105"/>
      <c r="FP220" s="105"/>
      <c r="FZ220" s="105"/>
      <c r="GJ220" s="105"/>
      <c r="GT220" s="105"/>
      <c r="HD220" s="105"/>
    </row>
    <row xmlns:x14ac="http://schemas.microsoft.com/office/spreadsheetml/2009/9/ac" r="221" s="3" customFormat="true" x14ac:dyDescent="0.25">
      <c r="A221" s="369"/>
      <c r="B221" s="105"/>
      <c r="L221" s="105"/>
      <c r="V221" s="105"/>
      <c r="AF221" s="105"/>
      <c r="AG221" s="105"/>
      <c r="AP221" s="105"/>
      <c r="AZ221" s="105"/>
      <c r="BJ221" s="105"/>
      <c r="BT221" s="105"/>
      <c r="CD221" s="105"/>
      <c r="CN221" s="105"/>
      <c r="CX221" s="105"/>
      <c r="DH221" s="105"/>
      <c r="DR221" s="105"/>
      <c r="EB221" s="105"/>
      <c r="EL221" s="105"/>
      <c r="EV221" s="105"/>
      <c r="FF221" s="105"/>
      <c r="FP221" s="105"/>
      <c r="FZ221" s="105"/>
      <c r="GJ221" s="105"/>
      <c r="GT221" s="105"/>
      <c r="HD221" s="105"/>
    </row>
    <row xmlns:x14ac="http://schemas.microsoft.com/office/spreadsheetml/2009/9/ac" r="222" s="3" customFormat="true" x14ac:dyDescent="0.25">
      <c r="A222" s="369"/>
      <c r="B222" s="105"/>
      <c r="L222" s="105"/>
      <c r="V222" s="105"/>
      <c r="AF222" s="105"/>
      <c r="AG222" s="105"/>
      <c r="AP222" s="105"/>
      <c r="AZ222" s="105"/>
      <c r="BJ222" s="105"/>
      <c r="BT222" s="105"/>
      <c r="CD222" s="105"/>
      <c r="CN222" s="105"/>
      <c r="CX222" s="105"/>
      <c r="DH222" s="105"/>
      <c r="DR222" s="105"/>
      <c r="EB222" s="105"/>
      <c r="EL222" s="105"/>
      <c r="EV222" s="105"/>
      <c r="FF222" s="105"/>
      <c r="FP222" s="105"/>
      <c r="FZ222" s="105"/>
      <c r="GJ222" s="105"/>
      <c r="GT222" s="105"/>
      <c r="HD222" s="105"/>
    </row>
    <row xmlns:x14ac="http://schemas.microsoft.com/office/spreadsheetml/2009/9/ac" r="223" s="3" customFormat="true" x14ac:dyDescent="0.25">
      <c r="A223" s="369"/>
      <c r="B223" s="105"/>
      <c r="L223" s="105"/>
      <c r="V223" s="105"/>
      <c r="AF223" s="105"/>
      <c r="AG223" s="105"/>
      <c r="AP223" s="105"/>
      <c r="AZ223" s="105"/>
      <c r="BJ223" s="105"/>
      <c r="BT223" s="105"/>
      <c r="CD223" s="105"/>
      <c r="CN223" s="105"/>
      <c r="CX223" s="105"/>
      <c r="DH223" s="105"/>
      <c r="DR223" s="105"/>
      <c r="EB223" s="105"/>
      <c r="EL223" s="105"/>
      <c r="EV223" s="105"/>
      <c r="FF223" s="105"/>
      <c r="FP223" s="105"/>
      <c r="FZ223" s="105"/>
      <c r="GJ223" s="105"/>
      <c r="GT223" s="105"/>
      <c r="HD223" s="105"/>
    </row>
    <row xmlns:x14ac="http://schemas.microsoft.com/office/spreadsheetml/2009/9/ac" r="224" s="3" customFormat="true" x14ac:dyDescent="0.25">
      <c r="A224" s="369"/>
      <c r="B224" s="105"/>
      <c r="L224" s="105"/>
      <c r="V224" s="105"/>
      <c r="AF224" s="105"/>
      <c r="AG224" s="105"/>
      <c r="AP224" s="105"/>
      <c r="AZ224" s="105"/>
      <c r="BJ224" s="105"/>
      <c r="BT224" s="105"/>
      <c r="CD224" s="105"/>
      <c r="CN224" s="105"/>
      <c r="CX224" s="105"/>
      <c r="DH224" s="105"/>
      <c r="DR224" s="105"/>
      <c r="EB224" s="105"/>
      <c r="EL224" s="105"/>
      <c r="EV224" s="105"/>
      <c r="FF224" s="105"/>
      <c r="FP224" s="105"/>
      <c r="FZ224" s="105"/>
      <c r="GJ224" s="105"/>
      <c r="GT224" s="105"/>
      <c r="HD224" s="105"/>
    </row>
    <row xmlns:x14ac="http://schemas.microsoft.com/office/spreadsheetml/2009/9/ac" r="225" s="3" customFormat="true" x14ac:dyDescent="0.25">
      <c r="A225" s="369"/>
      <c r="B225" s="105"/>
      <c r="L225" s="105"/>
      <c r="V225" s="105"/>
      <c r="AF225" s="105"/>
      <c r="AG225" s="105"/>
      <c r="AP225" s="105"/>
      <c r="AZ225" s="105"/>
      <c r="BJ225" s="105"/>
      <c r="BT225" s="105"/>
      <c r="CD225" s="105"/>
      <c r="CN225" s="105"/>
      <c r="CX225" s="105"/>
      <c r="DH225" s="105"/>
      <c r="DR225" s="105"/>
      <c r="EB225" s="105"/>
      <c r="EL225" s="105"/>
      <c r="EV225" s="105"/>
      <c r="FF225" s="105"/>
      <c r="FP225" s="105"/>
      <c r="FZ225" s="105"/>
      <c r="GJ225" s="105"/>
      <c r="GT225" s="105"/>
      <c r="HD225" s="105"/>
    </row>
    <row xmlns:x14ac="http://schemas.microsoft.com/office/spreadsheetml/2009/9/ac" r="226" s="3" customFormat="true" x14ac:dyDescent="0.25">
      <c r="A226" s="369"/>
      <c r="B226" s="105"/>
      <c r="L226" s="105"/>
      <c r="V226" s="105"/>
      <c r="AF226" s="105"/>
      <c r="AG226" s="105"/>
      <c r="AP226" s="105"/>
      <c r="AZ226" s="105"/>
      <c r="BJ226" s="105"/>
      <c r="BT226" s="105"/>
      <c r="CD226" s="105"/>
      <c r="CN226" s="105"/>
      <c r="CX226" s="105"/>
      <c r="DH226" s="105"/>
      <c r="DR226" s="105"/>
      <c r="EB226" s="105"/>
      <c r="EL226" s="105"/>
      <c r="EV226" s="105"/>
      <c r="FF226" s="105"/>
      <c r="FP226" s="105"/>
      <c r="FZ226" s="105"/>
      <c r="GJ226" s="105"/>
      <c r="GT226" s="105"/>
      <c r="HD226" s="105"/>
    </row>
    <row xmlns:x14ac="http://schemas.microsoft.com/office/spreadsheetml/2009/9/ac" r="227" s="3" customFormat="true" x14ac:dyDescent="0.25">
      <c r="A227" s="369"/>
      <c r="B227" s="105"/>
      <c r="L227" s="105"/>
      <c r="V227" s="105"/>
      <c r="AF227" s="105"/>
      <c r="AG227" s="105"/>
      <c r="AP227" s="105"/>
      <c r="AZ227" s="105"/>
      <c r="BJ227" s="105"/>
      <c r="BT227" s="105"/>
      <c r="CD227" s="105"/>
      <c r="CN227" s="105"/>
      <c r="CX227" s="105"/>
      <c r="DH227" s="105"/>
      <c r="DR227" s="105"/>
      <c r="EB227" s="105"/>
      <c r="EL227" s="105"/>
      <c r="EV227" s="105"/>
      <c r="FF227" s="105"/>
      <c r="FP227" s="105"/>
      <c r="FZ227" s="105"/>
      <c r="GJ227" s="105"/>
      <c r="GT227" s="105"/>
      <c r="HD227" s="105"/>
    </row>
    <row xmlns:x14ac="http://schemas.microsoft.com/office/spreadsheetml/2009/9/ac" r="228" s="3" customFormat="true" x14ac:dyDescent="0.25">
      <c r="A228" s="369"/>
      <c r="B228" s="105"/>
      <c r="L228" s="105"/>
      <c r="V228" s="105"/>
      <c r="AF228" s="105"/>
      <c r="AG228" s="105"/>
      <c r="AP228" s="105"/>
      <c r="AZ228" s="105"/>
      <c r="BJ228" s="105"/>
      <c r="BT228" s="105"/>
      <c r="CD228" s="105"/>
      <c r="CN228" s="105"/>
      <c r="CX228" s="105"/>
      <c r="DH228" s="105"/>
      <c r="DR228" s="105"/>
      <c r="EB228" s="105"/>
      <c r="EL228" s="105"/>
      <c r="EV228" s="105"/>
      <c r="FF228" s="105"/>
      <c r="FP228" s="105"/>
      <c r="FZ228" s="105"/>
      <c r="GJ228" s="105"/>
      <c r="GT228" s="105"/>
      <c r="HD228" s="105"/>
    </row>
    <row xmlns:x14ac="http://schemas.microsoft.com/office/spreadsheetml/2009/9/ac" r="229" s="3" customFormat="true" x14ac:dyDescent="0.25">
      <c r="A229" s="369"/>
      <c r="B229" s="105"/>
      <c r="L229" s="105"/>
      <c r="V229" s="105"/>
      <c r="AF229" s="105"/>
      <c r="AG229" s="105"/>
      <c r="AP229" s="105"/>
      <c r="AZ229" s="105"/>
      <c r="BJ229" s="105"/>
      <c r="BT229" s="105"/>
      <c r="CD229" s="105"/>
      <c r="CN229" s="105"/>
      <c r="CX229" s="105"/>
      <c r="DH229" s="105"/>
      <c r="DR229" s="105"/>
      <c r="EB229" s="105"/>
      <c r="EL229" s="105"/>
      <c r="EV229" s="105"/>
      <c r="FF229" s="105"/>
      <c r="FP229" s="105"/>
      <c r="FZ229" s="105"/>
      <c r="GJ229" s="105"/>
      <c r="GT229" s="105"/>
      <c r="HD229" s="105"/>
    </row>
    <row xmlns:x14ac="http://schemas.microsoft.com/office/spreadsheetml/2009/9/ac" r="230" s="3" customFormat="true" x14ac:dyDescent="0.25">
      <c r="A230" s="369"/>
      <c r="B230" s="105"/>
      <c r="L230" s="105"/>
      <c r="V230" s="105"/>
      <c r="AF230" s="105"/>
      <c r="AG230" s="105"/>
      <c r="AP230" s="105"/>
      <c r="AZ230" s="105"/>
      <c r="BJ230" s="105"/>
      <c r="BT230" s="105"/>
      <c r="CD230" s="105"/>
      <c r="CN230" s="105"/>
      <c r="CX230" s="105"/>
      <c r="DH230" s="105"/>
      <c r="DR230" s="105"/>
      <c r="EB230" s="105"/>
      <c r="EL230" s="105"/>
      <c r="EV230" s="105"/>
      <c r="FF230" s="105"/>
      <c r="FP230" s="105"/>
      <c r="FZ230" s="105"/>
      <c r="GJ230" s="105"/>
      <c r="GT230" s="105"/>
      <c r="HD230" s="105"/>
    </row>
    <row xmlns:x14ac="http://schemas.microsoft.com/office/spreadsheetml/2009/9/ac" r="231" s="3" customFormat="true" x14ac:dyDescent="0.25">
      <c r="A231" s="369"/>
      <c r="B231" s="105"/>
      <c r="L231" s="105"/>
      <c r="V231" s="105"/>
      <c r="AF231" s="105"/>
      <c r="AG231" s="105"/>
      <c r="AP231" s="105"/>
      <c r="AZ231" s="105"/>
      <c r="BJ231" s="105"/>
      <c r="BT231" s="105"/>
      <c r="CD231" s="105"/>
      <c r="CN231" s="105"/>
      <c r="CX231" s="105"/>
      <c r="DH231" s="105"/>
      <c r="DR231" s="105"/>
      <c r="EB231" s="105"/>
      <c r="EL231" s="105"/>
      <c r="EV231" s="105"/>
      <c r="FF231" s="105"/>
      <c r="FP231" s="105"/>
      <c r="FZ231" s="105"/>
      <c r="GJ231" s="105"/>
      <c r="GT231" s="105"/>
      <c r="HD231" s="105"/>
    </row>
    <row xmlns:x14ac="http://schemas.microsoft.com/office/spreadsheetml/2009/9/ac" r="232" s="3" customFormat="true" x14ac:dyDescent="0.25">
      <c r="A232" s="369"/>
      <c r="B232" s="105"/>
      <c r="L232" s="105"/>
      <c r="V232" s="105"/>
      <c r="AF232" s="105"/>
      <c r="AG232" s="105"/>
      <c r="AP232" s="105"/>
      <c r="AZ232" s="105"/>
      <c r="BJ232" s="105"/>
      <c r="BT232" s="105"/>
      <c r="CD232" s="105"/>
      <c r="CN232" s="105"/>
      <c r="CX232" s="105"/>
      <c r="DH232" s="105"/>
      <c r="DR232" s="105"/>
      <c r="EB232" s="105"/>
      <c r="EL232" s="105"/>
      <c r="EV232" s="105"/>
      <c r="FF232" s="105"/>
      <c r="FP232" s="105"/>
      <c r="FZ232" s="105"/>
      <c r="GJ232" s="105"/>
      <c r="GT232" s="105"/>
      <c r="HD232" s="105"/>
    </row>
    <row xmlns:x14ac="http://schemas.microsoft.com/office/spreadsheetml/2009/9/ac" r="233" s="3" customFormat="true" x14ac:dyDescent="0.25">
      <c r="A233" s="369"/>
      <c r="B233" s="105"/>
      <c r="L233" s="105"/>
      <c r="V233" s="105"/>
      <c r="AF233" s="105"/>
      <c r="AG233" s="105"/>
      <c r="AP233" s="105"/>
      <c r="AZ233" s="105"/>
      <c r="BJ233" s="105"/>
      <c r="BT233" s="105"/>
      <c r="CD233" s="105"/>
      <c r="CN233" s="105"/>
      <c r="CX233" s="105"/>
      <c r="DH233" s="105"/>
      <c r="DR233" s="105"/>
      <c r="EB233" s="105"/>
      <c r="EL233" s="105"/>
      <c r="EV233" s="105"/>
      <c r="FF233" s="105"/>
      <c r="FP233" s="105"/>
      <c r="FZ233" s="105"/>
      <c r="GJ233" s="105"/>
      <c r="GT233" s="105"/>
      <c r="HD233" s="105"/>
    </row>
    <row xmlns:x14ac="http://schemas.microsoft.com/office/spreadsheetml/2009/9/ac" r="234" s="3" customFormat="true" x14ac:dyDescent="0.25">
      <c r="A234" s="369"/>
      <c r="B234" s="105"/>
      <c r="L234" s="105"/>
      <c r="V234" s="105"/>
      <c r="AF234" s="105"/>
      <c r="AG234" s="105"/>
      <c r="AP234" s="105"/>
      <c r="AZ234" s="105"/>
      <c r="BJ234" s="105"/>
      <c r="BT234" s="105"/>
      <c r="CD234" s="105"/>
      <c r="CN234" s="105"/>
      <c r="CX234" s="105"/>
      <c r="DH234" s="105"/>
      <c r="DR234" s="105"/>
      <c r="EB234" s="105"/>
      <c r="EL234" s="105"/>
      <c r="EV234" s="105"/>
      <c r="FF234" s="105"/>
      <c r="FP234" s="105"/>
      <c r="FZ234" s="105"/>
      <c r="GJ234" s="105"/>
      <c r="GT234" s="105"/>
      <c r="HD234" s="105"/>
    </row>
    <row xmlns:x14ac="http://schemas.microsoft.com/office/spreadsheetml/2009/9/ac" r="235" s="3" customFormat="true" x14ac:dyDescent="0.25">
      <c r="A235" s="369"/>
      <c r="B235" s="105"/>
      <c r="L235" s="105"/>
      <c r="V235" s="105"/>
      <c r="AF235" s="105"/>
      <c r="AG235" s="105"/>
      <c r="AP235" s="105"/>
      <c r="AZ235" s="105"/>
      <c r="BJ235" s="105"/>
      <c r="BT235" s="105"/>
      <c r="CD235" s="105"/>
      <c r="CN235" s="105"/>
      <c r="CX235" s="105"/>
      <c r="DH235" s="105"/>
      <c r="DR235" s="105"/>
      <c r="EB235" s="105"/>
      <c r="EL235" s="105"/>
      <c r="EV235" s="105"/>
      <c r="FF235" s="105"/>
      <c r="FP235" s="105"/>
      <c r="FZ235" s="105"/>
      <c r="GJ235" s="105"/>
      <c r="GT235" s="105"/>
      <c r="HD235" s="105"/>
    </row>
    <row xmlns:x14ac="http://schemas.microsoft.com/office/spreadsheetml/2009/9/ac" r="236" s="3" customFormat="true" x14ac:dyDescent="0.25">
      <c r="A236" s="369"/>
      <c r="B236" s="105"/>
      <c r="L236" s="105"/>
      <c r="V236" s="105"/>
      <c r="AF236" s="105"/>
      <c r="AG236" s="105"/>
      <c r="AP236" s="105"/>
      <c r="AZ236" s="105"/>
      <c r="BJ236" s="105"/>
      <c r="BT236" s="105"/>
      <c r="CD236" s="105"/>
      <c r="CN236" s="105"/>
      <c r="CX236" s="105"/>
      <c r="DH236" s="105"/>
      <c r="DR236" s="105"/>
      <c r="EB236" s="105"/>
      <c r="EL236" s="105"/>
      <c r="EV236" s="105"/>
      <c r="FF236" s="105"/>
      <c r="FP236" s="105"/>
      <c r="FZ236" s="105"/>
      <c r="GJ236" s="105"/>
      <c r="GT236" s="105"/>
      <c r="HD236" s="105"/>
    </row>
    <row xmlns:x14ac="http://schemas.microsoft.com/office/spreadsheetml/2009/9/ac" r="237" s="3" customFormat="true" x14ac:dyDescent="0.25">
      <c r="A237" s="369"/>
      <c r="B237" s="105"/>
      <c r="L237" s="105"/>
      <c r="V237" s="105"/>
      <c r="AF237" s="105"/>
      <c r="AG237" s="105"/>
      <c r="AP237" s="105"/>
      <c r="AZ237" s="105"/>
      <c r="BJ237" s="105"/>
      <c r="BT237" s="105"/>
      <c r="CD237" s="105"/>
      <c r="CN237" s="105"/>
      <c r="CX237" s="105"/>
      <c r="DH237" s="105"/>
      <c r="DR237" s="105"/>
      <c r="EB237" s="105"/>
      <c r="EL237" s="105"/>
      <c r="EV237" s="105"/>
      <c r="FF237" s="105"/>
      <c r="FP237" s="105"/>
      <c r="FZ237" s="105"/>
      <c r="GJ237" s="105"/>
      <c r="GT237" s="105"/>
      <c r="HD237" s="105"/>
    </row>
    <row xmlns:x14ac="http://schemas.microsoft.com/office/spreadsheetml/2009/9/ac" r="238" s="3" customFormat="true" x14ac:dyDescent="0.25">
      <c r="A238" s="369"/>
      <c r="B238" s="105"/>
      <c r="L238" s="105"/>
      <c r="V238" s="105"/>
      <c r="AF238" s="105"/>
      <c r="AG238" s="105"/>
      <c r="AP238" s="105"/>
      <c r="AZ238" s="105"/>
      <c r="BJ238" s="105"/>
      <c r="BT238" s="105"/>
      <c r="CD238" s="105"/>
      <c r="CN238" s="105"/>
      <c r="CX238" s="105"/>
      <c r="DH238" s="105"/>
      <c r="DR238" s="105"/>
      <c r="EB238" s="105"/>
      <c r="EL238" s="105"/>
      <c r="EV238" s="105"/>
      <c r="FF238" s="105"/>
      <c r="FP238" s="105"/>
      <c r="FZ238" s="105"/>
      <c r="GJ238" s="105"/>
      <c r="GT238" s="105"/>
      <c r="HD238" s="105"/>
    </row>
    <row xmlns:x14ac="http://schemas.microsoft.com/office/spreadsheetml/2009/9/ac" r="239" s="3" customFormat="true" x14ac:dyDescent="0.25">
      <c r="A239" s="369"/>
      <c r="B239" s="105"/>
      <c r="L239" s="105"/>
      <c r="V239" s="105"/>
      <c r="AF239" s="105"/>
      <c r="AG239" s="105"/>
      <c r="AP239" s="105"/>
      <c r="AZ239" s="105"/>
      <c r="BJ239" s="105"/>
      <c r="BT239" s="105"/>
      <c r="CD239" s="105"/>
      <c r="CN239" s="105"/>
      <c r="CX239" s="105"/>
      <c r="DH239" s="105"/>
      <c r="DR239" s="105"/>
      <c r="EB239" s="105"/>
      <c r="EL239" s="105"/>
      <c r="EV239" s="105"/>
      <c r="FF239" s="105"/>
      <c r="FP239" s="105"/>
      <c r="FZ239" s="105"/>
      <c r="GJ239" s="105"/>
      <c r="GT239" s="105"/>
      <c r="HD239" s="105"/>
    </row>
    <row xmlns:x14ac="http://schemas.microsoft.com/office/spreadsheetml/2009/9/ac" r="240" s="3" customFormat="true" x14ac:dyDescent="0.25">
      <c r="A240" s="369"/>
      <c r="B240" s="105"/>
      <c r="L240" s="105"/>
      <c r="V240" s="105"/>
      <c r="AF240" s="105"/>
      <c r="AG240" s="105"/>
      <c r="AP240" s="105"/>
      <c r="AZ240" s="105"/>
      <c r="BJ240" s="105"/>
      <c r="BT240" s="105"/>
      <c r="CD240" s="105"/>
      <c r="CN240" s="105"/>
      <c r="CX240" s="105"/>
      <c r="DH240" s="105"/>
      <c r="DR240" s="105"/>
      <c r="EB240" s="105"/>
      <c r="EL240" s="105"/>
      <c r="EV240" s="105"/>
      <c r="FF240" s="105"/>
      <c r="FP240" s="105"/>
      <c r="FZ240" s="105"/>
      <c r="GJ240" s="105"/>
      <c r="GT240" s="105"/>
      <c r="HD240" s="105"/>
    </row>
    <row xmlns:x14ac="http://schemas.microsoft.com/office/spreadsheetml/2009/9/ac" r="241" s="3" customFormat="true" x14ac:dyDescent="0.25">
      <c r="A241" s="369"/>
      <c r="B241" s="105"/>
      <c r="L241" s="105"/>
      <c r="V241" s="105"/>
      <c r="AF241" s="105"/>
      <c r="AG241" s="105"/>
      <c r="AP241" s="105"/>
      <c r="AZ241" s="105"/>
      <c r="BJ241" s="105"/>
      <c r="BT241" s="105"/>
      <c r="CD241" s="105"/>
      <c r="CN241" s="105"/>
      <c r="CX241" s="105"/>
      <c r="DH241" s="105"/>
      <c r="DR241" s="105"/>
      <c r="EB241" s="105"/>
      <c r="EL241" s="105"/>
      <c r="EV241" s="105"/>
      <c r="FF241" s="105"/>
      <c r="FP241" s="105"/>
      <c r="FZ241" s="105"/>
      <c r="GJ241" s="105"/>
      <c r="GT241" s="105"/>
      <c r="HD241" s="105"/>
    </row>
    <row xmlns:x14ac="http://schemas.microsoft.com/office/spreadsheetml/2009/9/ac" r="242" s="3" customFormat="true" x14ac:dyDescent="0.25">
      <c r="A242" s="369"/>
      <c r="B242" s="105"/>
      <c r="L242" s="105"/>
      <c r="V242" s="105"/>
      <c r="AF242" s="105"/>
      <c r="AG242" s="105"/>
      <c r="AP242" s="105"/>
      <c r="AZ242" s="105"/>
      <c r="BJ242" s="105"/>
      <c r="BT242" s="105"/>
      <c r="CD242" s="105"/>
      <c r="CN242" s="105"/>
      <c r="CX242" s="105"/>
      <c r="DH242" s="105"/>
      <c r="DR242" s="105"/>
      <c r="EB242" s="105"/>
      <c r="EL242" s="105"/>
      <c r="EV242" s="105"/>
      <c r="FF242" s="105"/>
      <c r="FP242" s="105"/>
      <c r="FZ242" s="105"/>
      <c r="GJ242" s="105"/>
      <c r="GT242" s="105"/>
      <c r="HD242" s="105"/>
    </row>
    <row xmlns:x14ac="http://schemas.microsoft.com/office/spreadsheetml/2009/9/ac" r="243" s="3" customFormat="true" x14ac:dyDescent="0.25">
      <c r="A243" s="369"/>
      <c r="B243" s="105"/>
      <c r="L243" s="105"/>
      <c r="V243" s="105"/>
      <c r="AF243" s="105"/>
      <c r="AG243" s="105"/>
      <c r="AP243" s="105"/>
      <c r="AZ243" s="105"/>
      <c r="BJ243" s="105"/>
      <c r="BT243" s="105"/>
      <c r="CD243" s="105"/>
      <c r="CN243" s="105"/>
      <c r="CX243" s="105"/>
      <c r="DH243" s="105"/>
      <c r="DR243" s="105"/>
      <c r="EB243" s="105"/>
      <c r="EL243" s="105"/>
      <c r="EV243" s="105"/>
      <c r="FF243" s="105"/>
      <c r="FP243" s="105"/>
      <c r="FZ243" s="105"/>
      <c r="GJ243" s="105"/>
      <c r="GT243" s="105"/>
      <c r="HD243" s="105"/>
    </row>
    <row xmlns:x14ac="http://schemas.microsoft.com/office/spreadsheetml/2009/9/ac" r="244" s="3" customFormat="true" x14ac:dyDescent="0.25">
      <c r="A244" s="369"/>
      <c r="B244" s="105"/>
      <c r="L244" s="105"/>
      <c r="V244" s="105"/>
      <c r="AF244" s="105"/>
      <c r="AG244" s="105"/>
      <c r="AP244" s="105"/>
      <c r="AZ244" s="105"/>
      <c r="BJ244" s="105"/>
      <c r="BT244" s="105"/>
      <c r="CD244" s="105"/>
      <c r="CN244" s="105"/>
      <c r="CX244" s="105"/>
      <c r="DH244" s="105"/>
      <c r="DR244" s="105"/>
      <c r="EB244" s="105"/>
      <c r="EL244" s="105"/>
      <c r="EV244" s="105"/>
      <c r="FF244" s="105"/>
      <c r="FP244" s="105"/>
      <c r="FZ244" s="105"/>
      <c r="GJ244" s="105"/>
      <c r="GT244" s="105"/>
      <c r="HD244" s="105"/>
    </row>
    <row xmlns:x14ac="http://schemas.microsoft.com/office/spreadsheetml/2009/9/ac" r="245" s="3" customFormat="true" x14ac:dyDescent="0.25">
      <c r="A245" s="369"/>
      <c r="B245" s="105"/>
      <c r="L245" s="105"/>
      <c r="V245" s="105"/>
      <c r="AF245" s="105"/>
      <c r="AG245" s="105"/>
      <c r="AP245" s="105"/>
      <c r="AZ245" s="105"/>
      <c r="BJ245" s="105"/>
      <c r="BT245" s="105"/>
      <c r="CD245" s="105"/>
      <c r="CN245" s="105"/>
      <c r="CX245" s="105"/>
      <c r="DH245" s="105"/>
      <c r="DR245" s="105"/>
      <c r="EB245" s="105"/>
      <c r="EL245" s="105"/>
      <c r="EV245" s="105"/>
      <c r="FF245" s="105"/>
      <c r="FP245" s="105"/>
      <c r="FZ245" s="105"/>
      <c r="GJ245" s="105"/>
      <c r="GT245" s="105"/>
      <c r="HD245" s="105"/>
    </row>
    <row xmlns:x14ac="http://schemas.microsoft.com/office/spreadsheetml/2009/9/ac" r="246" s="3" customFormat="true" x14ac:dyDescent="0.25">
      <c r="A246" s="369"/>
      <c r="B246" s="105"/>
      <c r="L246" s="105"/>
      <c r="V246" s="105"/>
      <c r="AF246" s="105"/>
      <c r="AG246" s="105"/>
      <c r="AP246" s="105"/>
      <c r="AZ246" s="105"/>
      <c r="BJ246" s="105"/>
      <c r="BT246" s="105"/>
      <c r="CD246" s="105"/>
      <c r="CN246" s="105"/>
      <c r="CX246" s="105"/>
      <c r="DH246" s="105"/>
      <c r="DR246" s="105"/>
      <c r="EB246" s="105"/>
      <c r="EL246" s="105"/>
      <c r="EV246" s="105"/>
      <c r="FF246" s="105"/>
      <c r="FP246" s="105"/>
      <c r="FZ246" s="105"/>
      <c r="GJ246" s="105"/>
      <c r="GT246" s="105"/>
      <c r="HD246" s="105"/>
    </row>
    <row xmlns:x14ac="http://schemas.microsoft.com/office/spreadsheetml/2009/9/ac" r="247" s="3" customFormat="true" x14ac:dyDescent="0.25">
      <c r="A247" s="369"/>
      <c r="B247" s="105"/>
      <c r="L247" s="105"/>
      <c r="V247" s="105"/>
      <c r="AF247" s="105"/>
      <c r="AG247" s="105"/>
      <c r="AP247" s="105"/>
      <c r="AZ247" s="105"/>
      <c r="BJ247" s="105"/>
      <c r="BT247" s="105"/>
      <c r="CD247" s="105"/>
      <c r="CN247" s="105"/>
      <c r="CX247" s="105"/>
      <c r="DH247" s="105"/>
      <c r="DR247" s="105"/>
      <c r="EB247" s="105"/>
      <c r="EL247" s="105"/>
      <c r="EV247" s="105"/>
      <c r="FF247" s="105"/>
      <c r="FP247" s="105"/>
      <c r="FZ247" s="105"/>
      <c r="GJ247" s="105"/>
      <c r="GT247" s="105"/>
      <c r="HD247" s="105"/>
    </row>
    <row xmlns:x14ac="http://schemas.microsoft.com/office/spreadsheetml/2009/9/ac" r="248" s="3" customFormat="true" x14ac:dyDescent="0.25">
      <c r="A248" s="369"/>
      <c r="B248" s="105"/>
      <c r="L248" s="105"/>
      <c r="V248" s="105"/>
      <c r="AF248" s="105"/>
      <c r="AG248" s="105"/>
      <c r="AP248" s="105"/>
      <c r="AZ248" s="105"/>
      <c r="BJ248" s="105"/>
      <c r="BT248" s="105"/>
      <c r="CD248" s="105"/>
      <c r="CN248" s="105"/>
      <c r="CX248" s="105"/>
      <c r="DH248" s="105"/>
      <c r="DR248" s="105"/>
      <c r="EB248" s="105"/>
      <c r="EL248" s="105"/>
      <c r="EV248" s="105"/>
      <c r="FF248" s="105"/>
      <c r="FP248" s="105"/>
      <c r="FZ248" s="105"/>
      <c r="GJ248" s="105"/>
      <c r="GT248" s="105"/>
      <c r="HD248" s="105"/>
    </row>
    <row xmlns:x14ac="http://schemas.microsoft.com/office/spreadsheetml/2009/9/ac" r="249" s="3" customFormat="true" x14ac:dyDescent="0.25">
      <c r="A249" s="369"/>
      <c r="B249" s="105"/>
      <c r="L249" s="105"/>
      <c r="V249" s="105"/>
      <c r="AF249" s="105"/>
      <c r="AG249" s="105"/>
      <c r="AP249" s="105"/>
      <c r="AZ249" s="105"/>
      <c r="BJ249" s="105"/>
      <c r="BT249" s="105"/>
      <c r="CD249" s="105"/>
      <c r="CN249" s="105"/>
      <c r="CX249" s="105"/>
      <c r="DH249" s="105"/>
      <c r="DR249" s="105"/>
      <c r="EB249" s="105"/>
      <c r="EL249" s="105"/>
      <c r="EV249" s="105"/>
      <c r="FF249" s="105"/>
      <c r="FP249" s="105"/>
      <c r="FZ249" s="105"/>
      <c r="GJ249" s="105"/>
      <c r="GT249" s="105"/>
      <c r="HD249" s="105"/>
    </row>
    <row xmlns:x14ac="http://schemas.microsoft.com/office/spreadsheetml/2009/9/ac" r="250" s="3" customFormat="true" x14ac:dyDescent="0.25">
      <c r="A250" s="369"/>
      <c r="B250" s="105"/>
      <c r="L250" s="105"/>
      <c r="V250" s="105"/>
      <c r="AF250" s="105"/>
      <c r="AG250" s="105"/>
      <c r="AP250" s="105"/>
      <c r="AZ250" s="105"/>
      <c r="BJ250" s="105"/>
      <c r="BT250" s="105"/>
      <c r="CD250" s="105"/>
      <c r="CN250" s="105"/>
      <c r="CX250" s="105"/>
      <c r="DH250" s="105"/>
      <c r="DR250" s="105"/>
      <c r="EB250" s="105"/>
      <c r="EL250" s="105"/>
      <c r="EV250" s="105"/>
      <c r="FF250" s="105"/>
      <c r="FP250" s="105"/>
      <c r="FZ250" s="105"/>
      <c r="GJ250" s="105"/>
      <c r="GT250" s="105"/>
      <c r="HD250" s="105"/>
    </row>
    <row xmlns:x14ac="http://schemas.microsoft.com/office/spreadsheetml/2009/9/ac" r="251" s="3" customFormat="true" x14ac:dyDescent="0.25">
      <c r="A251" s="369"/>
      <c r="B251" s="105"/>
      <c r="L251" s="105"/>
      <c r="V251" s="105"/>
      <c r="AF251" s="105"/>
      <c r="AG251" s="105"/>
      <c r="AP251" s="105"/>
      <c r="AZ251" s="105"/>
      <c r="BJ251" s="105"/>
      <c r="BT251" s="105"/>
      <c r="CD251" s="105"/>
      <c r="CN251" s="105"/>
      <c r="CX251" s="105"/>
      <c r="DH251" s="105"/>
      <c r="DR251" s="105"/>
      <c r="EB251" s="105"/>
      <c r="EL251" s="105"/>
      <c r="EV251" s="105"/>
      <c r="FF251" s="105"/>
      <c r="FP251" s="105"/>
      <c r="FZ251" s="105"/>
      <c r="GJ251" s="105"/>
      <c r="GT251" s="105"/>
      <c r="HD251" s="105"/>
    </row>
    <row xmlns:x14ac="http://schemas.microsoft.com/office/spreadsheetml/2009/9/ac" r="252" s="3" customFormat="true" x14ac:dyDescent="0.25">
      <c r="A252" s="369"/>
      <c r="B252" s="105"/>
      <c r="L252" s="105"/>
      <c r="V252" s="105"/>
      <c r="AF252" s="105"/>
      <c r="AG252" s="105"/>
      <c r="AP252" s="105"/>
      <c r="AZ252" s="105"/>
      <c r="BJ252" s="105"/>
      <c r="BT252" s="105"/>
      <c r="CD252" s="105"/>
      <c r="CN252" s="105"/>
      <c r="CX252" s="105"/>
      <c r="DH252" s="105"/>
      <c r="DR252" s="105"/>
      <c r="EB252" s="105"/>
      <c r="EL252" s="105"/>
      <c r="EV252" s="105"/>
      <c r="FF252" s="105"/>
      <c r="FP252" s="105"/>
      <c r="FZ252" s="105"/>
      <c r="GJ252" s="105"/>
      <c r="GT252" s="105"/>
      <c r="HD252" s="105"/>
    </row>
    <row xmlns:x14ac="http://schemas.microsoft.com/office/spreadsheetml/2009/9/ac" r="253" s="3" customFormat="true" x14ac:dyDescent="0.25">
      <c r="A253" s="369"/>
      <c r="B253" s="105"/>
      <c r="L253" s="105"/>
      <c r="V253" s="105"/>
      <c r="AF253" s="105"/>
      <c r="AG253" s="105"/>
      <c r="AP253" s="105"/>
      <c r="AZ253" s="105"/>
      <c r="BJ253" s="105"/>
      <c r="BT253" s="105"/>
      <c r="CD253" s="105"/>
      <c r="CN253" s="105"/>
      <c r="CX253" s="105"/>
      <c r="DH253" s="105"/>
      <c r="DR253" s="105"/>
      <c r="EB253" s="105"/>
      <c r="EL253" s="105"/>
      <c r="EV253" s="105"/>
      <c r="FF253" s="105"/>
      <c r="FP253" s="105"/>
      <c r="FZ253" s="105"/>
      <c r="GJ253" s="105"/>
      <c r="GT253" s="105"/>
      <c r="HD253" s="105"/>
    </row>
    <row xmlns:x14ac="http://schemas.microsoft.com/office/spreadsheetml/2009/9/ac" r="254" s="3" customFormat="true" x14ac:dyDescent="0.25">
      <c r="A254" s="369"/>
      <c r="B254" s="105"/>
      <c r="L254" s="105"/>
      <c r="V254" s="105"/>
      <c r="AF254" s="105"/>
      <c r="AG254" s="105"/>
      <c r="AP254" s="105"/>
      <c r="AZ254" s="105"/>
      <c r="BJ254" s="105"/>
      <c r="BT254" s="105"/>
      <c r="CD254" s="105"/>
      <c r="CN254" s="105"/>
      <c r="CX254" s="105"/>
      <c r="DH254" s="105"/>
      <c r="DR254" s="105"/>
      <c r="EB254" s="105"/>
      <c r="EL254" s="105"/>
      <c r="EV254" s="105"/>
      <c r="FF254" s="105"/>
      <c r="FP254" s="105"/>
      <c r="FZ254" s="105"/>
      <c r="GJ254" s="105"/>
      <c r="GT254" s="105"/>
      <c r="HD254" s="105"/>
    </row>
    <row xmlns:x14ac="http://schemas.microsoft.com/office/spreadsheetml/2009/9/ac" r="255" s="3" customFormat="true" x14ac:dyDescent="0.25">
      <c r="A255" s="369"/>
      <c r="B255" s="105"/>
      <c r="L255" s="105"/>
      <c r="V255" s="105"/>
      <c r="AF255" s="105"/>
      <c r="AG255" s="105"/>
      <c r="AP255" s="105"/>
      <c r="AZ255" s="105"/>
      <c r="BJ255" s="105"/>
      <c r="BT255" s="105"/>
      <c r="CD255" s="105"/>
      <c r="CN255" s="105"/>
      <c r="CX255" s="105"/>
      <c r="DH255" s="105"/>
      <c r="DR255" s="105"/>
      <c r="EB255" s="105"/>
      <c r="EL255" s="105"/>
      <c r="EV255" s="105"/>
      <c r="FF255" s="105"/>
      <c r="FP255" s="105"/>
      <c r="FZ255" s="105"/>
      <c r="GJ255" s="105"/>
      <c r="GT255" s="105"/>
      <c r="HD255" s="105"/>
    </row>
    <row xmlns:x14ac="http://schemas.microsoft.com/office/spreadsheetml/2009/9/ac" r="256" s="3" customFormat="true" x14ac:dyDescent="0.25">
      <c r="A256" s="369"/>
      <c r="B256" s="105"/>
      <c r="L256" s="105"/>
      <c r="V256" s="105"/>
      <c r="AF256" s="105"/>
      <c r="AG256" s="105"/>
      <c r="AP256" s="105"/>
      <c r="AZ256" s="105"/>
      <c r="BJ256" s="105"/>
      <c r="BT256" s="105"/>
      <c r="CD256" s="105"/>
      <c r="CN256" s="105"/>
      <c r="CX256" s="105"/>
      <c r="DH256" s="105"/>
      <c r="DR256" s="105"/>
      <c r="EB256" s="105"/>
      <c r="EL256" s="105"/>
      <c r="EV256" s="105"/>
      <c r="FF256" s="105"/>
      <c r="FP256" s="105"/>
      <c r="FZ256" s="105"/>
      <c r="GJ256" s="105"/>
      <c r="GT256" s="105"/>
      <c r="HD256" s="105"/>
    </row>
    <row xmlns:x14ac="http://schemas.microsoft.com/office/spreadsheetml/2009/9/ac" r="257" s="3" customFormat="true" x14ac:dyDescent="0.25">
      <c r="A257" s="369"/>
      <c r="B257" s="105"/>
      <c r="L257" s="105"/>
      <c r="V257" s="105"/>
      <c r="AF257" s="105"/>
      <c r="AG257" s="105"/>
      <c r="AP257" s="105"/>
      <c r="AZ257" s="105"/>
      <c r="BJ257" s="105"/>
      <c r="BT257" s="105"/>
      <c r="CD257" s="105"/>
      <c r="CN257" s="105"/>
      <c r="CX257" s="105"/>
      <c r="DH257" s="105"/>
      <c r="DR257" s="105"/>
      <c r="EB257" s="105"/>
      <c r="EL257" s="105"/>
      <c r="EV257" s="105"/>
      <c r="FF257" s="105"/>
      <c r="FP257" s="105"/>
      <c r="FZ257" s="105"/>
      <c r="GJ257" s="105"/>
      <c r="GT257" s="105"/>
      <c r="HD257" s="105"/>
    </row>
    <row xmlns:x14ac="http://schemas.microsoft.com/office/spreadsheetml/2009/9/ac" r="258" s="3" customFormat="true" x14ac:dyDescent="0.25">
      <c r="A258" s="369"/>
      <c r="B258" s="105"/>
      <c r="L258" s="105"/>
      <c r="V258" s="105"/>
      <c r="AF258" s="105"/>
      <c r="AG258" s="105"/>
      <c r="AP258" s="105"/>
      <c r="AZ258" s="105"/>
      <c r="BJ258" s="105"/>
      <c r="BT258" s="105"/>
      <c r="CD258" s="105"/>
      <c r="CN258" s="105"/>
      <c r="CX258" s="105"/>
      <c r="DH258" s="105"/>
      <c r="DR258" s="105"/>
      <c r="EB258" s="105"/>
      <c r="EL258" s="105"/>
      <c r="EV258" s="105"/>
      <c r="FF258" s="105"/>
      <c r="FP258" s="105"/>
      <c r="FZ258" s="105"/>
      <c r="GJ258" s="105"/>
      <c r="GT258" s="105"/>
      <c r="HD258" s="105"/>
    </row>
    <row xmlns:x14ac="http://schemas.microsoft.com/office/spreadsheetml/2009/9/ac" r="259" s="3" customFormat="true" x14ac:dyDescent="0.25">
      <c r="A259" s="369"/>
      <c r="B259" s="105"/>
      <c r="L259" s="105"/>
      <c r="V259" s="105"/>
      <c r="AF259" s="105"/>
      <c r="AG259" s="105"/>
      <c r="AP259" s="105"/>
      <c r="AZ259" s="105"/>
      <c r="BJ259" s="105"/>
      <c r="BT259" s="105"/>
      <c r="CD259" s="105"/>
      <c r="CN259" s="105"/>
      <c r="CX259" s="105"/>
      <c r="DH259" s="105"/>
      <c r="DR259" s="105"/>
      <c r="EB259" s="105"/>
      <c r="EL259" s="105"/>
      <c r="EV259" s="105"/>
      <c r="FF259" s="105"/>
      <c r="FP259" s="105"/>
      <c r="FZ259" s="105"/>
      <c r="GJ259" s="105"/>
      <c r="GT259" s="105"/>
      <c r="HD259" s="105"/>
    </row>
    <row xmlns:x14ac="http://schemas.microsoft.com/office/spreadsheetml/2009/9/ac" r="260" s="3" customFormat="true" x14ac:dyDescent="0.25">
      <c r="A260" s="369"/>
      <c r="B260" s="105"/>
      <c r="L260" s="105"/>
      <c r="V260" s="105"/>
      <c r="AF260" s="105"/>
      <c r="AG260" s="105"/>
      <c r="AP260" s="105"/>
      <c r="AZ260" s="105"/>
      <c r="BJ260" s="105"/>
      <c r="BT260" s="105"/>
      <c r="CD260" s="105"/>
      <c r="CN260" s="105"/>
      <c r="CX260" s="105"/>
      <c r="DH260" s="105"/>
      <c r="DR260" s="105"/>
      <c r="EB260" s="105"/>
      <c r="EL260" s="105"/>
      <c r="EV260" s="105"/>
      <c r="FF260" s="105"/>
      <c r="FP260" s="105"/>
      <c r="FZ260" s="105"/>
      <c r="GJ260" s="105"/>
      <c r="GT260" s="105"/>
      <c r="HD260" s="105"/>
    </row>
    <row xmlns:x14ac="http://schemas.microsoft.com/office/spreadsheetml/2009/9/ac" r="261" s="3" customFormat="true" x14ac:dyDescent="0.25">
      <c r="A261" s="369"/>
      <c r="B261" s="105"/>
      <c r="L261" s="105"/>
      <c r="V261" s="105"/>
      <c r="AF261" s="105"/>
      <c r="AG261" s="105"/>
      <c r="AP261" s="105"/>
      <c r="AZ261" s="105"/>
      <c r="BJ261" s="105"/>
      <c r="BT261" s="105"/>
      <c r="CD261" s="105"/>
      <c r="CN261" s="105"/>
      <c r="CX261" s="105"/>
      <c r="DH261" s="105"/>
      <c r="DR261" s="105"/>
      <c r="EB261" s="105"/>
      <c r="EL261" s="105"/>
      <c r="EV261" s="105"/>
      <c r="FF261" s="105"/>
      <c r="FP261" s="105"/>
      <c r="FZ261" s="105"/>
      <c r="GJ261" s="105"/>
      <c r="GT261" s="105"/>
      <c r="HD261" s="105"/>
    </row>
    <row xmlns:x14ac="http://schemas.microsoft.com/office/spreadsheetml/2009/9/ac" r="262" s="3" customFormat="true" x14ac:dyDescent="0.25">
      <c r="A262" s="369"/>
      <c r="B262" s="105"/>
      <c r="L262" s="105"/>
      <c r="V262" s="105"/>
      <c r="AF262" s="105"/>
      <c r="AG262" s="105"/>
      <c r="AP262" s="105"/>
      <c r="AZ262" s="105"/>
      <c r="BJ262" s="105"/>
      <c r="BT262" s="105"/>
      <c r="CD262" s="105"/>
      <c r="CN262" s="105"/>
      <c r="CX262" s="105"/>
      <c r="DH262" s="105"/>
      <c r="DR262" s="105"/>
      <c r="EB262" s="105"/>
      <c r="EL262" s="105"/>
      <c r="EV262" s="105"/>
      <c r="FF262" s="105"/>
      <c r="FP262" s="105"/>
      <c r="FZ262" s="105"/>
      <c r="GJ262" s="105"/>
      <c r="GT262" s="105"/>
      <c r="HD262" s="105"/>
    </row>
    <row xmlns:x14ac="http://schemas.microsoft.com/office/spreadsheetml/2009/9/ac" r="263" s="3" customFormat="true" x14ac:dyDescent="0.25">
      <c r="A263" s="369"/>
      <c r="B263" s="105"/>
      <c r="L263" s="105"/>
      <c r="V263" s="105"/>
      <c r="AF263" s="105"/>
      <c r="AG263" s="105"/>
      <c r="AP263" s="105"/>
      <c r="AZ263" s="105"/>
      <c r="BJ263" s="105"/>
      <c r="BT263" s="105"/>
      <c r="CD263" s="105"/>
      <c r="CN263" s="105"/>
      <c r="CX263" s="105"/>
      <c r="DH263" s="105"/>
      <c r="DR263" s="105"/>
      <c r="EB263" s="105"/>
      <c r="EL263" s="105"/>
      <c r="EV263" s="105"/>
      <c r="FF263" s="105"/>
      <c r="FP263" s="105"/>
      <c r="FZ263" s="105"/>
      <c r="GJ263" s="105"/>
      <c r="GT263" s="105"/>
      <c r="HD263" s="105"/>
    </row>
    <row xmlns:x14ac="http://schemas.microsoft.com/office/spreadsheetml/2009/9/ac" r="264" s="3" customFormat="true" x14ac:dyDescent="0.25">
      <c r="A264" s="369"/>
      <c r="B264" s="105"/>
      <c r="L264" s="105"/>
      <c r="V264" s="105"/>
      <c r="AF264" s="105"/>
      <c r="AG264" s="105"/>
      <c r="AP264" s="105"/>
      <c r="AZ264" s="105"/>
      <c r="BJ264" s="105"/>
      <c r="BT264" s="105"/>
      <c r="CD264" s="105"/>
      <c r="CN264" s="105"/>
      <c r="CX264" s="105"/>
      <c r="DH264" s="105"/>
      <c r="DR264" s="105"/>
      <c r="EB264" s="105"/>
      <c r="EL264" s="105"/>
      <c r="EV264" s="105"/>
      <c r="FF264" s="105"/>
      <c r="FP264" s="105"/>
      <c r="FZ264" s="105"/>
      <c r="GJ264" s="105"/>
      <c r="GT264" s="105"/>
      <c r="HD264" s="105"/>
    </row>
    <row xmlns:x14ac="http://schemas.microsoft.com/office/spreadsheetml/2009/9/ac" r="265" s="3" customFormat="true" x14ac:dyDescent="0.25">
      <c r="A265" s="369"/>
      <c r="B265" s="105"/>
      <c r="L265" s="105"/>
      <c r="V265" s="105"/>
      <c r="AF265" s="105"/>
      <c r="AG265" s="105"/>
      <c r="AP265" s="105"/>
      <c r="AZ265" s="105"/>
      <c r="BJ265" s="105"/>
      <c r="BT265" s="105"/>
      <c r="CD265" s="105"/>
      <c r="CN265" s="105"/>
      <c r="CX265" s="105"/>
      <c r="DH265" s="105"/>
      <c r="DR265" s="105"/>
      <c r="EB265" s="105"/>
      <c r="EL265" s="105"/>
      <c r="EV265" s="105"/>
      <c r="FF265" s="105"/>
      <c r="FP265" s="105"/>
      <c r="FZ265" s="105"/>
      <c r="GJ265" s="105"/>
      <c r="GT265" s="105"/>
      <c r="HD265" s="105"/>
    </row>
    <row xmlns:x14ac="http://schemas.microsoft.com/office/spreadsheetml/2009/9/ac" r="266" s="3" customFormat="true" x14ac:dyDescent="0.25">
      <c r="A266" s="369"/>
      <c r="B266" s="105"/>
      <c r="L266" s="105"/>
      <c r="V266" s="105"/>
      <c r="AF266" s="105"/>
      <c r="AG266" s="105"/>
      <c r="AP266" s="105"/>
      <c r="AZ266" s="105"/>
      <c r="BJ266" s="105"/>
      <c r="BT266" s="105"/>
      <c r="CD266" s="105"/>
      <c r="CN266" s="105"/>
      <c r="CX266" s="105"/>
      <c r="DH266" s="105"/>
      <c r="DR266" s="105"/>
      <c r="EB266" s="105"/>
      <c r="EL266" s="105"/>
      <c r="EV266" s="105"/>
      <c r="FF266" s="105"/>
      <c r="FP266" s="105"/>
      <c r="FZ266" s="105"/>
      <c r="GJ266" s="105"/>
      <c r="GT266" s="105"/>
      <c r="HD266" s="105"/>
    </row>
    <row xmlns:x14ac="http://schemas.microsoft.com/office/spreadsheetml/2009/9/ac" r="267" s="3" customFormat="true" x14ac:dyDescent="0.25">
      <c r="A267" s="369"/>
      <c r="B267" s="105"/>
      <c r="L267" s="105"/>
      <c r="V267" s="105"/>
      <c r="AF267" s="105"/>
      <c r="AG267" s="105"/>
      <c r="AP267" s="105"/>
      <c r="AZ267" s="105"/>
      <c r="BJ267" s="105"/>
      <c r="BT267" s="105"/>
      <c r="CD267" s="105"/>
      <c r="CN267" s="105"/>
      <c r="CX267" s="105"/>
      <c r="DH267" s="105"/>
      <c r="DR267" s="105"/>
      <c r="EB267" s="105"/>
      <c r="EL267" s="105"/>
      <c r="EV267" s="105"/>
      <c r="FF267" s="105"/>
      <c r="FP267" s="105"/>
      <c r="FZ267" s="105"/>
      <c r="GJ267" s="105"/>
      <c r="GT267" s="105"/>
      <c r="HD267" s="105"/>
    </row>
    <row xmlns:x14ac="http://schemas.microsoft.com/office/spreadsheetml/2009/9/ac" r="268" s="3" customFormat="true" x14ac:dyDescent="0.25">
      <c r="A268" s="369"/>
      <c r="B268" s="105"/>
      <c r="L268" s="105"/>
      <c r="V268" s="105"/>
      <c r="AF268" s="105"/>
      <c r="AG268" s="105"/>
      <c r="AP268" s="105"/>
      <c r="AZ268" s="105"/>
      <c r="BJ268" s="105"/>
      <c r="BT268" s="105"/>
      <c r="CD268" s="105"/>
      <c r="CN268" s="105"/>
      <c r="CX268" s="105"/>
      <c r="DH268" s="105"/>
      <c r="DR268" s="105"/>
      <c r="EB268" s="105"/>
      <c r="EL268" s="105"/>
      <c r="EV268" s="105"/>
      <c r="FF268" s="105"/>
      <c r="FP268" s="105"/>
      <c r="FZ268" s="105"/>
      <c r="GJ268" s="105"/>
      <c r="GT268" s="105"/>
      <c r="HD268" s="105"/>
    </row>
    <row xmlns:x14ac="http://schemas.microsoft.com/office/spreadsheetml/2009/9/ac" r="269" s="3" customFormat="true" x14ac:dyDescent="0.25">
      <c r="A269" s="369"/>
      <c r="B269" s="105"/>
      <c r="L269" s="105"/>
      <c r="V269" s="105"/>
      <c r="AF269" s="105"/>
      <c r="AG269" s="105"/>
      <c r="AP269" s="105"/>
      <c r="AZ269" s="105"/>
      <c r="BJ269" s="105"/>
      <c r="BT269" s="105"/>
      <c r="CD269" s="105"/>
      <c r="CN269" s="105"/>
      <c r="CX269" s="105"/>
      <c r="DH269" s="105"/>
      <c r="DR269" s="105"/>
      <c r="EB269" s="105"/>
      <c r="EL269" s="105"/>
      <c r="EV269" s="105"/>
      <c r="FF269" s="105"/>
      <c r="FP269" s="105"/>
      <c r="FZ269" s="105"/>
      <c r="GJ269" s="105"/>
      <c r="GT269" s="105"/>
      <c r="HD269" s="105"/>
    </row>
    <row xmlns:x14ac="http://schemas.microsoft.com/office/spreadsheetml/2009/9/ac" r="270" s="3" customFormat="true" x14ac:dyDescent="0.25">
      <c r="A270" s="369"/>
      <c r="B270" s="105"/>
      <c r="L270" s="105"/>
      <c r="V270" s="105"/>
      <c r="AF270" s="105"/>
      <c r="AG270" s="105"/>
      <c r="AP270" s="105"/>
      <c r="AZ270" s="105"/>
      <c r="BJ270" s="105"/>
      <c r="BT270" s="105"/>
      <c r="CD270" s="105"/>
      <c r="CN270" s="105"/>
      <c r="CX270" s="105"/>
      <c r="DH270" s="105"/>
      <c r="DR270" s="105"/>
      <c r="EB270" s="105"/>
      <c r="EL270" s="105"/>
      <c r="EV270" s="105"/>
      <c r="FF270" s="105"/>
      <c r="FP270" s="105"/>
      <c r="FZ270" s="105"/>
      <c r="GJ270" s="105"/>
      <c r="GT270" s="105"/>
      <c r="HD270" s="105"/>
    </row>
    <row xmlns:x14ac="http://schemas.microsoft.com/office/spreadsheetml/2009/9/ac" r="271" s="3" customFormat="true" x14ac:dyDescent="0.25">
      <c r="A271" s="369"/>
      <c r="B271" s="105"/>
      <c r="L271" s="105"/>
      <c r="V271" s="105"/>
      <c r="AF271" s="105"/>
      <c r="AG271" s="105"/>
      <c r="AP271" s="105"/>
      <c r="AZ271" s="105"/>
      <c r="BJ271" s="105"/>
      <c r="BT271" s="105"/>
      <c r="CD271" s="105"/>
      <c r="CN271" s="105"/>
      <c r="CX271" s="105"/>
      <c r="DH271" s="105"/>
      <c r="DR271" s="105"/>
      <c r="EB271" s="105"/>
      <c r="EL271" s="105"/>
      <c r="EV271" s="105"/>
      <c r="FF271" s="105"/>
      <c r="FP271" s="105"/>
      <c r="FZ271" s="105"/>
      <c r="GJ271" s="105"/>
      <c r="GT271" s="105"/>
      <c r="HD271" s="105"/>
    </row>
    <row xmlns:x14ac="http://schemas.microsoft.com/office/spreadsheetml/2009/9/ac" r="272" s="3" customFormat="true" x14ac:dyDescent="0.25">
      <c r="A272" s="369"/>
      <c r="B272" s="105"/>
      <c r="L272" s="105"/>
      <c r="V272" s="105"/>
      <c r="AF272" s="105"/>
      <c r="AG272" s="105"/>
      <c r="AP272" s="105"/>
      <c r="AZ272" s="105"/>
      <c r="BJ272" s="105"/>
      <c r="BT272" s="105"/>
      <c r="CD272" s="105"/>
      <c r="CN272" s="105"/>
      <c r="CX272" s="105"/>
      <c r="DH272" s="105"/>
      <c r="DR272" s="105"/>
      <c r="EB272" s="105"/>
      <c r="EL272" s="105"/>
      <c r="EV272" s="105"/>
      <c r="FF272" s="105"/>
      <c r="FP272" s="105"/>
      <c r="FZ272" s="105"/>
      <c r="GJ272" s="105"/>
      <c r="GT272" s="105"/>
      <c r="HD272" s="105"/>
    </row>
    <row xmlns:x14ac="http://schemas.microsoft.com/office/spreadsheetml/2009/9/ac" r="273" s="3" customFormat="true" x14ac:dyDescent="0.25">
      <c r="A273" s="369"/>
      <c r="B273" s="105"/>
      <c r="L273" s="105"/>
      <c r="V273" s="105"/>
      <c r="AF273" s="105"/>
      <c r="AG273" s="105"/>
      <c r="AP273" s="105"/>
      <c r="AZ273" s="105"/>
      <c r="BJ273" s="105"/>
      <c r="BT273" s="105"/>
      <c r="CD273" s="105"/>
      <c r="CN273" s="105"/>
      <c r="CX273" s="105"/>
      <c r="DH273" s="105"/>
      <c r="DR273" s="105"/>
      <c r="EB273" s="105"/>
      <c r="EL273" s="105"/>
      <c r="EV273" s="105"/>
      <c r="FF273" s="105"/>
      <c r="FP273" s="105"/>
      <c r="FZ273" s="105"/>
      <c r="GJ273" s="105"/>
      <c r="GT273" s="105"/>
      <c r="HD273" s="105"/>
    </row>
    <row xmlns:x14ac="http://schemas.microsoft.com/office/spreadsheetml/2009/9/ac" r="274" s="3" customFormat="true" x14ac:dyDescent="0.25">
      <c r="A274" s="369"/>
      <c r="B274" s="105"/>
      <c r="L274" s="105"/>
      <c r="V274" s="105"/>
      <c r="AF274" s="105"/>
      <c r="AG274" s="105"/>
      <c r="AP274" s="105"/>
      <c r="AZ274" s="105"/>
      <c r="BJ274" s="105"/>
      <c r="BT274" s="105"/>
      <c r="CD274" s="105"/>
      <c r="CN274" s="105"/>
      <c r="CX274" s="105"/>
      <c r="DH274" s="105"/>
      <c r="DR274" s="105"/>
      <c r="EB274" s="105"/>
      <c r="EL274" s="105"/>
      <c r="EV274" s="105"/>
      <c r="FF274" s="105"/>
      <c r="FP274" s="105"/>
      <c r="FZ274" s="105"/>
      <c r="GJ274" s="105"/>
      <c r="GT274" s="105"/>
      <c r="HD274" s="105"/>
    </row>
    <row xmlns:x14ac="http://schemas.microsoft.com/office/spreadsheetml/2009/9/ac" r="275" s="3" customFormat="true" x14ac:dyDescent="0.25">
      <c r="A275" s="369"/>
      <c r="B275" s="105"/>
      <c r="L275" s="105"/>
      <c r="V275" s="105"/>
      <c r="AF275" s="105"/>
      <c r="AG275" s="105"/>
      <c r="AP275" s="105"/>
      <c r="AZ275" s="105"/>
      <c r="BJ275" s="105"/>
      <c r="BT275" s="105"/>
      <c r="CD275" s="105"/>
      <c r="CN275" s="105"/>
      <c r="CX275" s="105"/>
      <c r="DH275" s="105"/>
      <c r="DR275" s="105"/>
      <c r="EB275" s="105"/>
      <c r="EL275" s="105"/>
      <c r="EV275" s="105"/>
      <c r="FF275" s="105"/>
      <c r="FP275" s="105"/>
      <c r="FZ275" s="105"/>
      <c r="GJ275" s="105"/>
      <c r="GT275" s="105"/>
      <c r="HD275" s="105"/>
    </row>
    <row xmlns:x14ac="http://schemas.microsoft.com/office/spreadsheetml/2009/9/ac" r="276" s="3" customFormat="true" x14ac:dyDescent="0.25">
      <c r="A276" s="369"/>
      <c r="B276" s="105"/>
      <c r="L276" s="105"/>
      <c r="V276" s="105"/>
      <c r="AF276" s="105"/>
      <c r="AG276" s="105"/>
      <c r="AP276" s="105"/>
      <c r="AZ276" s="105"/>
      <c r="BJ276" s="105"/>
      <c r="BT276" s="105"/>
      <c r="CD276" s="105"/>
      <c r="CN276" s="105"/>
      <c r="CX276" s="105"/>
      <c r="DH276" s="105"/>
      <c r="DR276" s="105"/>
      <c r="EB276" s="105"/>
      <c r="EL276" s="105"/>
      <c r="EV276" s="105"/>
      <c r="FF276" s="105"/>
      <c r="FP276" s="105"/>
      <c r="FZ276" s="105"/>
      <c r="GJ276" s="105"/>
      <c r="GT276" s="105"/>
      <c r="HD276" s="105"/>
    </row>
    <row xmlns:x14ac="http://schemas.microsoft.com/office/spreadsheetml/2009/9/ac" r="277" s="3" customFormat="true" x14ac:dyDescent="0.25">
      <c r="A277" s="369"/>
      <c r="B277" s="105"/>
      <c r="L277" s="105"/>
      <c r="V277" s="105"/>
      <c r="AF277" s="105"/>
      <c r="AG277" s="105"/>
      <c r="AP277" s="105"/>
      <c r="AZ277" s="105"/>
      <c r="BJ277" s="105"/>
      <c r="BT277" s="105"/>
      <c r="CD277" s="105"/>
      <c r="CN277" s="105"/>
      <c r="CX277" s="105"/>
      <c r="DH277" s="105"/>
      <c r="DR277" s="105"/>
      <c r="EB277" s="105"/>
      <c r="EL277" s="105"/>
      <c r="EV277" s="105"/>
      <c r="FF277" s="105"/>
      <c r="FP277" s="105"/>
      <c r="FZ277" s="105"/>
      <c r="GJ277" s="105"/>
      <c r="GT277" s="105"/>
      <c r="HD277" s="105"/>
    </row>
    <row xmlns:x14ac="http://schemas.microsoft.com/office/spreadsheetml/2009/9/ac" r="278" s="3" customFormat="true" x14ac:dyDescent="0.25">
      <c r="A278" s="369"/>
      <c r="B278" s="105"/>
      <c r="L278" s="105"/>
      <c r="V278" s="105"/>
      <c r="AF278" s="105"/>
      <c r="AG278" s="105"/>
      <c r="AP278" s="105"/>
      <c r="AZ278" s="105"/>
      <c r="BJ278" s="105"/>
      <c r="BT278" s="105"/>
      <c r="CD278" s="105"/>
      <c r="CN278" s="105"/>
      <c r="CX278" s="105"/>
      <c r="DH278" s="105"/>
      <c r="DR278" s="105"/>
      <c r="EB278" s="105"/>
      <c r="EL278" s="105"/>
      <c r="EV278" s="105"/>
      <c r="FF278" s="105"/>
      <c r="FP278" s="105"/>
      <c r="FZ278" s="105"/>
      <c r="GJ278" s="105"/>
      <c r="GT278" s="105"/>
      <c r="HD278" s="105"/>
    </row>
    <row xmlns:x14ac="http://schemas.microsoft.com/office/spreadsheetml/2009/9/ac" r="279" s="3" customFormat="true" x14ac:dyDescent="0.25">
      <c r="A279" s="369"/>
      <c r="B279" s="105"/>
      <c r="L279" s="105"/>
      <c r="V279" s="105"/>
      <c r="AF279" s="105"/>
      <c r="AG279" s="105"/>
      <c r="AP279" s="105"/>
      <c r="AZ279" s="105"/>
      <c r="BJ279" s="105"/>
      <c r="BT279" s="105"/>
      <c r="CD279" s="105"/>
      <c r="CN279" s="105"/>
      <c r="CX279" s="105"/>
      <c r="DH279" s="105"/>
      <c r="DR279" s="105"/>
      <c r="EB279" s="105"/>
      <c r="EL279" s="105"/>
      <c r="EV279" s="105"/>
      <c r="FF279" s="105"/>
      <c r="FP279" s="105"/>
      <c r="FZ279" s="105"/>
      <c r="GJ279" s="105"/>
      <c r="GT279" s="105"/>
      <c r="HD279" s="105"/>
    </row>
    <row xmlns:x14ac="http://schemas.microsoft.com/office/spreadsheetml/2009/9/ac" r="280" s="3" customFormat="true" x14ac:dyDescent="0.25">
      <c r="A280" s="369"/>
      <c r="B280" s="105"/>
      <c r="L280" s="105"/>
      <c r="V280" s="105"/>
      <c r="AF280" s="105"/>
      <c r="AG280" s="105"/>
      <c r="AP280" s="105"/>
      <c r="AZ280" s="105"/>
      <c r="BJ280" s="105"/>
      <c r="BT280" s="105"/>
      <c r="CD280" s="105"/>
      <c r="CN280" s="105"/>
      <c r="CX280" s="105"/>
      <c r="DH280" s="105"/>
      <c r="DR280" s="105"/>
      <c r="EB280" s="105"/>
      <c r="EL280" s="105"/>
      <c r="EV280" s="105"/>
      <c r="FF280" s="105"/>
      <c r="FP280" s="105"/>
      <c r="FZ280" s="105"/>
      <c r="GJ280" s="105"/>
      <c r="GT280" s="105"/>
      <c r="HD280" s="105"/>
    </row>
    <row xmlns:x14ac="http://schemas.microsoft.com/office/spreadsheetml/2009/9/ac" r="281" s="3" customFormat="true" x14ac:dyDescent="0.25">
      <c r="A281" s="369"/>
      <c r="B281" s="105"/>
      <c r="L281" s="105"/>
      <c r="V281" s="105"/>
      <c r="AF281" s="105"/>
      <c r="AG281" s="105"/>
      <c r="AP281" s="105"/>
      <c r="AZ281" s="105"/>
      <c r="BJ281" s="105"/>
      <c r="BT281" s="105"/>
      <c r="CD281" s="105"/>
      <c r="CN281" s="105"/>
      <c r="CX281" s="105"/>
      <c r="DH281" s="105"/>
      <c r="DR281" s="105"/>
      <c r="EB281" s="105"/>
      <c r="EL281" s="105"/>
      <c r="EV281" s="105"/>
      <c r="FF281" s="105"/>
      <c r="FP281" s="105"/>
      <c r="FZ281" s="105"/>
      <c r="GJ281" s="105"/>
      <c r="GT281" s="105"/>
      <c r="HD281" s="105"/>
    </row>
    <row xmlns:x14ac="http://schemas.microsoft.com/office/spreadsheetml/2009/9/ac" r="282" s="3" customFormat="true" x14ac:dyDescent="0.25">
      <c r="A282" s="369"/>
      <c r="B282" s="105"/>
      <c r="L282" s="105"/>
      <c r="V282" s="105"/>
      <c r="AF282" s="105"/>
      <c r="AG282" s="105"/>
      <c r="AP282" s="105"/>
      <c r="AZ282" s="105"/>
      <c r="BJ282" s="105"/>
      <c r="BT282" s="105"/>
      <c r="CD282" s="105"/>
      <c r="CN282" s="105"/>
      <c r="CX282" s="105"/>
      <c r="DH282" s="105"/>
      <c r="DR282" s="105"/>
      <c r="EB282" s="105"/>
      <c r="EL282" s="105"/>
      <c r="EV282" s="105"/>
      <c r="FF282" s="105"/>
      <c r="FP282" s="105"/>
      <c r="FZ282" s="105"/>
      <c r="GJ282" s="105"/>
      <c r="GT282" s="105"/>
      <c r="HD282" s="105"/>
    </row>
    <row xmlns:x14ac="http://schemas.microsoft.com/office/spreadsheetml/2009/9/ac" r="283" s="3" customFormat="true" x14ac:dyDescent="0.25">
      <c r="A283" s="369"/>
      <c r="B283" s="105"/>
      <c r="L283" s="105"/>
      <c r="V283" s="105"/>
      <c r="AF283" s="105"/>
      <c r="AG283" s="105"/>
      <c r="AP283" s="105"/>
      <c r="AZ283" s="105"/>
      <c r="BJ283" s="105"/>
      <c r="BT283" s="105"/>
      <c r="CD283" s="105"/>
      <c r="CN283" s="105"/>
      <c r="CX283" s="105"/>
      <c r="DH283" s="105"/>
      <c r="DR283" s="105"/>
      <c r="EB283" s="105"/>
      <c r="EL283" s="105"/>
      <c r="EV283" s="105"/>
      <c r="FF283" s="105"/>
      <c r="FP283" s="105"/>
      <c r="FZ283" s="105"/>
      <c r="GJ283" s="105"/>
      <c r="GT283" s="105"/>
      <c r="HD283" s="105"/>
    </row>
    <row xmlns:x14ac="http://schemas.microsoft.com/office/spreadsheetml/2009/9/ac" r="284" s="3" customFormat="true" x14ac:dyDescent="0.25">
      <c r="A284" s="369"/>
      <c r="B284" s="105"/>
      <c r="L284" s="105"/>
      <c r="V284" s="105"/>
      <c r="AF284" s="105"/>
      <c r="AG284" s="105"/>
      <c r="AP284" s="105"/>
      <c r="AZ284" s="105"/>
      <c r="BJ284" s="105"/>
      <c r="BT284" s="105"/>
      <c r="CD284" s="105"/>
      <c r="CN284" s="105"/>
      <c r="CX284" s="105"/>
      <c r="DH284" s="105"/>
      <c r="DR284" s="105"/>
      <c r="EB284" s="105"/>
      <c r="EL284" s="105"/>
      <c r="EV284" s="105"/>
      <c r="FF284" s="105"/>
      <c r="FP284" s="105"/>
      <c r="FZ284" s="105"/>
      <c r="GJ284" s="105"/>
      <c r="GT284" s="105"/>
      <c r="HD284" s="105"/>
    </row>
    <row xmlns:x14ac="http://schemas.microsoft.com/office/spreadsheetml/2009/9/ac" r="285" s="3" customFormat="true" x14ac:dyDescent="0.25">
      <c r="A285" s="369"/>
      <c r="B285" s="105"/>
      <c r="L285" s="105"/>
      <c r="V285" s="105"/>
      <c r="AF285" s="105"/>
      <c r="AG285" s="105"/>
      <c r="AP285" s="105"/>
      <c r="AZ285" s="105"/>
      <c r="BJ285" s="105"/>
      <c r="BT285" s="105"/>
      <c r="CD285" s="105"/>
      <c r="CN285" s="105"/>
      <c r="CX285" s="105"/>
      <c r="DH285" s="105"/>
      <c r="DR285" s="105"/>
      <c r="EB285" s="105"/>
      <c r="EL285" s="105"/>
      <c r="EV285" s="105"/>
      <c r="FF285" s="105"/>
      <c r="FP285" s="105"/>
      <c r="FZ285" s="105"/>
      <c r="GJ285" s="105"/>
      <c r="GT285" s="105"/>
      <c r="HD285" s="105"/>
    </row>
    <row xmlns:x14ac="http://schemas.microsoft.com/office/spreadsheetml/2009/9/ac" r="286" s="3" customFormat="true" x14ac:dyDescent="0.25">
      <c r="A286" s="369"/>
      <c r="B286" s="105"/>
      <c r="L286" s="105"/>
      <c r="V286" s="105"/>
      <c r="AF286" s="105"/>
      <c r="AG286" s="105"/>
      <c r="AP286" s="105"/>
      <c r="AZ286" s="105"/>
      <c r="BJ286" s="105"/>
      <c r="BT286" s="105"/>
      <c r="CD286" s="105"/>
      <c r="CN286" s="105"/>
      <c r="CX286" s="105"/>
      <c r="DH286" s="105"/>
      <c r="DR286" s="105"/>
      <c r="EB286" s="105"/>
      <c r="EL286" s="105"/>
      <c r="EV286" s="105"/>
      <c r="FF286" s="105"/>
      <c r="FP286" s="105"/>
      <c r="FZ286" s="105"/>
      <c r="GJ286" s="105"/>
      <c r="GT286" s="105"/>
      <c r="HD286" s="105"/>
    </row>
    <row xmlns:x14ac="http://schemas.microsoft.com/office/spreadsheetml/2009/9/ac" r="287" s="3" customFormat="true" x14ac:dyDescent="0.25">
      <c r="A287" s="369"/>
      <c r="B287" s="105"/>
      <c r="L287" s="105"/>
      <c r="V287" s="105"/>
      <c r="AF287" s="105"/>
      <c r="AG287" s="105"/>
      <c r="AP287" s="105"/>
      <c r="AZ287" s="105"/>
      <c r="BJ287" s="105"/>
      <c r="BT287" s="105"/>
      <c r="CD287" s="105"/>
      <c r="CN287" s="105"/>
      <c r="CX287" s="105"/>
      <c r="DH287" s="105"/>
      <c r="DR287" s="105"/>
      <c r="EB287" s="105"/>
      <c r="EL287" s="105"/>
      <c r="EV287" s="105"/>
      <c r="FF287" s="105"/>
      <c r="FP287" s="105"/>
      <c r="FZ287" s="105"/>
      <c r="GJ287" s="105"/>
      <c r="GT287" s="105"/>
      <c r="HD287" s="105"/>
    </row>
    <row xmlns:x14ac="http://schemas.microsoft.com/office/spreadsheetml/2009/9/ac" r="288" s="3" customFormat="true" x14ac:dyDescent="0.25">
      <c r="A288" s="369"/>
      <c r="B288" s="105"/>
      <c r="L288" s="105"/>
      <c r="V288" s="105"/>
      <c r="AF288" s="105"/>
      <c r="AG288" s="105"/>
      <c r="AP288" s="105"/>
      <c r="AZ288" s="105"/>
      <c r="BJ288" s="105"/>
      <c r="BT288" s="105"/>
      <c r="CD288" s="105"/>
      <c r="CN288" s="105"/>
      <c r="CX288" s="105"/>
      <c r="DH288" s="105"/>
      <c r="DR288" s="105"/>
      <c r="EB288" s="105"/>
      <c r="EL288" s="105"/>
      <c r="EV288" s="105"/>
      <c r="FF288" s="105"/>
      <c r="FP288" s="105"/>
      <c r="FZ288" s="105"/>
      <c r="GJ288" s="105"/>
      <c r="GT288" s="105"/>
      <c r="HD288" s="105"/>
    </row>
    <row xmlns:x14ac="http://schemas.microsoft.com/office/spreadsheetml/2009/9/ac" r="289" s="3" customFormat="true" x14ac:dyDescent="0.25">
      <c r="A289" s="369"/>
      <c r="B289" s="105"/>
      <c r="L289" s="105"/>
      <c r="V289" s="105"/>
      <c r="AF289" s="105"/>
      <c r="AG289" s="105"/>
      <c r="AP289" s="105"/>
      <c r="AZ289" s="105"/>
      <c r="BJ289" s="105"/>
      <c r="BT289" s="105"/>
      <c r="CD289" s="105"/>
      <c r="CN289" s="105"/>
      <c r="CX289" s="105"/>
      <c r="DH289" s="105"/>
      <c r="DR289" s="105"/>
      <c r="EB289" s="105"/>
      <c r="EL289" s="105"/>
      <c r="EV289" s="105"/>
      <c r="FF289" s="105"/>
      <c r="FP289" s="105"/>
      <c r="FZ289" s="105"/>
      <c r="GJ289" s="105"/>
      <c r="GT289" s="105"/>
      <c r="HD289" s="105"/>
    </row>
    <row xmlns:x14ac="http://schemas.microsoft.com/office/spreadsheetml/2009/9/ac" r="290" s="3" customFormat="true" x14ac:dyDescent="0.25">
      <c r="A290" s="369"/>
      <c r="B290" s="105"/>
      <c r="L290" s="105"/>
      <c r="V290" s="105"/>
      <c r="AF290" s="105"/>
      <c r="AG290" s="105"/>
      <c r="AP290" s="105"/>
      <c r="AZ290" s="105"/>
      <c r="BJ290" s="105"/>
      <c r="BT290" s="105"/>
      <c r="CD290" s="105"/>
      <c r="CN290" s="105"/>
      <c r="CX290" s="105"/>
      <c r="DH290" s="105"/>
      <c r="DR290" s="105"/>
      <c r="EB290" s="105"/>
      <c r="EL290" s="105"/>
      <c r="EV290" s="105"/>
      <c r="FF290" s="105"/>
      <c r="FP290" s="105"/>
      <c r="FZ290" s="105"/>
      <c r="GJ290" s="105"/>
      <c r="GT290" s="105"/>
      <c r="HD290" s="105"/>
    </row>
    <row xmlns:x14ac="http://schemas.microsoft.com/office/spreadsheetml/2009/9/ac" r="291" s="3" customFormat="true" x14ac:dyDescent="0.25">
      <c r="A291" s="369"/>
      <c r="B291" s="105"/>
      <c r="L291" s="105"/>
      <c r="V291" s="105"/>
      <c r="AF291" s="105"/>
      <c r="AG291" s="105"/>
      <c r="AP291" s="105"/>
      <c r="AZ291" s="105"/>
      <c r="BJ291" s="105"/>
      <c r="BT291" s="105"/>
      <c r="CD291" s="105"/>
      <c r="CN291" s="105"/>
      <c r="CX291" s="105"/>
      <c r="DH291" s="105"/>
      <c r="DR291" s="105"/>
      <c r="EB291" s="105"/>
      <c r="EL291" s="105"/>
      <c r="EV291" s="105"/>
      <c r="FF291" s="105"/>
      <c r="FP291" s="105"/>
      <c r="FZ291" s="105"/>
      <c r="GJ291" s="105"/>
      <c r="GT291" s="105"/>
      <c r="HD291" s="105"/>
    </row>
    <row xmlns:x14ac="http://schemas.microsoft.com/office/spreadsheetml/2009/9/ac" r="292" s="3" customFormat="true" x14ac:dyDescent="0.25">
      <c r="A292" s="369"/>
      <c r="B292" s="105"/>
      <c r="L292" s="105"/>
      <c r="V292" s="105"/>
      <c r="AF292" s="105"/>
      <c r="AG292" s="105"/>
      <c r="AP292" s="105"/>
      <c r="AZ292" s="105"/>
      <c r="BJ292" s="105"/>
      <c r="BT292" s="105"/>
      <c r="CD292" s="105"/>
      <c r="CN292" s="105"/>
      <c r="CX292" s="105"/>
      <c r="DH292" s="105"/>
      <c r="DR292" s="105"/>
      <c r="EB292" s="105"/>
      <c r="EL292" s="105"/>
      <c r="EV292" s="105"/>
      <c r="FF292" s="105"/>
      <c r="FP292" s="105"/>
      <c r="FZ292" s="105"/>
      <c r="GJ292" s="105"/>
      <c r="GT292" s="105"/>
      <c r="HD292" s="105"/>
    </row>
    <row xmlns:x14ac="http://schemas.microsoft.com/office/spreadsheetml/2009/9/ac" r="293" s="3" customFormat="true" x14ac:dyDescent="0.25">
      <c r="A293" s="369"/>
      <c r="B293" s="105"/>
      <c r="L293" s="105"/>
      <c r="V293" s="105"/>
      <c r="AF293" s="105"/>
      <c r="AG293" s="105"/>
      <c r="AP293" s="105"/>
      <c r="AZ293" s="105"/>
      <c r="BJ293" s="105"/>
      <c r="BT293" s="105"/>
      <c r="CD293" s="105"/>
      <c r="CN293" s="105"/>
      <c r="CX293" s="105"/>
      <c r="DH293" s="105"/>
      <c r="DR293" s="105"/>
      <c r="EB293" s="105"/>
      <c r="EL293" s="105"/>
      <c r="EV293" s="105"/>
      <c r="FF293" s="105"/>
      <c r="FP293" s="105"/>
      <c r="FZ293" s="105"/>
      <c r="GJ293" s="105"/>
      <c r="GT293" s="105"/>
      <c r="HD293" s="105"/>
    </row>
    <row xmlns:x14ac="http://schemas.microsoft.com/office/spreadsheetml/2009/9/ac" r="294" s="3" customFormat="true" x14ac:dyDescent="0.25">
      <c r="A294" s="369"/>
      <c r="B294" s="105"/>
      <c r="L294" s="105"/>
      <c r="V294" s="105"/>
      <c r="AF294" s="105"/>
      <c r="AG294" s="105"/>
      <c r="AP294" s="105"/>
      <c r="AZ294" s="105"/>
      <c r="BJ294" s="105"/>
      <c r="BT294" s="105"/>
      <c r="CD294" s="105"/>
      <c r="CN294" s="105"/>
      <c r="CX294" s="105"/>
      <c r="DH294" s="105"/>
      <c r="DR294" s="105"/>
      <c r="EB294" s="105"/>
      <c r="EL294" s="105"/>
      <c r="EV294" s="105"/>
      <c r="FF294" s="105"/>
      <c r="FP294" s="105"/>
      <c r="FZ294" s="105"/>
      <c r="GJ294" s="105"/>
      <c r="GT294" s="105"/>
      <c r="HD294" s="105"/>
    </row>
    <row xmlns:x14ac="http://schemas.microsoft.com/office/spreadsheetml/2009/9/ac" r="295" s="3" customFormat="true" x14ac:dyDescent="0.25">
      <c r="A295" s="369"/>
      <c r="B295" s="105"/>
      <c r="L295" s="105"/>
      <c r="V295" s="105"/>
      <c r="AF295" s="105"/>
      <c r="AG295" s="105"/>
      <c r="AP295" s="105"/>
      <c r="AZ295" s="105"/>
      <c r="BJ295" s="105"/>
      <c r="BT295" s="105"/>
      <c r="CD295" s="105"/>
      <c r="CN295" s="105"/>
      <c r="CX295" s="105"/>
      <c r="DH295" s="105"/>
      <c r="DR295" s="105"/>
      <c r="EB295" s="105"/>
      <c r="EL295" s="105"/>
      <c r="EV295" s="105"/>
      <c r="FF295" s="105"/>
      <c r="FP295" s="105"/>
      <c r="FZ295" s="105"/>
      <c r="GJ295" s="105"/>
      <c r="GT295" s="105"/>
      <c r="HD295" s="105"/>
    </row>
    <row xmlns:x14ac="http://schemas.microsoft.com/office/spreadsheetml/2009/9/ac" r="296" s="3" customFormat="true" x14ac:dyDescent="0.25">
      <c r="A296" s="369"/>
      <c r="B296" s="105"/>
      <c r="L296" s="105"/>
      <c r="V296" s="105"/>
      <c r="AF296" s="105"/>
      <c r="AG296" s="105"/>
      <c r="AP296" s="105"/>
      <c r="AZ296" s="105"/>
      <c r="BJ296" s="105"/>
      <c r="BT296" s="105"/>
      <c r="CD296" s="105"/>
      <c r="CN296" s="105"/>
      <c r="CX296" s="105"/>
      <c r="DH296" s="105"/>
      <c r="DR296" s="105"/>
      <c r="EB296" s="105"/>
      <c r="EL296" s="105"/>
      <c r="EV296" s="105"/>
      <c r="FF296" s="105"/>
      <c r="FP296" s="105"/>
      <c r="FZ296" s="105"/>
      <c r="GJ296" s="105"/>
      <c r="GT296" s="105"/>
      <c r="HD296" s="105"/>
    </row>
    <row xmlns:x14ac="http://schemas.microsoft.com/office/spreadsheetml/2009/9/ac" r="297" s="3" customFormat="true" x14ac:dyDescent="0.25">
      <c r="A297" s="369"/>
      <c r="B297" s="105"/>
      <c r="L297" s="105"/>
      <c r="V297" s="105"/>
      <c r="AF297" s="105"/>
      <c r="AG297" s="105"/>
      <c r="AP297" s="105"/>
      <c r="AZ297" s="105"/>
      <c r="BJ297" s="105"/>
      <c r="BT297" s="105"/>
      <c r="CD297" s="105"/>
      <c r="CN297" s="105"/>
      <c r="CX297" s="105"/>
      <c r="DH297" s="105"/>
      <c r="DR297" s="105"/>
      <c r="EB297" s="105"/>
      <c r="EL297" s="105"/>
      <c r="EV297" s="105"/>
      <c r="FF297" s="105"/>
      <c r="FP297" s="105"/>
      <c r="FZ297" s="105"/>
      <c r="GJ297" s="105"/>
      <c r="GT297" s="105"/>
      <c r="HD297" s="105"/>
    </row>
    <row xmlns:x14ac="http://schemas.microsoft.com/office/spreadsheetml/2009/9/ac" r="298" s="3" customFormat="true" x14ac:dyDescent="0.25">
      <c r="A298" s="369"/>
      <c r="B298" s="105"/>
      <c r="L298" s="105"/>
      <c r="V298" s="105"/>
      <c r="AF298" s="105"/>
      <c r="AG298" s="105"/>
      <c r="AP298" s="105"/>
      <c r="AZ298" s="105"/>
      <c r="BJ298" s="105"/>
      <c r="BT298" s="105"/>
      <c r="CD298" s="105"/>
      <c r="CN298" s="105"/>
      <c r="CX298" s="105"/>
      <c r="DH298" s="105"/>
      <c r="DR298" s="105"/>
      <c r="EB298" s="105"/>
      <c r="EL298" s="105"/>
      <c r="EV298" s="105"/>
      <c r="FF298" s="105"/>
      <c r="FP298" s="105"/>
      <c r="FZ298" s="105"/>
      <c r="GJ298" s="105"/>
      <c r="GT298" s="105"/>
      <c r="HD298" s="105"/>
    </row>
    <row xmlns:x14ac="http://schemas.microsoft.com/office/spreadsheetml/2009/9/ac" r="299" s="3" customFormat="true" x14ac:dyDescent="0.25">
      <c r="A299" s="369"/>
      <c r="B299" s="105"/>
      <c r="L299" s="105"/>
      <c r="V299" s="105"/>
      <c r="AF299" s="105"/>
      <c r="AG299" s="105"/>
      <c r="AP299" s="105"/>
      <c r="AZ299" s="105"/>
      <c r="BJ299" s="105"/>
      <c r="BT299" s="105"/>
      <c r="CD299" s="105"/>
      <c r="CN299" s="105"/>
      <c r="CX299" s="105"/>
      <c r="DH299" s="105"/>
      <c r="DR299" s="105"/>
      <c r="EB299" s="105"/>
      <c r="EL299" s="105"/>
      <c r="EV299" s="105"/>
      <c r="FF299" s="105"/>
      <c r="FP299" s="105"/>
      <c r="FZ299" s="105"/>
      <c r="GJ299" s="105"/>
      <c r="GT299" s="105"/>
      <c r="HD299" s="105"/>
    </row>
    <row xmlns:x14ac="http://schemas.microsoft.com/office/spreadsheetml/2009/9/ac" r="300" s="3" customFormat="true" x14ac:dyDescent="0.25">
      <c r="A300" s="369"/>
      <c r="B300" s="105"/>
      <c r="L300" s="105"/>
      <c r="V300" s="105"/>
      <c r="AF300" s="105"/>
      <c r="AG300" s="105"/>
      <c r="AP300" s="105"/>
      <c r="AZ300" s="105"/>
      <c r="BJ300" s="105"/>
      <c r="BT300" s="105"/>
      <c r="CD300" s="105"/>
      <c r="CN300" s="105"/>
      <c r="CX300" s="105"/>
      <c r="DH300" s="105"/>
      <c r="DR300" s="105"/>
      <c r="EB300" s="105"/>
      <c r="EL300" s="105"/>
      <c r="EV300" s="105"/>
      <c r="FF300" s="105"/>
      <c r="FP300" s="105"/>
      <c r="FZ300" s="105"/>
      <c r="GJ300" s="105"/>
      <c r="GT300" s="105"/>
      <c r="HD300" s="105"/>
    </row>
    <row xmlns:x14ac="http://schemas.microsoft.com/office/spreadsheetml/2009/9/ac" r="301" s="3" customFormat="true" x14ac:dyDescent="0.25">
      <c r="A301" s="369"/>
      <c r="B301" s="105"/>
      <c r="L301" s="105"/>
      <c r="V301" s="105"/>
      <c r="AF301" s="105"/>
      <c r="AG301" s="105"/>
      <c r="AP301" s="105"/>
      <c r="AZ301" s="105"/>
      <c r="BJ301" s="105"/>
      <c r="BT301" s="105"/>
      <c r="CD301" s="105"/>
      <c r="CN301" s="105"/>
      <c r="CX301" s="105"/>
      <c r="DH301" s="105"/>
      <c r="DR301" s="105"/>
      <c r="EB301" s="105"/>
      <c r="EL301" s="105"/>
      <c r="EV301" s="105"/>
      <c r="FF301" s="105"/>
      <c r="FP301" s="105"/>
      <c r="FZ301" s="105"/>
      <c r="GJ301" s="105"/>
      <c r="GT301" s="105"/>
      <c r="HD301" s="105"/>
    </row>
    <row xmlns:x14ac="http://schemas.microsoft.com/office/spreadsheetml/2009/9/ac" r="302" s="3" customFormat="true" x14ac:dyDescent="0.25">
      <c r="A302" s="369"/>
      <c r="B302" s="105"/>
      <c r="L302" s="105"/>
      <c r="V302" s="105"/>
      <c r="AF302" s="105"/>
      <c r="AG302" s="105"/>
      <c r="AP302" s="105"/>
      <c r="AZ302" s="105"/>
      <c r="BJ302" s="105"/>
      <c r="BT302" s="105"/>
      <c r="CD302" s="105"/>
      <c r="CN302" s="105"/>
      <c r="CX302" s="105"/>
      <c r="DH302" s="105"/>
      <c r="DR302" s="105"/>
      <c r="EB302" s="105"/>
      <c r="EL302" s="105"/>
      <c r="EV302" s="105"/>
      <c r="FF302" s="105"/>
      <c r="FP302" s="105"/>
      <c r="FZ302" s="105"/>
      <c r="GJ302" s="105"/>
      <c r="GT302" s="105"/>
      <c r="HD302" s="105"/>
    </row>
    <row xmlns:x14ac="http://schemas.microsoft.com/office/spreadsheetml/2009/9/ac" r="303" s="3" customFormat="true" x14ac:dyDescent="0.25">
      <c r="A303" s="369"/>
      <c r="B303" s="105"/>
      <c r="L303" s="105"/>
      <c r="V303" s="105"/>
      <c r="AF303" s="105"/>
      <c r="AG303" s="105"/>
      <c r="AP303" s="105"/>
      <c r="AZ303" s="105"/>
      <c r="BJ303" s="105"/>
      <c r="BT303" s="105"/>
      <c r="CD303" s="105"/>
      <c r="CN303" s="105"/>
      <c r="CX303" s="105"/>
      <c r="DH303" s="105"/>
      <c r="DR303" s="105"/>
      <c r="EB303" s="105"/>
      <c r="EL303" s="105"/>
      <c r="EV303" s="105"/>
      <c r="FF303" s="105"/>
      <c r="FP303" s="105"/>
      <c r="FZ303" s="105"/>
      <c r="GJ303" s="105"/>
      <c r="GT303" s="105"/>
      <c r="HD303" s="105"/>
    </row>
    <row xmlns:x14ac="http://schemas.microsoft.com/office/spreadsheetml/2009/9/ac" r="304" s="3" customFormat="true" x14ac:dyDescent="0.25">
      <c r="A304" s="369"/>
      <c r="B304" s="105"/>
      <c r="L304" s="105"/>
      <c r="V304" s="105"/>
      <c r="AF304" s="105"/>
      <c r="AG304" s="105"/>
      <c r="AP304" s="105"/>
      <c r="AZ304" s="105"/>
      <c r="BJ304" s="105"/>
      <c r="BT304" s="105"/>
      <c r="CD304" s="105"/>
      <c r="CN304" s="105"/>
      <c r="CX304" s="105"/>
      <c r="DH304" s="105"/>
      <c r="DR304" s="105"/>
      <c r="EB304" s="105"/>
      <c r="EL304" s="105"/>
      <c r="EV304" s="105"/>
      <c r="FF304" s="105"/>
      <c r="FP304" s="105"/>
      <c r="FZ304" s="105"/>
      <c r="GJ304" s="105"/>
      <c r="GT304" s="105"/>
      <c r="HD304" s="105"/>
    </row>
    <row xmlns:x14ac="http://schemas.microsoft.com/office/spreadsheetml/2009/9/ac" r="305" s="3" customFormat="true" x14ac:dyDescent="0.25">
      <c r="A305" s="369"/>
      <c r="B305" s="105"/>
      <c r="L305" s="105"/>
      <c r="V305" s="105"/>
      <c r="AF305" s="105"/>
      <c r="AG305" s="105"/>
      <c r="AP305" s="105"/>
      <c r="AZ305" s="105"/>
      <c r="BJ305" s="105"/>
      <c r="BT305" s="105"/>
      <c r="CD305" s="105"/>
      <c r="CN305" s="105"/>
      <c r="CX305" s="105"/>
      <c r="DH305" s="105"/>
      <c r="DR305" s="105"/>
      <c r="EB305" s="105"/>
      <c r="EL305" s="105"/>
      <c r="EV305" s="105"/>
      <c r="FF305" s="105"/>
      <c r="FP305" s="105"/>
      <c r="FZ305" s="105"/>
      <c r="GJ305" s="105"/>
      <c r="GT305" s="105"/>
      <c r="HD305" s="105"/>
    </row>
    <row xmlns:x14ac="http://schemas.microsoft.com/office/spreadsheetml/2009/9/ac" r="306" s="3" customFormat="true" x14ac:dyDescent="0.25">
      <c r="A306" s="369"/>
      <c r="B306" s="105"/>
      <c r="L306" s="105"/>
      <c r="V306" s="105"/>
      <c r="AF306" s="105"/>
      <c r="AG306" s="105"/>
      <c r="AP306" s="105"/>
      <c r="AZ306" s="105"/>
      <c r="BJ306" s="105"/>
      <c r="BT306" s="105"/>
      <c r="CD306" s="105"/>
      <c r="CN306" s="105"/>
      <c r="CX306" s="105"/>
      <c r="DH306" s="105"/>
      <c r="DR306" s="105"/>
      <c r="EB306" s="105"/>
      <c r="EL306" s="105"/>
      <c r="EV306" s="105"/>
      <c r="FF306" s="105"/>
      <c r="FP306" s="105"/>
      <c r="FZ306" s="105"/>
      <c r="GJ306" s="105"/>
      <c r="GT306" s="105"/>
      <c r="HD306" s="105"/>
    </row>
    <row xmlns:x14ac="http://schemas.microsoft.com/office/spreadsheetml/2009/9/ac" r="307" s="3" customFormat="true" x14ac:dyDescent="0.25">
      <c r="A307" s="369"/>
      <c r="B307" s="105"/>
      <c r="L307" s="105"/>
      <c r="V307" s="105"/>
      <c r="AF307" s="105"/>
      <c r="AG307" s="105"/>
      <c r="AP307" s="105"/>
      <c r="AZ307" s="105"/>
      <c r="BJ307" s="105"/>
      <c r="BT307" s="105"/>
      <c r="CD307" s="105"/>
      <c r="CN307" s="105"/>
      <c r="CX307" s="105"/>
      <c r="DH307" s="105"/>
      <c r="DR307" s="105"/>
      <c r="EB307" s="105"/>
      <c r="EL307" s="105"/>
      <c r="EV307" s="105"/>
      <c r="FF307" s="105"/>
      <c r="FP307" s="105"/>
      <c r="FZ307" s="105"/>
      <c r="GJ307" s="105"/>
      <c r="GT307" s="105"/>
      <c r="HD307" s="105"/>
    </row>
    <row xmlns:x14ac="http://schemas.microsoft.com/office/spreadsheetml/2009/9/ac" r="308" s="3" customFormat="true" x14ac:dyDescent="0.25">
      <c r="A308" s="369"/>
      <c r="B308" s="105"/>
      <c r="L308" s="105"/>
      <c r="V308" s="105"/>
      <c r="AF308" s="105"/>
      <c r="AG308" s="105"/>
      <c r="AP308" s="105"/>
      <c r="AZ308" s="105"/>
      <c r="BJ308" s="105"/>
      <c r="BT308" s="105"/>
      <c r="CD308" s="105"/>
      <c r="CN308" s="105"/>
      <c r="CX308" s="105"/>
      <c r="DH308" s="105"/>
      <c r="DR308" s="105"/>
      <c r="EB308" s="105"/>
      <c r="EL308" s="105"/>
      <c r="EV308" s="105"/>
      <c r="FF308" s="105"/>
      <c r="FP308" s="105"/>
      <c r="FZ308" s="105"/>
      <c r="GJ308" s="105"/>
      <c r="GT308" s="105"/>
      <c r="HD308" s="105"/>
    </row>
    <row xmlns:x14ac="http://schemas.microsoft.com/office/spreadsheetml/2009/9/ac" r="309" s="3" customFormat="true" x14ac:dyDescent="0.25">
      <c r="A309" s="369"/>
      <c r="B309" s="105"/>
      <c r="L309" s="105"/>
      <c r="V309" s="105"/>
      <c r="AF309" s="105"/>
      <c r="AG309" s="105"/>
      <c r="AP309" s="105"/>
      <c r="AZ309" s="105"/>
      <c r="BJ309" s="105"/>
      <c r="BT309" s="105"/>
      <c r="CD309" s="105"/>
      <c r="CN309" s="105"/>
      <c r="CX309" s="105"/>
      <c r="DH309" s="105"/>
      <c r="DR309" s="105"/>
      <c r="EB309" s="105"/>
      <c r="EL309" s="105"/>
      <c r="EV309" s="105"/>
      <c r="FF309" s="105"/>
      <c r="FP309" s="105"/>
      <c r="FZ309" s="105"/>
      <c r="GJ309" s="105"/>
      <c r="GT309" s="105"/>
      <c r="HD309" s="105"/>
    </row>
    <row xmlns:x14ac="http://schemas.microsoft.com/office/spreadsheetml/2009/9/ac" r="310" s="3" customFormat="true" x14ac:dyDescent="0.25">
      <c r="A310" s="369"/>
      <c r="B310" s="105"/>
      <c r="L310" s="105"/>
      <c r="V310" s="105"/>
      <c r="AF310" s="105"/>
      <c r="AG310" s="105"/>
      <c r="AP310" s="105"/>
      <c r="AZ310" s="105"/>
      <c r="BJ310" s="105"/>
      <c r="BT310" s="105"/>
      <c r="CD310" s="105"/>
      <c r="CN310" s="105"/>
      <c r="CX310" s="105"/>
      <c r="DH310" s="105"/>
      <c r="DR310" s="105"/>
      <c r="EB310" s="105"/>
      <c r="EL310" s="105"/>
      <c r="EV310" s="105"/>
      <c r="FF310" s="105"/>
      <c r="FP310" s="105"/>
      <c r="FZ310" s="105"/>
      <c r="GJ310" s="105"/>
      <c r="GT310" s="105"/>
      <c r="HD310" s="105"/>
    </row>
    <row xmlns:x14ac="http://schemas.microsoft.com/office/spreadsheetml/2009/9/ac" r="311" s="3" customFormat="true" x14ac:dyDescent="0.25">
      <c r="A311" s="369"/>
      <c r="B311" s="105"/>
      <c r="L311" s="105"/>
      <c r="V311" s="105"/>
      <c r="AF311" s="105"/>
      <c r="AG311" s="105"/>
      <c r="AP311" s="105"/>
      <c r="AZ311" s="105"/>
      <c r="BJ311" s="105"/>
      <c r="BT311" s="105"/>
      <c r="CD311" s="105"/>
      <c r="CN311" s="105"/>
      <c r="CX311" s="105"/>
      <c r="DH311" s="105"/>
      <c r="DR311" s="105"/>
      <c r="EB311" s="105"/>
      <c r="EL311" s="105"/>
      <c r="EV311" s="105"/>
      <c r="FF311" s="105"/>
      <c r="FP311" s="105"/>
      <c r="FZ311" s="105"/>
      <c r="GJ311" s="105"/>
      <c r="GT311" s="105"/>
      <c r="HD311" s="105"/>
    </row>
    <row xmlns:x14ac="http://schemas.microsoft.com/office/spreadsheetml/2009/9/ac" r="312" s="3" customFormat="true" x14ac:dyDescent="0.25">
      <c r="A312" s="369"/>
      <c r="B312" s="105"/>
      <c r="L312" s="105"/>
      <c r="V312" s="105"/>
      <c r="AF312" s="105"/>
      <c r="AG312" s="105"/>
      <c r="AP312" s="105"/>
      <c r="AZ312" s="105"/>
      <c r="BJ312" s="105"/>
      <c r="BT312" s="105"/>
      <c r="CD312" s="105"/>
      <c r="CN312" s="105"/>
      <c r="CX312" s="105"/>
      <c r="DH312" s="105"/>
      <c r="DR312" s="105"/>
      <c r="EB312" s="105"/>
      <c r="EL312" s="105"/>
      <c r="EV312" s="105"/>
      <c r="FF312" s="105"/>
      <c r="FP312" s="105"/>
      <c r="FZ312" s="105"/>
      <c r="GJ312" s="105"/>
      <c r="GT312" s="105"/>
      <c r="HD312" s="105"/>
    </row>
    <row xmlns:x14ac="http://schemas.microsoft.com/office/spreadsheetml/2009/9/ac" r="313" s="3" customFormat="true" x14ac:dyDescent="0.25">
      <c r="A313" s="369"/>
      <c r="B313" s="105"/>
      <c r="L313" s="105"/>
      <c r="V313" s="105"/>
      <c r="AF313" s="105"/>
      <c r="AG313" s="105"/>
      <c r="AP313" s="105"/>
      <c r="AZ313" s="105"/>
      <c r="BJ313" s="105"/>
      <c r="BT313" s="105"/>
      <c r="CD313" s="105"/>
      <c r="CN313" s="105"/>
      <c r="CX313" s="105"/>
      <c r="DH313" s="105"/>
      <c r="DR313" s="105"/>
      <c r="EB313" s="105"/>
      <c r="EL313" s="105"/>
      <c r="EV313" s="105"/>
      <c r="FF313" s="105"/>
      <c r="FP313" s="105"/>
      <c r="FZ313" s="105"/>
      <c r="GJ313" s="105"/>
      <c r="GT313" s="105"/>
      <c r="HD313" s="105"/>
    </row>
    <row xmlns:x14ac="http://schemas.microsoft.com/office/spreadsheetml/2009/9/ac" r="314" s="3" customFormat="true" x14ac:dyDescent="0.25">
      <c r="A314" s="369"/>
      <c r="B314" s="105"/>
      <c r="L314" s="105"/>
      <c r="V314" s="105"/>
      <c r="AF314" s="105"/>
      <c r="AG314" s="105"/>
      <c r="AP314" s="105"/>
      <c r="AZ314" s="105"/>
      <c r="BJ314" s="105"/>
      <c r="BT314" s="105"/>
      <c r="CD314" s="105"/>
      <c r="CN314" s="105"/>
      <c r="CX314" s="105"/>
      <c r="DH314" s="105"/>
      <c r="DR314" s="105"/>
      <c r="EB314" s="105"/>
      <c r="EL314" s="105"/>
      <c r="EV314" s="105"/>
      <c r="FF314" s="105"/>
      <c r="FP314" s="105"/>
      <c r="FZ314" s="105"/>
      <c r="GJ314" s="105"/>
      <c r="GT314" s="105"/>
      <c r="HD314" s="105"/>
    </row>
    <row xmlns:x14ac="http://schemas.microsoft.com/office/spreadsheetml/2009/9/ac" r="315" s="3" customFormat="true" x14ac:dyDescent="0.25">
      <c r="A315" s="369"/>
      <c r="B315" s="105"/>
      <c r="L315" s="105"/>
      <c r="V315" s="105"/>
      <c r="AF315" s="105"/>
      <c r="AG315" s="105"/>
      <c r="AP315" s="105"/>
      <c r="AZ315" s="105"/>
      <c r="BJ315" s="105"/>
      <c r="BT315" s="105"/>
      <c r="CD315" s="105"/>
      <c r="CN315" s="105"/>
      <c r="CX315" s="105"/>
      <c r="DH315" s="105"/>
      <c r="DR315" s="105"/>
      <c r="EB315" s="105"/>
      <c r="EL315" s="105"/>
      <c r="EV315" s="105"/>
      <c r="FF315" s="105"/>
      <c r="FP315" s="105"/>
      <c r="FZ315" s="105"/>
      <c r="GJ315" s="105"/>
      <c r="GT315" s="105"/>
      <c r="HD315" s="105"/>
    </row>
    <row xmlns:x14ac="http://schemas.microsoft.com/office/spreadsheetml/2009/9/ac" r="316" s="3" customFormat="true" x14ac:dyDescent="0.25">
      <c r="A316" s="369"/>
      <c r="B316" s="105"/>
      <c r="L316" s="105"/>
      <c r="V316" s="105"/>
      <c r="AF316" s="105"/>
      <c r="AG316" s="105"/>
      <c r="AP316" s="105"/>
      <c r="AZ316" s="105"/>
      <c r="BJ316" s="105"/>
      <c r="BT316" s="105"/>
      <c r="CD316" s="105"/>
      <c r="CN316" s="105"/>
      <c r="CX316" s="105"/>
      <c r="DH316" s="105"/>
      <c r="DR316" s="105"/>
      <c r="EB316" s="105"/>
      <c r="EL316" s="105"/>
      <c r="EV316" s="105"/>
      <c r="FF316" s="105"/>
      <c r="FP316" s="105"/>
      <c r="FZ316" s="105"/>
      <c r="GJ316" s="105"/>
      <c r="GT316" s="105"/>
      <c r="HD316" s="105"/>
    </row>
    <row xmlns:x14ac="http://schemas.microsoft.com/office/spreadsheetml/2009/9/ac" r="317" s="3" customFormat="true" x14ac:dyDescent="0.25">
      <c r="A317" s="369"/>
      <c r="B317" s="105"/>
      <c r="L317" s="105"/>
      <c r="V317" s="105"/>
      <c r="AF317" s="105"/>
      <c r="AG317" s="105"/>
      <c r="AP317" s="105"/>
      <c r="AZ317" s="105"/>
      <c r="BJ317" s="105"/>
      <c r="BT317" s="105"/>
      <c r="CD317" s="105"/>
      <c r="CN317" s="105"/>
      <c r="CX317" s="105"/>
      <c r="DH317" s="105"/>
      <c r="DR317" s="105"/>
      <c r="EB317" s="105"/>
      <c r="EL317" s="105"/>
      <c r="EV317" s="105"/>
      <c r="FF317" s="105"/>
      <c r="FP317" s="105"/>
      <c r="FZ317" s="105"/>
      <c r="GJ317" s="105"/>
      <c r="GT317" s="105"/>
      <c r="HD317" s="105"/>
    </row>
    <row xmlns:x14ac="http://schemas.microsoft.com/office/spreadsheetml/2009/9/ac" r="318" s="3" customFormat="true" x14ac:dyDescent="0.25">
      <c r="A318" s="369"/>
      <c r="B318" s="105"/>
      <c r="L318" s="105"/>
      <c r="V318" s="105"/>
      <c r="AF318" s="105"/>
      <c r="AG318" s="105"/>
      <c r="AP318" s="105"/>
      <c r="AZ318" s="105"/>
      <c r="BJ318" s="105"/>
      <c r="BT318" s="105"/>
      <c r="CD318" s="105"/>
      <c r="CN318" s="105"/>
      <c r="CX318" s="105"/>
      <c r="DH318" s="105"/>
      <c r="DR318" s="105"/>
      <c r="EB318" s="105"/>
      <c r="EL318" s="105"/>
      <c r="EV318" s="105"/>
      <c r="FF318" s="105"/>
      <c r="FP318" s="105"/>
      <c r="FZ318" s="105"/>
      <c r="GJ318" s="105"/>
      <c r="GT318" s="105"/>
      <c r="HD318" s="105"/>
    </row>
    <row xmlns:x14ac="http://schemas.microsoft.com/office/spreadsheetml/2009/9/ac" r="319" s="3" customFormat="true" x14ac:dyDescent="0.25">
      <c r="A319" s="369"/>
      <c r="B319" s="105"/>
      <c r="L319" s="105"/>
      <c r="V319" s="105"/>
      <c r="AF319" s="105"/>
      <c r="AG319" s="105"/>
      <c r="AP319" s="105"/>
      <c r="AZ319" s="105"/>
      <c r="BJ319" s="105"/>
      <c r="BT319" s="105"/>
      <c r="CD319" s="105"/>
      <c r="CN319" s="105"/>
      <c r="CX319" s="105"/>
      <c r="DH319" s="105"/>
      <c r="DR319" s="105"/>
      <c r="EB319" s="105"/>
      <c r="EL319" s="105"/>
      <c r="EV319" s="105"/>
      <c r="FF319" s="105"/>
      <c r="FP319" s="105"/>
      <c r="FZ319" s="105"/>
      <c r="GJ319" s="105"/>
      <c r="GT319" s="105"/>
      <c r="HD319" s="105"/>
    </row>
    <row xmlns:x14ac="http://schemas.microsoft.com/office/spreadsheetml/2009/9/ac" r="320" s="3" customFormat="true" x14ac:dyDescent="0.25">
      <c r="A320" s="369"/>
      <c r="B320" s="105"/>
      <c r="L320" s="105"/>
      <c r="V320" s="105"/>
      <c r="AF320" s="105"/>
      <c r="AG320" s="105"/>
      <c r="AP320" s="105"/>
      <c r="AZ320" s="105"/>
      <c r="BJ320" s="105"/>
      <c r="BT320" s="105"/>
      <c r="CD320" s="105"/>
      <c r="CN320" s="105"/>
      <c r="CX320" s="105"/>
      <c r="DH320" s="105"/>
      <c r="DR320" s="105"/>
      <c r="EB320" s="105"/>
      <c r="EL320" s="105"/>
      <c r="EV320" s="105"/>
      <c r="FF320" s="105"/>
      <c r="FP320" s="105"/>
      <c r="FZ320" s="105"/>
      <c r="GJ320" s="105"/>
      <c r="GT320" s="105"/>
      <c r="HD320" s="105"/>
    </row>
    <row xmlns:x14ac="http://schemas.microsoft.com/office/spreadsheetml/2009/9/ac" r="321" s="3" customFormat="true" x14ac:dyDescent="0.25">
      <c r="A321" s="369"/>
      <c r="B321" s="105"/>
      <c r="L321" s="105"/>
      <c r="V321" s="105"/>
      <c r="AF321" s="105"/>
      <c r="AG321" s="105"/>
      <c r="AP321" s="105"/>
      <c r="AZ321" s="105"/>
      <c r="BJ321" s="105"/>
      <c r="BT321" s="105"/>
      <c r="CD321" s="105"/>
      <c r="CN321" s="105"/>
      <c r="CX321" s="105"/>
      <c r="DH321" s="105"/>
      <c r="DR321" s="105"/>
      <c r="EB321" s="105"/>
      <c r="EL321" s="105"/>
      <c r="EV321" s="105"/>
      <c r="FF321" s="105"/>
      <c r="FP321" s="105"/>
      <c r="FZ321" s="105"/>
      <c r="GJ321" s="105"/>
      <c r="GT321" s="105"/>
      <c r="HD321" s="105"/>
    </row>
    <row xmlns:x14ac="http://schemas.microsoft.com/office/spreadsheetml/2009/9/ac" r="322" s="3" customFormat="true" x14ac:dyDescent="0.25">
      <c r="A322" s="369"/>
      <c r="B322" s="105"/>
      <c r="L322" s="105"/>
      <c r="V322" s="105"/>
      <c r="AF322" s="105"/>
      <c r="AG322" s="105"/>
      <c r="AP322" s="105"/>
      <c r="AZ322" s="105"/>
      <c r="BJ322" s="105"/>
      <c r="BT322" s="105"/>
      <c r="CD322" s="105"/>
      <c r="CN322" s="105"/>
      <c r="CX322" s="105"/>
      <c r="DH322" s="105"/>
      <c r="DR322" s="105"/>
      <c r="EB322" s="105"/>
      <c r="EL322" s="105"/>
      <c r="EV322" s="105"/>
      <c r="FF322" s="105"/>
      <c r="FP322" s="105"/>
      <c r="FZ322" s="105"/>
      <c r="GJ322" s="105"/>
      <c r="GT322" s="105"/>
      <c r="HD322" s="105"/>
    </row>
    <row xmlns:x14ac="http://schemas.microsoft.com/office/spreadsheetml/2009/9/ac" r="323" s="3" customFormat="true" x14ac:dyDescent="0.25">
      <c r="A323" s="369"/>
      <c r="B323" s="105"/>
      <c r="L323" s="105"/>
      <c r="V323" s="105"/>
      <c r="AF323" s="105"/>
      <c r="AG323" s="105"/>
      <c r="AP323" s="105"/>
      <c r="AZ323" s="105"/>
      <c r="BJ323" s="105"/>
      <c r="BT323" s="105"/>
      <c r="CD323" s="105"/>
      <c r="CN323" s="105"/>
      <c r="CX323" s="105"/>
      <c r="DH323" s="105"/>
      <c r="DR323" s="105"/>
      <c r="EB323" s="105"/>
      <c r="EL323" s="105"/>
      <c r="EV323" s="105"/>
      <c r="FF323" s="105"/>
      <c r="FP323" s="105"/>
      <c r="FZ323" s="105"/>
      <c r="GJ323" s="105"/>
      <c r="GT323" s="105"/>
      <c r="HD323" s="105"/>
    </row>
    <row xmlns:x14ac="http://schemas.microsoft.com/office/spreadsheetml/2009/9/ac" r="324" s="3" customFormat="true" x14ac:dyDescent="0.25">
      <c r="A324" s="369"/>
      <c r="B324" s="105"/>
      <c r="L324" s="105"/>
      <c r="V324" s="105"/>
      <c r="AF324" s="105"/>
      <c r="AG324" s="105"/>
      <c r="AP324" s="105"/>
      <c r="AZ324" s="105"/>
      <c r="BJ324" s="105"/>
      <c r="BT324" s="105"/>
      <c r="CD324" s="105"/>
      <c r="CN324" s="105"/>
      <c r="CX324" s="105"/>
      <c r="DH324" s="105"/>
      <c r="DR324" s="105"/>
      <c r="EB324" s="105"/>
      <c r="EL324" s="105"/>
      <c r="EV324" s="105"/>
      <c r="FF324" s="105"/>
      <c r="FP324" s="105"/>
      <c r="FZ324" s="105"/>
      <c r="GJ324" s="105"/>
      <c r="GT324" s="105"/>
      <c r="HD324" s="105"/>
    </row>
    <row xmlns:x14ac="http://schemas.microsoft.com/office/spreadsheetml/2009/9/ac" r="325" s="3" customFormat="true" x14ac:dyDescent="0.25">
      <c r="A325" s="369"/>
      <c r="B325" s="105"/>
      <c r="L325" s="105"/>
      <c r="V325" s="105"/>
      <c r="AF325" s="105"/>
      <c r="AG325" s="105"/>
      <c r="AP325" s="105"/>
      <c r="AZ325" s="105"/>
      <c r="BJ325" s="105"/>
      <c r="BT325" s="105"/>
      <c r="CD325" s="105"/>
      <c r="CN325" s="105"/>
      <c r="CX325" s="105"/>
      <c r="DH325" s="105"/>
      <c r="DR325" s="105"/>
      <c r="EB325" s="105"/>
      <c r="EL325" s="105"/>
      <c r="EV325" s="105"/>
      <c r="FF325" s="105"/>
      <c r="FP325" s="105"/>
      <c r="FZ325" s="105"/>
      <c r="GJ325" s="105"/>
      <c r="GT325" s="105"/>
      <c r="HD325" s="105"/>
    </row>
    <row xmlns:x14ac="http://schemas.microsoft.com/office/spreadsheetml/2009/9/ac" r="326" s="3" customFormat="true" x14ac:dyDescent="0.25">
      <c r="A326" s="369"/>
      <c r="B326" s="105"/>
      <c r="L326" s="105"/>
      <c r="V326" s="105"/>
      <c r="AF326" s="105"/>
      <c r="AG326" s="105"/>
      <c r="AP326" s="105"/>
      <c r="AZ326" s="105"/>
      <c r="BJ326" s="105"/>
      <c r="BT326" s="105"/>
      <c r="CD326" s="105"/>
      <c r="CN326" s="105"/>
      <c r="CX326" s="105"/>
      <c r="DH326" s="105"/>
      <c r="DR326" s="105"/>
      <c r="EB326" s="105"/>
      <c r="EL326" s="105"/>
      <c r="EV326" s="105"/>
      <c r="FF326" s="105"/>
      <c r="FP326" s="105"/>
      <c r="FZ326" s="105"/>
      <c r="GJ326" s="105"/>
      <c r="GT326" s="105"/>
      <c r="HD326" s="105"/>
    </row>
    <row xmlns:x14ac="http://schemas.microsoft.com/office/spreadsheetml/2009/9/ac" r="327" s="3" customFormat="true" x14ac:dyDescent="0.25">
      <c r="A327" s="369"/>
      <c r="B327" s="105"/>
      <c r="L327" s="105"/>
      <c r="V327" s="105"/>
      <c r="AF327" s="105"/>
      <c r="AG327" s="105"/>
      <c r="AP327" s="105"/>
      <c r="AZ327" s="105"/>
      <c r="BJ327" s="105"/>
      <c r="BT327" s="105"/>
      <c r="CD327" s="105"/>
      <c r="CN327" s="105"/>
      <c r="CX327" s="105"/>
      <c r="DH327" s="105"/>
      <c r="DR327" s="105"/>
      <c r="EB327" s="105"/>
      <c r="EL327" s="105"/>
      <c r="EV327" s="105"/>
      <c r="FF327" s="105"/>
      <c r="FP327" s="105"/>
      <c r="FZ327" s="105"/>
      <c r="GJ327" s="105"/>
      <c r="GT327" s="105"/>
      <c r="HD327" s="105"/>
    </row>
    <row xmlns:x14ac="http://schemas.microsoft.com/office/spreadsheetml/2009/9/ac" r="328" s="3" customFormat="true" x14ac:dyDescent="0.25">
      <c r="A328" s="369"/>
      <c r="B328" s="105"/>
      <c r="L328" s="105"/>
      <c r="V328" s="105"/>
      <c r="AF328" s="105"/>
      <c r="AG328" s="105"/>
      <c r="AP328" s="105"/>
      <c r="AZ328" s="105"/>
      <c r="BJ328" s="105"/>
      <c r="BT328" s="105"/>
      <c r="CD328" s="105"/>
      <c r="CN328" s="105"/>
      <c r="CX328" s="105"/>
      <c r="DH328" s="105"/>
      <c r="DR328" s="105"/>
      <c r="EB328" s="105"/>
      <c r="EL328" s="105"/>
      <c r="EV328" s="105"/>
      <c r="FF328" s="105"/>
      <c r="FP328" s="105"/>
      <c r="FZ328" s="105"/>
      <c r="GJ328" s="105"/>
      <c r="GT328" s="105"/>
      <c r="HD328" s="105"/>
    </row>
    <row xmlns:x14ac="http://schemas.microsoft.com/office/spreadsheetml/2009/9/ac" r="329" s="3" customFormat="true" x14ac:dyDescent="0.25">
      <c r="A329" s="369"/>
      <c r="B329" s="105"/>
      <c r="L329" s="105"/>
      <c r="V329" s="105"/>
      <c r="AF329" s="105"/>
      <c r="AG329" s="105"/>
      <c r="AP329" s="105"/>
      <c r="AZ329" s="105"/>
      <c r="BJ329" s="105"/>
      <c r="BT329" s="105"/>
      <c r="CD329" s="105"/>
      <c r="CN329" s="105"/>
      <c r="CX329" s="105"/>
      <c r="DH329" s="105"/>
      <c r="DR329" s="105"/>
      <c r="EB329" s="105"/>
      <c r="EL329" s="105"/>
      <c r="EV329" s="105"/>
      <c r="FF329" s="105"/>
      <c r="FP329" s="105"/>
      <c r="FZ329" s="105"/>
      <c r="GJ329" s="105"/>
      <c r="GT329" s="105"/>
      <c r="HD329" s="105"/>
    </row>
    <row xmlns:x14ac="http://schemas.microsoft.com/office/spreadsheetml/2009/9/ac" r="330" s="3" customFormat="true" x14ac:dyDescent="0.25">
      <c r="A330" s="369"/>
      <c r="B330" s="105"/>
      <c r="L330" s="105"/>
      <c r="V330" s="105"/>
      <c r="AF330" s="105"/>
      <c r="AG330" s="105"/>
      <c r="AP330" s="105"/>
      <c r="AZ330" s="105"/>
      <c r="BJ330" s="105"/>
      <c r="BT330" s="105"/>
      <c r="CD330" s="105"/>
      <c r="CN330" s="105"/>
      <c r="CX330" s="105"/>
      <c r="DH330" s="105"/>
      <c r="DR330" s="105"/>
      <c r="EB330" s="105"/>
      <c r="EL330" s="105"/>
      <c r="EV330" s="105"/>
      <c r="FF330" s="105"/>
      <c r="FP330" s="105"/>
      <c r="FZ330" s="105"/>
      <c r="GJ330" s="105"/>
      <c r="GT330" s="105"/>
      <c r="HD330" s="105"/>
    </row>
    <row xmlns:x14ac="http://schemas.microsoft.com/office/spreadsheetml/2009/9/ac" r="331" s="3" customFormat="true" x14ac:dyDescent="0.25">
      <c r="A331" s="369"/>
      <c r="B331" s="105"/>
      <c r="L331" s="105"/>
      <c r="V331" s="105"/>
      <c r="AF331" s="105"/>
      <c r="AG331" s="105"/>
      <c r="AP331" s="105"/>
      <c r="AZ331" s="105"/>
      <c r="BJ331" s="105"/>
      <c r="BT331" s="105"/>
      <c r="CD331" s="105"/>
      <c r="CN331" s="105"/>
      <c r="CX331" s="105"/>
      <c r="DH331" s="105"/>
      <c r="DR331" s="105"/>
      <c r="EB331" s="105"/>
      <c r="EL331" s="105"/>
      <c r="EV331" s="105"/>
      <c r="FF331" s="105"/>
      <c r="FP331" s="105"/>
      <c r="FZ331" s="105"/>
      <c r="GJ331" s="105"/>
      <c r="GT331" s="105"/>
      <c r="HD331" s="105"/>
    </row>
    <row xmlns:x14ac="http://schemas.microsoft.com/office/spreadsheetml/2009/9/ac" r="332" s="3" customFormat="true" x14ac:dyDescent="0.25">
      <c r="A332" s="369"/>
      <c r="B332" s="105"/>
      <c r="L332" s="105"/>
      <c r="V332" s="105"/>
      <c r="AF332" s="105"/>
      <c r="AG332" s="105"/>
      <c r="AP332" s="105"/>
      <c r="AZ332" s="105"/>
      <c r="BJ332" s="105"/>
      <c r="BT332" s="105"/>
      <c r="CD332" s="105"/>
      <c r="CN332" s="105"/>
      <c r="CX332" s="105"/>
      <c r="DH332" s="105"/>
      <c r="DR332" s="105"/>
      <c r="EB332" s="105"/>
      <c r="EL332" s="105"/>
      <c r="EV332" s="105"/>
      <c r="FF332" s="105"/>
      <c r="FP332" s="105"/>
      <c r="FZ332" s="105"/>
      <c r="GJ332" s="105"/>
      <c r="GT332" s="105"/>
      <c r="HD332" s="105"/>
    </row>
    <row xmlns:x14ac="http://schemas.microsoft.com/office/spreadsheetml/2009/9/ac" r="333" s="3" customFormat="true" x14ac:dyDescent="0.25">
      <c r="A333" s="369"/>
      <c r="B333" s="105"/>
      <c r="L333" s="105"/>
      <c r="V333" s="105"/>
      <c r="AF333" s="105"/>
      <c r="AG333" s="105"/>
      <c r="AP333" s="105"/>
      <c r="AZ333" s="105"/>
      <c r="BJ333" s="105"/>
      <c r="BT333" s="105"/>
      <c r="CD333" s="105"/>
      <c r="CN333" s="105"/>
      <c r="CX333" s="105"/>
      <c r="DH333" s="105"/>
      <c r="DR333" s="105"/>
      <c r="EB333" s="105"/>
      <c r="EL333" s="105"/>
      <c r="EV333" s="105"/>
      <c r="FF333" s="105"/>
      <c r="FP333" s="105"/>
      <c r="FZ333" s="105"/>
      <c r="GJ333" s="105"/>
      <c r="GT333" s="105"/>
      <c r="HD333" s="105"/>
    </row>
    <row xmlns:x14ac="http://schemas.microsoft.com/office/spreadsheetml/2009/9/ac" r="334" s="3" customFormat="true" x14ac:dyDescent="0.25">
      <c r="A334" s="369"/>
      <c r="B334" s="105"/>
      <c r="L334" s="105"/>
      <c r="V334" s="105"/>
      <c r="AF334" s="105"/>
      <c r="AG334" s="105"/>
      <c r="AP334" s="105"/>
      <c r="AZ334" s="105"/>
      <c r="BJ334" s="105"/>
      <c r="BT334" s="105"/>
      <c r="CD334" s="105"/>
      <c r="CN334" s="105"/>
      <c r="CX334" s="105"/>
      <c r="DH334" s="105"/>
      <c r="DR334" s="105"/>
      <c r="EB334" s="105"/>
      <c r="EL334" s="105"/>
      <c r="EV334" s="105"/>
      <c r="FF334" s="105"/>
      <c r="FP334" s="105"/>
      <c r="FZ334" s="105"/>
      <c r="GJ334" s="105"/>
      <c r="GT334" s="105"/>
      <c r="HD334" s="105"/>
    </row>
    <row xmlns:x14ac="http://schemas.microsoft.com/office/spreadsheetml/2009/9/ac" r="335" s="3" customFormat="true" x14ac:dyDescent="0.25">
      <c r="A335" s="369"/>
      <c r="B335" s="105"/>
      <c r="L335" s="105"/>
      <c r="V335" s="105"/>
      <c r="AF335" s="105"/>
      <c r="AG335" s="105"/>
      <c r="AP335" s="105"/>
      <c r="AZ335" s="105"/>
      <c r="BJ335" s="105"/>
      <c r="BT335" s="105"/>
      <c r="CD335" s="105"/>
      <c r="CN335" s="105"/>
      <c r="CX335" s="105"/>
      <c r="DH335" s="105"/>
      <c r="DR335" s="105"/>
      <c r="EB335" s="105"/>
      <c r="EL335" s="105"/>
      <c r="EV335" s="105"/>
      <c r="FF335" s="105"/>
      <c r="FP335" s="105"/>
      <c r="FZ335" s="105"/>
      <c r="GJ335" s="105"/>
      <c r="GT335" s="105"/>
      <c r="HD335" s="105"/>
    </row>
    <row xmlns:x14ac="http://schemas.microsoft.com/office/spreadsheetml/2009/9/ac" r="336" s="3" customFormat="true" x14ac:dyDescent="0.25">
      <c r="A336" s="369"/>
      <c r="B336" s="105"/>
      <c r="L336" s="105"/>
      <c r="V336" s="105"/>
      <c r="AF336" s="105"/>
      <c r="AG336" s="105"/>
      <c r="AP336" s="105"/>
      <c r="AZ336" s="105"/>
      <c r="BJ336" s="105"/>
      <c r="BT336" s="105"/>
      <c r="CD336" s="105"/>
      <c r="CN336" s="105"/>
      <c r="CX336" s="105"/>
      <c r="DH336" s="105"/>
      <c r="DR336" s="105"/>
      <c r="EB336" s="105"/>
      <c r="EL336" s="105"/>
      <c r="EV336" s="105"/>
      <c r="FF336" s="105"/>
      <c r="FP336" s="105"/>
      <c r="FZ336" s="105"/>
      <c r="GJ336" s="105"/>
      <c r="GT336" s="105"/>
      <c r="HD336" s="105"/>
    </row>
    <row xmlns:x14ac="http://schemas.microsoft.com/office/spreadsheetml/2009/9/ac" r="337" s="3" customFormat="true" x14ac:dyDescent="0.25">
      <c r="A337" s="369"/>
      <c r="B337" s="105"/>
      <c r="L337" s="105"/>
      <c r="V337" s="105"/>
      <c r="AF337" s="105"/>
      <c r="AG337" s="105"/>
      <c r="AP337" s="105"/>
      <c r="AZ337" s="105"/>
      <c r="BJ337" s="105"/>
      <c r="BT337" s="105"/>
      <c r="CD337" s="105"/>
      <c r="CN337" s="105"/>
      <c r="CX337" s="105"/>
      <c r="DH337" s="105"/>
      <c r="DR337" s="105"/>
      <c r="EB337" s="105"/>
      <c r="EL337" s="105"/>
      <c r="EV337" s="105"/>
      <c r="FF337" s="105"/>
      <c r="FP337" s="105"/>
      <c r="FZ337" s="105"/>
      <c r="GJ337" s="105"/>
      <c r="GT337" s="105"/>
      <c r="HD337" s="105"/>
    </row>
    <row xmlns:x14ac="http://schemas.microsoft.com/office/spreadsheetml/2009/9/ac" r="338" s="3" customFormat="true" x14ac:dyDescent="0.25">
      <c r="A338" s="369"/>
      <c r="B338" s="105"/>
      <c r="L338" s="105"/>
      <c r="V338" s="105"/>
      <c r="AF338" s="105"/>
      <c r="AG338" s="105"/>
      <c r="AP338" s="105"/>
      <c r="AZ338" s="105"/>
      <c r="BJ338" s="105"/>
      <c r="BT338" s="105"/>
      <c r="CD338" s="105"/>
      <c r="CN338" s="105"/>
      <c r="CX338" s="105"/>
      <c r="DH338" s="105"/>
      <c r="DR338" s="105"/>
      <c r="EB338" s="105"/>
      <c r="EL338" s="105"/>
      <c r="EV338" s="105"/>
      <c r="FF338" s="105"/>
      <c r="FP338" s="105"/>
      <c r="FZ338" s="105"/>
      <c r="GJ338" s="105"/>
      <c r="GT338" s="105"/>
      <c r="HD338" s="105"/>
    </row>
    <row xmlns:x14ac="http://schemas.microsoft.com/office/spreadsheetml/2009/9/ac" r="339" s="3" customFormat="true" x14ac:dyDescent="0.25">
      <c r="A339" s="369"/>
      <c r="B339" s="105"/>
      <c r="L339" s="105"/>
      <c r="V339" s="105"/>
      <c r="AF339" s="105"/>
      <c r="AG339" s="105"/>
      <c r="AP339" s="105"/>
      <c r="AZ339" s="105"/>
      <c r="BJ339" s="105"/>
      <c r="BT339" s="105"/>
      <c r="CD339" s="105"/>
      <c r="CN339" s="105"/>
      <c r="CX339" s="105"/>
      <c r="DH339" s="105"/>
      <c r="DR339" s="105"/>
      <c r="EB339" s="105"/>
      <c r="EL339" s="105"/>
      <c r="EV339" s="105"/>
      <c r="FF339" s="105"/>
      <c r="FP339" s="105"/>
      <c r="FZ339" s="105"/>
      <c r="GJ339" s="105"/>
      <c r="GT339" s="105"/>
      <c r="HD339" s="105"/>
    </row>
    <row xmlns:x14ac="http://schemas.microsoft.com/office/spreadsheetml/2009/9/ac" r="340" s="3" customFormat="true" x14ac:dyDescent="0.25">
      <c r="A340" s="369"/>
      <c r="B340" s="105"/>
      <c r="L340" s="105"/>
      <c r="V340" s="105"/>
      <c r="AF340" s="105"/>
      <c r="AG340" s="105"/>
      <c r="AP340" s="105"/>
      <c r="AZ340" s="105"/>
      <c r="BJ340" s="105"/>
      <c r="BT340" s="105"/>
      <c r="CD340" s="105"/>
      <c r="CN340" s="105"/>
      <c r="CX340" s="105"/>
      <c r="DH340" s="105"/>
      <c r="DR340" s="105"/>
      <c r="EB340" s="105"/>
      <c r="EL340" s="105"/>
      <c r="EV340" s="105"/>
      <c r="FF340" s="105"/>
      <c r="FP340" s="105"/>
      <c r="FZ340" s="105"/>
      <c r="GJ340" s="105"/>
      <c r="GT340" s="105"/>
      <c r="HD340" s="105"/>
    </row>
    <row xmlns:x14ac="http://schemas.microsoft.com/office/spreadsheetml/2009/9/ac" r="341" s="3" customFormat="true" x14ac:dyDescent="0.25">
      <c r="A341" s="369"/>
      <c r="B341" s="105"/>
      <c r="L341" s="105"/>
      <c r="V341" s="105"/>
      <c r="AF341" s="105"/>
      <c r="AG341" s="105"/>
      <c r="AP341" s="105"/>
      <c r="AZ341" s="105"/>
      <c r="BJ341" s="105"/>
      <c r="BT341" s="105"/>
      <c r="CD341" s="105"/>
      <c r="CN341" s="105"/>
      <c r="CX341" s="105"/>
      <c r="DH341" s="105"/>
      <c r="DR341" s="105"/>
      <c r="EB341" s="105"/>
      <c r="EL341" s="105"/>
      <c r="EV341" s="105"/>
      <c r="FF341" s="105"/>
      <c r="FP341" s="105"/>
      <c r="FZ341" s="105"/>
      <c r="GJ341" s="105"/>
      <c r="GT341" s="105"/>
      <c r="HD341" s="105"/>
    </row>
    <row xmlns:x14ac="http://schemas.microsoft.com/office/spreadsheetml/2009/9/ac" r="342" s="3" customFormat="true" x14ac:dyDescent="0.25">
      <c r="A342" s="369"/>
      <c r="B342" s="105"/>
      <c r="L342" s="105"/>
      <c r="V342" s="105"/>
      <c r="AF342" s="105"/>
      <c r="AG342" s="105"/>
      <c r="AP342" s="105"/>
      <c r="AZ342" s="105"/>
      <c r="BJ342" s="105"/>
      <c r="BT342" s="105"/>
      <c r="CD342" s="105"/>
      <c r="CN342" s="105"/>
      <c r="CX342" s="105"/>
      <c r="DH342" s="105"/>
      <c r="DR342" s="105"/>
      <c r="EB342" s="105"/>
      <c r="EL342" s="105"/>
      <c r="EV342" s="105"/>
      <c r="FF342" s="105"/>
      <c r="FP342" s="105"/>
      <c r="FZ342" s="105"/>
      <c r="GJ342" s="105"/>
      <c r="GT342" s="105"/>
      <c r="HD342" s="105"/>
    </row>
    <row xmlns:x14ac="http://schemas.microsoft.com/office/spreadsheetml/2009/9/ac" r="343" s="3" customFormat="true" x14ac:dyDescent="0.25">
      <c r="A343" s="369"/>
      <c r="B343" s="105"/>
      <c r="L343" s="105"/>
      <c r="V343" s="105"/>
      <c r="AF343" s="105"/>
      <c r="AG343" s="105"/>
      <c r="AP343" s="105"/>
      <c r="AZ343" s="105"/>
      <c r="BJ343" s="105"/>
      <c r="BT343" s="105"/>
      <c r="CD343" s="105"/>
      <c r="CN343" s="105"/>
      <c r="CX343" s="105"/>
      <c r="DH343" s="105"/>
      <c r="DR343" s="105"/>
      <c r="EB343" s="105"/>
      <c r="EL343" s="105"/>
      <c r="EV343" s="105"/>
      <c r="FF343" s="105"/>
      <c r="FP343" s="105"/>
      <c r="FZ343" s="105"/>
      <c r="GJ343" s="105"/>
      <c r="GT343" s="105"/>
      <c r="HD343" s="105"/>
    </row>
    <row xmlns:x14ac="http://schemas.microsoft.com/office/spreadsheetml/2009/9/ac" r="344" s="3" customFormat="true" x14ac:dyDescent="0.25">
      <c r="A344" s="369"/>
      <c r="B344" s="105"/>
      <c r="L344" s="105"/>
      <c r="V344" s="105"/>
      <c r="AF344" s="105"/>
      <c r="AG344" s="105"/>
      <c r="AP344" s="105"/>
      <c r="AZ344" s="105"/>
      <c r="BJ344" s="105"/>
      <c r="BT344" s="105"/>
      <c r="CD344" s="105"/>
      <c r="CN344" s="105"/>
      <c r="CX344" s="105"/>
      <c r="DH344" s="105"/>
      <c r="DR344" s="105"/>
      <c r="EB344" s="105"/>
      <c r="EL344" s="105"/>
      <c r="EV344" s="105"/>
      <c r="FF344" s="105"/>
      <c r="FP344" s="105"/>
      <c r="FZ344" s="105"/>
      <c r="GJ344" s="105"/>
      <c r="GT344" s="105"/>
      <c r="HD344" s="105"/>
    </row>
    <row xmlns:x14ac="http://schemas.microsoft.com/office/spreadsheetml/2009/9/ac" r="345" s="3" customFormat="true" x14ac:dyDescent="0.25">
      <c r="A345" s="369"/>
      <c r="B345" s="105"/>
      <c r="L345" s="105"/>
      <c r="V345" s="105"/>
      <c r="AF345" s="105"/>
      <c r="AG345" s="105"/>
      <c r="AP345" s="105"/>
      <c r="AZ345" s="105"/>
      <c r="BJ345" s="105"/>
      <c r="BT345" s="105"/>
      <c r="CD345" s="105"/>
      <c r="CN345" s="105"/>
      <c r="CX345" s="105"/>
      <c r="DH345" s="105"/>
      <c r="DR345" s="105"/>
      <c r="EB345" s="105"/>
      <c r="EL345" s="105"/>
      <c r="EV345" s="105"/>
      <c r="FF345" s="105"/>
      <c r="FP345" s="105"/>
      <c r="FZ345" s="105"/>
      <c r="GJ345" s="105"/>
      <c r="GT345" s="105"/>
      <c r="HD345" s="105"/>
    </row>
    <row xmlns:x14ac="http://schemas.microsoft.com/office/spreadsheetml/2009/9/ac" r="346" s="3" customFormat="true" x14ac:dyDescent="0.25">
      <c r="A346" s="369"/>
      <c r="B346" s="105"/>
      <c r="L346" s="105"/>
      <c r="V346" s="105"/>
      <c r="AF346" s="105"/>
      <c r="AG346" s="105"/>
      <c r="AP346" s="105"/>
      <c r="AZ346" s="105"/>
      <c r="BJ346" s="105"/>
      <c r="BT346" s="105"/>
      <c r="CD346" s="105"/>
      <c r="CN346" s="105"/>
      <c r="CX346" s="105"/>
      <c r="DH346" s="105"/>
      <c r="DR346" s="105"/>
      <c r="EB346" s="105"/>
      <c r="EL346" s="105"/>
      <c r="EV346" s="105"/>
      <c r="FF346" s="105"/>
      <c r="FP346" s="105"/>
      <c r="FZ346" s="105"/>
      <c r="GJ346" s="105"/>
      <c r="GT346" s="105"/>
      <c r="HD346" s="105"/>
    </row>
    <row xmlns:x14ac="http://schemas.microsoft.com/office/spreadsheetml/2009/9/ac" r="347" s="3" customFormat="true" x14ac:dyDescent="0.25">
      <c r="A347" s="369"/>
      <c r="B347" s="105"/>
      <c r="L347" s="105"/>
      <c r="V347" s="105"/>
      <c r="AF347" s="105"/>
      <c r="AG347" s="105"/>
      <c r="AP347" s="105"/>
      <c r="AZ347" s="105"/>
      <c r="BJ347" s="105"/>
      <c r="BT347" s="105"/>
      <c r="CD347" s="105"/>
      <c r="CN347" s="105"/>
      <c r="CX347" s="105"/>
      <c r="DH347" s="105"/>
      <c r="DR347" s="105"/>
      <c r="EB347" s="105"/>
      <c r="EL347" s="105"/>
      <c r="EV347" s="105"/>
      <c r="FF347" s="105"/>
      <c r="FP347" s="105"/>
      <c r="FZ347" s="105"/>
      <c r="GJ347" s="105"/>
      <c r="GT347" s="105"/>
      <c r="HD347" s="105"/>
    </row>
    <row xmlns:x14ac="http://schemas.microsoft.com/office/spreadsheetml/2009/9/ac" r="348" s="3" customFormat="true" x14ac:dyDescent="0.25">
      <c r="A348" s="369"/>
      <c r="B348" s="105"/>
      <c r="L348" s="105"/>
      <c r="V348" s="105"/>
      <c r="AF348" s="105"/>
      <c r="AG348" s="105"/>
      <c r="AP348" s="105"/>
      <c r="AZ348" s="105"/>
      <c r="BJ348" s="105"/>
      <c r="BT348" s="105"/>
      <c r="CD348" s="105"/>
      <c r="CN348" s="105"/>
      <c r="CX348" s="105"/>
      <c r="DH348" s="105"/>
      <c r="DR348" s="105"/>
      <c r="EB348" s="105"/>
      <c r="EL348" s="105"/>
      <c r="EV348" s="105"/>
      <c r="FF348" s="105"/>
      <c r="FP348" s="105"/>
      <c r="FZ348" s="105"/>
      <c r="GJ348" s="105"/>
      <c r="GT348" s="105"/>
      <c r="HD348" s="105"/>
    </row>
    <row xmlns:x14ac="http://schemas.microsoft.com/office/spreadsheetml/2009/9/ac" r="349" s="3" customFormat="true" x14ac:dyDescent="0.25">
      <c r="A349" s="369"/>
      <c r="B349" s="105"/>
      <c r="L349" s="105"/>
      <c r="V349" s="105"/>
      <c r="AF349" s="105"/>
      <c r="AG349" s="105"/>
      <c r="AP349" s="105"/>
      <c r="AZ349" s="105"/>
      <c r="BJ349" s="105"/>
      <c r="BT349" s="105"/>
      <c r="CD349" s="105"/>
      <c r="CN349" s="105"/>
      <c r="CX349" s="105"/>
      <c r="DH349" s="105"/>
      <c r="DR349" s="105"/>
      <c r="EB349" s="105"/>
      <c r="EL349" s="105"/>
      <c r="EV349" s="105"/>
      <c r="FF349" s="105"/>
      <c r="FP349" s="105"/>
      <c r="FZ349" s="105"/>
      <c r="GJ349" s="105"/>
      <c r="GT349" s="105"/>
      <c r="HD349" s="105"/>
    </row>
    <row xmlns:x14ac="http://schemas.microsoft.com/office/spreadsheetml/2009/9/ac" r="350" s="3" customFormat="true" x14ac:dyDescent="0.25">
      <c r="A350" s="369"/>
      <c r="B350" s="105"/>
      <c r="L350" s="105"/>
      <c r="V350" s="105"/>
      <c r="AF350" s="105"/>
      <c r="AG350" s="105"/>
      <c r="AP350" s="105"/>
      <c r="AZ350" s="105"/>
      <c r="BJ350" s="105"/>
      <c r="BT350" s="105"/>
      <c r="CD350" s="105"/>
      <c r="CN350" s="105"/>
      <c r="CX350" s="105"/>
      <c r="DH350" s="105"/>
      <c r="DR350" s="105"/>
      <c r="EB350" s="105"/>
      <c r="EL350" s="105"/>
      <c r="EV350" s="105"/>
      <c r="FF350" s="105"/>
      <c r="FP350" s="105"/>
      <c r="FZ350" s="105"/>
      <c r="GJ350" s="105"/>
      <c r="GT350" s="105"/>
      <c r="HD350" s="105"/>
    </row>
    <row xmlns:x14ac="http://schemas.microsoft.com/office/spreadsheetml/2009/9/ac" r="351" s="3" customFormat="true" x14ac:dyDescent="0.25">
      <c r="A351" s="369"/>
      <c r="B351" s="105"/>
      <c r="L351" s="105"/>
      <c r="V351" s="105"/>
      <c r="AF351" s="105"/>
      <c r="AG351" s="105"/>
      <c r="AP351" s="105"/>
      <c r="AZ351" s="105"/>
      <c r="BJ351" s="105"/>
      <c r="BT351" s="105"/>
      <c r="CD351" s="105"/>
      <c r="CN351" s="105"/>
      <c r="CX351" s="105"/>
      <c r="DH351" s="105"/>
      <c r="DR351" s="105"/>
      <c r="EB351" s="105"/>
      <c r="EL351" s="105"/>
      <c r="EV351" s="105"/>
      <c r="FF351" s="105"/>
      <c r="FP351" s="105"/>
      <c r="FZ351" s="105"/>
      <c r="GJ351" s="105"/>
      <c r="GT351" s="105"/>
      <c r="HD351" s="105"/>
    </row>
    <row xmlns:x14ac="http://schemas.microsoft.com/office/spreadsheetml/2009/9/ac" r="352" s="3" customFormat="true" x14ac:dyDescent="0.25">
      <c r="A352" s="369"/>
      <c r="B352" s="105"/>
      <c r="L352" s="105"/>
      <c r="V352" s="105"/>
      <c r="AF352" s="105"/>
      <c r="AG352" s="105"/>
      <c r="AP352" s="105"/>
      <c r="AZ352" s="105"/>
      <c r="BJ352" s="105"/>
      <c r="BT352" s="105"/>
      <c r="CD352" s="105"/>
      <c r="CN352" s="105"/>
      <c r="CX352" s="105"/>
      <c r="DH352" s="105"/>
      <c r="DR352" s="105"/>
      <c r="EB352" s="105"/>
      <c r="EL352" s="105"/>
      <c r="EV352" s="105"/>
      <c r="FF352" s="105"/>
      <c r="FP352" s="105"/>
      <c r="FZ352" s="105"/>
      <c r="GJ352" s="105"/>
      <c r="GT352" s="105"/>
      <c r="HD352" s="105"/>
    </row>
    <row xmlns:x14ac="http://schemas.microsoft.com/office/spreadsheetml/2009/9/ac" r="353" s="3" customFormat="true" x14ac:dyDescent="0.25">
      <c r="A353" s="369"/>
      <c r="B353" s="105"/>
      <c r="L353" s="105"/>
      <c r="V353" s="105"/>
      <c r="AF353" s="105"/>
      <c r="AG353" s="105"/>
      <c r="AP353" s="105"/>
      <c r="AZ353" s="105"/>
      <c r="BJ353" s="105"/>
      <c r="BT353" s="105"/>
      <c r="CD353" s="105"/>
      <c r="CN353" s="105"/>
      <c r="CX353" s="105"/>
      <c r="DH353" s="105"/>
      <c r="DR353" s="105"/>
      <c r="EB353" s="105"/>
      <c r="EL353" s="105"/>
      <c r="EV353" s="105"/>
      <c r="FF353" s="105"/>
      <c r="FP353" s="105"/>
      <c r="FZ353" s="105"/>
      <c r="GJ353" s="105"/>
      <c r="GT353" s="105"/>
      <c r="HD353" s="105"/>
    </row>
    <row xmlns:x14ac="http://schemas.microsoft.com/office/spreadsheetml/2009/9/ac" r="354" s="3" customFormat="true" x14ac:dyDescent="0.25">
      <c r="A354" s="369"/>
      <c r="B354" s="105"/>
      <c r="L354" s="105"/>
      <c r="V354" s="105"/>
      <c r="AF354" s="105"/>
      <c r="AG354" s="105"/>
      <c r="AP354" s="105"/>
      <c r="AZ354" s="105"/>
      <c r="BJ354" s="105"/>
      <c r="BT354" s="105"/>
      <c r="CD354" s="105"/>
      <c r="CN354" s="105"/>
      <c r="CX354" s="105"/>
      <c r="DH354" s="105"/>
      <c r="DR354" s="105"/>
      <c r="EB354" s="105"/>
      <c r="EL354" s="105"/>
      <c r="EV354" s="105"/>
      <c r="FF354" s="105"/>
      <c r="FP354" s="105"/>
      <c r="FZ354" s="105"/>
      <c r="GJ354" s="105"/>
      <c r="GT354" s="105"/>
      <c r="HD354" s="105"/>
    </row>
    <row xmlns:x14ac="http://schemas.microsoft.com/office/spreadsheetml/2009/9/ac" r="355" s="3" customFormat="true" x14ac:dyDescent="0.25">
      <c r="A355" s="369"/>
      <c r="B355" s="105"/>
      <c r="L355" s="105"/>
      <c r="V355" s="105"/>
      <c r="AF355" s="105"/>
      <c r="AG355" s="105"/>
      <c r="AP355" s="105"/>
      <c r="AZ355" s="105"/>
      <c r="BJ355" s="105"/>
      <c r="BT355" s="105"/>
      <c r="CD355" s="105"/>
      <c r="CN355" s="105"/>
      <c r="CX355" s="105"/>
      <c r="DH355" s="105"/>
      <c r="DR355" s="105"/>
      <c r="EB355" s="105"/>
      <c r="EL355" s="105"/>
      <c r="EV355" s="105"/>
      <c r="FF355" s="105"/>
      <c r="FP355" s="105"/>
      <c r="FZ355" s="105"/>
      <c r="GJ355" s="105"/>
      <c r="GT355" s="105"/>
      <c r="HD355" s="105"/>
    </row>
    <row xmlns:x14ac="http://schemas.microsoft.com/office/spreadsheetml/2009/9/ac" r="356" s="3" customFormat="true" x14ac:dyDescent="0.25">
      <c r="A356" s="369"/>
      <c r="B356" s="105"/>
      <c r="L356" s="105"/>
      <c r="V356" s="105"/>
      <c r="AF356" s="105"/>
      <c r="AG356" s="105"/>
      <c r="AP356" s="105"/>
      <c r="AZ356" s="105"/>
      <c r="BJ356" s="105"/>
      <c r="BT356" s="105"/>
      <c r="CD356" s="105"/>
      <c r="CN356" s="105"/>
      <c r="CX356" s="105"/>
      <c r="DH356" s="105"/>
      <c r="DR356" s="105"/>
      <c r="EB356" s="105"/>
      <c r="EL356" s="105"/>
      <c r="EV356" s="105"/>
      <c r="FF356" s="105"/>
      <c r="FP356" s="105"/>
      <c r="FZ356" s="105"/>
      <c r="GJ356" s="105"/>
      <c r="GT356" s="105"/>
      <c r="HD356" s="105"/>
    </row>
    <row xmlns:x14ac="http://schemas.microsoft.com/office/spreadsheetml/2009/9/ac" r="357" s="3" customFormat="true" x14ac:dyDescent="0.25">
      <c r="A357" s="369"/>
      <c r="B357" s="105"/>
      <c r="L357" s="105"/>
      <c r="V357" s="105"/>
      <c r="AF357" s="105"/>
      <c r="AG357" s="105"/>
      <c r="AP357" s="105"/>
      <c r="AZ357" s="105"/>
      <c r="BJ357" s="105"/>
      <c r="BT357" s="105"/>
      <c r="CD357" s="105"/>
      <c r="CN357" s="105"/>
      <c r="CX357" s="105"/>
      <c r="DH357" s="105"/>
      <c r="DR357" s="105"/>
      <c r="EB357" s="105"/>
      <c r="EL357" s="105"/>
      <c r="EV357" s="105"/>
      <c r="FF357" s="105"/>
      <c r="FP357" s="105"/>
      <c r="FZ357" s="105"/>
      <c r="GJ357" s="105"/>
      <c r="GT357" s="105"/>
      <c r="HD357" s="105"/>
    </row>
    <row xmlns:x14ac="http://schemas.microsoft.com/office/spreadsheetml/2009/9/ac" r="358" s="3" customFormat="true" x14ac:dyDescent="0.25">
      <c r="A358" s="369"/>
      <c r="B358" s="105"/>
      <c r="L358" s="105"/>
      <c r="V358" s="105"/>
      <c r="AF358" s="105"/>
      <c r="AG358" s="105"/>
      <c r="AP358" s="105"/>
      <c r="AZ358" s="105"/>
      <c r="BJ358" s="105"/>
      <c r="BT358" s="105"/>
      <c r="CD358" s="105"/>
      <c r="CN358" s="105"/>
      <c r="CX358" s="105"/>
      <c r="DH358" s="105"/>
      <c r="DR358" s="105"/>
      <c r="EB358" s="105"/>
      <c r="EL358" s="105"/>
      <c r="EV358" s="105"/>
      <c r="FF358" s="105"/>
      <c r="FP358" s="105"/>
      <c r="FZ358" s="105"/>
      <c r="GJ358" s="105"/>
      <c r="GT358" s="105"/>
      <c r="HD358" s="105"/>
    </row>
    <row xmlns:x14ac="http://schemas.microsoft.com/office/spreadsheetml/2009/9/ac" r="359" s="3" customFormat="true" x14ac:dyDescent="0.25">
      <c r="A359" s="369"/>
      <c r="B359" s="105"/>
      <c r="L359" s="105"/>
      <c r="V359" s="105"/>
      <c r="AF359" s="105"/>
      <c r="AG359" s="105"/>
      <c r="AP359" s="105"/>
      <c r="AZ359" s="105"/>
      <c r="BJ359" s="105"/>
      <c r="BT359" s="105"/>
      <c r="CD359" s="105"/>
      <c r="CN359" s="105"/>
      <c r="CX359" s="105"/>
      <c r="DH359" s="105"/>
      <c r="DR359" s="105"/>
      <c r="EB359" s="105"/>
      <c r="EL359" s="105"/>
      <c r="EV359" s="105"/>
      <c r="FF359" s="105"/>
      <c r="FP359" s="105"/>
      <c r="FZ359" s="105"/>
      <c r="GJ359" s="105"/>
      <c r="GT359" s="105"/>
      <c r="HD359" s="105"/>
    </row>
    <row xmlns:x14ac="http://schemas.microsoft.com/office/spreadsheetml/2009/9/ac" r="360" s="3" customFormat="true" x14ac:dyDescent="0.25">
      <c r="A360" s="369"/>
      <c r="B360" s="105"/>
      <c r="L360" s="105"/>
      <c r="V360" s="105"/>
      <c r="AF360" s="105"/>
      <c r="AG360" s="105"/>
      <c r="AP360" s="105"/>
      <c r="AZ360" s="105"/>
      <c r="BJ360" s="105"/>
      <c r="BT360" s="105"/>
      <c r="CD360" s="105"/>
      <c r="CN360" s="105"/>
      <c r="CX360" s="105"/>
      <c r="DH360" s="105"/>
      <c r="DR360" s="105"/>
      <c r="EB360" s="105"/>
      <c r="EL360" s="105"/>
      <c r="EV360" s="105"/>
      <c r="FF360" s="105"/>
      <c r="FP360" s="105"/>
      <c r="FZ360" s="105"/>
      <c r="GJ360" s="105"/>
      <c r="GT360" s="105"/>
      <c r="HD360" s="105"/>
    </row>
    <row xmlns:x14ac="http://schemas.microsoft.com/office/spreadsheetml/2009/9/ac" r="361" s="3" customFormat="true" x14ac:dyDescent="0.25">
      <c r="A361" s="369"/>
      <c r="B361" s="105"/>
      <c r="L361" s="105"/>
      <c r="V361" s="105"/>
      <c r="AF361" s="105"/>
      <c r="AG361" s="105"/>
      <c r="AP361" s="105"/>
      <c r="AZ361" s="105"/>
      <c r="BJ361" s="105"/>
      <c r="BT361" s="105"/>
      <c r="CD361" s="105"/>
      <c r="CN361" s="105"/>
      <c r="CX361" s="105"/>
      <c r="DH361" s="105"/>
      <c r="DR361" s="105"/>
      <c r="EB361" s="105"/>
      <c r="EL361" s="105"/>
      <c r="EV361" s="105"/>
      <c r="FF361" s="105"/>
      <c r="FP361" s="105"/>
      <c r="FZ361" s="105"/>
      <c r="GJ361" s="105"/>
      <c r="GT361" s="105"/>
      <c r="HD361" s="105"/>
    </row>
    <row xmlns:x14ac="http://schemas.microsoft.com/office/spreadsheetml/2009/9/ac" r="362" s="3" customFormat="true" x14ac:dyDescent="0.25">
      <c r="A362" s="369"/>
      <c r="B362" s="105"/>
      <c r="L362" s="105"/>
      <c r="V362" s="105"/>
      <c r="AF362" s="105"/>
      <c r="AG362" s="105"/>
      <c r="AP362" s="105"/>
      <c r="AZ362" s="105"/>
      <c r="BJ362" s="105"/>
      <c r="BT362" s="105"/>
      <c r="CD362" s="105"/>
      <c r="CN362" s="105"/>
      <c r="CX362" s="105"/>
      <c r="DH362" s="105"/>
      <c r="DR362" s="105"/>
      <c r="EB362" s="105"/>
      <c r="EL362" s="105"/>
      <c r="EV362" s="105"/>
      <c r="FF362" s="105"/>
      <c r="FP362" s="105"/>
      <c r="FZ362" s="105"/>
      <c r="GJ362" s="105"/>
      <c r="GT362" s="105"/>
      <c r="HD362" s="105"/>
    </row>
    <row xmlns:x14ac="http://schemas.microsoft.com/office/spreadsheetml/2009/9/ac" r="363" s="3" customFormat="true" x14ac:dyDescent="0.25">
      <c r="A363" s="369"/>
      <c r="B363" s="105"/>
      <c r="L363" s="105"/>
      <c r="V363" s="105"/>
      <c r="AF363" s="105"/>
      <c r="AG363" s="105"/>
      <c r="AP363" s="105"/>
      <c r="AZ363" s="105"/>
      <c r="BJ363" s="105"/>
      <c r="BT363" s="105"/>
      <c r="CD363" s="105"/>
      <c r="CN363" s="105"/>
      <c r="CX363" s="105"/>
      <c r="DH363" s="105"/>
      <c r="DR363" s="105"/>
      <c r="EB363" s="105"/>
      <c r="EL363" s="105"/>
      <c r="EV363" s="105"/>
      <c r="FF363" s="105"/>
      <c r="FP363" s="105"/>
      <c r="FZ363" s="105"/>
      <c r="GJ363" s="105"/>
      <c r="GT363" s="105"/>
      <c r="HD363" s="105"/>
    </row>
    <row xmlns:x14ac="http://schemas.microsoft.com/office/spreadsheetml/2009/9/ac" r="364" s="3" customFormat="true" x14ac:dyDescent="0.25">
      <c r="A364" s="369"/>
      <c r="B364" s="105"/>
      <c r="L364" s="105"/>
      <c r="V364" s="105"/>
      <c r="AF364" s="105"/>
      <c r="AG364" s="105"/>
      <c r="AP364" s="105"/>
      <c r="AZ364" s="105"/>
      <c r="BJ364" s="105"/>
      <c r="BT364" s="105"/>
      <c r="CD364" s="105"/>
      <c r="CN364" s="105"/>
      <c r="CX364" s="105"/>
      <c r="DH364" s="105"/>
      <c r="DR364" s="105"/>
      <c r="EB364" s="105"/>
      <c r="EL364" s="105"/>
      <c r="EV364" s="105"/>
      <c r="FF364" s="105"/>
      <c r="FP364" s="105"/>
      <c r="FZ364" s="105"/>
      <c r="GJ364" s="105"/>
      <c r="GT364" s="105"/>
      <c r="HD364" s="105"/>
    </row>
    <row xmlns:x14ac="http://schemas.microsoft.com/office/spreadsheetml/2009/9/ac" r="365" s="3" customFormat="true" x14ac:dyDescent="0.25">
      <c r="A365" s="369"/>
      <c r="B365" s="105"/>
      <c r="L365" s="105"/>
      <c r="V365" s="105"/>
      <c r="AF365" s="105"/>
      <c r="AG365" s="105"/>
      <c r="AP365" s="105"/>
      <c r="AZ365" s="105"/>
      <c r="BJ365" s="105"/>
      <c r="BT365" s="105"/>
      <c r="CD365" s="105"/>
      <c r="CN365" s="105"/>
      <c r="CX365" s="105"/>
      <c r="DH365" s="105"/>
      <c r="DR365" s="105"/>
      <c r="EB365" s="105"/>
      <c r="EL365" s="105"/>
      <c r="EV365" s="105"/>
      <c r="FF365" s="105"/>
      <c r="FP365" s="105"/>
      <c r="FZ365" s="105"/>
      <c r="GJ365" s="105"/>
      <c r="GT365" s="105"/>
      <c r="HD365" s="105"/>
    </row>
    <row xmlns:x14ac="http://schemas.microsoft.com/office/spreadsheetml/2009/9/ac" r="366" s="3" customFormat="true" x14ac:dyDescent="0.25">
      <c r="A366" s="369"/>
      <c r="B366" s="105"/>
      <c r="L366" s="105"/>
      <c r="V366" s="105"/>
      <c r="AF366" s="105"/>
      <c r="AG366" s="105"/>
      <c r="AP366" s="105"/>
      <c r="AZ366" s="105"/>
      <c r="BJ366" s="105"/>
      <c r="BT366" s="105"/>
      <c r="CD366" s="105"/>
      <c r="CN366" s="105"/>
      <c r="CX366" s="105"/>
      <c r="DH366" s="105"/>
      <c r="DR366" s="105"/>
      <c r="EB366" s="105"/>
      <c r="EL366" s="105"/>
      <c r="EV366" s="105"/>
      <c r="FF366" s="105"/>
      <c r="FP366" s="105"/>
      <c r="FZ366" s="105"/>
      <c r="GJ366" s="105"/>
      <c r="GT366" s="105"/>
      <c r="HD366" s="105"/>
    </row>
    <row xmlns:x14ac="http://schemas.microsoft.com/office/spreadsheetml/2009/9/ac" r="367" s="3" customFormat="true" x14ac:dyDescent="0.25">
      <c r="A367" s="369"/>
      <c r="B367" s="105"/>
      <c r="L367" s="105"/>
      <c r="V367" s="105"/>
      <c r="AF367" s="105"/>
      <c r="AG367" s="105"/>
      <c r="AP367" s="105"/>
      <c r="AZ367" s="105"/>
      <c r="BJ367" s="105"/>
      <c r="BT367" s="105"/>
      <c r="CD367" s="105"/>
      <c r="CN367" s="105"/>
      <c r="CX367" s="105"/>
      <c r="DH367" s="105"/>
      <c r="DR367" s="105"/>
      <c r="EB367" s="105"/>
      <c r="EL367" s="105"/>
      <c r="EV367" s="105"/>
      <c r="FF367" s="105"/>
      <c r="FP367" s="105"/>
      <c r="FZ367" s="105"/>
      <c r="GJ367" s="105"/>
      <c r="GT367" s="105"/>
      <c r="HD367" s="105"/>
    </row>
    <row xmlns:x14ac="http://schemas.microsoft.com/office/spreadsheetml/2009/9/ac" r="368" s="3" customFormat="true" x14ac:dyDescent="0.25">
      <c r="A368" s="369"/>
      <c r="B368" s="105"/>
      <c r="L368" s="105"/>
      <c r="V368" s="105"/>
      <c r="AF368" s="105"/>
      <c r="AG368" s="105"/>
      <c r="AP368" s="105"/>
      <c r="AZ368" s="105"/>
      <c r="BJ368" s="105"/>
      <c r="BT368" s="105"/>
      <c r="CD368" s="105"/>
      <c r="CN368" s="105"/>
      <c r="CX368" s="105"/>
      <c r="DH368" s="105"/>
      <c r="DR368" s="105"/>
      <c r="EB368" s="105"/>
      <c r="EL368" s="105"/>
      <c r="EV368" s="105"/>
      <c r="FF368" s="105"/>
      <c r="FP368" s="105"/>
      <c r="FZ368" s="105"/>
      <c r="GJ368" s="105"/>
      <c r="GT368" s="105"/>
      <c r="HD368" s="105"/>
    </row>
    <row xmlns:x14ac="http://schemas.microsoft.com/office/spreadsheetml/2009/9/ac" r="369" s="3" customFormat="true" x14ac:dyDescent="0.25">
      <c r="A369" s="369"/>
      <c r="B369" s="105"/>
      <c r="L369" s="105"/>
      <c r="V369" s="105"/>
      <c r="AF369" s="105"/>
      <c r="AG369" s="105"/>
      <c r="AP369" s="105"/>
      <c r="AZ369" s="105"/>
      <c r="BJ369" s="105"/>
      <c r="BT369" s="105"/>
      <c r="CD369" s="105"/>
      <c r="CN369" s="105"/>
      <c r="CX369" s="105"/>
      <c r="DH369" s="105"/>
      <c r="DR369" s="105"/>
      <c r="EB369" s="105"/>
      <c r="EL369" s="105"/>
      <c r="EV369" s="105"/>
      <c r="FF369" s="105"/>
      <c r="FP369" s="105"/>
      <c r="FZ369" s="105"/>
      <c r="GJ369" s="105"/>
      <c r="GT369" s="105"/>
      <c r="HD369" s="105"/>
    </row>
    <row xmlns:x14ac="http://schemas.microsoft.com/office/spreadsheetml/2009/9/ac" r="370" s="3" customFormat="true" x14ac:dyDescent="0.25">
      <c r="A370" s="369"/>
      <c r="B370" s="105"/>
      <c r="L370" s="105"/>
      <c r="V370" s="105"/>
      <c r="AF370" s="105"/>
      <c r="AG370" s="105"/>
      <c r="AP370" s="105"/>
      <c r="AZ370" s="105"/>
      <c r="BJ370" s="105"/>
      <c r="BT370" s="105"/>
      <c r="CD370" s="105"/>
      <c r="CN370" s="105"/>
      <c r="CX370" s="105"/>
      <c r="DH370" s="105"/>
      <c r="DR370" s="105"/>
      <c r="EB370" s="105"/>
      <c r="EL370" s="105"/>
      <c r="EV370" s="105"/>
      <c r="FF370" s="105"/>
      <c r="FP370" s="105"/>
      <c r="FZ370" s="105"/>
      <c r="GJ370" s="105"/>
      <c r="GT370" s="105"/>
      <c r="HD370" s="105"/>
    </row>
    <row xmlns:x14ac="http://schemas.microsoft.com/office/spreadsheetml/2009/9/ac" r="371" s="3" customFormat="true" x14ac:dyDescent="0.25">
      <c r="A371" s="369"/>
      <c r="B371" s="105"/>
      <c r="L371" s="105"/>
      <c r="V371" s="105"/>
      <c r="AF371" s="105"/>
      <c r="AG371" s="105"/>
      <c r="AP371" s="105"/>
      <c r="AZ371" s="105"/>
      <c r="BJ371" s="105"/>
      <c r="BT371" s="105"/>
      <c r="CD371" s="105"/>
      <c r="CN371" s="105"/>
      <c r="CX371" s="105"/>
      <c r="DH371" s="105"/>
      <c r="DR371" s="105"/>
      <c r="EB371" s="105"/>
      <c r="EL371" s="105"/>
      <c r="EV371" s="105"/>
      <c r="FF371" s="105"/>
      <c r="FP371" s="105"/>
      <c r="FZ371" s="105"/>
      <c r="GJ371" s="105"/>
      <c r="GT371" s="105"/>
      <c r="HD371" s="105"/>
    </row>
    <row xmlns:x14ac="http://schemas.microsoft.com/office/spreadsheetml/2009/9/ac" r="372" s="3" customFormat="true" x14ac:dyDescent="0.25">
      <c r="A372" s="369"/>
      <c r="B372" s="105"/>
      <c r="L372" s="105"/>
      <c r="V372" s="105"/>
      <c r="AF372" s="105"/>
      <c r="AG372" s="105"/>
      <c r="AP372" s="105"/>
      <c r="AZ372" s="105"/>
      <c r="BJ372" s="105"/>
      <c r="BT372" s="105"/>
      <c r="CD372" s="105"/>
      <c r="CN372" s="105"/>
      <c r="CX372" s="105"/>
      <c r="DH372" s="105"/>
      <c r="DR372" s="105"/>
      <c r="EB372" s="105"/>
      <c r="EL372" s="105"/>
      <c r="EV372" s="105"/>
      <c r="FF372" s="105"/>
      <c r="FP372" s="105"/>
      <c r="FZ372" s="105"/>
      <c r="GJ372" s="105"/>
      <c r="GT372" s="105"/>
      <c r="HD372" s="105"/>
    </row>
    <row xmlns:x14ac="http://schemas.microsoft.com/office/spreadsheetml/2009/9/ac" r="373" s="3" customFormat="true" x14ac:dyDescent="0.25">
      <c r="A373" s="369"/>
      <c r="B373" s="105"/>
      <c r="L373" s="105"/>
      <c r="V373" s="105"/>
      <c r="AF373" s="105"/>
      <c r="AG373" s="105"/>
      <c r="AP373" s="105"/>
      <c r="AZ373" s="105"/>
      <c r="BJ373" s="105"/>
      <c r="BT373" s="105"/>
      <c r="CD373" s="105"/>
      <c r="CN373" s="105"/>
      <c r="CX373" s="105"/>
      <c r="DH373" s="105"/>
      <c r="DR373" s="105"/>
      <c r="EB373" s="105"/>
      <c r="EL373" s="105"/>
      <c r="EV373" s="105"/>
      <c r="FF373" s="105"/>
      <c r="FP373" s="105"/>
      <c r="FZ373" s="105"/>
      <c r="GJ373" s="105"/>
      <c r="GT373" s="105"/>
      <c r="HD373" s="105"/>
    </row>
    <row xmlns:x14ac="http://schemas.microsoft.com/office/spreadsheetml/2009/9/ac" r="374" s="3" customFormat="true" x14ac:dyDescent="0.25">
      <c r="A374" s="369"/>
      <c r="B374" s="105"/>
      <c r="L374" s="105"/>
      <c r="V374" s="105"/>
      <c r="AF374" s="105"/>
      <c r="AG374" s="105"/>
      <c r="AP374" s="105"/>
      <c r="AZ374" s="105"/>
      <c r="BJ374" s="105"/>
      <c r="BT374" s="105"/>
      <c r="CD374" s="105"/>
      <c r="CN374" s="105"/>
      <c r="CX374" s="105"/>
      <c r="DH374" s="105"/>
      <c r="DR374" s="105"/>
      <c r="EB374" s="105"/>
      <c r="EL374" s="105"/>
      <c r="EV374" s="105"/>
      <c r="FF374" s="105"/>
      <c r="FP374" s="105"/>
      <c r="FZ374" s="105"/>
      <c r="GJ374" s="105"/>
      <c r="GT374" s="105"/>
      <c r="HD374" s="105"/>
    </row>
    <row xmlns:x14ac="http://schemas.microsoft.com/office/spreadsheetml/2009/9/ac" r="375" s="3" customFormat="true" x14ac:dyDescent="0.25">
      <c r="A375" s="369"/>
      <c r="B375" s="105"/>
      <c r="L375" s="105"/>
      <c r="V375" s="105"/>
      <c r="AF375" s="105"/>
      <c r="AG375" s="105"/>
      <c r="AP375" s="105"/>
      <c r="AZ375" s="105"/>
      <c r="BJ375" s="105"/>
      <c r="BT375" s="105"/>
      <c r="CD375" s="105"/>
      <c r="CN375" s="105"/>
      <c r="CX375" s="105"/>
      <c r="DH375" s="105"/>
      <c r="DR375" s="105"/>
      <c r="EB375" s="105"/>
      <c r="EL375" s="105"/>
      <c r="EV375" s="105"/>
      <c r="FF375" s="105"/>
      <c r="FP375" s="105"/>
      <c r="FZ375" s="105"/>
      <c r="GJ375" s="105"/>
      <c r="GT375" s="105"/>
      <c r="HD375" s="105"/>
    </row>
    <row xmlns:x14ac="http://schemas.microsoft.com/office/spreadsheetml/2009/9/ac" r="376" s="3" customFormat="true" x14ac:dyDescent="0.25">
      <c r="A376" s="369"/>
      <c r="B376" s="105"/>
      <c r="L376" s="105"/>
      <c r="V376" s="105"/>
      <c r="AF376" s="105"/>
      <c r="AG376" s="105"/>
      <c r="AP376" s="105"/>
      <c r="AZ376" s="105"/>
      <c r="BJ376" s="105"/>
      <c r="BT376" s="105"/>
      <c r="CD376" s="105"/>
      <c r="CN376" s="105"/>
      <c r="CX376" s="105"/>
      <c r="DH376" s="105"/>
      <c r="DR376" s="105"/>
      <c r="EB376" s="105"/>
      <c r="EL376" s="105"/>
      <c r="EV376" s="105"/>
      <c r="FF376" s="105"/>
      <c r="FP376" s="105"/>
      <c r="FZ376" s="105"/>
      <c r="GJ376" s="105"/>
      <c r="GT376" s="105"/>
      <c r="HD376" s="105"/>
    </row>
    <row xmlns:x14ac="http://schemas.microsoft.com/office/spreadsheetml/2009/9/ac" r="377" s="3" customFormat="true" x14ac:dyDescent="0.25">
      <c r="A377" s="369"/>
      <c r="B377" s="105"/>
      <c r="L377" s="105"/>
      <c r="V377" s="105"/>
      <c r="AF377" s="105"/>
      <c r="AG377" s="105"/>
      <c r="AP377" s="105"/>
      <c r="AZ377" s="105"/>
      <c r="BJ377" s="105"/>
      <c r="BT377" s="105"/>
      <c r="CD377" s="105"/>
      <c r="CN377" s="105"/>
      <c r="CX377" s="105"/>
      <c r="DH377" s="105"/>
      <c r="DR377" s="105"/>
      <c r="EB377" s="105"/>
      <c r="EL377" s="105"/>
      <c r="EV377" s="105"/>
      <c r="FF377" s="105"/>
      <c r="FP377" s="105"/>
      <c r="FZ377" s="105"/>
      <c r="GJ377" s="105"/>
      <c r="GT377" s="105"/>
      <c r="HD377" s="105"/>
    </row>
    <row xmlns:x14ac="http://schemas.microsoft.com/office/spreadsheetml/2009/9/ac" r="378" s="3" customFormat="true" x14ac:dyDescent="0.25">
      <c r="A378" s="369"/>
      <c r="B378" s="105"/>
      <c r="L378" s="105"/>
      <c r="V378" s="105"/>
      <c r="AF378" s="105"/>
      <c r="AG378" s="105"/>
      <c r="AP378" s="105"/>
      <c r="AZ378" s="105"/>
      <c r="BJ378" s="105"/>
      <c r="BT378" s="105"/>
      <c r="CD378" s="105"/>
      <c r="CN378" s="105"/>
      <c r="CX378" s="105"/>
      <c r="DH378" s="105"/>
      <c r="DR378" s="105"/>
      <c r="EB378" s="105"/>
      <c r="EL378" s="105"/>
      <c r="EV378" s="105"/>
      <c r="FF378" s="105"/>
      <c r="FP378" s="105"/>
      <c r="FZ378" s="105"/>
      <c r="GJ378" s="105"/>
      <c r="GT378" s="105"/>
      <c r="HD378" s="105"/>
    </row>
    <row xmlns:x14ac="http://schemas.microsoft.com/office/spreadsheetml/2009/9/ac" r="379" s="3" customFormat="true" x14ac:dyDescent="0.25">
      <c r="A379" s="369"/>
      <c r="B379" s="105"/>
      <c r="L379" s="105"/>
      <c r="V379" s="105"/>
      <c r="AF379" s="105"/>
      <c r="AG379" s="105"/>
      <c r="AP379" s="105"/>
      <c r="AZ379" s="105"/>
      <c r="BJ379" s="105"/>
      <c r="BT379" s="105"/>
      <c r="CD379" s="105"/>
      <c r="CN379" s="105"/>
      <c r="CX379" s="105"/>
      <c r="DH379" s="105"/>
      <c r="DR379" s="105"/>
      <c r="EB379" s="105"/>
      <c r="EL379" s="105"/>
      <c r="EV379" s="105"/>
      <c r="FF379" s="105"/>
      <c r="FP379" s="105"/>
      <c r="FZ379" s="105"/>
      <c r="GJ379" s="105"/>
      <c r="GT379" s="105"/>
      <c r="HD379" s="105"/>
    </row>
    <row xmlns:x14ac="http://schemas.microsoft.com/office/spreadsheetml/2009/9/ac" r="380" s="3" customFormat="true" x14ac:dyDescent="0.25">
      <c r="A380" s="369"/>
      <c r="B380" s="105"/>
      <c r="L380" s="105"/>
      <c r="V380" s="105"/>
      <c r="AF380" s="105"/>
      <c r="AG380" s="105"/>
      <c r="AP380" s="105"/>
      <c r="AZ380" s="105"/>
      <c r="BJ380" s="105"/>
      <c r="BT380" s="105"/>
      <c r="CD380" s="105"/>
      <c r="CN380" s="105"/>
      <c r="CX380" s="105"/>
      <c r="DH380" s="105"/>
      <c r="DR380" s="105"/>
      <c r="EB380" s="105"/>
      <c r="EL380" s="105"/>
      <c r="EV380" s="105"/>
      <c r="FF380" s="105"/>
      <c r="FP380" s="105"/>
      <c r="FZ380" s="105"/>
      <c r="GJ380" s="105"/>
      <c r="GT380" s="105"/>
      <c r="HD380" s="105"/>
    </row>
    <row xmlns:x14ac="http://schemas.microsoft.com/office/spreadsheetml/2009/9/ac" r="381" s="3" customFormat="true" x14ac:dyDescent="0.25">
      <c r="A381" s="369"/>
      <c r="B381" s="105"/>
      <c r="L381" s="105"/>
      <c r="V381" s="105"/>
      <c r="AF381" s="105"/>
      <c r="AG381" s="105"/>
      <c r="AP381" s="105"/>
      <c r="AZ381" s="105"/>
      <c r="BJ381" s="105"/>
      <c r="BT381" s="105"/>
      <c r="CD381" s="105"/>
      <c r="CN381" s="105"/>
      <c r="CX381" s="105"/>
      <c r="DH381" s="105"/>
      <c r="DR381" s="105"/>
      <c r="EB381" s="105"/>
      <c r="EL381" s="105"/>
      <c r="EV381" s="105"/>
      <c r="FF381" s="105"/>
      <c r="FP381" s="105"/>
      <c r="FZ381" s="105"/>
      <c r="GJ381" s="105"/>
      <c r="GT381" s="105"/>
      <c r="HD381" s="105"/>
    </row>
    <row xmlns:x14ac="http://schemas.microsoft.com/office/spreadsheetml/2009/9/ac" r="382" s="3" customFormat="true" x14ac:dyDescent="0.25">
      <c r="A382" s="369"/>
      <c r="B382" s="105"/>
      <c r="L382" s="105"/>
      <c r="V382" s="105"/>
      <c r="AF382" s="105"/>
      <c r="AG382" s="105"/>
      <c r="AP382" s="105"/>
      <c r="AZ382" s="105"/>
      <c r="BJ382" s="105"/>
      <c r="BT382" s="105"/>
      <c r="CD382" s="105"/>
      <c r="CN382" s="105"/>
      <c r="CX382" s="105"/>
      <c r="DH382" s="105"/>
      <c r="DR382" s="105"/>
      <c r="EB382" s="105"/>
      <c r="EL382" s="105"/>
      <c r="EV382" s="105"/>
      <c r="FF382" s="105"/>
      <c r="FP382" s="105"/>
      <c r="FZ382" s="105"/>
      <c r="GJ382" s="105"/>
      <c r="GT382" s="105"/>
      <c r="HD382" s="105"/>
    </row>
    <row xmlns:x14ac="http://schemas.microsoft.com/office/spreadsheetml/2009/9/ac" r="383" s="3" customFormat="true" x14ac:dyDescent="0.25">
      <c r="A383" s="369"/>
      <c r="B383" s="105"/>
      <c r="L383" s="105"/>
      <c r="V383" s="105"/>
      <c r="AF383" s="105"/>
      <c r="AG383" s="105"/>
      <c r="AP383" s="105"/>
      <c r="AZ383" s="105"/>
      <c r="BJ383" s="105"/>
      <c r="BT383" s="105"/>
      <c r="CD383" s="105"/>
      <c r="CN383" s="105"/>
      <c r="CX383" s="105"/>
      <c r="DH383" s="105"/>
      <c r="DR383" s="105"/>
      <c r="EB383" s="105"/>
      <c r="EL383" s="105"/>
      <c r="EV383" s="105"/>
      <c r="FF383" s="105"/>
      <c r="FP383" s="105"/>
      <c r="FZ383" s="105"/>
      <c r="GJ383" s="105"/>
      <c r="GT383" s="105"/>
      <c r="HD383" s="105"/>
    </row>
    <row xmlns:x14ac="http://schemas.microsoft.com/office/spreadsheetml/2009/9/ac" r="384" s="3" customFormat="true" x14ac:dyDescent="0.25">
      <c r="A384" s="369"/>
      <c r="B384" s="105"/>
      <c r="L384" s="105"/>
      <c r="V384" s="105"/>
      <c r="AF384" s="105"/>
      <c r="AG384" s="105"/>
      <c r="AP384" s="105"/>
      <c r="AZ384" s="105"/>
      <c r="BJ384" s="105"/>
      <c r="BT384" s="105"/>
      <c r="CD384" s="105"/>
      <c r="CN384" s="105"/>
      <c r="CX384" s="105"/>
      <c r="DH384" s="105"/>
      <c r="DR384" s="105"/>
      <c r="EB384" s="105"/>
      <c r="EL384" s="105"/>
      <c r="EV384" s="105"/>
      <c r="FF384" s="105"/>
      <c r="FP384" s="105"/>
      <c r="FZ384" s="105"/>
      <c r="GJ384" s="105"/>
      <c r="GT384" s="105"/>
      <c r="HD384" s="105"/>
    </row>
    <row xmlns:x14ac="http://schemas.microsoft.com/office/spreadsheetml/2009/9/ac" r="385" s="3" customFormat="true" x14ac:dyDescent="0.25">
      <c r="A385" s="369"/>
      <c r="B385" s="105"/>
      <c r="L385" s="105"/>
      <c r="V385" s="105"/>
      <c r="AF385" s="105"/>
      <c r="AG385" s="105"/>
      <c r="AP385" s="105"/>
      <c r="AZ385" s="105"/>
      <c r="BJ385" s="105"/>
      <c r="BT385" s="105"/>
      <c r="CD385" s="105"/>
      <c r="CN385" s="105"/>
      <c r="CX385" s="105"/>
      <c r="DH385" s="105"/>
      <c r="DR385" s="105"/>
      <c r="EB385" s="105"/>
      <c r="EL385" s="105"/>
      <c r="EV385" s="105"/>
      <c r="FF385" s="105"/>
      <c r="FP385" s="105"/>
      <c r="FZ385" s="105"/>
      <c r="GJ385" s="105"/>
      <c r="GT385" s="105"/>
      <c r="HD385" s="105"/>
    </row>
    <row xmlns:x14ac="http://schemas.microsoft.com/office/spreadsheetml/2009/9/ac" r="386" s="3" customFormat="true" x14ac:dyDescent="0.25">
      <c r="A386" s="369"/>
      <c r="B386" s="105"/>
      <c r="L386" s="105"/>
      <c r="V386" s="105"/>
      <c r="AF386" s="105"/>
      <c r="AG386" s="105"/>
      <c r="AP386" s="105"/>
      <c r="AZ386" s="105"/>
      <c r="BJ386" s="105"/>
      <c r="BT386" s="105"/>
      <c r="CD386" s="105"/>
      <c r="CN386" s="105"/>
      <c r="CX386" s="105"/>
      <c r="DH386" s="105"/>
      <c r="DR386" s="105"/>
      <c r="EB386" s="105"/>
      <c r="EL386" s="105"/>
      <c r="EV386" s="105"/>
      <c r="FF386" s="105"/>
      <c r="FP386" s="105"/>
      <c r="FZ386" s="105"/>
      <c r="GJ386" s="105"/>
      <c r="GT386" s="105"/>
      <c r="HD386" s="105"/>
    </row>
    <row xmlns:x14ac="http://schemas.microsoft.com/office/spreadsheetml/2009/9/ac" r="387" s="3" customFormat="true" x14ac:dyDescent="0.25">
      <c r="A387" s="369"/>
      <c r="B387" s="105"/>
      <c r="L387" s="105"/>
      <c r="V387" s="105"/>
      <c r="AF387" s="105"/>
      <c r="AG387" s="105"/>
      <c r="AP387" s="105"/>
      <c r="AZ387" s="105"/>
      <c r="BJ387" s="105"/>
      <c r="BT387" s="105"/>
      <c r="CD387" s="105"/>
      <c r="CN387" s="105"/>
      <c r="CX387" s="105"/>
      <c r="DH387" s="105"/>
      <c r="DR387" s="105"/>
      <c r="EB387" s="105"/>
      <c r="EL387" s="105"/>
      <c r="EV387" s="105"/>
      <c r="FF387" s="105"/>
      <c r="FP387" s="105"/>
      <c r="FZ387" s="105"/>
      <c r="GJ387" s="105"/>
      <c r="GT387" s="105"/>
      <c r="HD387" s="105"/>
    </row>
    <row xmlns:x14ac="http://schemas.microsoft.com/office/spreadsheetml/2009/9/ac" r="388" s="3" customFormat="true" x14ac:dyDescent="0.25">
      <c r="A388" s="369"/>
      <c r="B388" s="105"/>
      <c r="L388" s="105"/>
      <c r="V388" s="105"/>
      <c r="AF388" s="105"/>
      <c r="AG388" s="105"/>
      <c r="AP388" s="105"/>
      <c r="AZ388" s="105"/>
      <c r="BJ388" s="105"/>
      <c r="BT388" s="105"/>
      <c r="CD388" s="105"/>
      <c r="CN388" s="105"/>
      <c r="CX388" s="105"/>
      <c r="DH388" s="105"/>
      <c r="DR388" s="105"/>
      <c r="EB388" s="105"/>
      <c r="EL388" s="105"/>
      <c r="EV388" s="105"/>
      <c r="FF388" s="105"/>
      <c r="FP388" s="105"/>
      <c r="FZ388" s="105"/>
      <c r="GJ388" s="105"/>
      <c r="GT388" s="105"/>
      <c r="HD388" s="105"/>
    </row>
    <row xmlns:x14ac="http://schemas.microsoft.com/office/spreadsheetml/2009/9/ac" r="389" s="3" customFormat="true" x14ac:dyDescent="0.25">
      <c r="A389" s="369"/>
      <c r="B389" s="105"/>
      <c r="L389" s="105"/>
      <c r="V389" s="105"/>
      <c r="AF389" s="105"/>
      <c r="AG389" s="105"/>
      <c r="AP389" s="105"/>
      <c r="AZ389" s="105"/>
      <c r="BJ389" s="105"/>
      <c r="BT389" s="105"/>
      <c r="CD389" s="105"/>
      <c r="CN389" s="105"/>
      <c r="CX389" s="105"/>
      <c r="DH389" s="105"/>
      <c r="DR389" s="105"/>
      <c r="EB389" s="105"/>
      <c r="EL389" s="105"/>
      <c r="EV389" s="105"/>
      <c r="FF389" s="105"/>
      <c r="FP389" s="105"/>
      <c r="FZ389" s="105"/>
      <c r="GJ389" s="105"/>
      <c r="GT389" s="105"/>
      <c r="HD389" s="105"/>
    </row>
    <row xmlns:x14ac="http://schemas.microsoft.com/office/spreadsheetml/2009/9/ac" r="390" s="3" customFormat="true" x14ac:dyDescent="0.25">
      <c r="A390" s="369"/>
      <c r="B390" s="105"/>
      <c r="L390" s="105"/>
      <c r="V390" s="105"/>
      <c r="AF390" s="105"/>
      <c r="AG390" s="105"/>
      <c r="AP390" s="105"/>
      <c r="AZ390" s="105"/>
      <c r="BJ390" s="105"/>
      <c r="BT390" s="105"/>
      <c r="CD390" s="105"/>
      <c r="CN390" s="105"/>
      <c r="CX390" s="105"/>
      <c r="DH390" s="105"/>
      <c r="DR390" s="105"/>
      <c r="EB390" s="105"/>
      <c r="EL390" s="105"/>
      <c r="EV390" s="105"/>
      <c r="FF390" s="105"/>
      <c r="FP390" s="105"/>
      <c r="FZ390" s="105"/>
      <c r="GJ390" s="105"/>
      <c r="GT390" s="105"/>
      <c r="HD390" s="105"/>
    </row>
    <row xmlns:x14ac="http://schemas.microsoft.com/office/spreadsheetml/2009/9/ac" r="391" s="3" customFormat="true" x14ac:dyDescent="0.25">
      <c r="A391" s="369"/>
      <c r="B391" s="105"/>
      <c r="L391" s="105"/>
      <c r="V391" s="105"/>
      <c r="AF391" s="105"/>
      <c r="AG391" s="105"/>
      <c r="AP391" s="105"/>
      <c r="AZ391" s="105"/>
      <c r="BJ391" s="105"/>
      <c r="BT391" s="105"/>
      <c r="CD391" s="105"/>
      <c r="CN391" s="105"/>
      <c r="CX391" s="105"/>
      <c r="DH391" s="105"/>
      <c r="DR391" s="105"/>
      <c r="EB391" s="105"/>
      <c r="EL391" s="105"/>
      <c r="EV391" s="105"/>
      <c r="FF391" s="105"/>
      <c r="FP391" s="105"/>
      <c r="FZ391" s="105"/>
      <c r="GJ391" s="105"/>
      <c r="GT391" s="105"/>
      <c r="HD391" s="105"/>
    </row>
    <row xmlns:x14ac="http://schemas.microsoft.com/office/spreadsheetml/2009/9/ac" r="392" s="3" customFormat="true" x14ac:dyDescent="0.25">
      <c r="A392" s="369"/>
      <c r="B392" s="105"/>
      <c r="L392" s="105"/>
      <c r="V392" s="105"/>
      <c r="AF392" s="105"/>
      <c r="AG392" s="105"/>
      <c r="AP392" s="105"/>
      <c r="AZ392" s="105"/>
      <c r="BJ392" s="105"/>
      <c r="BT392" s="105"/>
      <c r="CD392" s="105"/>
      <c r="CN392" s="105"/>
      <c r="CX392" s="105"/>
      <c r="DH392" s="105"/>
      <c r="DR392" s="105"/>
      <c r="EB392" s="105"/>
      <c r="EL392" s="105"/>
      <c r="EV392" s="105"/>
      <c r="FF392" s="105"/>
      <c r="FP392" s="105"/>
      <c r="FZ392" s="105"/>
      <c r="GJ392" s="105"/>
      <c r="GT392" s="105"/>
      <c r="HD392" s="105"/>
    </row>
    <row xmlns:x14ac="http://schemas.microsoft.com/office/spreadsheetml/2009/9/ac" r="393" s="3" customFormat="true" x14ac:dyDescent="0.25">
      <c r="A393" s="369"/>
      <c r="B393" s="105"/>
      <c r="L393" s="105"/>
      <c r="V393" s="105"/>
      <c r="AF393" s="105"/>
      <c r="AG393" s="105"/>
      <c r="AP393" s="105"/>
      <c r="AZ393" s="105"/>
      <c r="BJ393" s="105"/>
      <c r="BT393" s="105"/>
      <c r="CD393" s="105"/>
      <c r="CN393" s="105"/>
      <c r="CX393" s="105"/>
      <c r="DH393" s="105"/>
      <c r="DR393" s="105"/>
      <c r="EB393" s="105"/>
      <c r="EL393" s="105"/>
      <c r="EV393" s="105"/>
      <c r="FF393" s="105"/>
      <c r="FP393" s="105"/>
      <c r="FZ393" s="105"/>
      <c r="GJ393" s="105"/>
      <c r="GT393" s="105"/>
      <c r="HD393" s="105"/>
    </row>
    <row xmlns:x14ac="http://schemas.microsoft.com/office/spreadsheetml/2009/9/ac" r="394" s="3" customFormat="true" x14ac:dyDescent="0.25">
      <c r="A394" s="369"/>
      <c r="B394" s="105"/>
      <c r="L394" s="105"/>
      <c r="V394" s="105"/>
      <c r="AF394" s="105"/>
      <c r="AG394" s="105"/>
      <c r="AP394" s="105"/>
      <c r="AZ394" s="105"/>
      <c r="BJ394" s="105"/>
      <c r="BT394" s="105"/>
      <c r="CD394" s="105"/>
      <c r="CN394" s="105"/>
      <c r="CX394" s="105"/>
      <c r="DH394" s="105"/>
      <c r="DR394" s="105"/>
      <c r="EB394" s="105"/>
      <c r="EL394" s="105"/>
      <c r="EV394" s="105"/>
      <c r="FF394" s="105"/>
      <c r="FP394" s="105"/>
      <c r="FZ394" s="105"/>
      <c r="GJ394" s="105"/>
      <c r="GT394" s="105"/>
      <c r="HD394" s="105"/>
    </row>
    <row xmlns:x14ac="http://schemas.microsoft.com/office/spreadsheetml/2009/9/ac" r="395" s="3" customFormat="true" x14ac:dyDescent="0.25">
      <c r="A395" s="369"/>
      <c r="B395" s="105"/>
      <c r="L395" s="105"/>
      <c r="V395" s="105"/>
      <c r="AF395" s="105"/>
      <c r="AG395" s="105"/>
      <c r="AP395" s="105"/>
      <c r="AZ395" s="105"/>
      <c r="BJ395" s="105"/>
      <c r="BT395" s="105"/>
      <c r="CD395" s="105"/>
      <c r="CN395" s="105"/>
      <c r="CX395" s="105"/>
      <c r="DH395" s="105"/>
      <c r="DR395" s="105"/>
      <c r="EB395" s="105"/>
      <c r="EL395" s="105"/>
      <c r="EV395" s="105"/>
      <c r="FF395" s="105"/>
      <c r="FP395" s="105"/>
      <c r="FZ395" s="105"/>
      <c r="GJ395" s="105"/>
      <c r="GT395" s="105"/>
      <c r="HD395" s="105"/>
    </row>
    <row xmlns:x14ac="http://schemas.microsoft.com/office/spreadsheetml/2009/9/ac" r="396" s="3" customFormat="true" x14ac:dyDescent="0.25">
      <c r="A396" s="369"/>
      <c r="B396" s="105"/>
      <c r="L396" s="105"/>
      <c r="V396" s="105"/>
      <c r="AF396" s="105"/>
      <c r="AG396" s="105"/>
      <c r="AP396" s="105"/>
      <c r="AZ396" s="105"/>
      <c r="BJ396" s="105"/>
      <c r="BT396" s="105"/>
      <c r="CD396" s="105"/>
      <c r="CN396" s="105"/>
      <c r="CX396" s="105"/>
      <c r="DH396" s="105"/>
      <c r="DR396" s="105"/>
      <c r="EB396" s="105"/>
      <c r="EL396" s="105"/>
      <c r="EV396" s="105"/>
      <c r="FF396" s="105"/>
      <c r="FP396" s="105"/>
      <c r="FZ396" s="105"/>
      <c r="GJ396" s="105"/>
      <c r="GT396" s="105"/>
      <c r="HD396" s="105"/>
    </row>
    <row xmlns:x14ac="http://schemas.microsoft.com/office/spreadsheetml/2009/9/ac" r="397" s="3" customFormat="true" x14ac:dyDescent="0.25">
      <c r="A397" s="369"/>
      <c r="B397" s="105"/>
      <c r="L397" s="105"/>
      <c r="V397" s="105"/>
      <c r="AF397" s="105"/>
      <c r="AG397" s="105"/>
      <c r="AP397" s="105"/>
      <c r="AZ397" s="105"/>
      <c r="BJ397" s="105"/>
      <c r="BT397" s="105"/>
      <c r="CD397" s="105"/>
      <c r="CN397" s="105"/>
      <c r="CX397" s="105"/>
      <c r="DH397" s="105"/>
      <c r="DR397" s="105"/>
      <c r="EB397" s="105"/>
      <c r="EL397" s="105"/>
      <c r="EV397" s="105"/>
      <c r="FF397" s="105"/>
      <c r="FP397" s="105"/>
      <c r="FZ397" s="105"/>
      <c r="GJ397" s="105"/>
      <c r="GT397" s="105"/>
      <c r="HD397" s="105"/>
    </row>
    <row xmlns:x14ac="http://schemas.microsoft.com/office/spreadsheetml/2009/9/ac" r="398" s="3" customFormat="true" x14ac:dyDescent="0.25">
      <c r="A398" s="369"/>
      <c r="B398" s="105"/>
      <c r="L398" s="105"/>
      <c r="V398" s="105"/>
      <c r="AF398" s="105"/>
      <c r="AG398" s="105"/>
      <c r="AP398" s="105"/>
      <c r="AZ398" s="105"/>
      <c r="BJ398" s="105"/>
      <c r="BT398" s="105"/>
      <c r="CD398" s="105"/>
      <c r="CN398" s="105"/>
      <c r="CX398" s="105"/>
      <c r="DH398" s="105"/>
      <c r="DR398" s="105"/>
      <c r="EB398" s="105"/>
      <c r="EL398" s="105"/>
      <c r="EV398" s="105"/>
      <c r="FF398" s="105"/>
      <c r="FP398" s="105"/>
      <c r="FZ398" s="105"/>
      <c r="GJ398" s="105"/>
      <c r="GT398" s="105"/>
      <c r="HD398" s="105"/>
    </row>
    <row xmlns:x14ac="http://schemas.microsoft.com/office/spreadsheetml/2009/9/ac" r="399" s="3" customFormat="true" x14ac:dyDescent="0.25">
      <c r="A399" s="369"/>
      <c r="B399" s="105"/>
      <c r="L399" s="105"/>
      <c r="V399" s="105"/>
      <c r="AF399" s="105"/>
      <c r="AG399" s="105"/>
      <c r="AP399" s="105"/>
      <c r="AZ399" s="105"/>
      <c r="BJ399" s="105"/>
      <c r="BT399" s="105"/>
      <c r="CD399" s="105"/>
      <c r="CN399" s="105"/>
      <c r="CX399" s="105"/>
      <c r="DH399" s="105"/>
      <c r="DR399" s="105"/>
      <c r="EB399" s="105"/>
      <c r="EL399" s="105"/>
      <c r="EV399" s="105"/>
      <c r="FF399" s="105"/>
      <c r="FP399" s="105"/>
      <c r="FZ399" s="105"/>
      <c r="GJ399" s="105"/>
      <c r="GT399" s="105"/>
      <c r="HD399" s="105"/>
    </row>
    <row xmlns:x14ac="http://schemas.microsoft.com/office/spreadsheetml/2009/9/ac" r="400" s="3" customFormat="true" x14ac:dyDescent="0.25">
      <c r="A400" s="369"/>
      <c r="B400" s="105"/>
      <c r="L400" s="105"/>
      <c r="V400" s="105"/>
      <c r="AF400" s="105"/>
      <c r="AG400" s="105"/>
      <c r="AP400" s="105"/>
      <c r="AZ400" s="105"/>
      <c r="BJ400" s="105"/>
      <c r="BT400" s="105"/>
      <c r="CD400" s="105"/>
      <c r="CN400" s="105"/>
      <c r="CX400" s="105"/>
      <c r="DH400" s="105"/>
      <c r="DR400" s="105"/>
      <c r="EB400" s="105"/>
      <c r="EL400" s="105"/>
      <c r="EV400" s="105"/>
      <c r="FF400" s="105"/>
      <c r="FP400" s="105"/>
      <c r="FZ400" s="105"/>
      <c r="GJ400" s="105"/>
      <c r="GT400" s="105"/>
      <c r="HD400" s="105"/>
    </row>
    <row xmlns:x14ac="http://schemas.microsoft.com/office/spreadsheetml/2009/9/ac" r="401" s="3" customFormat="true" x14ac:dyDescent="0.25">
      <c r="A401" s="369"/>
      <c r="B401" s="105"/>
      <c r="L401" s="105"/>
      <c r="V401" s="105"/>
      <c r="AF401" s="105"/>
      <c r="AG401" s="105"/>
      <c r="AP401" s="105"/>
      <c r="AZ401" s="105"/>
      <c r="BJ401" s="105"/>
      <c r="BT401" s="105"/>
      <c r="CD401" s="105"/>
      <c r="CN401" s="105"/>
      <c r="CX401" s="105"/>
      <c r="DH401" s="105"/>
      <c r="DR401" s="105"/>
      <c r="EB401" s="105"/>
      <c r="EL401" s="105"/>
      <c r="EV401" s="105"/>
      <c r="FF401" s="105"/>
      <c r="FP401" s="105"/>
      <c r="FZ401" s="105"/>
      <c r="GJ401" s="105"/>
      <c r="GT401" s="105"/>
      <c r="HD401" s="105"/>
    </row>
    <row xmlns:x14ac="http://schemas.microsoft.com/office/spreadsheetml/2009/9/ac" r="402" s="3" customFormat="true" x14ac:dyDescent="0.25">
      <c r="A402" s="369"/>
      <c r="B402" s="105"/>
      <c r="L402" s="105"/>
      <c r="V402" s="105"/>
      <c r="AF402" s="105"/>
      <c r="AG402" s="105"/>
      <c r="AP402" s="105"/>
      <c r="AZ402" s="105"/>
      <c r="BJ402" s="105"/>
      <c r="BT402" s="105"/>
      <c r="CD402" s="105"/>
      <c r="CN402" s="105"/>
      <c r="CX402" s="105"/>
      <c r="DH402" s="105"/>
      <c r="DR402" s="105"/>
      <c r="EB402" s="105"/>
      <c r="EL402" s="105"/>
      <c r="EV402" s="105"/>
      <c r="FF402" s="105"/>
      <c r="FP402" s="105"/>
      <c r="FZ402" s="105"/>
      <c r="GJ402" s="105"/>
      <c r="GT402" s="105"/>
      <c r="HD402" s="105"/>
    </row>
    <row xmlns:x14ac="http://schemas.microsoft.com/office/spreadsheetml/2009/9/ac" r="403" s="3" customFormat="true" x14ac:dyDescent="0.25">
      <c r="A403" s="369"/>
      <c r="B403" s="105"/>
      <c r="L403" s="105"/>
      <c r="V403" s="105"/>
      <c r="AF403" s="105"/>
      <c r="AG403" s="105"/>
      <c r="AP403" s="105"/>
      <c r="AZ403" s="105"/>
      <c r="BJ403" s="105"/>
      <c r="BT403" s="105"/>
      <c r="CD403" s="105"/>
      <c r="CN403" s="105"/>
      <c r="CX403" s="105"/>
      <c r="DH403" s="105"/>
      <c r="DR403" s="105"/>
      <c r="EB403" s="105"/>
      <c r="EL403" s="105"/>
      <c r="EV403" s="105"/>
      <c r="FF403" s="105"/>
      <c r="FP403" s="105"/>
      <c r="FZ403" s="105"/>
      <c r="GJ403" s="105"/>
      <c r="GT403" s="105"/>
      <c r="HD403" s="105"/>
    </row>
    <row xmlns:x14ac="http://schemas.microsoft.com/office/spreadsheetml/2009/9/ac" r="404" s="3" customFormat="true" x14ac:dyDescent="0.25">
      <c r="A404" s="369"/>
      <c r="B404" s="105"/>
      <c r="L404" s="105"/>
      <c r="V404" s="105"/>
      <c r="AF404" s="105"/>
      <c r="AG404" s="105"/>
      <c r="AP404" s="105"/>
      <c r="AZ404" s="105"/>
      <c r="BJ404" s="105"/>
      <c r="BT404" s="105"/>
      <c r="CD404" s="105"/>
      <c r="CN404" s="105"/>
      <c r="CX404" s="105"/>
      <c r="DH404" s="105"/>
      <c r="DR404" s="105"/>
      <c r="EB404" s="105"/>
      <c r="EL404" s="105"/>
      <c r="EV404" s="105"/>
      <c r="FF404" s="105"/>
      <c r="FP404" s="105"/>
      <c r="FZ404" s="105"/>
      <c r="GJ404" s="105"/>
      <c r="GT404" s="105"/>
      <c r="HD404" s="105"/>
    </row>
    <row xmlns:x14ac="http://schemas.microsoft.com/office/spreadsheetml/2009/9/ac" r="405" s="3" customFormat="true" x14ac:dyDescent="0.25">
      <c r="A405" s="369"/>
      <c r="B405" s="105"/>
      <c r="L405" s="105"/>
      <c r="V405" s="105"/>
      <c r="AF405" s="105"/>
      <c r="AG405" s="105"/>
      <c r="AP405" s="105"/>
      <c r="AZ405" s="105"/>
      <c r="BJ405" s="105"/>
      <c r="BT405" s="105"/>
      <c r="CD405" s="105"/>
      <c r="CN405" s="105"/>
      <c r="CX405" s="105"/>
      <c r="DH405" s="105"/>
      <c r="DR405" s="105"/>
      <c r="EB405" s="105"/>
      <c r="EL405" s="105"/>
      <c r="EV405" s="105"/>
      <c r="FF405" s="105"/>
      <c r="FP405" s="105"/>
      <c r="FZ405" s="105"/>
      <c r="GJ405" s="105"/>
      <c r="GT405" s="105"/>
      <c r="HD405" s="105"/>
    </row>
    <row xmlns:x14ac="http://schemas.microsoft.com/office/spreadsheetml/2009/9/ac" r="406" s="3" customFormat="true" x14ac:dyDescent="0.25">
      <c r="A406" s="369"/>
      <c r="B406" s="105"/>
      <c r="L406" s="105"/>
      <c r="V406" s="105"/>
      <c r="AF406" s="105"/>
      <c r="AG406" s="105"/>
      <c r="AP406" s="105"/>
      <c r="AZ406" s="105"/>
      <c r="BJ406" s="105"/>
      <c r="BT406" s="105"/>
      <c r="CD406" s="105"/>
      <c r="CN406" s="105"/>
      <c r="CX406" s="105"/>
      <c r="DH406" s="105"/>
      <c r="DR406" s="105"/>
      <c r="EB406" s="105"/>
      <c r="EL406" s="105"/>
      <c r="EV406" s="105"/>
      <c r="FF406" s="105"/>
      <c r="FP406" s="105"/>
      <c r="FZ406" s="105"/>
      <c r="GJ406" s="105"/>
      <c r="GT406" s="105"/>
      <c r="HD406" s="105"/>
    </row>
    <row xmlns:x14ac="http://schemas.microsoft.com/office/spreadsheetml/2009/9/ac" r="407" s="3" customFormat="true" x14ac:dyDescent="0.25">
      <c r="A407" s="369"/>
      <c r="B407" s="105"/>
      <c r="L407" s="105"/>
      <c r="V407" s="105"/>
      <c r="AF407" s="105"/>
      <c r="AG407" s="105"/>
      <c r="AP407" s="105"/>
      <c r="AZ407" s="105"/>
      <c r="BJ407" s="105"/>
      <c r="BT407" s="105"/>
      <c r="CD407" s="105"/>
      <c r="CN407" s="105"/>
      <c r="CX407" s="105"/>
      <c r="DH407" s="105"/>
      <c r="DR407" s="105"/>
      <c r="EB407" s="105"/>
      <c r="EL407" s="105"/>
      <c r="EV407" s="105"/>
      <c r="FF407" s="105"/>
      <c r="FP407" s="105"/>
      <c r="FZ407" s="105"/>
      <c r="GJ407" s="105"/>
      <c r="GT407" s="105"/>
      <c r="HD407" s="105"/>
    </row>
    <row xmlns:x14ac="http://schemas.microsoft.com/office/spreadsheetml/2009/9/ac" r="408" s="3" customFormat="true" x14ac:dyDescent="0.25">
      <c r="A408" s="369"/>
      <c r="B408" s="105"/>
      <c r="L408" s="105"/>
      <c r="V408" s="105"/>
      <c r="AF408" s="105"/>
      <c r="AG408" s="105"/>
      <c r="AP408" s="105"/>
      <c r="AZ408" s="105"/>
      <c r="BJ408" s="105"/>
      <c r="BT408" s="105"/>
      <c r="CD408" s="105"/>
      <c r="CN408" s="105"/>
      <c r="CX408" s="105"/>
      <c r="DH408" s="105"/>
      <c r="DR408" s="105"/>
      <c r="EB408" s="105"/>
      <c r="EL408" s="105"/>
      <c r="EV408" s="105"/>
      <c r="FF408" s="105"/>
      <c r="FP408" s="105"/>
      <c r="FZ408" s="105"/>
      <c r="GJ408" s="105"/>
      <c r="GT408" s="105"/>
      <c r="HD408" s="105"/>
    </row>
    <row xmlns:x14ac="http://schemas.microsoft.com/office/spreadsheetml/2009/9/ac" r="409" s="3" customFormat="true" x14ac:dyDescent="0.25">
      <c r="A409" s="369"/>
      <c r="B409" s="105"/>
      <c r="L409" s="105"/>
      <c r="V409" s="105"/>
      <c r="AF409" s="105"/>
      <c r="AG409" s="105"/>
      <c r="AP409" s="105"/>
      <c r="AZ409" s="105"/>
      <c r="BJ409" s="105"/>
      <c r="BT409" s="105"/>
      <c r="CD409" s="105"/>
      <c r="CN409" s="105"/>
      <c r="CX409" s="105"/>
      <c r="DH409" s="105"/>
      <c r="DR409" s="105"/>
      <c r="EB409" s="105"/>
      <c r="EL409" s="105"/>
      <c r="EV409" s="105"/>
      <c r="FF409" s="105"/>
      <c r="FP409" s="105"/>
      <c r="FZ409" s="105"/>
      <c r="GJ409" s="105"/>
      <c r="GT409" s="105"/>
      <c r="HD409" s="105"/>
    </row>
    <row xmlns:x14ac="http://schemas.microsoft.com/office/spreadsheetml/2009/9/ac" r="410" s="3" customFormat="true" x14ac:dyDescent="0.25">
      <c r="A410" s="369"/>
      <c r="B410" s="105"/>
      <c r="L410" s="105"/>
      <c r="V410" s="105"/>
      <c r="AF410" s="105"/>
      <c r="AG410" s="105"/>
      <c r="AP410" s="105"/>
      <c r="AZ410" s="105"/>
      <c r="BJ410" s="105"/>
      <c r="BT410" s="105"/>
      <c r="CD410" s="105"/>
      <c r="CN410" s="105"/>
      <c r="CX410" s="105"/>
      <c r="DH410" s="105"/>
      <c r="DR410" s="105"/>
      <c r="EB410" s="105"/>
      <c r="EL410" s="105"/>
      <c r="EV410" s="105"/>
      <c r="FF410" s="105"/>
      <c r="FP410" s="105"/>
      <c r="FZ410" s="105"/>
      <c r="GJ410" s="105"/>
      <c r="GT410" s="105"/>
      <c r="HD410" s="105"/>
    </row>
    <row xmlns:x14ac="http://schemas.microsoft.com/office/spreadsheetml/2009/9/ac" r="411" s="3" customFormat="true" x14ac:dyDescent="0.25">
      <c r="A411" s="369"/>
      <c r="B411" s="105"/>
      <c r="L411" s="105"/>
      <c r="V411" s="105"/>
      <c r="AF411" s="105"/>
      <c r="AG411" s="105"/>
      <c r="AP411" s="105"/>
      <c r="AZ411" s="105"/>
      <c r="BJ411" s="105"/>
      <c r="BT411" s="105"/>
      <c r="CD411" s="105"/>
      <c r="CN411" s="105"/>
      <c r="CX411" s="105"/>
      <c r="DH411" s="105"/>
      <c r="DR411" s="105"/>
      <c r="EB411" s="105"/>
      <c r="EL411" s="105"/>
      <c r="EV411" s="105"/>
      <c r="FF411" s="105"/>
      <c r="FP411" s="105"/>
      <c r="FZ411" s="105"/>
      <c r="GJ411" s="105"/>
      <c r="GT411" s="105"/>
      <c r="HD411" s="105"/>
    </row>
    <row xmlns:x14ac="http://schemas.microsoft.com/office/spreadsheetml/2009/9/ac" r="412" s="3" customFormat="true" x14ac:dyDescent="0.25">
      <c r="A412" s="369"/>
      <c r="B412" s="105"/>
      <c r="L412" s="105"/>
      <c r="V412" s="105"/>
      <c r="AF412" s="105"/>
      <c r="AG412" s="105"/>
      <c r="AP412" s="105"/>
      <c r="AZ412" s="105"/>
      <c r="BJ412" s="105"/>
      <c r="BT412" s="105"/>
      <c r="CD412" s="105"/>
      <c r="CN412" s="105"/>
      <c r="CX412" s="105"/>
      <c r="DH412" s="105"/>
      <c r="DR412" s="105"/>
      <c r="EB412" s="105"/>
      <c r="EL412" s="105"/>
      <c r="EV412" s="105"/>
      <c r="FF412" s="105"/>
      <c r="FP412" s="105"/>
      <c r="FZ412" s="105"/>
      <c r="GJ412" s="105"/>
      <c r="GT412" s="105"/>
      <c r="HD412" s="105"/>
    </row>
    <row xmlns:x14ac="http://schemas.microsoft.com/office/spreadsheetml/2009/9/ac" r="413" s="3" customFormat="true" x14ac:dyDescent="0.25">
      <c r="A413" s="369"/>
      <c r="B413" s="105"/>
      <c r="L413" s="105"/>
      <c r="V413" s="105"/>
      <c r="AF413" s="105"/>
      <c r="AG413" s="105"/>
      <c r="AP413" s="105"/>
      <c r="AZ413" s="105"/>
      <c r="BJ413" s="105"/>
      <c r="BT413" s="105"/>
      <c r="CD413" s="105"/>
      <c r="CN413" s="105"/>
      <c r="CX413" s="105"/>
      <c r="DH413" s="105"/>
      <c r="DR413" s="105"/>
      <c r="EB413" s="105"/>
      <c r="EL413" s="105"/>
      <c r="EV413" s="105"/>
      <c r="FF413" s="105"/>
      <c r="FP413" s="105"/>
      <c r="FZ413" s="105"/>
      <c r="GJ413" s="105"/>
      <c r="GT413" s="105"/>
      <c r="HD413" s="105"/>
    </row>
    <row xmlns:x14ac="http://schemas.microsoft.com/office/spreadsheetml/2009/9/ac" r="414" s="3" customFormat="true" x14ac:dyDescent="0.25">
      <c r="A414" s="369"/>
      <c r="B414" s="105"/>
      <c r="L414" s="105"/>
      <c r="V414" s="105"/>
      <c r="AF414" s="105"/>
      <c r="AG414" s="105"/>
      <c r="AP414" s="105"/>
      <c r="AZ414" s="105"/>
      <c r="BJ414" s="105"/>
      <c r="BT414" s="105"/>
      <c r="CD414" s="105"/>
      <c r="CN414" s="105"/>
      <c r="CX414" s="105"/>
      <c r="DH414" s="105"/>
      <c r="DR414" s="105"/>
      <c r="EB414" s="105"/>
      <c r="EL414" s="105"/>
      <c r="EV414" s="105"/>
      <c r="FF414" s="105"/>
      <c r="FP414" s="105"/>
      <c r="FZ414" s="105"/>
      <c r="GJ414" s="105"/>
      <c r="GT414" s="105"/>
      <c r="HD414" s="105"/>
    </row>
    <row xmlns:x14ac="http://schemas.microsoft.com/office/spreadsheetml/2009/9/ac" r="415" s="3" customFormat="true" x14ac:dyDescent="0.25">
      <c r="A415" s="369"/>
      <c r="B415" s="105"/>
      <c r="L415" s="105"/>
      <c r="V415" s="105"/>
      <c r="AF415" s="105"/>
      <c r="AG415" s="105"/>
      <c r="AP415" s="105"/>
      <c r="AZ415" s="105"/>
      <c r="BJ415" s="105"/>
      <c r="BT415" s="105"/>
      <c r="CD415" s="105"/>
      <c r="CN415" s="105"/>
      <c r="CX415" s="105"/>
      <c r="DH415" s="105"/>
      <c r="DR415" s="105"/>
      <c r="EB415" s="105"/>
      <c r="EL415" s="105"/>
      <c r="EV415" s="105"/>
      <c r="FF415" s="105"/>
      <c r="FP415" s="105"/>
      <c r="FZ415" s="105"/>
      <c r="GJ415" s="105"/>
      <c r="GT415" s="105"/>
      <c r="HD415" s="105"/>
    </row>
    <row xmlns:x14ac="http://schemas.microsoft.com/office/spreadsheetml/2009/9/ac" r="416" s="3" customFormat="true" x14ac:dyDescent="0.25">
      <c r="A416" s="369"/>
      <c r="B416" s="105"/>
      <c r="L416" s="105"/>
      <c r="V416" s="105"/>
      <c r="AF416" s="105"/>
      <c r="AG416" s="105"/>
      <c r="AP416" s="105"/>
      <c r="AZ416" s="105"/>
      <c r="BJ416" s="105"/>
      <c r="BT416" s="105"/>
      <c r="CD416" s="105"/>
      <c r="CN416" s="105"/>
      <c r="CX416" s="105"/>
      <c r="DH416" s="105"/>
      <c r="DR416" s="105"/>
      <c r="EB416" s="105"/>
      <c r="EL416" s="105"/>
      <c r="EV416" s="105"/>
      <c r="FF416" s="105"/>
      <c r="FP416" s="105"/>
      <c r="FZ416" s="105"/>
      <c r="GJ416" s="105"/>
      <c r="GT416" s="105"/>
      <c r="HD416" s="105"/>
    </row>
    <row xmlns:x14ac="http://schemas.microsoft.com/office/spreadsheetml/2009/9/ac" r="417" s="3" customFormat="true" x14ac:dyDescent="0.25">
      <c r="A417" s="369"/>
      <c r="B417" s="105"/>
      <c r="L417" s="105"/>
      <c r="V417" s="105"/>
      <c r="AF417" s="105"/>
      <c r="AG417" s="105"/>
      <c r="AP417" s="105"/>
      <c r="AZ417" s="105"/>
      <c r="BJ417" s="105"/>
      <c r="BT417" s="105"/>
      <c r="CD417" s="105"/>
      <c r="CN417" s="105"/>
      <c r="CX417" s="105"/>
      <c r="DH417" s="105"/>
      <c r="DR417" s="105"/>
      <c r="EB417" s="105"/>
      <c r="EL417" s="105"/>
      <c r="EV417" s="105"/>
      <c r="FF417" s="105"/>
      <c r="FP417" s="105"/>
      <c r="FZ417" s="105"/>
      <c r="GJ417" s="105"/>
      <c r="GT417" s="105"/>
      <c r="HD417" s="105"/>
    </row>
    <row xmlns:x14ac="http://schemas.microsoft.com/office/spreadsheetml/2009/9/ac" r="418" s="3" customFormat="true" x14ac:dyDescent="0.25">
      <c r="A418" s="369"/>
      <c r="B418" s="105"/>
      <c r="L418" s="105"/>
      <c r="V418" s="105"/>
      <c r="AF418" s="105"/>
      <c r="AG418" s="105"/>
      <c r="AP418" s="105"/>
      <c r="AZ418" s="105"/>
      <c r="BJ418" s="105"/>
      <c r="BT418" s="105"/>
      <c r="CD418" s="105"/>
      <c r="CN418" s="105"/>
      <c r="CX418" s="105"/>
      <c r="DH418" s="105"/>
      <c r="DR418" s="105"/>
      <c r="EB418" s="105"/>
      <c r="EL418" s="105"/>
      <c r="EV418" s="105"/>
      <c r="FF418" s="105"/>
      <c r="FP418" s="105"/>
      <c r="FZ418" s="105"/>
      <c r="GJ418" s="105"/>
      <c r="GT418" s="105"/>
      <c r="HD418" s="105"/>
    </row>
    <row xmlns:x14ac="http://schemas.microsoft.com/office/spreadsheetml/2009/9/ac" r="419" s="3" customFormat="true" x14ac:dyDescent="0.25">
      <c r="A419" s="369"/>
      <c r="B419" s="105"/>
      <c r="L419" s="105"/>
      <c r="V419" s="105"/>
      <c r="AF419" s="105"/>
      <c r="AG419" s="105"/>
      <c r="AP419" s="105"/>
      <c r="AZ419" s="105"/>
      <c r="BJ419" s="105"/>
      <c r="BT419" s="105"/>
      <c r="CD419" s="105"/>
      <c r="CN419" s="105"/>
      <c r="CX419" s="105"/>
      <c r="DH419" s="105"/>
      <c r="DR419" s="105"/>
      <c r="EB419" s="105"/>
      <c r="EL419" s="105"/>
      <c r="EV419" s="105"/>
      <c r="FF419" s="105"/>
      <c r="FP419" s="105"/>
      <c r="FZ419" s="105"/>
      <c r="GJ419" s="105"/>
      <c r="GT419" s="105"/>
      <c r="HD419" s="105"/>
    </row>
    <row xmlns:x14ac="http://schemas.microsoft.com/office/spreadsheetml/2009/9/ac" r="420" s="3" customFormat="true" x14ac:dyDescent="0.25">
      <c r="A420" s="369"/>
      <c r="B420" s="105"/>
      <c r="L420" s="105"/>
      <c r="V420" s="105"/>
      <c r="AF420" s="105"/>
      <c r="AG420" s="105"/>
      <c r="AP420" s="105"/>
      <c r="AZ420" s="105"/>
      <c r="BJ420" s="105"/>
      <c r="BT420" s="105"/>
      <c r="CD420" s="105"/>
      <c r="CN420" s="105"/>
      <c r="CX420" s="105"/>
      <c r="DH420" s="105"/>
      <c r="DR420" s="105"/>
      <c r="EB420" s="105"/>
      <c r="EL420" s="105"/>
      <c r="EV420" s="105"/>
      <c r="FF420" s="105"/>
      <c r="FP420" s="105"/>
      <c r="FZ420" s="105"/>
      <c r="GJ420" s="105"/>
      <c r="GT420" s="105"/>
      <c r="HD420" s="105"/>
    </row>
    <row xmlns:x14ac="http://schemas.microsoft.com/office/spreadsheetml/2009/9/ac" r="421" s="3" customFormat="true" x14ac:dyDescent="0.25">
      <c r="A421" s="369"/>
      <c r="B421" s="105"/>
      <c r="L421" s="105"/>
      <c r="V421" s="105"/>
      <c r="AF421" s="105"/>
      <c r="AG421" s="105"/>
      <c r="AP421" s="105"/>
      <c r="AZ421" s="105"/>
      <c r="BJ421" s="105"/>
      <c r="BT421" s="105"/>
      <c r="CD421" s="105"/>
      <c r="CN421" s="105"/>
      <c r="CX421" s="105"/>
      <c r="DH421" s="105"/>
      <c r="DR421" s="105"/>
      <c r="EB421" s="105"/>
      <c r="EL421" s="105"/>
      <c r="EV421" s="105"/>
      <c r="FF421" s="105"/>
      <c r="FP421" s="105"/>
      <c r="FZ421" s="105"/>
      <c r="GJ421" s="105"/>
      <c r="GT421" s="105"/>
      <c r="HD421" s="105"/>
    </row>
    <row xmlns:x14ac="http://schemas.microsoft.com/office/spreadsheetml/2009/9/ac" r="422" s="3" customFormat="true" x14ac:dyDescent="0.25">
      <c r="A422" s="369"/>
      <c r="B422" s="105"/>
      <c r="L422" s="105"/>
      <c r="V422" s="105"/>
      <c r="AF422" s="105"/>
      <c r="AG422" s="105"/>
      <c r="AP422" s="105"/>
      <c r="AZ422" s="105"/>
      <c r="BJ422" s="105"/>
      <c r="BT422" s="105"/>
      <c r="CD422" s="105"/>
      <c r="CN422" s="105"/>
      <c r="CX422" s="105"/>
      <c r="DH422" s="105"/>
      <c r="DR422" s="105"/>
      <c r="EB422" s="105"/>
      <c r="EL422" s="105"/>
      <c r="EV422" s="105"/>
      <c r="FF422" s="105"/>
      <c r="FP422" s="105"/>
      <c r="FZ422" s="105"/>
      <c r="GJ422" s="105"/>
      <c r="GT422" s="105"/>
      <c r="HD422" s="105"/>
    </row>
    <row xmlns:x14ac="http://schemas.microsoft.com/office/spreadsheetml/2009/9/ac" r="423" s="3" customFormat="true" x14ac:dyDescent="0.25">
      <c r="A423" s="369"/>
      <c r="B423" s="105"/>
      <c r="L423" s="105"/>
      <c r="V423" s="105"/>
      <c r="AF423" s="105"/>
      <c r="AG423" s="105"/>
      <c r="AP423" s="105"/>
      <c r="AZ423" s="105"/>
      <c r="BJ423" s="105"/>
      <c r="BT423" s="105"/>
      <c r="CD423" s="105"/>
      <c r="CN423" s="105"/>
      <c r="CX423" s="105"/>
      <c r="DH423" s="105"/>
      <c r="DR423" s="105"/>
      <c r="EB423" s="105"/>
      <c r="EL423" s="105"/>
      <c r="EV423" s="105"/>
      <c r="FF423" s="105"/>
      <c r="FP423" s="105"/>
      <c r="FZ423" s="105"/>
      <c r="GJ423" s="105"/>
      <c r="GT423" s="105"/>
      <c r="HD423" s="105"/>
    </row>
    <row xmlns:x14ac="http://schemas.microsoft.com/office/spreadsheetml/2009/9/ac" r="424" s="3" customFormat="true" x14ac:dyDescent="0.25">
      <c r="A424" s="369"/>
      <c r="B424" s="105"/>
      <c r="L424" s="105"/>
      <c r="V424" s="105"/>
      <c r="AF424" s="105"/>
      <c r="AG424" s="105"/>
      <c r="AP424" s="105"/>
      <c r="AZ424" s="105"/>
      <c r="BJ424" s="105"/>
      <c r="BT424" s="105"/>
      <c r="CD424" s="105"/>
      <c r="CN424" s="105"/>
      <c r="CX424" s="105"/>
      <c r="DH424" s="105"/>
      <c r="DR424" s="105"/>
      <c r="EB424" s="105"/>
      <c r="EL424" s="105"/>
      <c r="EV424" s="105"/>
      <c r="FF424" s="105"/>
      <c r="FP424" s="105"/>
      <c r="FZ424" s="105"/>
      <c r="GJ424" s="105"/>
      <c r="GT424" s="105"/>
      <c r="HD424" s="105"/>
    </row>
    <row xmlns:x14ac="http://schemas.microsoft.com/office/spreadsheetml/2009/9/ac" r="425" s="3" customFormat="true" x14ac:dyDescent="0.25">
      <c r="A425" s="369"/>
      <c r="B425" s="105"/>
      <c r="L425" s="105"/>
      <c r="V425" s="105"/>
      <c r="AF425" s="105"/>
      <c r="AG425" s="105"/>
      <c r="AP425" s="105"/>
      <c r="AZ425" s="105"/>
      <c r="BJ425" s="105"/>
      <c r="BT425" s="105"/>
      <c r="CD425" s="105"/>
      <c r="CN425" s="105"/>
      <c r="CX425" s="105"/>
      <c r="DH425" s="105"/>
      <c r="DR425" s="105"/>
      <c r="EB425" s="105"/>
      <c r="EL425" s="105"/>
      <c r="EV425" s="105"/>
      <c r="FF425" s="105"/>
      <c r="FP425" s="105"/>
      <c r="FZ425" s="105"/>
      <c r="GJ425" s="105"/>
      <c r="GT425" s="105"/>
      <c r="HD425" s="105"/>
    </row>
    <row xmlns:x14ac="http://schemas.microsoft.com/office/spreadsheetml/2009/9/ac" r="426" s="3" customFormat="true" x14ac:dyDescent="0.25">
      <c r="A426" s="369"/>
      <c r="B426" s="105"/>
      <c r="L426" s="105"/>
      <c r="V426" s="105"/>
      <c r="AF426" s="105"/>
      <c r="AG426" s="105"/>
      <c r="AP426" s="105"/>
      <c r="AZ426" s="105"/>
      <c r="BJ426" s="105"/>
      <c r="BT426" s="105"/>
      <c r="CD426" s="105"/>
      <c r="CN426" s="105"/>
      <c r="CX426" s="105"/>
      <c r="DH426" s="105"/>
      <c r="DR426" s="105"/>
      <c r="EB426" s="105"/>
      <c r="EL426" s="105"/>
      <c r="EV426" s="105"/>
      <c r="FF426" s="105"/>
      <c r="FP426" s="105"/>
      <c r="FZ426" s="105"/>
      <c r="GJ426" s="105"/>
      <c r="GT426" s="105"/>
      <c r="HD426" s="105"/>
    </row>
    <row xmlns:x14ac="http://schemas.microsoft.com/office/spreadsheetml/2009/9/ac" r="427" s="3" customFormat="true" x14ac:dyDescent="0.25">
      <c r="A427" s="369"/>
      <c r="B427" s="105"/>
      <c r="L427" s="105"/>
      <c r="V427" s="105"/>
      <c r="AF427" s="105"/>
      <c r="AG427" s="105"/>
      <c r="AP427" s="105"/>
      <c r="AZ427" s="105"/>
      <c r="BJ427" s="105"/>
      <c r="BT427" s="105"/>
      <c r="CD427" s="105"/>
      <c r="CN427" s="105"/>
      <c r="CX427" s="105"/>
      <c r="DH427" s="105"/>
      <c r="DR427" s="105"/>
      <c r="EB427" s="105"/>
      <c r="EL427" s="105"/>
      <c r="EV427" s="105"/>
      <c r="FF427" s="105"/>
      <c r="FP427" s="105"/>
      <c r="FZ427" s="105"/>
      <c r="GJ427" s="105"/>
      <c r="GT427" s="105"/>
      <c r="HD427" s="105"/>
    </row>
    <row xmlns:x14ac="http://schemas.microsoft.com/office/spreadsheetml/2009/9/ac" r="428" s="3" customFormat="true" x14ac:dyDescent="0.25">
      <c r="A428" s="369"/>
      <c r="B428" s="105"/>
      <c r="L428" s="105"/>
      <c r="V428" s="105"/>
      <c r="AF428" s="105"/>
      <c r="AG428" s="105"/>
      <c r="AP428" s="105"/>
      <c r="AZ428" s="105"/>
      <c r="BJ428" s="105"/>
      <c r="BT428" s="105"/>
      <c r="CD428" s="105"/>
      <c r="CN428" s="105"/>
      <c r="CX428" s="105"/>
      <c r="DH428" s="105"/>
      <c r="DR428" s="105"/>
      <c r="EB428" s="105"/>
      <c r="EL428" s="105"/>
      <c r="EV428" s="105"/>
      <c r="FF428" s="105"/>
      <c r="FP428" s="105"/>
      <c r="FZ428" s="105"/>
      <c r="GJ428" s="105"/>
      <c r="GT428" s="105"/>
      <c r="HD428" s="105"/>
    </row>
    <row xmlns:x14ac="http://schemas.microsoft.com/office/spreadsheetml/2009/9/ac" r="429" s="3" customFormat="true" x14ac:dyDescent="0.25">
      <c r="A429" s="369"/>
      <c r="B429" s="105"/>
      <c r="L429" s="105"/>
      <c r="V429" s="105"/>
      <c r="AF429" s="105"/>
      <c r="AG429" s="105"/>
      <c r="AP429" s="105"/>
      <c r="AZ429" s="105"/>
      <c r="BJ429" s="105"/>
      <c r="BT429" s="105"/>
      <c r="CD429" s="105"/>
      <c r="CN429" s="105"/>
      <c r="CX429" s="105"/>
      <c r="DH429" s="105"/>
      <c r="DR429" s="105"/>
      <c r="EB429" s="105"/>
      <c r="EL429" s="105"/>
      <c r="EV429" s="105"/>
      <c r="FF429" s="105"/>
      <c r="FP429" s="105"/>
      <c r="FZ429" s="105"/>
      <c r="GJ429" s="105"/>
      <c r="GT429" s="105"/>
      <c r="HD429" s="105"/>
    </row>
    <row xmlns:x14ac="http://schemas.microsoft.com/office/spreadsheetml/2009/9/ac" r="430" s="3" customFormat="true" x14ac:dyDescent="0.25">
      <c r="A430" s="369"/>
      <c r="B430" s="105"/>
      <c r="L430" s="105"/>
      <c r="V430" s="105"/>
      <c r="AF430" s="105"/>
      <c r="AG430" s="105"/>
      <c r="AP430" s="105"/>
      <c r="AZ430" s="105"/>
      <c r="BJ430" s="105"/>
      <c r="BT430" s="105"/>
      <c r="CD430" s="105"/>
      <c r="CN430" s="105"/>
      <c r="CX430" s="105"/>
      <c r="DH430" s="105"/>
      <c r="DR430" s="105"/>
      <c r="EB430" s="105"/>
      <c r="EL430" s="105"/>
      <c r="EV430" s="105"/>
      <c r="FF430" s="105"/>
      <c r="FP430" s="105"/>
      <c r="FZ430" s="105"/>
      <c r="GJ430" s="105"/>
      <c r="GT430" s="105"/>
      <c r="HD430" s="105"/>
    </row>
    <row xmlns:x14ac="http://schemas.microsoft.com/office/spreadsheetml/2009/9/ac" r="431" s="3" customFormat="true" x14ac:dyDescent="0.25">
      <c r="A431" s="369"/>
      <c r="B431" s="105"/>
      <c r="L431" s="105"/>
      <c r="V431" s="105"/>
      <c r="AF431" s="105"/>
      <c r="AG431" s="105"/>
      <c r="AP431" s="105"/>
      <c r="AZ431" s="105"/>
      <c r="BJ431" s="105"/>
      <c r="BT431" s="105"/>
      <c r="CD431" s="105"/>
      <c r="CN431" s="105"/>
      <c r="CX431" s="105"/>
      <c r="DH431" s="105"/>
      <c r="DR431" s="105"/>
      <c r="EB431" s="105"/>
      <c r="EL431" s="105"/>
      <c r="EV431" s="105"/>
      <c r="FF431" s="105"/>
      <c r="FP431" s="105"/>
      <c r="FZ431" s="105"/>
      <c r="GJ431" s="105"/>
      <c r="GT431" s="105"/>
      <c r="HD431" s="105"/>
    </row>
    <row xmlns:x14ac="http://schemas.microsoft.com/office/spreadsheetml/2009/9/ac" r="432" s="3" customFormat="true" x14ac:dyDescent="0.25">
      <c r="A432" s="369"/>
      <c r="B432" s="105"/>
      <c r="L432" s="105"/>
      <c r="V432" s="105"/>
      <c r="AF432" s="105"/>
      <c r="AG432" s="105"/>
      <c r="AP432" s="105"/>
      <c r="AZ432" s="105"/>
      <c r="BJ432" s="105"/>
      <c r="BT432" s="105"/>
      <c r="CD432" s="105"/>
      <c r="CN432" s="105"/>
      <c r="CX432" s="105"/>
      <c r="DH432" s="105"/>
      <c r="DR432" s="105"/>
      <c r="EB432" s="105"/>
      <c r="EL432" s="105"/>
      <c r="EV432" s="105"/>
      <c r="FF432" s="105"/>
      <c r="FP432" s="105"/>
      <c r="FZ432" s="105"/>
      <c r="GJ432" s="105"/>
      <c r="GT432" s="105"/>
      <c r="HD432" s="105"/>
    </row>
    <row xmlns:x14ac="http://schemas.microsoft.com/office/spreadsheetml/2009/9/ac" r="433" s="3" customFormat="true" x14ac:dyDescent="0.25">
      <c r="A433" s="369"/>
      <c r="B433" s="105"/>
      <c r="L433" s="105"/>
      <c r="V433" s="105"/>
      <c r="AF433" s="105"/>
      <c r="AG433" s="105"/>
      <c r="AP433" s="105"/>
      <c r="AZ433" s="105"/>
      <c r="BJ433" s="105"/>
      <c r="BT433" s="105"/>
      <c r="CD433" s="105"/>
      <c r="CN433" s="105"/>
      <c r="CX433" s="105"/>
      <c r="DH433" s="105"/>
      <c r="DR433" s="105"/>
      <c r="EB433" s="105"/>
      <c r="EL433" s="105"/>
      <c r="EV433" s="105"/>
      <c r="FF433" s="105"/>
      <c r="FP433" s="105"/>
      <c r="FZ433" s="105"/>
      <c r="GJ433" s="105"/>
      <c r="GT433" s="105"/>
      <c r="HD433" s="105"/>
    </row>
    <row xmlns:x14ac="http://schemas.microsoft.com/office/spreadsheetml/2009/9/ac" r="434" s="3" customFormat="true" x14ac:dyDescent="0.25">
      <c r="A434" s="369"/>
      <c r="B434" s="105"/>
      <c r="L434" s="105"/>
      <c r="V434" s="105"/>
      <c r="AF434" s="105"/>
      <c r="AG434" s="105"/>
      <c r="AP434" s="105"/>
      <c r="AZ434" s="105"/>
      <c r="BJ434" s="105"/>
      <c r="BT434" s="105"/>
      <c r="CD434" s="105"/>
      <c r="CN434" s="105"/>
      <c r="CX434" s="105"/>
      <c r="DH434" s="105"/>
      <c r="DR434" s="105"/>
      <c r="EB434" s="105"/>
      <c r="EL434" s="105"/>
      <c r="EV434" s="105"/>
      <c r="FF434" s="105"/>
      <c r="FP434" s="105"/>
      <c r="FZ434" s="105"/>
      <c r="GJ434" s="105"/>
      <c r="GT434" s="105"/>
      <c r="HD434" s="105"/>
    </row>
    <row xmlns:x14ac="http://schemas.microsoft.com/office/spreadsheetml/2009/9/ac" r="435" s="3" customFormat="true" x14ac:dyDescent="0.25">
      <c r="A435" s="369"/>
      <c r="B435" s="105"/>
      <c r="L435" s="105"/>
      <c r="V435" s="105"/>
      <c r="AF435" s="105"/>
      <c r="AG435" s="105"/>
      <c r="AP435" s="105"/>
      <c r="AZ435" s="105"/>
      <c r="BJ435" s="105"/>
      <c r="BT435" s="105"/>
      <c r="CD435" s="105"/>
      <c r="CN435" s="105"/>
      <c r="CX435" s="105"/>
      <c r="DH435" s="105"/>
      <c r="DR435" s="105"/>
      <c r="EB435" s="105"/>
      <c r="EL435" s="105"/>
      <c r="EV435" s="105"/>
      <c r="FF435" s="105"/>
      <c r="FP435" s="105"/>
      <c r="FZ435" s="105"/>
      <c r="GJ435" s="105"/>
      <c r="GT435" s="105"/>
      <c r="HD435" s="105"/>
    </row>
    <row xmlns:x14ac="http://schemas.microsoft.com/office/spreadsheetml/2009/9/ac" r="436" s="3" customFormat="true" x14ac:dyDescent="0.25">
      <c r="A436" s="369"/>
      <c r="B436" s="105"/>
      <c r="L436" s="105"/>
      <c r="V436" s="105"/>
      <c r="AF436" s="105"/>
      <c r="AG436" s="105"/>
      <c r="AP436" s="105"/>
      <c r="AZ436" s="105"/>
      <c r="BJ436" s="105"/>
      <c r="BT436" s="105"/>
      <c r="CD436" s="105"/>
      <c r="CN436" s="105"/>
      <c r="CX436" s="105"/>
      <c r="DH436" s="105"/>
      <c r="DR436" s="105"/>
      <c r="EB436" s="105"/>
      <c r="EL436" s="105"/>
      <c r="EV436" s="105"/>
      <c r="FF436" s="105"/>
      <c r="FP436" s="105"/>
      <c r="FZ436" s="105"/>
      <c r="GJ436" s="105"/>
      <c r="GT436" s="105"/>
      <c r="HD436" s="105"/>
    </row>
    <row xmlns:x14ac="http://schemas.microsoft.com/office/spreadsheetml/2009/9/ac" r="437" s="3" customFormat="true" x14ac:dyDescent="0.25">
      <c r="A437" s="369"/>
      <c r="B437" s="105"/>
      <c r="L437" s="105"/>
      <c r="V437" s="105"/>
      <c r="AF437" s="105"/>
      <c r="AG437" s="105"/>
      <c r="AP437" s="105"/>
      <c r="AZ437" s="105"/>
      <c r="BJ437" s="105"/>
      <c r="BT437" s="105"/>
      <c r="CD437" s="105"/>
      <c r="CN437" s="105"/>
      <c r="CX437" s="105"/>
      <c r="DH437" s="105"/>
      <c r="DR437" s="105"/>
      <c r="EB437" s="105"/>
      <c r="EL437" s="105"/>
      <c r="EV437" s="105"/>
      <c r="FF437" s="105"/>
      <c r="FP437" s="105"/>
      <c r="FZ437" s="105"/>
      <c r="GJ437" s="105"/>
      <c r="GT437" s="105"/>
      <c r="HD437" s="105"/>
    </row>
    <row xmlns:x14ac="http://schemas.microsoft.com/office/spreadsheetml/2009/9/ac" r="438" s="3" customFormat="true" x14ac:dyDescent="0.25">
      <c r="A438" s="369"/>
      <c r="B438" s="105"/>
      <c r="L438" s="105"/>
      <c r="V438" s="105"/>
      <c r="AF438" s="105"/>
      <c r="AG438" s="105"/>
      <c r="AP438" s="105"/>
      <c r="AZ438" s="105"/>
      <c r="BJ438" s="105"/>
      <c r="BT438" s="105"/>
      <c r="CD438" s="105"/>
      <c r="CN438" s="105"/>
      <c r="CX438" s="105"/>
      <c r="DH438" s="105"/>
      <c r="DR438" s="105"/>
      <c r="EB438" s="105"/>
      <c r="EL438" s="105"/>
      <c r="EV438" s="105"/>
      <c r="FF438" s="105"/>
      <c r="FP438" s="105"/>
      <c r="FZ438" s="105"/>
      <c r="GJ438" s="105"/>
      <c r="GT438" s="105"/>
      <c r="HD438" s="105"/>
    </row>
    <row xmlns:x14ac="http://schemas.microsoft.com/office/spreadsheetml/2009/9/ac" r="439" s="3" customFormat="true" x14ac:dyDescent="0.25">
      <c r="A439" s="369"/>
      <c r="B439" s="105"/>
      <c r="L439" s="105"/>
      <c r="V439" s="105"/>
      <c r="AF439" s="105"/>
      <c r="AG439" s="105"/>
      <c r="AP439" s="105"/>
      <c r="AZ439" s="105"/>
      <c r="BJ439" s="105"/>
      <c r="BT439" s="105"/>
      <c r="CD439" s="105"/>
      <c r="CN439" s="105"/>
      <c r="CX439" s="105"/>
      <c r="DH439" s="105"/>
      <c r="DR439" s="105"/>
      <c r="EB439" s="105"/>
      <c r="EL439" s="105"/>
      <c r="EV439" s="105"/>
      <c r="FF439" s="105"/>
      <c r="FP439" s="105"/>
      <c r="FZ439" s="105"/>
      <c r="GJ439" s="105"/>
      <c r="GT439" s="105"/>
      <c r="HD439" s="105"/>
    </row>
    <row xmlns:x14ac="http://schemas.microsoft.com/office/spreadsheetml/2009/9/ac" r="440" s="3" customFormat="true" x14ac:dyDescent="0.25">
      <c r="A440" s="369"/>
      <c r="B440" s="105"/>
      <c r="L440" s="105"/>
      <c r="V440" s="105"/>
      <c r="AF440" s="105"/>
      <c r="AG440" s="105"/>
      <c r="AP440" s="105"/>
      <c r="AZ440" s="105"/>
      <c r="BJ440" s="105"/>
      <c r="BT440" s="105"/>
      <c r="CD440" s="105"/>
      <c r="CN440" s="105"/>
      <c r="CX440" s="105"/>
      <c r="DH440" s="105"/>
      <c r="DR440" s="105"/>
      <c r="EB440" s="105"/>
      <c r="EL440" s="105"/>
      <c r="EV440" s="105"/>
      <c r="FF440" s="105"/>
      <c r="FP440" s="105"/>
      <c r="FZ440" s="105"/>
      <c r="GJ440" s="105"/>
      <c r="GT440" s="105"/>
      <c r="HD440" s="105"/>
    </row>
    <row xmlns:x14ac="http://schemas.microsoft.com/office/spreadsheetml/2009/9/ac" r="441" s="3" customFormat="true" x14ac:dyDescent="0.25">
      <c r="A441" s="369"/>
      <c r="B441" s="105"/>
      <c r="L441" s="105"/>
      <c r="V441" s="105"/>
      <c r="AF441" s="105"/>
      <c r="AG441" s="105"/>
      <c r="AP441" s="105"/>
      <c r="AZ441" s="105"/>
      <c r="BJ441" s="105"/>
      <c r="BT441" s="105"/>
      <c r="CD441" s="105"/>
      <c r="CN441" s="105"/>
      <c r="CX441" s="105"/>
      <c r="DH441" s="105"/>
      <c r="DR441" s="105"/>
      <c r="EB441" s="105"/>
      <c r="EL441" s="105"/>
      <c r="EV441" s="105"/>
      <c r="FF441" s="105"/>
      <c r="FP441" s="105"/>
      <c r="FZ441" s="105"/>
      <c r="GJ441" s="105"/>
      <c r="GT441" s="105"/>
      <c r="HD441" s="105"/>
    </row>
    <row xmlns:x14ac="http://schemas.microsoft.com/office/spreadsheetml/2009/9/ac" r="442" s="3" customFormat="true" x14ac:dyDescent="0.25">
      <c r="A442" s="369"/>
      <c r="B442" s="105"/>
      <c r="L442" s="105"/>
      <c r="V442" s="105"/>
      <c r="AF442" s="105"/>
      <c r="AG442" s="105"/>
      <c r="AP442" s="105"/>
      <c r="AZ442" s="105"/>
      <c r="BJ442" s="105"/>
      <c r="BT442" s="105"/>
      <c r="CD442" s="105"/>
      <c r="CN442" s="105"/>
      <c r="CX442" s="105"/>
      <c r="DH442" s="105"/>
      <c r="DR442" s="105"/>
      <c r="EB442" s="105"/>
      <c r="EL442" s="105"/>
      <c r="EV442" s="105"/>
      <c r="FF442" s="105"/>
      <c r="FP442" s="105"/>
      <c r="FZ442" s="105"/>
      <c r="GJ442" s="105"/>
      <c r="GT442" s="105"/>
      <c r="HD442" s="105"/>
    </row>
    <row xmlns:x14ac="http://schemas.microsoft.com/office/spreadsheetml/2009/9/ac" r="443" s="3" customFormat="true" x14ac:dyDescent="0.25">
      <c r="A443" s="369"/>
      <c r="B443" s="105"/>
      <c r="L443" s="105"/>
      <c r="V443" s="105"/>
      <c r="AF443" s="105"/>
      <c r="AG443" s="105"/>
      <c r="AP443" s="105"/>
      <c r="AZ443" s="105"/>
      <c r="BJ443" s="105"/>
      <c r="BT443" s="105"/>
      <c r="CD443" s="105"/>
      <c r="CN443" s="105"/>
      <c r="CX443" s="105"/>
      <c r="DH443" s="105"/>
      <c r="DR443" s="105"/>
      <c r="EB443" s="105"/>
      <c r="EL443" s="105"/>
      <c r="EV443" s="105"/>
      <c r="FF443" s="105"/>
      <c r="FP443" s="105"/>
      <c r="FZ443" s="105"/>
      <c r="GJ443" s="105"/>
      <c r="GT443" s="105"/>
      <c r="HD443" s="105"/>
    </row>
    <row xmlns:x14ac="http://schemas.microsoft.com/office/spreadsheetml/2009/9/ac" r="444" s="3" customFormat="true" x14ac:dyDescent="0.25">
      <c r="A444" s="369"/>
      <c r="B444" s="105"/>
      <c r="L444" s="105"/>
      <c r="V444" s="105"/>
      <c r="AF444" s="105"/>
      <c r="AG444" s="105"/>
      <c r="AP444" s="105"/>
      <c r="AZ444" s="105"/>
      <c r="BJ444" s="105"/>
      <c r="BT444" s="105"/>
      <c r="CD444" s="105"/>
      <c r="CN444" s="105"/>
      <c r="CX444" s="105"/>
      <c r="DH444" s="105"/>
      <c r="DR444" s="105"/>
      <c r="EB444" s="105"/>
      <c r="EL444" s="105"/>
      <c r="EV444" s="105"/>
      <c r="FF444" s="105"/>
      <c r="FP444" s="105"/>
      <c r="FZ444" s="105"/>
      <c r="GJ444" s="105"/>
      <c r="GT444" s="105"/>
      <c r="HD444" s="105"/>
    </row>
    <row xmlns:x14ac="http://schemas.microsoft.com/office/spreadsheetml/2009/9/ac" r="445" s="3" customFormat="true" x14ac:dyDescent="0.25">
      <c r="A445" s="369"/>
      <c r="B445" s="105"/>
      <c r="L445" s="105"/>
      <c r="V445" s="105"/>
      <c r="AF445" s="105"/>
      <c r="AG445" s="105"/>
      <c r="AP445" s="105"/>
      <c r="AZ445" s="105"/>
      <c r="BJ445" s="105"/>
      <c r="BT445" s="105"/>
      <c r="CD445" s="105"/>
      <c r="CN445" s="105"/>
      <c r="CX445" s="105"/>
      <c r="DH445" s="105"/>
      <c r="DR445" s="105"/>
      <c r="EB445" s="105"/>
      <c r="EL445" s="105"/>
      <c r="EV445" s="105"/>
      <c r="FF445" s="105"/>
      <c r="FP445" s="105"/>
      <c r="FZ445" s="105"/>
      <c r="GJ445" s="105"/>
      <c r="GT445" s="105"/>
      <c r="HD445" s="105"/>
    </row>
    <row xmlns:x14ac="http://schemas.microsoft.com/office/spreadsheetml/2009/9/ac" r="446" s="3" customFormat="true" x14ac:dyDescent="0.25">
      <c r="A446" s="369"/>
      <c r="B446" s="105"/>
      <c r="L446" s="105"/>
      <c r="V446" s="105"/>
      <c r="AF446" s="105"/>
      <c r="AG446" s="105"/>
      <c r="AP446" s="105"/>
      <c r="AZ446" s="105"/>
      <c r="BJ446" s="105"/>
      <c r="BT446" s="105"/>
      <c r="CD446" s="105"/>
      <c r="CN446" s="105"/>
      <c r="CX446" s="105"/>
      <c r="DH446" s="105"/>
      <c r="DR446" s="105"/>
      <c r="EB446" s="105"/>
      <c r="EL446" s="105"/>
      <c r="EV446" s="105"/>
      <c r="FF446" s="105"/>
      <c r="FP446" s="105"/>
      <c r="FZ446" s="105"/>
      <c r="GJ446" s="105"/>
      <c r="GT446" s="105"/>
      <c r="HD446" s="105"/>
    </row>
    <row xmlns:x14ac="http://schemas.microsoft.com/office/spreadsheetml/2009/9/ac" r="447" s="3" customFormat="true" x14ac:dyDescent="0.25">
      <c r="A447" s="369"/>
      <c r="B447" s="105"/>
      <c r="L447" s="105"/>
      <c r="V447" s="105"/>
      <c r="AF447" s="105"/>
      <c r="AG447" s="105"/>
      <c r="AP447" s="105"/>
      <c r="AZ447" s="105"/>
      <c r="BJ447" s="105"/>
      <c r="BT447" s="105"/>
      <c r="CD447" s="105"/>
      <c r="CN447" s="105"/>
      <c r="CX447" s="105"/>
      <c r="DH447" s="105"/>
      <c r="DR447" s="105"/>
      <c r="EB447" s="105"/>
      <c r="EL447" s="105"/>
      <c r="EV447" s="105"/>
      <c r="FF447" s="105"/>
      <c r="FP447" s="105"/>
      <c r="FZ447" s="105"/>
      <c r="GJ447" s="105"/>
      <c r="GT447" s="105"/>
      <c r="HD447" s="105"/>
    </row>
    <row xmlns:x14ac="http://schemas.microsoft.com/office/spreadsheetml/2009/9/ac" r="448" s="3" customFormat="true" x14ac:dyDescent="0.25">
      <c r="A448" s="369"/>
      <c r="B448" s="105"/>
      <c r="L448" s="105"/>
      <c r="V448" s="105"/>
      <c r="AF448" s="105"/>
      <c r="AG448" s="105"/>
      <c r="AP448" s="105"/>
      <c r="AZ448" s="105"/>
      <c r="BJ448" s="105"/>
      <c r="BT448" s="105"/>
      <c r="CD448" s="105"/>
      <c r="CN448" s="105"/>
      <c r="CX448" s="105"/>
      <c r="DH448" s="105"/>
      <c r="DR448" s="105"/>
      <c r="EB448" s="105"/>
      <c r="EL448" s="105"/>
      <c r="EV448" s="105"/>
      <c r="FF448" s="105"/>
      <c r="FP448" s="105"/>
      <c r="FZ448" s="105"/>
      <c r="GJ448" s="105"/>
      <c r="GT448" s="105"/>
      <c r="HD448" s="105"/>
    </row>
    <row xmlns:x14ac="http://schemas.microsoft.com/office/spreadsheetml/2009/9/ac" r="449" s="3" customFormat="true" x14ac:dyDescent="0.25">
      <c r="A449" s="369"/>
      <c r="B449" s="105"/>
      <c r="L449" s="105"/>
      <c r="V449" s="105"/>
      <c r="AF449" s="105"/>
      <c r="AG449" s="105"/>
      <c r="AP449" s="105"/>
      <c r="AZ449" s="105"/>
      <c r="BJ449" s="105"/>
      <c r="BT449" s="105"/>
      <c r="CD449" s="105"/>
      <c r="CN449" s="105"/>
      <c r="CX449" s="105"/>
      <c r="DH449" s="105"/>
      <c r="DR449" s="105"/>
      <c r="EB449" s="105"/>
      <c r="EL449" s="105"/>
      <c r="EV449" s="105"/>
      <c r="FF449" s="105"/>
      <c r="FP449" s="105"/>
      <c r="FZ449" s="105"/>
      <c r="GJ449" s="105"/>
      <c r="GT449" s="105"/>
      <c r="HD449" s="105"/>
    </row>
    <row xmlns:x14ac="http://schemas.microsoft.com/office/spreadsheetml/2009/9/ac" r="450" s="3" customFormat="true" x14ac:dyDescent="0.25">
      <c r="A450" s="369"/>
      <c r="B450" s="105"/>
      <c r="L450" s="105"/>
      <c r="V450" s="105"/>
      <c r="AF450" s="105"/>
      <c r="AG450" s="105"/>
      <c r="AP450" s="105"/>
      <c r="AZ450" s="105"/>
      <c r="BJ450" s="105"/>
      <c r="BT450" s="105"/>
      <c r="CD450" s="105"/>
      <c r="CN450" s="105"/>
      <c r="CX450" s="105"/>
      <c r="DH450" s="105"/>
      <c r="DR450" s="105"/>
      <c r="EB450" s="105"/>
      <c r="EL450" s="105"/>
      <c r="EV450" s="105"/>
      <c r="FF450" s="105"/>
      <c r="FP450" s="105"/>
      <c r="FZ450" s="105"/>
      <c r="GJ450" s="105"/>
      <c r="GT450" s="105"/>
      <c r="HD450" s="105"/>
    </row>
    <row xmlns:x14ac="http://schemas.microsoft.com/office/spreadsheetml/2009/9/ac" r="451" s="3" customFormat="true" x14ac:dyDescent="0.25">
      <c r="A451" s="369"/>
      <c r="B451" s="105"/>
      <c r="L451" s="105"/>
      <c r="V451" s="105"/>
      <c r="AF451" s="105"/>
      <c r="AG451" s="105"/>
      <c r="AP451" s="105"/>
      <c r="AZ451" s="105"/>
      <c r="BJ451" s="105"/>
      <c r="BT451" s="105"/>
      <c r="CD451" s="105"/>
      <c r="CN451" s="105"/>
      <c r="CX451" s="105"/>
      <c r="DH451" s="105"/>
      <c r="DR451" s="105"/>
      <c r="EB451" s="105"/>
      <c r="EL451" s="105"/>
      <c r="EV451" s="105"/>
      <c r="FF451" s="105"/>
      <c r="FP451" s="105"/>
      <c r="FZ451" s="105"/>
      <c r="GJ451" s="105"/>
      <c r="GT451" s="105"/>
      <c r="HD451" s="105"/>
    </row>
    <row xmlns:x14ac="http://schemas.microsoft.com/office/spreadsheetml/2009/9/ac" r="452" s="3" customFormat="true" x14ac:dyDescent="0.25">
      <c r="A452" s="369"/>
      <c r="B452" s="105"/>
      <c r="L452" s="105"/>
      <c r="V452" s="105"/>
      <c r="AF452" s="105"/>
      <c r="AG452" s="105"/>
      <c r="AP452" s="105"/>
      <c r="AZ452" s="105"/>
      <c r="BJ452" s="105"/>
      <c r="BT452" s="105"/>
      <c r="CD452" s="105"/>
      <c r="CN452" s="105"/>
      <c r="CX452" s="105"/>
      <c r="DH452" s="105"/>
      <c r="DR452" s="105"/>
      <c r="EB452" s="105"/>
      <c r="EL452" s="105"/>
      <c r="EV452" s="105"/>
      <c r="FF452" s="105"/>
      <c r="FP452" s="105"/>
      <c r="FZ452" s="105"/>
      <c r="GJ452" s="105"/>
      <c r="GT452" s="105"/>
      <c r="HD452" s="105"/>
    </row>
    <row xmlns:x14ac="http://schemas.microsoft.com/office/spreadsheetml/2009/9/ac" r="453" s="3" customFormat="true" x14ac:dyDescent="0.25">
      <c r="A453" s="369"/>
      <c r="B453" s="105"/>
      <c r="L453" s="105"/>
      <c r="V453" s="105"/>
      <c r="AF453" s="105"/>
      <c r="AG453" s="105"/>
      <c r="AP453" s="105"/>
      <c r="AZ453" s="105"/>
      <c r="BJ453" s="105"/>
      <c r="BT453" s="105"/>
      <c r="CD453" s="105"/>
      <c r="CN453" s="105"/>
      <c r="CX453" s="105"/>
      <c r="DH453" s="105"/>
      <c r="DR453" s="105"/>
      <c r="EB453" s="105"/>
      <c r="EL453" s="105"/>
      <c r="EV453" s="105"/>
      <c r="FF453" s="105"/>
      <c r="FP453" s="105"/>
      <c r="FZ453" s="105"/>
      <c r="GJ453" s="105"/>
      <c r="GT453" s="105"/>
      <c r="HD453" s="105"/>
    </row>
    <row xmlns:x14ac="http://schemas.microsoft.com/office/spreadsheetml/2009/9/ac" r="454" s="3" customFormat="true" x14ac:dyDescent="0.25">
      <c r="A454" s="369"/>
      <c r="B454" s="105"/>
      <c r="L454" s="105"/>
      <c r="V454" s="105"/>
      <c r="AF454" s="105"/>
      <c r="AG454" s="105"/>
      <c r="AP454" s="105"/>
      <c r="AZ454" s="105"/>
      <c r="BJ454" s="105"/>
      <c r="BT454" s="105"/>
      <c r="CD454" s="105"/>
      <c r="CN454" s="105"/>
      <c r="CX454" s="105"/>
      <c r="DH454" s="105"/>
      <c r="DR454" s="105"/>
      <c r="EB454" s="105"/>
      <c r="EL454" s="105"/>
      <c r="EV454" s="105"/>
      <c r="FF454" s="105"/>
      <c r="FP454" s="105"/>
      <c r="FZ454" s="105"/>
      <c r="GJ454" s="105"/>
      <c r="GT454" s="105"/>
      <c r="HD454" s="105"/>
    </row>
    <row xmlns:x14ac="http://schemas.microsoft.com/office/spreadsheetml/2009/9/ac" r="455" s="3" customFormat="true" x14ac:dyDescent="0.25">
      <c r="A455" s="369"/>
      <c r="B455" s="105"/>
      <c r="L455" s="105"/>
      <c r="V455" s="105"/>
      <c r="AF455" s="105"/>
      <c r="AG455" s="105"/>
      <c r="AP455" s="105"/>
      <c r="AZ455" s="105"/>
      <c r="BJ455" s="105"/>
      <c r="BT455" s="105"/>
      <c r="CD455" s="105"/>
      <c r="CN455" s="105"/>
      <c r="CX455" s="105"/>
      <c r="DH455" s="105"/>
      <c r="DR455" s="105"/>
      <c r="EB455" s="105"/>
      <c r="EL455" s="105"/>
      <c r="EV455" s="105"/>
      <c r="FF455" s="105"/>
      <c r="FP455" s="105"/>
      <c r="FZ455" s="105"/>
      <c r="GJ455" s="105"/>
      <c r="GT455" s="105"/>
      <c r="HD455" s="105"/>
    </row>
    <row xmlns:x14ac="http://schemas.microsoft.com/office/spreadsheetml/2009/9/ac" r="456" s="3" customFormat="true" x14ac:dyDescent="0.25">
      <c r="A456" s="369"/>
      <c r="B456" s="105"/>
      <c r="L456" s="105"/>
      <c r="V456" s="105"/>
      <c r="AF456" s="105"/>
      <c r="AG456" s="105"/>
      <c r="AP456" s="105"/>
      <c r="AZ456" s="105"/>
      <c r="BJ456" s="105"/>
      <c r="BT456" s="105"/>
      <c r="CD456" s="105"/>
      <c r="CN456" s="105"/>
      <c r="CX456" s="105"/>
      <c r="DH456" s="105"/>
      <c r="DR456" s="105"/>
      <c r="EB456" s="105"/>
      <c r="EL456" s="105"/>
      <c r="EV456" s="105"/>
      <c r="FF456" s="105"/>
      <c r="FP456" s="105"/>
      <c r="FZ456" s="105"/>
      <c r="GJ456" s="105"/>
      <c r="GT456" s="105"/>
      <c r="HD456" s="105"/>
    </row>
    <row xmlns:x14ac="http://schemas.microsoft.com/office/spreadsheetml/2009/9/ac" r="457" s="3" customFormat="true" x14ac:dyDescent="0.25">
      <c r="A457" s="369"/>
      <c r="B457" s="105"/>
      <c r="L457" s="105"/>
      <c r="V457" s="105"/>
      <c r="AF457" s="105"/>
      <c r="AG457" s="105"/>
      <c r="AP457" s="105"/>
      <c r="AZ457" s="105"/>
      <c r="BJ457" s="105"/>
      <c r="BT457" s="105"/>
      <c r="CD457" s="105"/>
      <c r="CN457" s="105"/>
      <c r="CX457" s="105"/>
      <c r="DH457" s="105"/>
      <c r="DR457" s="105"/>
      <c r="EB457" s="105"/>
      <c r="EL457" s="105"/>
      <c r="EV457" s="105"/>
      <c r="FF457" s="105"/>
      <c r="FP457" s="105"/>
      <c r="FZ457" s="105"/>
      <c r="GJ457" s="105"/>
      <c r="GT457" s="105"/>
      <c r="HD457" s="105"/>
    </row>
    <row xmlns:x14ac="http://schemas.microsoft.com/office/spreadsheetml/2009/9/ac" r="458" s="3" customFormat="true" x14ac:dyDescent="0.25">
      <c r="A458" s="369"/>
      <c r="B458" s="105"/>
      <c r="L458" s="105"/>
      <c r="V458" s="105"/>
      <c r="AF458" s="105"/>
      <c r="AG458" s="105"/>
      <c r="AP458" s="105"/>
      <c r="AZ458" s="105"/>
      <c r="BJ458" s="105"/>
      <c r="BT458" s="105"/>
      <c r="CD458" s="105"/>
      <c r="CN458" s="105"/>
      <c r="CX458" s="105"/>
      <c r="DH458" s="105"/>
      <c r="DR458" s="105"/>
      <c r="EB458" s="105"/>
      <c r="EL458" s="105"/>
      <c r="EV458" s="105"/>
      <c r="FF458" s="105"/>
      <c r="FP458" s="105"/>
      <c r="FZ458" s="105"/>
      <c r="GJ458" s="105"/>
      <c r="GT458" s="105"/>
      <c r="HD458" s="105"/>
    </row>
    <row xmlns:x14ac="http://schemas.microsoft.com/office/spreadsheetml/2009/9/ac" r="459" s="3" customFormat="true" x14ac:dyDescent="0.25">
      <c r="A459" s="369"/>
      <c r="B459" s="105"/>
      <c r="L459" s="105"/>
      <c r="V459" s="105"/>
      <c r="AF459" s="105"/>
      <c r="AG459" s="105"/>
      <c r="AP459" s="105"/>
      <c r="AZ459" s="105"/>
      <c r="BJ459" s="105"/>
      <c r="BT459" s="105"/>
      <c r="CD459" s="105"/>
      <c r="CN459" s="105"/>
      <c r="CX459" s="105"/>
      <c r="DH459" s="105"/>
      <c r="DR459" s="105"/>
      <c r="EB459" s="105"/>
      <c r="EL459" s="105"/>
      <c r="EV459" s="105"/>
      <c r="FF459" s="105"/>
      <c r="FP459" s="105"/>
      <c r="FZ459" s="105"/>
      <c r="GJ459" s="105"/>
      <c r="GT459" s="105"/>
      <c r="HD459" s="105"/>
    </row>
    <row xmlns:x14ac="http://schemas.microsoft.com/office/spreadsheetml/2009/9/ac" r="460" s="3" customFormat="true" x14ac:dyDescent="0.25">
      <c r="A460" s="369"/>
      <c r="B460" s="105"/>
      <c r="L460" s="105"/>
      <c r="V460" s="105"/>
      <c r="AF460" s="105"/>
      <c r="AG460" s="105"/>
      <c r="AP460" s="105"/>
      <c r="AZ460" s="105"/>
      <c r="BJ460" s="105"/>
      <c r="BT460" s="105"/>
      <c r="CD460" s="105"/>
      <c r="CN460" s="105"/>
      <c r="CX460" s="105"/>
      <c r="DH460" s="105"/>
      <c r="DR460" s="105"/>
      <c r="EB460" s="105"/>
      <c r="EL460" s="105"/>
      <c r="EV460" s="105"/>
      <c r="FF460" s="105"/>
      <c r="FP460" s="105"/>
      <c r="FZ460" s="105"/>
      <c r="GJ460" s="105"/>
      <c r="GT460" s="105"/>
      <c r="HD460" s="105"/>
    </row>
    <row xmlns:x14ac="http://schemas.microsoft.com/office/spreadsheetml/2009/9/ac" r="461" s="3" customFormat="true" x14ac:dyDescent="0.25">
      <c r="A461" s="369"/>
      <c r="B461" s="105"/>
      <c r="L461" s="105"/>
      <c r="V461" s="105"/>
      <c r="AF461" s="105"/>
      <c r="AG461" s="105"/>
      <c r="AP461" s="105"/>
      <c r="AZ461" s="105"/>
      <c r="BJ461" s="105"/>
      <c r="BT461" s="105"/>
      <c r="CD461" s="105"/>
      <c r="CN461" s="105"/>
      <c r="CX461" s="105"/>
      <c r="DH461" s="105"/>
      <c r="DR461" s="105"/>
      <c r="EB461" s="105"/>
      <c r="EL461" s="105"/>
      <c r="EV461" s="105"/>
      <c r="FF461" s="105"/>
      <c r="FP461" s="105"/>
      <c r="FZ461" s="105"/>
      <c r="GJ461" s="105"/>
      <c r="GT461" s="105"/>
      <c r="HD461" s="105"/>
    </row>
    <row xmlns:x14ac="http://schemas.microsoft.com/office/spreadsheetml/2009/9/ac" r="462" s="3" customFormat="true" x14ac:dyDescent="0.25">
      <c r="A462" s="369"/>
      <c r="B462" s="105"/>
      <c r="L462" s="105"/>
      <c r="V462" s="105"/>
      <c r="AF462" s="105"/>
      <c r="AG462" s="105"/>
      <c r="AP462" s="105"/>
      <c r="AZ462" s="105"/>
      <c r="BJ462" s="105"/>
      <c r="BT462" s="105"/>
      <c r="CD462" s="105"/>
      <c r="CN462" s="105"/>
      <c r="CX462" s="105"/>
      <c r="DH462" s="105"/>
      <c r="DR462" s="105"/>
      <c r="EB462" s="105"/>
      <c r="EL462" s="105"/>
      <c r="EV462" s="105"/>
      <c r="FF462" s="105"/>
      <c r="FP462" s="105"/>
      <c r="FZ462" s="105"/>
      <c r="GJ462" s="105"/>
      <c r="GT462" s="105"/>
      <c r="HD462" s="105"/>
    </row>
    <row xmlns:x14ac="http://schemas.microsoft.com/office/spreadsheetml/2009/9/ac" r="463" s="3" customFormat="true" x14ac:dyDescent="0.25">
      <c r="A463" s="369"/>
      <c r="B463" s="105"/>
      <c r="L463" s="105"/>
      <c r="V463" s="105"/>
      <c r="AF463" s="105"/>
      <c r="AG463" s="105"/>
      <c r="AP463" s="105"/>
      <c r="AZ463" s="105"/>
      <c r="BJ463" s="105"/>
      <c r="BT463" s="105"/>
      <c r="CD463" s="105"/>
      <c r="CN463" s="105"/>
      <c r="CX463" s="105"/>
      <c r="DH463" s="105"/>
      <c r="DR463" s="105"/>
      <c r="EB463" s="105"/>
      <c r="EL463" s="105"/>
      <c r="EV463" s="105"/>
      <c r="FF463" s="105"/>
      <c r="FP463" s="105"/>
      <c r="FZ463" s="105"/>
      <c r="GJ463" s="105"/>
      <c r="GT463" s="105"/>
      <c r="HD463" s="105"/>
    </row>
    <row xmlns:x14ac="http://schemas.microsoft.com/office/spreadsheetml/2009/9/ac" r="464" s="3" customFormat="true" x14ac:dyDescent="0.25">
      <c r="A464" s="369"/>
      <c r="B464" s="105"/>
      <c r="L464" s="105"/>
      <c r="V464" s="105"/>
      <c r="AF464" s="105"/>
      <c r="AG464" s="105"/>
      <c r="AP464" s="105"/>
      <c r="AZ464" s="105"/>
      <c r="BJ464" s="105"/>
      <c r="BT464" s="105"/>
      <c r="CD464" s="105"/>
      <c r="CN464" s="105"/>
      <c r="CX464" s="105"/>
      <c r="DH464" s="105"/>
      <c r="DR464" s="105"/>
      <c r="EB464" s="105"/>
      <c r="EL464" s="105"/>
      <c r="EV464" s="105"/>
      <c r="FF464" s="105"/>
      <c r="FP464" s="105"/>
      <c r="FZ464" s="105"/>
      <c r="GJ464" s="105"/>
      <c r="GT464" s="105"/>
      <c r="HD464" s="105"/>
    </row>
    <row xmlns:x14ac="http://schemas.microsoft.com/office/spreadsheetml/2009/9/ac" r="465" s="3" customFormat="true" x14ac:dyDescent="0.25">
      <c r="A465" s="369"/>
      <c r="B465" s="105"/>
      <c r="L465" s="105"/>
      <c r="V465" s="105"/>
      <c r="AF465" s="105"/>
      <c r="AG465" s="105"/>
      <c r="AP465" s="105"/>
      <c r="AZ465" s="105"/>
      <c r="BJ465" s="105"/>
      <c r="BT465" s="105"/>
      <c r="CD465" s="105"/>
      <c r="CN465" s="105"/>
      <c r="CX465" s="105"/>
      <c r="DH465" s="105"/>
      <c r="DR465" s="105"/>
      <c r="EB465" s="105"/>
      <c r="EL465" s="105"/>
      <c r="EV465" s="105"/>
      <c r="FF465" s="105"/>
      <c r="FP465" s="105"/>
      <c r="FZ465" s="105"/>
      <c r="GJ465" s="105"/>
      <c r="GT465" s="105"/>
      <c r="HD465" s="105"/>
    </row>
    <row xmlns:x14ac="http://schemas.microsoft.com/office/spreadsheetml/2009/9/ac" r="466" s="3" customFormat="true" x14ac:dyDescent="0.25">
      <c r="A466" s="369"/>
      <c r="B466" s="105"/>
      <c r="L466" s="105"/>
      <c r="V466" s="105"/>
      <c r="AF466" s="105"/>
      <c r="AG466" s="105"/>
      <c r="AP466" s="105"/>
      <c r="AZ466" s="105"/>
      <c r="BJ466" s="105"/>
      <c r="BT466" s="105"/>
      <c r="CD466" s="105"/>
      <c r="CN466" s="105"/>
      <c r="CX466" s="105"/>
      <c r="DH466" s="105"/>
      <c r="DR466" s="105"/>
      <c r="EB466" s="105"/>
      <c r="EL466" s="105"/>
      <c r="EV466" s="105"/>
      <c r="FF466" s="105"/>
      <c r="FP466" s="105"/>
      <c r="FZ466" s="105"/>
      <c r="GJ466" s="105"/>
      <c r="GT466" s="105"/>
      <c r="HD466" s="105"/>
    </row>
    <row xmlns:x14ac="http://schemas.microsoft.com/office/spreadsheetml/2009/9/ac" r="467" s="3" customFormat="true" x14ac:dyDescent="0.25">
      <c r="A467" s="369"/>
      <c r="B467" s="105"/>
      <c r="L467" s="105"/>
      <c r="V467" s="105"/>
      <c r="AF467" s="105"/>
      <c r="AG467" s="105"/>
      <c r="AP467" s="105"/>
      <c r="AZ467" s="105"/>
      <c r="BJ467" s="105"/>
      <c r="BT467" s="105"/>
      <c r="CD467" s="105"/>
      <c r="CN467" s="105"/>
      <c r="CX467" s="105"/>
      <c r="DH467" s="105"/>
      <c r="DR467" s="105"/>
      <c r="EB467" s="105"/>
      <c r="EL467" s="105"/>
      <c r="EV467" s="105"/>
      <c r="FF467" s="105"/>
      <c r="FP467" s="105"/>
      <c r="FZ467" s="105"/>
      <c r="GJ467" s="105"/>
      <c r="GT467" s="105"/>
      <c r="HD467" s="105"/>
    </row>
    <row xmlns:x14ac="http://schemas.microsoft.com/office/spreadsheetml/2009/9/ac" r="468" s="3" customFormat="true" x14ac:dyDescent="0.25">
      <c r="A468" s="369"/>
      <c r="B468" s="105"/>
      <c r="L468" s="105"/>
      <c r="V468" s="105"/>
      <c r="AF468" s="105"/>
      <c r="AG468" s="105"/>
      <c r="AP468" s="105"/>
      <c r="AZ468" s="105"/>
      <c r="BJ468" s="105"/>
      <c r="BT468" s="105"/>
      <c r="CD468" s="105"/>
      <c r="CN468" s="105"/>
      <c r="CX468" s="105"/>
      <c r="DH468" s="105"/>
      <c r="DR468" s="105"/>
      <c r="EB468" s="105"/>
      <c r="EL468" s="105"/>
      <c r="EV468" s="105"/>
      <c r="FF468" s="105"/>
      <c r="FP468" s="105"/>
      <c r="FZ468" s="105"/>
      <c r="GJ468" s="105"/>
      <c r="GT468" s="105"/>
      <c r="HD468" s="105"/>
    </row>
    <row xmlns:x14ac="http://schemas.microsoft.com/office/spreadsheetml/2009/9/ac" r="469" s="3" customFormat="true" x14ac:dyDescent="0.25">
      <c r="A469" s="369"/>
      <c r="B469" s="105"/>
      <c r="L469" s="105"/>
      <c r="V469" s="105"/>
      <c r="AF469" s="105"/>
      <c r="AG469" s="105"/>
      <c r="AP469" s="105"/>
      <c r="AZ469" s="105"/>
      <c r="BJ469" s="105"/>
      <c r="BT469" s="105"/>
      <c r="CD469" s="105"/>
      <c r="CN469" s="105"/>
      <c r="CX469" s="105"/>
      <c r="DH469" s="105"/>
      <c r="DR469" s="105"/>
      <c r="EB469" s="105"/>
      <c r="EL469" s="105"/>
      <c r="EV469" s="105"/>
      <c r="FF469" s="105"/>
      <c r="FP469" s="105"/>
      <c r="FZ469" s="105"/>
      <c r="GJ469" s="105"/>
      <c r="GT469" s="105"/>
      <c r="HD469" s="105"/>
    </row>
    <row xmlns:x14ac="http://schemas.microsoft.com/office/spreadsheetml/2009/9/ac" r="470" s="3" customFormat="true" x14ac:dyDescent="0.25">
      <c r="A470" s="369"/>
      <c r="B470" s="105"/>
      <c r="L470" s="105"/>
      <c r="V470" s="105"/>
      <c r="AF470" s="105"/>
      <c r="AG470" s="105"/>
      <c r="AP470" s="105"/>
      <c r="AZ470" s="105"/>
      <c r="BJ470" s="105"/>
      <c r="BT470" s="105"/>
      <c r="CD470" s="105"/>
      <c r="CN470" s="105"/>
      <c r="CX470" s="105"/>
      <c r="DH470" s="105"/>
      <c r="DR470" s="105"/>
      <c r="EB470" s="105"/>
      <c r="EL470" s="105"/>
      <c r="EV470" s="105"/>
      <c r="FF470" s="105"/>
      <c r="FP470" s="105"/>
      <c r="FZ470" s="105"/>
      <c r="GJ470" s="105"/>
      <c r="GT470" s="105"/>
      <c r="HD470" s="105"/>
    </row>
    <row xmlns:x14ac="http://schemas.microsoft.com/office/spreadsheetml/2009/9/ac" r="471" s="3" customFormat="true" x14ac:dyDescent="0.25">
      <c r="A471" s="369"/>
      <c r="B471" s="105"/>
      <c r="L471" s="105"/>
      <c r="V471" s="105"/>
      <c r="AF471" s="105"/>
      <c r="AG471" s="105"/>
      <c r="AP471" s="105"/>
      <c r="AZ471" s="105"/>
      <c r="BJ471" s="105"/>
      <c r="BT471" s="105"/>
      <c r="CD471" s="105"/>
      <c r="CN471" s="105"/>
      <c r="CX471" s="105"/>
      <c r="DH471" s="105"/>
      <c r="DR471" s="105"/>
      <c r="EB471" s="105"/>
      <c r="EL471" s="105"/>
      <c r="EV471" s="105"/>
      <c r="FF471" s="105"/>
      <c r="FP471" s="105"/>
      <c r="FZ471" s="105"/>
      <c r="GJ471" s="105"/>
      <c r="GT471" s="105"/>
      <c r="HD471" s="105"/>
    </row>
    <row xmlns:x14ac="http://schemas.microsoft.com/office/spreadsheetml/2009/9/ac" r="472" s="3" customFormat="true" x14ac:dyDescent="0.25">
      <c r="A472" s="369"/>
      <c r="B472" s="105"/>
      <c r="L472" s="105"/>
      <c r="V472" s="105"/>
      <c r="AF472" s="105"/>
      <c r="AG472" s="105"/>
      <c r="AP472" s="105"/>
      <c r="AZ472" s="105"/>
      <c r="BJ472" s="105"/>
      <c r="BT472" s="105"/>
      <c r="CD472" s="105"/>
      <c r="CN472" s="105"/>
      <c r="CX472" s="105"/>
      <c r="DH472" s="105"/>
      <c r="DR472" s="105"/>
      <c r="EB472" s="105"/>
      <c r="EL472" s="105"/>
      <c r="EV472" s="105"/>
      <c r="FF472" s="105"/>
      <c r="FP472" s="105"/>
      <c r="FZ472" s="105"/>
      <c r="GJ472" s="105"/>
      <c r="GT472" s="105"/>
      <c r="HD472" s="105"/>
    </row>
    <row xmlns:x14ac="http://schemas.microsoft.com/office/spreadsheetml/2009/9/ac" r="473" s="3" customFormat="true" x14ac:dyDescent="0.25">
      <c r="A473" s="369"/>
      <c r="B473" s="105"/>
      <c r="L473" s="105"/>
      <c r="V473" s="105"/>
      <c r="AF473" s="105"/>
      <c r="AG473" s="105"/>
      <c r="AP473" s="105"/>
      <c r="AZ473" s="105"/>
      <c r="BJ473" s="105"/>
      <c r="BT473" s="105"/>
      <c r="CD473" s="105"/>
      <c r="CN473" s="105"/>
      <c r="CX473" s="105"/>
      <c r="DH473" s="105"/>
      <c r="DR473" s="105"/>
      <c r="EB473" s="105"/>
      <c r="EL473" s="105"/>
      <c r="EV473" s="105"/>
      <c r="FF473" s="105"/>
      <c r="FP473" s="105"/>
      <c r="FZ473" s="105"/>
      <c r="GJ473" s="105"/>
      <c r="GT473" s="105"/>
      <c r="HD473" s="105"/>
    </row>
    <row xmlns:x14ac="http://schemas.microsoft.com/office/spreadsheetml/2009/9/ac" r="474" s="3" customFormat="true" x14ac:dyDescent="0.25">
      <c r="A474" s="369"/>
      <c r="B474" s="105"/>
      <c r="L474" s="105"/>
      <c r="V474" s="105"/>
      <c r="AF474" s="105"/>
      <c r="AG474" s="105"/>
      <c r="AP474" s="105"/>
      <c r="AZ474" s="105"/>
      <c r="BJ474" s="105"/>
      <c r="BT474" s="105"/>
      <c r="CD474" s="105"/>
      <c r="CN474" s="105"/>
      <c r="CX474" s="105"/>
      <c r="DH474" s="105"/>
      <c r="DR474" s="105"/>
      <c r="EB474" s="105"/>
      <c r="EL474" s="105"/>
      <c r="EV474" s="105"/>
      <c r="FF474" s="105"/>
      <c r="FP474" s="105"/>
      <c r="FZ474" s="105"/>
      <c r="GJ474" s="105"/>
      <c r="GT474" s="105"/>
      <c r="HD474" s="105"/>
    </row>
    <row xmlns:x14ac="http://schemas.microsoft.com/office/spreadsheetml/2009/9/ac" r="475" s="3" customFormat="true" x14ac:dyDescent="0.25">
      <c r="A475" s="369"/>
      <c r="B475" s="105"/>
      <c r="L475" s="105"/>
      <c r="V475" s="105"/>
      <c r="AF475" s="105"/>
      <c r="AG475" s="105"/>
      <c r="AP475" s="105"/>
      <c r="AZ475" s="105"/>
      <c r="BJ475" s="105"/>
      <c r="BT475" s="105"/>
      <c r="CD475" s="105"/>
      <c r="CN475" s="105"/>
      <c r="CX475" s="105"/>
      <c r="DH475" s="105"/>
      <c r="DR475" s="105"/>
      <c r="EB475" s="105"/>
      <c r="EL475" s="105"/>
      <c r="EV475" s="105"/>
      <c r="FF475" s="105"/>
      <c r="FP475" s="105"/>
      <c r="FZ475" s="105"/>
      <c r="GJ475" s="105"/>
      <c r="GT475" s="105"/>
      <c r="HD475" s="105"/>
    </row>
    <row xmlns:x14ac="http://schemas.microsoft.com/office/spreadsheetml/2009/9/ac" r="476" s="3" customFormat="true" x14ac:dyDescent="0.25">
      <c r="A476" s="369"/>
      <c r="B476" s="105"/>
      <c r="L476" s="105"/>
      <c r="V476" s="105"/>
      <c r="AF476" s="105"/>
      <c r="AG476" s="105"/>
      <c r="AP476" s="105"/>
      <c r="AZ476" s="105"/>
      <c r="BJ476" s="105"/>
      <c r="BT476" s="105"/>
      <c r="CD476" s="105"/>
      <c r="CN476" s="105"/>
      <c r="CX476" s="105"/>
      <c r="DH476" s="105"/>
      <c r="DR476" s="105"/>
      <c r="EB476" s="105"/>
      <c r="EL476" s="105"/>
      <c r="EV476" s="105"/>
      <c r="FF476" s="105"/>
      <c r="FP476" s="105"/>
      <c r="FZ476" s="105"/>
      <c r="GJ476" s="105"/>
      <c r="GT476" s="105"/>
      <c r="HD476" s="105"/>
    </row>
    <row xmlns:x14ac="http://schemas.microsoft.com/office/spreadsheetml/2009/9/ac" r="477" s="3" customFormat="true" x14ac:dyDescent="0.25">
      <c r="A477" s="369"/>
      <c r="B477" s="105"/>
      <c r="L477" s="105"/>
      <c r="V477" s="105"/>
      <c r="AF477" s="105"/>
      <c r="AG477" s="105"/>
      <c r="AP477" s="105"/>
      <c r="AZ477" s="105"/>
      <c r="BJ477" s="105"/>
      <c r="BT477" s="105"/>
      <c r="CD477" s="105"/>
      <c r="CN477" s="105"/>
      <c r="CX477" s="105"/>
      <c r="DH477" s="105"/>
      <c r="DR477" s="105"/>
      <c r="EB477" s="105"/>
      <c r="EL477" s="105"/>
      <c r="EV477" s="105"/>
      <c r="FF477" s="105"/>
      <c r="FP477" s="105"/>
      <c r="FZ477" s="105"/>
      <c r="GJ477" s="105"/>
      <c r="GT477" s="105"/>
      <c r="HD477" s="105"/>
    </row>
    <row xmlns:x14ac="http://schemas.microsoft.com/office/spreadsheetml/2009/9/ac" r="478" s="3" customFormat="true" x14ac:dyDescent="0.25">
      <c r="A478" s="369"/>
      <c r="B478" s="105"/>
      <c r="L478" s="105"/>
      <c r="V478" s="105"/>
      <c r="AF478" s="105"/>
      <c r="AG478" s="105"/>
      <c r="AP478" s="105"/>
      <c r="AZ478" s="105"/>
      <c r="BJ478" s="105"/>
      <c r="BT478" s="105"/>
      <c r="CD478" s="105"/>
      <c r="CN478" s="105"/>
      <c r="CX478" s="105"/>
      <c r="DH478" s="105"/>
      <c r="DR478" s="105"/>
      <c r="EB478" s="105"/>
      <c r="EL478" s="105"/>
      <c r="EV478" s="105"/>
      <c r="FF478" s="105"/>
      <c r="FP478" s="105"/>
      <c r="FZ478" s="105"/>
      <c r="GJ478" s="105"/>
      <c r="GT478" s="105"/>
      <c r="HD478" s="105"/>
    </row>
    <row xmlns:x14ac="http://schemas.microsoft.com/office/spreadsheetml/2009/9/ac" r="479" s="3" customFormat="true" x14ac:dyDescent="0.25">
      <c r="A479" s="369"/>
      <c r="B479" s="105"/>
      <c r="L479" s="105"/>
      <c r="V479" s="105"/>
      <c r="AF479" s="105"/>
      <c r="AG479" s="105"/>
      <c r="AP479" s="105"/>
      <c r="AZ479" s="105"/>
      <c r="BJ479" s="105"/>
      <c r="BT479" s="105"/>
      <c r="CD479" s="105"/>
      <c r="CN479" s="105"/>
      <c r="CX479" s="105"/>
      <c r="DH479" s="105"/>
      <c r="DR479" s="105"/>
      <c r="EB479" s="105"/>
      <c r="EL479" s="105"/>
      <c r="EV479" s="105"/>
      <c r="FF479" s="105"/>
      <c r="FP479" s="105"/>
      <c r="FZ479" s="105"/>
      <c r="GJ479" s="105"/>
      <c r="GT479" s="105"/>
      <c r="HD479" s="105"/>
    </row>
    <row xmlns:x14ac="http://schemas.microsoft.com/office/spreadsheetml/2009/9/ac" r="480" s="3" customFormat="true" x14ac:dyDescent="0.25">
      <c r="A480" s="369"/>
      <c r="B480" s="105"/>
      <c r="L480" s="105"/>
      <c r="V480" s="105"/>
      <c r="AF480" s="105"/>
      <c r="AG480" s="105"/>
      <c r="AP480" s="105"/>
      <c r="AZ480" s="105"/>
      <c r="BJ480" s="105"/>
      <c r="BT480" s="105"/>
      <c r="CD480" s="105"/>
      <c r="CN480" s="105"/>
      <c r="CX480" s="105"/>
      <c r="DH480" s="105"/>
      <c r="DR480" s="105"/>
      <c r="EB480" s="105"/>
      <c r="EL480" s="105"/>
      <c r="EV480" s="105"/>
      <c r="FF480" s="105"/>
      <c r="FP480" s="105"/>
      <c r="FZ480" s="105"/>
      <c r="GJ480" s="105"/>
      <c r="GT480" s="105"/>
      <c r="HD480" s="105"/>
    </row>
    <row xmlns:x14ac="http://schemas.microsoft.com/office/spreadsheetml/2009/9/ac" r="481" s="3" customFormat="true" x14ac:dyDescent="0.25">
      <c r="A481" s="369"/>
      <c r="B481" s="105"/>
      <c r="L481" s="105"/>
      <c r="V481" s="105"/>
      <c r="AF481" s="105"/>
      <c r="AG481" s="105"/>
      <c r="AP481" s="105"/>
      <c r="AZ481" s="105"/>
      <c r="BJ481" s="105"/>
      <c r="BT481" s="105"/>
      <c r="CD481" s="105"/>
      <c r="CN481" s="105"/>
      <c r="CX481" s="105"/>
      <c r="DH481" s="105"/>
      <c r="DR481" s="105"/>
      <c r="EB481" s="105"/>
      <c r="EL481" s="105"/>
      <c r="EV481" s="105"/>
      <c r="FF481" s="105"/>
      <c r="FP481" s="105"/>
      <c r="FZ481" s="105"/>
      <c r="GJ481" s="105"/>
      <c r="GT481" s="105"/>
      <c r="HD481" s="105"/>
    </row>
    <row xmlns:x14ac="http://schemas.microsoft.com/office/spreadsheetml/2009/9/ac" r="482" s="3" customFormat="true" x14ac:dyDescent="0.25">
      <c r="A482" s="369"/>
      <c r="B482" s="105"/>
      <c r="L482" s="105"/>
      <c r="V482" s="105"/>
      <c r="AF482" s="105"/>
      <c r="AG482" s="105"/>
      <c r="AP482" s="105"/>
      <c r="AZ482" s="105"/>
      <c r="BJ482" s="105"/>
      <c r="BT482" s="105"/>
      <c r="CD482" s="105"/>
      <c r="CN482" s="105"/>
      <c r="CX482" s="105"/>
      <c r="DH482" s="105"/>
      <c r="DR482" s="105"/>
      <c r="EB482" s="105"/>
      <c r="EL482" s="105"/>
      <c r="EV482" s="105"/>
      <c r="FF482" s="105"/>
      <c r="FP482" s="105"/>
      <c r="FZ482" s="105"/>
      <c r="GJ482" s="105"/>
      <c r="GT482" s="105"/>
      <c r="HD482" s="105"/>
    </row>
    <row xmlns:x14ac="http://schemas.microsoft.com/office/spreadsheetml/2009/9/ac" r="483" s="3" customFormat="true" x14ac:dyDescent="0.25">
      <c r="A483" s="369"/>
      <c r="B483" s="105"/>
      <c r="L483" s="105"/>
      <c r="V483" s="105"/>
      <c r="AF483" s="105"/>
      <c r="AG483" s="105"/>
      <c r="AP483" s="105"/>
      <c r="AZ483" s="105"/>
      <c r="BJ483" s="105"/>
      <c r="BT483" s="105"/>
      <c r="CD483" s="105"/>
      <c r="CN483" s="105"/>
      <c r="CX483" s="105"/>
      <c r="DH483" s="105"/>
      <c r="DR483" s="105"/>
      <c r="EB483" s="105"/>
      <c r="EL483" s="105"/>
      <c r="EV483" s="105"/>
      <c r="FF483" s="105"/>
      <c r="FP483" s="105"/>
      <c r="FZ483" s="105"/>
      <c r="GJ483" s="105"/>
      <c r="GT483" s="105"/>
      <c r="HD483" s="105"/>
    </row>
    <row xmlns:x14ac="http://schemas.microsoft.com/office/spreadsheetml/2009/9/ac" r="484" s="3" customFormat="true" x14ac:dyDescent="0.25">
      <c r="A484" s="369"/>
      <c r="B484" s="105"/>
      <c r="L484" s="105"/>
      <c r="V484" s="105"/>
      <c r="AF484" s="105"/>
      <c r="AG484" s="105"/>
      <c r="AP484" s="105"/>
      <c r="AZ484" s="105"/>
      <c r="BJ484" s="105"/>
      <c r="BT484" s="105"/>
      <c r="CD484" s="105"/>
      <c r="CN484" s="105"/>
      <c r="CX484" s="105"/>
      <c r="DH484" s="105"/>
      <c r="DR484" s="105"/>
      <c r="EB484" s="105"/>
      <c r="EL484" s="105"/>
      <c r="EV484" s="105"/>
      <c r="FF484" s="105"/>
      <c r="FP484" s="105"/>
      <c r="FZ484" s="105"/>
      <c r="GJ484" s="105"/>
      <c r="GT484" s="105"/>
      <c r="HD484" s="105"/>
    </row>
    <row xmlns:x14ac="http://schemas.microsoft.com/office/spreadsheetml/2009/9/ac" r="485" s="3" customFormat="true" x14ac:dyDescent="0.25">
      <c r="A485" s="369"/>
      <c r="B485" s="105"/>
      <c r="L485" s="105"/>
      <c r="V485" s="105"/>
      <c r="AF485" s="105"/>
      <c r="AG485" s="105"/>
      <c r="AP485" s="105"/>
      <c r="AZ485" s="105"/>
      <c r="BJ485" s="105"/>
      <c r="BT485" s="105"/>
      <c r="CD485" s="105"/>
      <c r="CN485" s="105"/>
      <c r="CX485" s="105"/>
      <c r="DH485" s="105"/>
      <c r="DR485" s="105"/>
      <c r="EB485" s="105"/>
      <c r="EL485" s="105"/>
      <c r="EV485" s="105"/>
      <c r="FF485" s="105"/>
      <c r="FP485" s="105"/>
      <c r="FZ485" s="105"/>
      <c r="GJ485" s="105"/>
      <c r="GT485" s="105"/>
      <c r="HD485" s="105"/>
    </row>
    <row xmlns:x14ac="http://schemas.microsoft.com/office/spreadsheetml/2009/9/ac" r="486" s="3" customFormat="true" x14ac:dyDescent="0.25">
      <c r="A486" s="369"/>
      <c r="B486" s="105"/>
      <c r="L486" s="105"/>
      <c r="V486" s="105"/>
      <c r="AF486" s="105"/>
      <c r="AG486" s="105"/>
      <c r="AP486" s="105"/>
      <c r="AZ486" s="105"/>
      <c r="BJ486" s="105"/>
      <c r="BT486" s="105"/>
      <c r="CD486" s="105"/>
      <c r="CN486" s="105"/>
      <c r="CX486" s="105"/>
      <c r="DH486" s="105"/>
      <c r="DR486" s="105"/>
      <c r="EB486" s="105"/>
      <c r="EL486" s="105"/>
      <c r="EV486" s="105"/>
      <c r="FF486" s="105"/>
      <c r="FP486" s="105"/>
      <c r="FZ486" s="105"/>
      <c r="GJ486" s="105"/>
      <c r="GT486" s="105"/>
      <c r="HD486" s="105"/>
    </row>
    <row xmlns:x14ac="http://schemas.microsoft.com/office/spreadsheetml/2009/9/ac" r="487" s="3" customFormat="true" x14ac:dyDescent="0.25">
      <c r="A487" s="369"/>
      <c r="B487" s="105"/>
      <c r="L487" s="105"/>
      <c r="V487" s="105"/>
      <c r="AF487" s="105"/>
      <c r="AG487" s="105"/>
      <c r="AP487" s="105"/>
      <c r="AZ487" s="105"/>
      <c r="BJ487" s="105"/>
      <c r="BT487" s="105"/>
      <c r="CD487" s="105"/>
      <c r="CN487" s="105"/>
      <c r="CX487" s="105"/>
      <c r="DH487" s="105"/>
      <c r="DR487" s="105"/>
      <c r="EB487" s="105"/>
      <c r="EL487" s="105"/>
      <c r="EV487" s="105"/>
      <c r="FF487" s="105"/>
      <c r="FP487" s="105"/>
      <c r="FZ487" s="105"/>
      <c r="GJ487" s="105"/>
      <c r="GT487" s="105"/>
      <c r="HD487" s="105"/>
    </row>
    <row xmlns:x14ac="http://schemas.microsoft.com/office/spreadsheetml/2009/9/ac" r="488" s="3" customFormat="true" x14ac:dyDescent="0.25">
      <c r="A488" s="369"/>
      <c r="B488" s="105"/>
      <c r="L488" s="105"/>
      <c r="V488" s="105"/>
      <c r="AF488" s="105"/>
      <c r="AG488" s="105"/>
      <c r="AP488" s="105"/>
      <c r="AZ488" s="105"/>
      <c r="BJ488" s="105"/>
      <c r="BT488" s="105"/>
      <c r="CD488" s="105"/>
      <c r="CN488" s="105"/>
      <c r="CX488" s="105"/>
      <c r="DH488" s="105"/>
      <c r="DR488" s="105"/>
      <c r="EB488" s="105"/>
      <c r="EL488" s="105"/>
      <c r="EV488" s="105"/>
      <c r="FF488" s="105"/>
      <c r="FP488" s="105"/>
      <c r="FZ488" s="105"/>
      <c r="GJ488" s="105"/>
      <c r="GT488" s="105"/>
      <c r="HD488" s="105"/>
    </row>
    <row xmlns:x14ac="http://schemas.microsoft.com/office/spreadsheetml/2009/9/ac" r="489" s="3" customFormat="true" x14ac:dyDescent="0.25">
      <c r="A489" s="369"/>
      <c r="B489" s="105"/>
      <c r="L489" s="105"/>
      <c r="V489" s="105"/>
      <c r="AF489" s="105"/>
      <c r="AG489" s="105"/>
      <c r="AP489" s="105"/>
      <c r="AZ489" s="105"/>
      <c r="BJ489" s="105"/>
      <c r="BT489" s="105"/>
      <c r="CD489" s="105"/>
      <c r="CN489" s="105"/>
      <c r="CX489" s="105"/>
      <c r="DH489" s="105"/>
      <c r="DR489" s="105"/>
      <c r="EB489" s="105"/>
      <c r="EL489" s="105"/>
      <c r="EV489" s="105"/>
      <c r="FF489" s="105"/>
      <c r="FP489" s="105"/>
      <c r="FZ489" s="105"/>
      <c r="GJ489" s="105"/>
      <c r="GT489" s="105"/>
      <c r="HD489" s="105"/>
    </row>
    <row xmlns:x14ac="http://schemas.microsoft.com/office/spreadsheetml/2009/9/ac" r="490" s="3" customFormat="true" x14ac:dyDescent="0.25">
      <c r="A490" s="369"/>
      <c r="B490" s="105"/>
      <c r="L490" s="105"/>
      <c r="V490" s="105"/>
      <c r="AF490" s="105"/>
      <c r="AG490" s="105"/>
      <c r="AP490" s="105"/>
      <c r="AZ490" s="105"/>
      <c r="BJ490" s="105"/>
      <c r="BT490" s="105"/>
      <c r="CD490" s="105"/>
      <c r="CN490" s="105"/>
      <c r="CX490" s="105"/>
      <c r="DH490" s="105"/>
      <c r="DR490" s="105"/>
      <c r="EB490" s="105"/>
      <c r="EL490" s="105"/>
      <c r="EV490" s="105"/>
      <c r="FF490" s="105"/>
      <c r="FP490" s="105"/>
      <c r="FZ490" s="105"/>
      <c r="GJ490" s="105"/>
      <c r="GT490" s="105"/>
      <c r="HD490" s="105"/>
    </row>
    <row xmlns:x14ac="http://schemas.microsoft.com/office/spreadsheetml/2009/9/ac" r="491" s="3" customFormat="true" x14ac:dyDescent="0.25">
      <c r="A491" s="369"/>
      <c r="B491" s="105"/>
      <c r="L491" s="105"/>
      <c r="V491" s="105"/>
      <c r="AF491" s="105"/>
      <c r="AG491" s="105"/>
      <c r="AP491" s="105"/>
      <c r="AZ491" s="105"/>
      <c r="BJ491" s="105"/>
      <c r="BT491" s="105"/>
      <c r="CD491" s="105"/>
      <c r="CN491" s="105"/>
      <c r="CX491" s="105"/>
      <c r="DH491" s="105"/>
      <c r="DR491" s="105"/>
      <c r="EB491" s="105"/>
      <c r="EL491" s="105"/>
      <c r="EV491" s="105"/>
      <c r="FF491" s="105"/>
      <c r="FP491" s="105"/>
      <c r="FZ491" s="105"/>
      <c r="GJ491" s="105"/>
      <c r="GT491" s="105"/>
      <c r="HD491" s="105"/>
    </row>
    <row xmlns:x14ac="http://schemas.microsoft.com/office/spreadsheetml/2009/9/ac" r="492" s="3" customFormat="true" x14ac:dyDescent="0.25">
      <c r="A492" s="369"/>
      <c r="B492" s="105"/>
      <c r="L492" s="105"/>
      <c r="V492" s="105"/>
      <c r="AF492" s="105"/>
      <c r="AG492" s="105"/>
      <c r="AP492" s="105"/>
      <c r="AZ492" s="105"/>
      <c r="BJ492" s="105"/>
      <c r="BT492" s="105"/>
      <c r="CD492" s="105"/>
      <c r="CN492" s="105"/>
      <c r="CX492" s="105"/>
      <c r="DH492" s="105"/>
      <c r="DR492" s="105"/>
      <c r="EB492" s="105"/>
      <c r="EL492" s="105"/>
      <c r="EV492" s="105"/>
      <c r="FF492" s="105"/>
      <c r="FP492" s="105"/>
      <c r="FZ492" s="105"/>
      <c r="GJ492" s="105"/>
      <c r="GT492" s="105"/>
      <c r="HD492" s="105"/>
    </row>
    <row xmlns:x14ac="http://schemas.microsoft.com/office/spreadsheetml/2009/9/ac" r="493" s="3" customFormat="true" x14ac:dyDescent="0.25">
      <c r="A493" s="369"/>
      <c r="B493" s="105"/>
      <c r="L493" s="105"/>
      <c r="V493" s="105"/>
      <c r="AF493" s="105"/>
      <c r="AG493" s="105"/>
      <c r="AP493" s="105"/>
      <c r="AZ493" s="105"/>
      <c r="BJ493" s="105"/>
      <c r="BT493" s="105"/>
      <c r="CD493" s="105"/>
      <c r="CN493" s="105"/>
      <c r="CX493" s="105"/>
      <c r="DH493" s="105"/>
      <c r="DR493" s="105"/>
      <c r="EB493" s="105"/>
      <c r="EL493" s="105"/>
      <c r="EV493" s="105"/>
      <c r="FF493" s="105"/>
      <c r="FP493" s="105"/>
      <c r="FZ493" s="105"/>
      <c r="GJ493" s="105"/>
      <c r="GT493" s="105"/>
      <c r="HD493" s="105"/>
    </row>
    <row xmlns:x14ac="http://schemas.microsoft.com/office/spreadsheetml/2009/9/ac" r="494" s="3" customFormat="true" x14ac:dyDescent="0.25">
      <c r="A494" s="369"/>
      <c r="B494" s="105"/>
      <c r="L494" s="105"/>
      <c r="V494" s="105"/>
      <c r="AF494" s="105"/>
      <c r="AG494" s="105"/>
      <c r="AP494" s="105"/>
      <c r="AZ494" s="105"/>
      <c r="BJ494" s="105"/>
      <c r="BT494" s="105"/>
      <c r="CD494" s="105"/>
      <c r="CN494" s="105"/>
      <c r="CX494" s="105"/>
      <c r="DH494" s="105"/>
      <c r="DR494" s="105"/>
      <c r="EB494" s="105"/>
      <c r="EL494" s="105"/>
      <c r="EV494" s="105"/>
      <c r="FF494" s="105"/>
      <c r="FP494" s="105"/>
      <c r="FZ494" s="105"/>
      <c r="GJ494" s="105"/>
      <c r="GT494" s="105"/>
      <c r="HD494" s="105"/>
    </row>
    <row xmlns:x14ac="http://schemas.microsoft.com/office/spreadsheetml/2009/9/ac" r="495" s="3" customFormat="true" x14ac:dyDescent="0.25">
      <c r="A495" s="369"/>
      <c r="B495" s="105"/>
      <c r="L495" s="105"/>
      <c r="V495" s="105"/>
      <c r="AF495" s="105"/>
      <c r="AG495" s="105"/>
      <c r="AP495" s="105"/>
      <c r="AZ495" s="105"/>
      <c r="BJ495" s="105"/>
      <c r="BT495" s="105"/>
      <c r="CD495" s="105"/>
      <c r="CN495" s="105"/>
      <c r="CX495" s="105"/>
      <c r="DH495" s="105"/>
      <c r="DR495" s="105"/>
      <c r="EB495" s="105"/>
      <c r="EL495" s="105"/>
      <c r="EV495" s="105"/>
      <c r="FF495" s="105"/>
      <c r="FP495" s="105"/>
      <c r="FZ495" s="105"/>
      <c r="GJ495" s="105"/>
      <c r="GT495" s="105"/>
      <c r="HD495" s="105"/>
    </row>
    <row xmlns:x14ac="http://schemas.microsoft.com/office/spreadsheetml/2009/9/ac" r="496" s="3" customFormat="true" x14ac:dyDescent="0.25">
      <c r="A496" s="369"/>
      <c r="B496" s="105"/>
      <c r="L496" s="105"/>
      <c r="V496" s="105"/>
      <c r="AF496" s="105"/>
      <c r="AG496" s="105"/>
      <c r="AP496" s="105"/>
      <c r="AZ496" s="105"/>
      <c r="BJ496" s="105"/>
      <c r="BT496" s="105"/>
      <c r="CD496" s="105"/>
      <c r="CN496" s="105"/>
      <c r="CX496" s="105"/>
      <c r="DH496" s="105"/>
      <c r="DR496" s="105"/>
      <c r="EB496" s="105"/>
      <c r="EL496" s="105"/>
      <c r="EV496" s="105"/>
      <c r="FF496" s="105"/>
      <c r="FP496" s="105"/>
      <c r="FZ496" s="105"/>
      <c r="GJ496" s="105"/>
      <c r="GT496" s="105"/>
      <c r="HD496" s="105"/>
    </row>
    <row xmlns:x14ac="http://schemas.microsoft.com/office/spreadsheetml/2009/9/ac" r="497" s="3" customFormat="true" x14ac:dyDescent="0.25">
      <c r="A497" s="369"/>
      <c r="B497" s="105"/>
      <c r="L497" s="105"/>
      <c r="V497" s="105"/>
      <c r="AF497" s="105"/>
      <c r="AG497" s="105"/>
      <c r="AP497" s="105"/>
      <c r="AZ497" s="105"/>
      <c r="BJ497" s="105"/>
      <c r="BT497" s="105"/>
      <c r="CD497" s="105"/>
      <c r="CN497" s="105"/>
      <c r="CX497" s="105"/>
      <c r="DH497" s="105"/>
      <c r="DR497" s="105"/>
      <c r="EB497" s="105"/>
      <c r="EL497" s="105"/>
      <c r="EV497" s="105"/>
      <c r="FF497" s="105"/>
      <c r="FP497" s="105"/>
      <c r="FZ497" s="105"/>
      <c r="GJ497" s="105"/>
      <c r="GT497" s="105"/>
      <c r="HD497" s="105"/>
    </row>
    <row xmlns:x14ac="http://schemas.microsoft.com/office/spreadsheetml/2009/9/ac" r="498" s="3" customFormat="true" x14ac:dyDescent="0.25">
      <c r="A498" s="369"/>
      <c r="B498" s="105"/>
      <c r="L498" s="105"/>
      <c r="V498" s="105"/>
      <c r="AF498" s="105"/>
      <c r="AG498" s="105"/>
      <c r="AP498" s="105"/>
      <c r="AZ498" s="105"/>
      <c r="BJ498" s="105"/>
      <c r="BT498" s="105"/>
      <c r="CD498" s="105"/>
      <c r="CN498" s="105"/>
      <c r="CX498" s="105"/>
      <c r="DH498" s="105"/>
      <c r="DR498" s="105"/>
      <c r="EB498" s="105"/>
      <c r="EL498" s="105"/>
      <c r="EV498" s="105"/>
      <c r="FF498" s="105"/>
      <c r="FP498" s="105"/>
      <c r="FZ498" s="105"/>
      <c r="GJ498" s="105"/>
      <c r="GT498" s="105"/>
      <c r="HD498" s="105"/>
    </row>
    <row xmlns:x14ac="http://schemas.microsoft.com/office/spreadsheetml/2009/9/ac" r="499" s="3" customFormat="true" x14ac:dyDescent="0.25">
      <c r="A499" s="369"/>
      <c r="B499" s="105"/>
      <c r="L499" s="105"/>
      <c r="V499" s="105"/>
      <c r="AF499" s="105"/>
      <c r="AG499" s="105"/>
      <c r="AP499" s="105"/>
      <c r="AZ499" s="105"/>
      <c r="BJ499" s="105"/>
      <c r="BT499" s="105"/>
      <c r="CD499" s="105"/>
      <c r="CN499" s="105"/>
      <c r="CX499" s="105"/>
      <c r="DH499" s="105"/>
      <c r="DR499" s="105"/>
      <c r="EB499" s="105"/>
      <c r="EL499" s="105"/>
      <c r="EV499" s="105"/>
      <c r="FF499" s="105"/>
      <c r="FP499" s="105"/>
      <c r="FZ499" s="105"/>
      <c r="GJ499" s="105"/>
      <c r="GT499" s="105"/>
      <c r="HD499" s="105"/>
    </row>
    <row xmlns:x14ac="http://schemas.microsoft.com/office/spreadsheetml/2009/9/ac" r="500" s="3" customFormat="true" x14ac:dyDescent="0.25">
      <c r="A500" s="369"/>
      <c r="B500" s="105"/>
      <c r="L500" s="105"/>
      <c r="V500" s="105"/>
      <c r="AF500" s="105"/>
      <c r="AG500" s="105"/>
      <c r="AP500" s="105"/>
      <c r="AZ500" s="105"/>
      <c r="BJ500" s="105"/>
      <c r="BT500" s="105"/>
      <c r="CD500" s="105"/>
      <c r="CN500" s="105"/>
      <c r="CX500" s="105"/>
      <c r="DH500" s="105"/>
      <c r="DR500" s="105"/>
      <c r="EB500" s="105"/>
      <c r="EL500" s="105"/>
      <c r="EV500" s="105"/>
      <c r="FF500" s="105"/>
      <c r="FP500" s="105"/>
      <c r="FZ500" s="105"/>
      <c r="GJ500" s="105"/>
      <c r="GT500" s="105"/>
      <c r="HD500" s="105"/>
    </row>
    <row xmlns:x14ac="http://schemas.microsoft.com/office/spreadsheetml/2009/9/ac" r="501" s="3" customFormat="true" x14ac:dyDescent="0.25">
      <c r="A501" s="369"/>
      <c r="B501" s="105"/>
      <c r="L501" s="105"/>
      <c r="V501" s="105"/>
      <c r="AF501" s="105"/>
      <c r="AG501" s="105"/>
      <c r="AP501" s="105"/>
      <c r="AZ501" s="105"/>
      <c r="BJ501" s="105"/>
      <c r="BT501" s="105"/>
      <c r="CD501" s="105"/>
      <c r="CN501" s="105"/>
      <c r="CX501" s="105"/>
      <c r="DH501" s="105"/>
      <c r="DR501" s="105"/>
      <c r="EB501" s="105"/>
      <c r="EL501" s="105"/>
      <c r="EV501" s="105"/>
      <c r="FF501" s="105"/>
      <c r="FP501" s="105"/>
      <c r="FZ501" s="105"/>
      <c r="GJ501" s="105"/>
      <c r="GT501" s="105"/>
      <c r="HD501" s="105"/>
    </row>
    <row xmlns:x14ac="http://schemas.microsoft.com/office/spreadsheetml/2009/9/ac" r="502" s="3" customFormat="true" x14ac:dyDescent="0.25">
      <c r="A502" s="369"/>
      <c r="B502" s="105"/>
      <c r="L502" s="105"/>
      <c r="V502" s="105"/>
      <c r="AF502" s="105"/>
      <c r="AG502" s="105"/>
      <c r="AP502" s="105"/>
      <c r="AZ502" s="105"/>
      <c r="BJ502" s="105"/>
      <c r="BT502" s="105"/>
      <c r="CD502" s="105"/>
      <c r="CN502" s="105"/>
      <c r="CX502" s="105"/>
      <c r="DH502" s="105"/>
      <c r="DR502" s="105"/>
      <c r="EB502" s="105"/>
      <c r="EL502" s="105"/>
      <c r="EV502" s="105"/>
      <c r="FF502" s="105"/>
      <c r="FP502" s="105"/>
      <c r="FZ502" s="105"/>
      <c r="GJ502" s="105"/>
      <c r="GT502" s="105"/>
      <c r="HD502" s="105"/>
    </row>
    <row xmlns:x14ac="http://schemas.microsoft.com/office/spreadsheetml/2009/9/ac" r="503" s="3" customFormat="true" x14ac:dyDescent="0.25">
      <c r="A503" s="369"/>
      <c r="B503" s="105"/>
      <c r="L503" s="105"/>
      <c r="V503" s="105"/>
      <c r="AF503" s="105"/>
      <c r="AG503" s="105"/>
      <c r="AP503" s="105"/>
      <c r="AZ503" s="105"/>
      <c r="BJ503" s="105"/>
      <c r="BT503" s="105"/>
      <c r="CD503" s="105"/>
      <c r="CN503" s="105"/>
      <c r="CX503" s="105"/>
      <c r="DH503" s="105"/>
      <c r="DR503" s="105"/>
      <c r="EB503" s="105"/>
      <c r="EL503" s="105"/>
      <c r="EV503" s="105"/>
      <c r="FF503" s="105"/>
      <c r="FP503" s="105"/>
      <c r="FZ503" s="105"/>
      <c r="GJ503" s="105"/>
      <c r="GT503" s="105"/>
      <c r="HD503" s="105"/>
    </row>
    <row xmlns:x14ac="http://schemas.microsoft.com/office/spreadsheetml/2009/9/ac" r="504" s="3" customFormat="true" x14ac:dyDescent="0.25">
      <c r="A504" s="369"/>
      <c r="B504" s="105"/>
      <c r="L504" s="105"/>
      <c r="V504" s="105"/>
      <c r="AF504" s="105"/>
      <c r="AG504" s="105"/>
      <c r="AP504" s="105"/>
      <c r="AZ504" s="105"/>
      <c r="BJ504" s="105"/>
      <c r="BT504" s="105"/>
      <c r="CD504" s="105"/>
      <c r="CN504" s="105"/>
      <c r="CX504" s="105"/>
      <c r="DH504" s="105"/>
      <c r="DR504" s="105"/>
      <c r="EB504" s="105"/>
      <c r="EL504" s="105"/>
      <c r="EV504" s="105"/>
      <c r="FF504" s="105"/>
      <c r="FP504" s="105"/>
      <c r="FZ504" s="105"/>
      <c r="GJ504" s="105"/>
      <c r="GT504" s="105"/>
      <c r="HD504" s="105"/>
    </row>
    <row xmlns:x14ac="http://schemas.microsoft.com/office/spreadsheetml/2009/9/ac" r="505" s="3" customFormat="true" x14ac:dyDescent="0.25">
      <c r="A505" s="369"/>
      <c r="B505" s="105"/>
      <c r="L505" s="105"/>
      <c r="V505" s="105"/>
      <c r="AF505" s="105"/>
      <c r="AG505" s="105"/>
      <c r="AP505" s="105"/>
      <c r="AZ505" s="105"/>
      <c r="BJ505" s="105"/>
      <c r="BT505" s="105"/>
      <c r="CD505" s="105"/>
      <c r="CN505" s="105"/>
      <c r="CX505" s="105"/>
      <c r="DH505" s="105"/>
      <c r="DR505" s="105"/>
      <c r="EB505" s="105"/>
      <c r="EL505" s="105"/>
      <c r="EV505" s="105"/>
      <c r="FF505" s="105"/>
      <c r="FP505" s="105"/>
      <c r="FZ505" s="105"/>
      <c r="GJ505" s="105"/>
      <c r="GT505" s="105"/>
      <c r="HD505" s="105"/>
    </row>
    <row xmlns:x14ac="http://schemas.microsoft.com/office/spreadsheetml/2009/9/ac" r="506" s="3" customFormat="true" x14ac:dyDescent="0.25">
      <c r="A506" s="369"/>
      <c r="B506" s="105"/>
      <c r="L506" s="105"/>
      <c r="V506" s="105"/>
      <c r="AF506" s="105"/>
      <c r="AG506" s="105"/>
      <c r="AP506" s="105"/>
      <c r="AZ506" s="105"/>
      <c r="BJ506" s="105"/>
      <c r="BT506" s="105"/>
      <c r="CD506" s="105"/>
      <c r="CN506" s="105"/>
      <c r="CX506" s="105"/>
      <c r="DH506" s="105"/>
      <c r="DR506" s="105"/>
      <c r="EB506" s="105"/>
      <c r="EL506" s="105"/>
      <c r="EV506" s="105"/>
      <c r="FF506" s="105"/>
      <c r="FP506" s="105"/>
      <c r="FZ506" s="105"/>
      <c r="GJ506" s="105"/>
      <c r="GT506" s="105"/>
      <c r="HD506" s="105"/>
    </row>
    <row xmlns:x14ac="http://schemas.microsoft.com/office/spreadsheetml/2009/9/ac" r="507" s="3" customFormat="true" x14ac:dyDescent="0.25">
      <c r="A507" s="369"/>
      <c r="B507" s="105"/>
      <c r="L507" s="105"/>
      <c r="V507" s="105"/>
      <c r="AF507" s="105"/>
      <c r="AG507" s="105"/>
      <c r="AP507" s="105"/>
      <c r="AZ507" s="105"/>
      <c r="BJ507" s="105"/>
      <c r="BT507" s="105"/>
      <c r="CD507" s="105"/>
      <c r="CN507" s="105"/>
      <c r="CX507" s="105"/>
      <c r="DH507" s="105"/>
      <c r="DR507" s="105"/>
      <c r="EB507" s="105"/>
      <c r="EL507" s="105"/>
      <c r="EV507" s="105"/>
      <c r="FF507" s="105"/>
      <c r="FP507" s="105"/>
      <c r="FZ507" s="105"/>
      <c r="GJ507" s="105"/>
      <c r="GT507" s="105"/>
      <c r="HD507" s="105"/>
    </row>
    <row xmlns:x14ac="http://schemas.microsoft.com/office/spreadsheetml/2009/9/ac" r="508" s="3" customFormat="true" x14ac:dyDescent="0.25">
      <c r="A508" s="369"/>
      <c r="B508" s="105"/>
      <c r="L508" s="105"/>
      <c r="V508" s="105"/>
      <c r="AF508" s="105"/>
      <c r="AG508" s="105"/>
      <c r="AP508" s="105"/>
      <c r="AZ508" s="105"/>
      <c r="BJ508" s="105"/>
      <c r="BT508" s="105"/>
      <c r="CD508" s="105"/>
      <c r="CN508" s="105"/>
      <c r="CX508" s="105"/>
      <c r="DH508" s="105"/>
      <c r="DR508" s="105"/>
      <c r="EB508" s="105"/>
      <c r="EL508" s="105"/>
      <c r="EV508" s="105"/>
      <c r="FF508" s="105"/>
      <c r="FP508" s="105"/>
      <c r="FZ508" s="105"/>
      <c r="GJ508" s="105"/>
      <c r="GT508" s="105"/>
      <c r="HD508" s="105"/>
    </row>
    <row xmlns:x14ac="http://schemas.microsoft.com/office/spreadsheetml/2009/9/ac" r="509" s="3" customFormat="true" x14ac:dyDescent="0.25">
      <c r="A509" s="369"/>
      <c r="B509" s="105"/>
      <c r="L509" s="105"/>
      <c r="V509" s="105"/>
      <c r="AF509" s="105"/>
      <c r="AG509" s="105"/>
      <c r="AP509" s="105"/>
      <c r="AZ509" s="105"/>
      <c r="BJ509" s="105"/>
      <c r="BT509" s="105"/>
      <c r="CD509" s="105"/>
      <c r="CN509" s="105"/>
      <c r="CX509" s="105"/>
      <c r="DH509" s="105"/>
      <c r="DR509" s="105"/>
      <c r="EB509" s="105"/>
      <c r="EL509" s="105"/>
      <c r="EV509" s="105"/>
      <c r="FF509" s="105"/>
      <c r="FP509" s="105"/>
      <c r="FZ509" s="105"/>
      <c r="GJ509" s="105"/>
      <c r="GT509" s="105"/>
      <c r="HD509" s="105"/>
    </row>
    <row xmlns:x14ac="http://schemas.microsoft.com/office/spreadsheetml/2009/9/ac" r="510" s="3" customFormat="true" x14ac:dyDescent="0.25">
      <c r="A510" s="369"/>
      <c r="B510" s="105"/>
      <c r="L510" s="105"/>
      <c r="V510" s="105"/>
      <c r="AF510" s="105"/>
      <c r="AG510" s="105"/>
      <c r="AP510" s="105"/>
      <c r="AZ510" s="105"/>
      <c r="BJ510" s="105"/>
      <c r="BT510" s="105"/>
      <c r="CD510" s="105"/>
      <c r="CN510" s="105"/>
      <c r="CX510" s="105"/>
      <c r="DH510" s="105"/>
      <c r="DR510" s="105"/>
      <c r="EB510" s="105"/>
      <c r="EL510" s="105"/>
      <c r="EV510" s="105"/>
      <c r="FF510" s="105"/>
      <c r="FP510" s="105"/>
      <c r="FZ510" s="105"/>
      <c r="GJ510" s="105"/>
      <c r="GT510" s="105"/>
      <c r="HD510" s="105"/>
    </row>
    <row xmlns:x14ac="http://schemas.microsoft.com/office/spreadsheetml/2009/9/ac" r="511" s="3" customFormat="true" x14ac:dyDescent="0.25">
      <c r="A511" s="369"/>
      <c r="B511" s="105"/>
      <c r="L511" s="105"/>
      <c r="V511" s="105"/>
      <c r="AF511" s="105"/>
      <c r="AG511" s="105"/>
      <c r="AP511" s="105"/>
      <c r="AZ511" s="105"/>
      <c r="BJ511" s="105"/>
      <c r="BT511" s="105"/>
      <c r="CD511" s="105"/>
      <c r="CN511" s="105"/>
      <c r="CX511" s="105"/>
      <c r="DH511" s="105"/>
      <c r="DR511" s="105"/>
      <c r="EB511" s="105"/>
      <c r="EL511" s="105"/>
      <c r="EV511" s="105"/>
      <c r="FF511" s="105"/>
      <c r="FP511" s="105"/>
      <c r="FZ511" s="105"/>
      <c r="GJ511" s="105"/>
      <c r="GT511" s="105"/>
      <c r="HD511" s="105"/>
    </row>
    <row xmlns:x14ac="http://schemas.microsoft.com/office/spreadsheetml/2009/9/ac" r="512" s="3" customFormat="true" x14ac:dyDescent="0.25">
      <c r="A512" s="369"/>
      <c r="B512" s="105"/>
      <c r="L512" s="105"/>
      <c r="V512" s="105"/>
      <c r="AF512" s="105"/>
      <c r="AG512" s="105"/>
      <c r="AP512" s="105"/>
      <c r="AZ512" s="105"/>
      <c r="BJ512" s="105"/>
      <c r="BT512" s="105"/>
      <c r="CD512" s="105"/>
      <c r="CN512" s="105"/>
      <c r="CX512" s="105"/>
      <c r="DH512" s="105"/>
      <c r="DR512" s="105"/>
      <c r="EB512" s="105"/>
      <c r="EL512" s="105"/>
      <c r="EV512" s="105"/>
      <c r="FF512" s="105"/>
      <c r="FP512" s="105"/>
      <c r="FZ512" s="105"/>
      <c r="GJ512" s="105"/>
      <c r="GT512" s="105"/>
      <c r="HD512" s="105"/>
    </row>
    <row xmlns:x14ac="http://schemas.microsoft.com/office/spreadsheetml/2009/9/ac" r="513" s="3" customFormat="true" x14ac:dyDescent="0.25">
      <c r="A513" s="369"/>
      <c r="B513" s="105"/>
      <c r="L513" s="105"/>
      <c r="V513" s="105"/>
      <c r="AF513" s="105"/>
      <c r="AG513" s="105"/>
      <c r="AP513" s="105"/>
      <c r="AZ513" s="105"/>
      <c r="BJ513" s="105"/>
      <c r="BT513" s="105"/>
      <c r="CD513" s="105"/>
      <c r="CN513" s="105"/>
      <c r="CX513" s="105"/>
      <c r="DH513" s="105"/>
      <c r="DR513" s="105"/>
      <c r="EB513" s="105"/>
      <c r="EL513" s="105"/>
      <c r="EV513" s="105"/>
      <c r="FF513" s="105"/>
      <c r="FP513" s="105"/>
      <c r="FZ513" s="105"/>
      <c r="GJ513" s="105"/>
      <c r="GT513" s="105"/>
      <c r="HD513" s="105"/>
    </row>
    <row xmlns:x14ac="http://schemas.microsoft.com/office/spreadsheetml/2009/9/ac" r="514" s="3" customFormat="true" x14ac:dyDescent="0.25">
      <c r="A514" s="369"/>
      <c r="B514" s="105"/>
      <c r="L514" s="105"/>
      <c r="V514" s="105"/>
      <c r="AF514" s="105"/>
      <c r="AG514" s="105"/>
      <c r="AP514" s="105"/>
      <c r="AZ514" s="105"/>
      <c r="BJ514" s="105"/>
      <c r="BT514" s="105"/>
      <c r="CD514" s="105"/>
      <c r="CN514" s="105"/>
      <c r="CX514" s="105"/>
      <c r="DH514" s="105"/>
      <c r="DR514" s="105"/>
      <c r="EB514" s="105"/>
      <c r="EL514" s="105"/>
      <c r="EV514" s="105"/>
      <c r="FF514" s="105"/>
      <c r="FP514" s="105"/>
      <c r="FZ514" s="105"/>
      <c r="GJ514" s="105"/>
      <c r="GT514" s="105"/>
      <c r="HD514" s="105"/>
    </row>
    <row xmlns:x14ac="http://schemas.microsoft.com/office/spreadsheetml/2009/9/ac" r="515" s="3" customFormat="true" x14ac:dyDescent="0.25">
      <c r="A515" s="369"/>
      <c r="B515" s="105"/>
      <c r="L515" s="105"/>
      <c r="V515" s="105"/>
      <c r="AF515" s="105"/>
      <c r="AG515" s="105"/>
      <c r="AP515" s="105"/>
      <c r="AZ515" s="105"/>
      <c r="BJ515" s="105"/>
      <c r="BT515" s="105"/>
      <c r="CD515" s="105"/>
      <c r="CN515" s="105"/>
      <c r="CX515" s="105"/>
      <c r="DH515" s="105"/>
      <c r="DR515" s="105"/>
      <c r="EB515" s="105"/>
      <c r="EL515" s="105"/>
      <c r="EV515" s="105"/>
      <c r="FF515" s="105"/>
      <c r="FP515" s="105"/>
      <c r="FZ515" s="105"/>
      <c r="GJ515" s="105"/>
      <c r="GT515" s="105"/>
      <c r="HD515" s="105"/>
    </row>
    <row xmlns:x14ac="http://schemas.microsoft.com/office/spreadsheetml/2009/9/ac" r="516" s="3" customFormat="true" x14ac:dyDescent="0.25">
      <c r="A516" s="369"/>
      <c r="B516" s="105"/>
      <c r="L516" s="105"/>
      <c r="V516" s="105"/>
      <c r="AF516" s="105"/>
      <c r="AG516" s="105"/>
      <c r="AP516" s="105"/>
      <c r="AZ516" s="105"/>
      <c r="BJ516" s="105"/>
      <c r="BT516" s="105"/>
      <c r="CD516" s="105"/>
      <c r="CN516" s="105"/>
      <c r="CX516" s="105"/>
      <c r="DH516" s="105"/>
      <c r="DR516" s="105"/>
      <c r="EB516" s="105"/>
      <c r="EL516" s="105"/>
      <c r="EV516" s="105"/>
      <c r="FF516" s="105"/>
      <c r="FP516" s="105"/>
      <c r="FZ516" s="105"/>
      <c r="GJ516" s="105"/>
      <c r="GT516" s="105"/>
      <c r="HD516" s="105"/>
    </row>
    <row xmlns:x14ac="http://schemas.microsoft.com/office/spreadsheetml/2009/9/ac" r="517" s="3" customFormat="true" x14ac:dyDescent="0.25">
      <c r="A517" s="369"/>
      <c r="B517" s="105"/>
      <c r="L517" s="105"/>
      <c r="V517" s="105"/>
      <c r="AF517" s="105"/>
      <c r="AG517" s="105"/>
      <c r="AP517" s="105"/>
      <c r="AZ517" s="105"/>
      <c r="BJ517" s="105"/>
      <c r="BT517" s="105"/>
      <c r="CD517" s="105"/>
      <c r="CN517" s="105"/>
      <c r="CX517" s="105"/>
      <c r="DH517" s="105"/>
      <c r="DR517" s="105"/>
      <c r="EB517" s="105"/>
      <c r="EL517" s="105"/>
      <c r="EV517" s="105"/>
      <c r="FF517" s="105"/>
      <c r="FP517" s="105"/>
      <c r="FZ517" s="105"/>
      <c r="GJ517" s="105"/>
      <c r="GT517" s="105"/>
      <c r="HD517" s="105"/>
    </row>
    <row xmlns:x14ac="http://schemas.microsoft.com/office/spreadsheetml/2009/9/ac" r="518" s="3" customFormat="true" x14ac:dyDescent="0.25">
      <c r="A518" s="369"/>
      <c r="B518" s="105"/>
      <c r="L518" s="105"/>
      <c r="V518" s="105"/>
      <c r="AF518" s="105"/>
      <c r="AG518" s="105"/>
      <c r="AP518" s="105"/>
      <c r="AZ518" s="105"/>
      <c r="BJ518" s="105"/>
      <c r="BT518" s="105"/>
      <c r="CD518" s="105"/>
      <c r="CN518" s="105"/>
      <c r="CX518" s="105"/>
      <c r="DH518" s="105"/>
      <c r="DR518" s="105"/>
      <c r="EB518" s="105"/>
      <c r="EL518" s="105"/>
      <c r="EV518" s="105"/>
      <c r="FF518" s="105"/>
      <c r="FP518" s="105"/>
      <c r="FZ518" s="105"/>
      <c r="GJ518" s="105"/>
      <c r="GT518" s="105"/>
      <c r="HD518" s="105"/>
    </row>
    <row xmlns:x14ac="http://schemas.microsoft.com/office/spreadsheetml/2009/9/ac" r="519" s="3" customFormat="true" x14ac:dyDescent="0.25">
      <c r="A519" s="369"/>
      <c r="B519" s="105"/>
      <c r="L519" s="105"/>
      <c r="V519" s="105"/>
      <c r="AF519" s="105"/>
      <c r="AG519" s="105"/>
      <c r="AP519" s="105"/>
      <c r="AZ519" s="105"/>
      <c r="BJ519" s="105"/>
      <c r="BT519" s="105"/>
      <c r="CD519" s="105"/>
      <c r="CN519" s="105"/>
      <c r="CX519" s="105"/>
      <c r="DH519" s="105"/>
      <c r="DR519" s="105"/>
      <c r="EB519" s="105"/>
      <c r="EL519" s="105"/>
      <c r="EV519" s="105"/>
      <c r="FF519" s="105"/>
      <c r="FP519" s="105"/>
      <c r="FZ519" s="105"/>
      <c r="GJ519" s="105"/>
      <c r="GT519" s="105"/>
      <c r="HD519" s="105"/>
    </row>
    <row xmlns:x14ac="http://schemas.microsoft.com/office/spreadsheetml/2009/9/ac" r="520" s="3" customFormat="true" x14ac:dyDescent="0.25">
      <c r="A520" s="369"/>
      <c r="B520" s="105"/>
      <c r="L520" s="105"/>
      <c r="V520" s="105"/>
      <c r="AF520" s="105"/>
      <c r="AG520" s="105"/>
      <c r="AP520" s="105"/>
      <c r="AZ520" s="105"/>
      <c r="BJ520" s="105"/>
      <c r="BT520" s="105"/>
      <c r="CD520" s="105"/>
      <c r="CN520" s="105"/>
      <c r="CX520" s="105"/>
      <c r="DH520" s="105"/>
      <c r="DR520" s="105"/>
      <c r="EB520" s="105"/>
      <c r="EL520" s="105"/>
      <c r="EV520" s="105"/>
      <c r="FF520" s="105"/>
      <c r="FP520" s="105"/>
      <c r="FZ520" s="105"/>
      <c r="GJ520" s="105"/>
      <c r="GT520" s="105"/>
      <c r="HD520" s="105"/>
    </row>
    <row xmlns:x14ac="http://schemas.microsoft.com/office/spreadsheetml/2009/9/ac" r="521" s="3" customFormat="true" x14ac:dyDescent="0.25">
      <c r="A521" s="369"/>
      <c r="B521" s="105"/>
      <c r="L521" s="105"/>
      <c r="V521" s="105"/>
      <c r="AF521" s="105"/>
      <c r="AG521" s="105"/>
      <c r="AP521" s="105"/>
      <c r="AZ521" s="105"/>
      <c r="BJ521" s="105"/>
      <c r="BT521" s="105"/>
      <c r="CD521" s="105"/>
      <c r="CN521" s="105"/>
      <c r="CX521" s="105"/>
      <c r="DH521" s="105"/>
      <c r="DR521" s="105"/>
      <c r="EB521" s="105"/>
      <c r="EL521" s="105"/>
      <c r="EV521" s="105"/>
      <c r="FF521" s="105"/>
      <c r="FP521" s="105"/>
      <c r="FZ521" s="105"/>
      <c r="GJ521" s="105"/>
      <c r="GT521" s="105"/>
      <c r="HD521" s="105"/>
    </row>
    <row xmlns:x14ac="http://schemas.microsoft.com/office/spreadsheetml/2009/9/ac" r="522" s="3" customFormat="true" x14ac:dyDescent="0.25">
      <c r="A522" s="369"/>
      <c r="B522" s="105"/>
      <c r="L522" s="105"/>
      <c r="V522" s="105"/>
      <c r="AF522" s="105"/>
      <c r="AG522" s="105"/>
      <c r="AP522" s="105"/>
      <c r="AZ522" s="105"/>
      <c r="BJ522" s="105"/>
      <c r="BT522" s="105"/>
      <c r="CD522" s="105"/>
      <c r="CN522" s="105"/>
      <c r="CX522" s="105"/>
      <c r="DH522" s="105"/>
      <c r="DR522" s="105"/>
      <c r="EB522" s="105"/>
      <c r="EL522" s="105"/>
      <c r="EV522" s="105"/>
      <c r="FF522" s="105"/>
      <c r="FP522" s="105"/>
      <c r="FZ522" s="105"/>
      <c r="GJ522" s="105"/>
      <c r="GT522" s="105"/>
      <c r="HD522" s="105"/>
    </row>
    <row xmlns:x14ac="http://schemas.microsoft.com/office/spreadsheetml/2009/9/ac" r="523" s="3" customFormat="true" x14ac:dyDescent="0.25">
      <c r="A523" s="369"/>
      <c r="B523" s="105"/>
      <c r="L523" s="105"/>
      <c r="V523" s="105"/>
      <c r="AF523" s="105"/>
      <c r="AG523" s="105"/>
      <c r="AP523" s="105"/>
      <c r="AZ523" s="105"/>
      <c r="BJ523" s="105"/>
      <c r="BT523" s="105"/>
      <c r="CD523" s="105"/>
      <c r="CN523" s="105"/>
      <c r="CX523" s="105"/>
      <c r="DH523" s="105"/>
      <c r="DR523" s="105"/>
      <c r="EB523" s="105"/>
      <c r="EL523" s="105"/>
      <c r="EV523" s="105"/>
      <c r="FF523" s="105"/>
      <c r="FP523" s="105"/>
      <c r="FZ523" s="105"/>
      <c r="GJ523" s="105"/>
      <c r="GT523" s="105"/>
      <c r="HD523" s="105"/>
    </row>
    <row xmlns:x14ac="http://schemas.microsoft.com/office/spreadsheetml/2009/9/ac" r="524" s="3" customFormat="true" x14ac:dyDescent="0.25">
      <c r="A524" s="369"/>
      <c r="B524" s="105"/>
      <c r="L524" s="105"/>
      <c r="V524" s="105"/>
      <c r="AF524" s="105"/>
      <c r="AG524" s="105"/>
      <c r="AP524" s="105"/>
      <c r="AZ524" s="105"/>
      <c r="BJ524" s="105"/>
      <c r="BT524" s="105"/>
      <c r="CD524" s="105"/>
      <c r="CN524" s="105"/>
      <c r="CX524" s="105"/>
      <c r="DH524" s="105"/>
      <c r="DR524" s="105"/>
      <c r="EB524" s="105"/>
      <c r="EL524" s="105"/>
      <c r="EV524" s="105"/>
      <c r="FF524" s="105"/>
      <c r="FP524" s="105"/>
      <c r="FZ524" s="105"/>
      <c r="GJ524" s="105"/>
      <c r="GT524" s="105"/>
      <c r="HD524" s="105"/>
    </row>
    <row xmlns:x14ac="http://schemas.microsoft.com/office/spreadsheetml/2009/9/ac" r="525" s="3" customFormat="true" x14ac:dyDescent="0.25">
      <c r="A525" s="369"/>
      <c r="B525" s="105"/>
      <c r="L525" s="105"/>
      <c r="V525" s="105"/>
      <c r="AF525" s="105"/>
      <c r="AG525" s="105"/>
      <c r="AP525" s="105"/>
      <c r="AZ525" s="105"/>
      <c r="BJ525" s="105"/>
      <c r="BT525" s="105"/>
      <c r="CD525" s="105"/>
      <c r="CN525" s="105"/>
      <c r="CX525" s="105"/>
      <c r="DH525" s="105"/>
      <c r="DR525" s="105"/>
      <c r="EB525" s="105"/>
      <c r="EL525" s="105"/>
      <c r="EV525" s="105"/>
      <c r="FF525" s="105"/>
      <c r="FP525" s="105"/>
      <c r="FZ525" s="105"/>
      <c r="GJ525" s="105"/>
      <c r="GT525" s="105"/>
      <c r="HD525" s="105"/>
    </row>
    <row xmlns:x14ac="http://schemas.microsoft.com/office/spreadsheetml/2009/9/ac" r="526" s="3" customFormat="true" x14ac:dyDescent="0.25">
      <c r="A526" s="369"/>
      <c r="B526" s="105"/>
      <c r="L526" s="105"/>
      <c r="V526" s="105"/>
      <c r="AF526" s="105"/>
      <c r="AG526" s="105"/>
      <c r="AP526" s="105"/>
      <c r="AZ526" s="105"/>
      <c r="BJ526" s="105"/>
      <c r="BT526" s="105"/>
      <c r="CD526" s="105"/>
      <c r="CN526" s="105"/>
      <c r="CX526" s="105"/>
      <c r="DH526" s="105"/>
      <c r="DR526" s="105"/>
      <c r="EB526" s="105"/>
      <c r="EL526" s="105"/>
      <c r="EV526" s="105"/>
      <c r="FF526" s="105"/>
      <c r="FP526" s="105"/>
      <c r="FZ526" s="105"/>
      <c r="GJ526" s="105"/>
      <c r="GT526" s="105"/>
      <c r="HD526" s="105"/>
    </row>
    <row xmlns:x14ac="http://schemas.microsoft.com/office/spreadsheetml/2009/9/ac" r="527" s="3" customFormat="true" x14ac:dyDescent="0.25">
      <c r="A527" s="369"/>
      <c r="B527" s="105"/>
      <c r="L527" s="105"/>
      <c r="V527" s="105"/>
      <c r="AF527" s="105"/>
      <c r="AG527" s="105"/>
      <c r="AP527" s="105"/>
      <c r="AZ527" s="105"/>
      <c r="BJ527" s="105"/>
      <c r="BT527" s="105"/>
      <c r="CD527" s="105"/>
      <c r="CN527" s="105"/>
      <c r="CX527" s="105"/>
      <c r="DH527" s="105"/>
      <c r="DR527" s="105"/>
      <c r="EB527" s="105"/>
      <c r="EL527" s="105"/>
      <c r="EV527" s="105"/>
      <c r="FF527" s="105"/>
      <c r="FP527" s="105"/>
      <c r="FZ527" s="105"/>
      <c r="GJ527" s="105"/>
      <c r="GT527" s="105"/>
      <c r="HD527" s="105"/>
    </row>
    <row xmlns:x14ac="http://schemas.microsoft.com/office/spreadsheetml/2009/9/ac" r="528" s="3" customFormat="true" x14ac:dyDescent="0.25">
      <c r="A528" s="369"/>
      <c r="B528" s="105"/>
      <c r="L528" s="105"/>
      <c r="V528" s="105"/>
      <c r="AF528" s="105"/>
      <c r="AG528" s="105"/>
      <c r="AP528" s="105"/>
      <c r="AZ528" s="105"/>
      <c r="BJ528" s="105"/>
      <c r="BT528" s="105"/>
      <c r="CD528" s="105"/>
      <c r="CN528" s="105"/>
      <c r="CX528" s="105"/>
      <c r="DH528" s="105"/>
      <c r="DR528" s="105"/>
      <c r="EB528" s="105"/>
      <c r="EL528" s="105"/>
      <c r="EV528" s="105"/>
      <c r="FF528" s="105"/>
      <c r="FP528" s="105"/>
      <c r="FZ528" s="105"/>
      <c r="GJ528" s="105"/>
      <c r="GT528" s="105"/>
      <c r="HD528" s="105"/>
    </row>
    <row xmlns:x14ac="http://schemas.microsoft.com/office/spreadsheetml/2009/9/ac" r="529" s="3" customFormat="true" x14ac:dyDescent="0.25">
      <c r="A529" s="369"/>
      <c r="B529" s="105"/>
      <c r="L529" s="105"/>
      <c r="V529" s="105"/>
      <c r="AF529" s="105"/>
      <c r="AG529" s="105"/>
      <c r="AP529" s="105"/>
      <c r="AZ529" s="105"/>
      <c r="BJ529" s="105"/>
      <c r="BT529" s="105"/>
      <c r="CD529" s="105"/>
      <c r="CN529" s="105"/>
      <c r="CX529" s="105"/>
      <c r="DH529" s="105"/>
      <c r="DR529" s="105"/>
      <c r="EB529" s="105"/>
      <c r="EL529" s="105"/>
      <c r="EV529" s="105"/>
      <c r="FF529" s="105"/>
      <c r="FP529" s="105"/>
      <c r="FZ529" s="105"/>
      <c r="GJ529" s="105"/>
      <c r="GT529" s="105"/>
      <c r="HD529" s="105"/>
    </row>
    <row xmlns:x14ac="http://schemas.microsoft.com/office/spreadsheetml/2009/9/ac" r="530" s="3" customFormat="true" x14ac:dyDescent="0.25">
      <c r="A530" s="369"/>
      <c r="B530" s="105"/>
      <c r="L530" s="105"/>
      <c r="V530" s="105"/>
      <c r="AF530" s="105"/>
      <c r="AG530" s="105"/>
      <c r="AP530" s="105"/>
      <c r="AZ530" s="105"/>
      <c r="BJ530" s="105"/>
      <c r="BT530" s="105"/>
      <c r="CD530" s="105"/>
      <c r="CN530" s="105"/>
      <c r="CX530" s="105"/>
      <c r="DH530" s="105"/>
      <c r="DR530" s="105"/>
      <c r="EB530" s="105"/>
      <c r="EL530" s="105"/>
      <c r="EV530" s="105"/>
      <c r="FF530" s="105"/>
      <c r="FP530" s="105"/>
      <c r="FZ530" s="105"/>
      <c r="GJ530" s="105"/>
      <c r="GT530" s="105"/>
      <c r="HD530" s="105"/>
    </row>
    <row xmlns:x14ac="http://schemas.microsoft.com/office/spreadsheetml/2009/9/ac" r="531" s="3" customFormat="true" x14ac:dyDescent="0.25">
      <c r="A531" s="369"/>
      <c r="B531" s="105"/>
      <c r="L531" s="105"/>
      <c r="V531" s="105"/>
      <c r="AF531" s="105"/>
      <c r="AG531" s="105"/>
      <c r="AP531" s="105"/>
      <c r="AZ531" s="105"/>
      <c r="BJ531" s="105"/>
      <c r="BT531" s="105"/>
      <c r="CD531" s="105"/>
      <c r="CN531" s="105"/>
      <c r="CX531" s="105"/>
      <c r="DH531" s="105"/>
      <c r="DR531" s="105"/>
      <c r="EB531" s="105"/>
      <c r="EL531" s="105"/>
      <c r="EV531" s="105"/>
      <c r="FF531" s="105"/>
      <c r="FP531" s="105"/>
      <c r="FZ531" s="105"/>
      <c r="GJ531" s="105"/>
      <c r="GT531" s="105"/>
      <c r="HD531" s="105"/>
    </row>
    <row xmlns:x14ac="http://schemas.microsoft.com/office/spreadsheetml/2009/9/ac" r="532" s="3" customFormat="true" x14ac:dyDescent="0.25">
      <c r="A532" s="369"/>
      <c r="B532" s="105"/>
      <c r="L532" s="105"/>
      <c r="V532" s="105"/>
      <c r="AF532" s="105"/>
      <c r="AG532" s="105"/>
      <c r="AP532" s="105"/>
      <c r="AZ532" s="105"/>
      <c r="BJ532" s="105"/>
      <c r="BT532" s="105"/>
      <c r="CD532" s="105"/>
      <c r="CN532" s="105"/>
      <c r="CX532" s="105"/>
      <c r="DH532" s="105"/>
      <c r="DR532" s="105"/>
      <c r="EB532" s="105"/>
      <c r="EL532" s="105"/>
      <c r="EV532" s="105"/>
      <c r="FF532" s="105"/>
      <c r="FP532" s="105"/>
      <c r="FZ532" s="105"/>
      <c r="GJ532" s="105"/>
      <c r="GT532" s="105"/>
      <c r="HD532" s="105"/>
    </row>
    <row xmlns:x14ac="http://schemas.microsoft.com/office/spreadsheetml/2009/9/ac" r="533" s="3" customFormat="true" x14ac:dyDescent="0.25">
      <c r="A533" s="369"/>
      <c r="B533" s="105"/>
      <c r="L533" s="105"/>
      <c r="V533" s="105"/>
      <c r="AF533" s="105"/>
      <c r="AG533" s="105"/>
      <c r="AP533" s="105"/>
      <c r="AZ533" s="105"/>
      <c r="BJ533" s="105"/>
      <c r="BT533" s="105"/>
      <c r="CD533" s="105"/>
      <c r="CN533" s="105"/>
      <c r="CX533" s="105"/>
      <c r="DH533" s="105"/>
      <c r="DR533" s="105"/>
      <c r="EB533" s="105"/>
      <c r="EL533" s="105"/>
      <c r="EV533" s="105"/>
      <c r="FF533" s="105"/>
      <c r="FP533" s="105"/>
      <c r="FZ533" s="105"/>
      <c r="GJ533" s="105"/>
      <c r="GT533" s="105"/>
      <c r="HD533" s="105"/>
    </row>
    <row xmlns:x14ac="http://schemas.microsoft.com/office/spreadsheetml/2009/9/ac" r="534" s="3" customFormat="true" x14ac:dyDescent="0.25">
      <c r="A534" s="369"/>
      <c r="B534" s="105"/>
      <c r="L534" s="105"/>
      <c r="V534" s="105"/>
      <c r="AF534" s="105"/>
      <c r="AG534" s="105"/>
      <c r="AP534" s="105"/>
      <c r="AZ534" s="105"/>
      <c r="BJ534" s="105"/>
      <c r="BT534" s="105"/>
      <c r="CD534" s="105"/>
      <c r="CN534" s="105"/>
      <c r="CX534" s="105"/>
      <c r="DH534" s="105"/>
      <c r="DR534" s="105"/>
      <c r="EB534" s="105"/>
      <c r="EL534" s="105"/>
      <c r="EV534" s="105"/>
      <c r="FF534" s="105"/>
      <c r="FP534" s="105"/>
      <c r="FZ534" s="105"/>
      <c r="GJ534" s="105"/>
      <c r="GT534" s="105"/>
      <c r="HD534" s="105"/>
    </row>
    <row xmlns:x14ac="http://schemas.microsoft.com/office/spreadsheetml/2009/9/ac" r="535" s="3" customFormat="true" x14ac:dyDescent="0.25">
      <c r="A535" s="369"/>
      <c r="B535" s="105"/>
      <c r="L535" s="105"/>
      <c r="V535" s="105"/>
      <c r="AF535" s="105"/>
      <c r="AG535" s="105"/>
      <c r="AP535" s="105"/>
      <c r="AZ535" s="105"/>
      <c r="BJ535" s="105"/>
      <c r="BT535" s="105"/>
      <c r="CD535" s="105"/>
      <c r="CN535" s="105"/>
      <c r="CX535" s="105"/>
      <c r="DH535" s="105"/>
      <c r="DR535" s="105"/>
      <c r="EB535" s="105"/>
      <c r="EL535" s="105"/>
      <c r="EV535" s="105"/>
      <c r="FF535" s="105"/>
      <c r="FP535" s="105"/>
      <c r="FZ535" s="105"/>
      <c r="GJ535" s="105"/>
      <c r="GT535" s="105"/>
      <c r="HD535" s="105"/>
    </row>
    <row xmlns:x14ac="http://schemas.microsoft.com/office/spreadsheetml/2009/9/ac" r="536" s="3" customFormat="true" x14ac:dyDescent="0.25">
      <c r="A536" s="369"/>
      <c r="B536" s="105"/>
      <c r="L536" s="105"/>
      <c r="V536" s="105"/>
      <c r="AF536" s="105"/>
      <c r="AG536" s="105"/>
      <c r="AP536" s="105"/>
      <c r="AZ536" s="105"/>
      <c r="BJ536" s="105"/>
      <c r="BT536" s="105"/>
      <c r="CD536" s="105"/>
      <c r="CN536" s="105"/>
      <c r="CX536" s="105"/>
      <c r="DH536" s="105"/>
      <c r="DR536" s="105"/>
      <c r="EB536" s="105"/>
      <c r="EL536" s="105"/>
      <c r="EV536" s="105"/>
      <c r="FF536" s="105"/>
      <c r="FP536" s="105"/>
      <c r="FZ536" s="105"/>
      <c r="GJ536" s="105"/>
      <c r="GT536" s="105"/>
      <c r="HD536" s="105"/>
    </row>
    <row xmlns:x14ac="http://schemas.microsoft.com/office/spreadsheetml/2009/9/ac" r="537" s="3" customFormat="true" x14ac:dyDescent="0.25">
      <c r="A537" s="369"/>
      <c r="B537" s="105"/>
      <c r="L537" s="105"/>
      <c r="V537" s="105"/>
      <c r="AF537" s="105"/>
      <c r="AG537" s="105"/>
      <c r="AP537" s="105"/>
      <c r="AZ537" s="105"/>
      <c r="BJ537" s="105"/>
      <c r="BT537" s="105"/>
      <c r="CD537" s="105"/>
      <c r="CN537" s="105"/>
      <c r="CX537" s="105"/>
      <c r="DH537" s="105"/>
      <c r="DR537" s="105"/>
      <c r="EB537" s="105"/>
      <c r="EL537" s="105"/>
      <c r="EV537" s="105"/>
      <c r="FF537" s="105"/>
      <c r="FP537" s="105"/>
      <c r="FZ537" s="105"/>
      <c r="GJ537" s="105"/>
      <c r="GT537" s="105"/>
      <c r="HD537" s="105"/>
    </row>
    <row xmlns:x14ac="http://schemas.microsoft.com/office/spreadsheetml/2009/9/ac" r="538" s="3" customFormat="true" x14ac:dyDescent="0.25">
      <c r="A538" s="369"/>
      <c r="B538" s="105"/>
      <c r="L538" s="105"/>
      <c r="V538" s="105"/>
      <c r="AF538" s="105"/>
      <c r="AG538" s="105"/>
      <c r="AP538" s="105"/>
      <c r="AZ538" s="105"/>
      <c r="BJ538" s="105"/>
      <c r="BT538" s="105"/>
      <c r="CD538" s="105"/>
      <c r="CN538" s="105"/>
      <c r="CX538" s="105"/>
      <c r="DH538" s="105"/>
      <c r="DR538" s="105"/>
      <c r="EB538" s="105"/>
      <c r="EL538" s="105"/>
      <c r="EV538" s="105"/>
      <c r="FF538" s="105"/>
      <c r="FP538" s="105"/>
      <c r="FZ538" s="105"/>
      <c r="GJ538" s="105"/>
      <c r="GT538" s="105"/>
      <c r="HD538" s="105"/>
    </row>
    <row xmlns:x14ac="http://schemas.microsoft.com/office/spreadsheetml/2009/9/ac" r="539" s="3" customFormat="true" x14ac:dyDescent="0.25">
      <c r="A539" s="369"/>
      <c r="B539" s="105"/>
      <c r="L539" s="105"/>
      <c r="V539" s="105"/>
      <c r="AF539" s="105"/>
      <c r="AG539" s="105"/>
      <c r="AP539" s="105"/>
      <c r="AZ539" s="105"/>
      <c r="BJ539" s="105"/>
      <c r="BT539" s="105"/>
      <c r="CD539" s="105"/>
      <c r="CN539" s="105"/>
      <c r="CX539" s="105"/>
      <c r="DH539" s="105"/>
      <c r="DR539" s="105"/>
      <c r="EB539" s="105"/>
      <c r="EL539" s="105"/>
      <c r="EV539" s="105"/>
      <c r="FF539" s="105"/>
      <c r="FP539" s="105"/>
      <c r="FZ539" s="105"/>
      <c r="GJ539" s="105"/>
      <c r="GT539" s="105"/>
      <c r="HD539" s="105"/>
    </row>
    <row xmlns:x14ac="http://schemas.microsoft.com/office/spreadsheetml/2009/9/ac" r="540" s="3" customFormat="true" x14ac:dyDescent="0.25">
      <c r="A540" s="369"/>
      <c r="B540" s="105"/>
      <c r="L540" s="105"/>
      <c r="V540" s="105"/>
      <c r="AF540" s="105"/>
      <c r="AG540" s="105"/>
      <c r="AP540" s="105"/>
      <c r="AZ540" s="105"/>
      <c r="BJ540" s="105"/>
      <c r="BT540" s="105"/>
      <c r="CD540" s="105"/>
      <c r="CN540" s="105"/>
      <c r="CX540" s="105"/>
      <c r="DH540" s="105"/>
      <c r="DR540" s="105"/>
      <c r="EB540" s="105"/>
      <c r="EL540" s="105"/>
      <c r="EV540" s="105"/>
      <c r="FF540" s="105"/>
      <c r="FP540" s="105"/>
      <c r="FZ540" s="105"/>
      <c r="GJ540" s="105"/>
      <c r="GT540" s="105"/>
      <c r="HD540" s="105"/>
    </row>
    <row xmlns:x14ac="http://schemas.microsoft.com/office/spreadsheetml/2009/9/ac" r="541" s="3" customFormat="true" x14ac:dyDescent="0.25">
      <c r="A541" s="369"/>
      <c r="B541" s="105"/>
      <c r="L541" s="105"/>
      <c r="V541" s="105"/>
      <c r="AF541" s="105"/>
      <c r="AG541" s="105"/>
      <c r="AP541" s="105"/>
      <c r="AZ541" s="105"/>
      <c r="BJ541" s="105"/>
      <c r="BT541" s="105"/>
      <c r="CD541" s="105"/>
      <c r="CN541" s="105"/>
      <c r="CX541" s="105"/>
      <c r="DH541" s="105"/>
      <c r="DR541" s="105"/>
      <c r="EB541" s="105"/>
      <c r="EL541" s="105"/>
      <c r="EV541" s="105"/>
      <c r="FF541" s="105"/>
      <c r="FP541" s="105"/>
      <c r="FZ541" s="105"/>
      <c r="GJ541" s="105"/>
      <c r="GT541" s="105"/>
      <c r="HD541" s="105"/>
    </row>
    <row xmlns:x14ac="http://schemas.microsoft.com/office/spreadsheetml/2009/9/ac" r="542" s="3" customFormat="true" x14ac:dyDescent="0.25">
      <c r="A542" s="369"/>
      <c r="B542" s="105"/>
      <c r="L542" s="105"/>
      <c r="V542" s="105"/>
      <c r="AF542" s="105"/>
      <c r="AG542" s="105"/>
      <c r="AP542" s="105"/>
      <c r="AZ542" s="105"/>
      <c r="BJ542" s="105"/>
      <c r="BT542" s="105"/>
      <c r="CD542" s="105"/>
      <c r="CN542" s="105"/>
      <c r="CX542" s="105"/>
      <c r="DH542" s="105"/>
      <c r="DR542" s="105"/>
      <c r="EB542" s="105"/>
      <c r="EL542" s="105"/>
      <c r="EV542" s="105"/>
      <c r="FF542" s="105"/>
      <c r="FP542" s="105"/>
      <c r="FZ542" s="105"/>
      <c r="GJ542" s="105"/>
      <c r="GT542" s="105"/>
      <c r="HD542" s="105"/>
    </row>
    <row xmlns:x14ac="http://schemas.microsoft.com/office/spreadsheetml/2009/9/ac" r="543" s="3" customFormat="true" x14ac:dyDescent="0.25">
      <c r="A543" s="369"/>
      <c r="B543" s="105"/>
      <c r="L543" s="105"/>
      <c r="V543" s="105"/>
      <c r="AF543" s="105"/>
      <c r="AG543" s="105"/>
      <c r="AP543" s="105"/>
      <c r="AZ543" s="105"/>
      <c r="BJ543" s="105"/>
      <c r="BT543" s="105"/>
      <c r="CD543" s="105"/>
      <c r="CN543" s="105"/>
      <c r="CX543" s="105"/>
      <c r="DH543" s="105"/>
      <c r="DR543" s="105"/>
      <c r="EB543" s="105"/>
      <c r="EL543" s="105"/>
      <c r="EV543" s="105"/>
      <c r="FF543" s="105"/>
      <c r="FP543" s="105"/>
      <c r="FZ543" s="105"/>
      <c r="GJ543" s="105"/>
      <c r="GT543" s="105"/>
      <c r="HD543" s="105"/>
    </row>
    <row xmlns:x14ac="http://schemas.microsoft.com/office/spreadsheetml/2009/9/ac" r="544" s="3" customFormat="true" x14ac:dyDescent="0.25">
      <c r="A544" s="369"/>
      <c r="B544" s="105"/>
      <c r="L544" s="105"/>
      <c r="V544" s="105"/>
      <c r="AF544" s="105"/>
      <c r="AG544" s="105"/>
      <c r="AP544" s="105"/>
      <c r="AZ544" s="105"/>
      <c r="BJ544" s="105"/>
      <c r="BT544" s="105"/>
      <c r="CD544" s="105"/>
      <c r="CN544" s="105"/>
      <c r="CX544" s="105"/>
      <c r="DH544" s="105"/>
      <c r="DR544" s="105"/>
      <c r="EB544" s="105"/>
      <c r="EL544" s="105"/>
      <c r="EV544" s="105"/>
      <c r="FF544" s="105"/>
      <c r="FP544" s="105"/>
      <c r="FZ544" s="105"/>
      <c r="GJ544" s="105"/>
      <c r="GT544" s="105"/>
      <c r="HD544" s="105"/>
    </row>
    <row xmlns:x14ac="http://schemas.microsoft.com/office/spreadsheetml/2009/9/ac" r="545" s="3" customFormat="true" x14ac:dyDescent="0.25">
      <c r="A545" s="369"/>
      <c r="B545" s="105"/>
      <c r="L545" s="105"/>
      <c r="V545" s="105"/>
      <c r="AF545" s="105"/>
      <c r="AG545" s="105"/>
      <c r="AP545" s="105"/>
      <c r="AZ545" s="105"/>
      <c r="BJ545" s="105"/>
      <c r="BT545" s="105"/>
      <c r="CD545" s="105"/>
      <c r="CN545" s="105"/>
      <c r="CX545" s="105"/>
      <c r="DH545" s="105"/>
      <c r="DR545" s="105"/>
      <c r="EB545" s="105"/>
      <c r="EL545" s="105"/>
      <c r="EV545" s="105"/>
      <c r="FF545" s="105"/>
      <c r="FP545" s="105"/>
      <c r="FZ545" s="105"/>
      <c r="GJ545" s="105"/>
      <c r="GT545" s="105"/>
      <c r="HD545" s="105"/>
    </row>
    <row xmlns:x14ac="http://schemas.microsoft.com/office/spreadsheetml/2009/9/ac" r="546" s="3" customFormat="true" x14ac:dyDescent="0.25">
      <c r="A546" s="369"/>
      <c r="B546" s="105"/>
      <c r="L546" s="105"/>
      <c r="V546" s="105"/>
      <c r="AF546" s="105"/>
      <c r="AG546" s="105"/>
      <c r="AP546" s="105"/>
      <c r="AZ546" s="105"/>
      <c r="BJ546" s="105"/>
      <c r="BT546" s="105"/>
      <c r="CD546" s="105"/>
      <c r="CN546" s="105"/>
      <c r="CX546" s="105"/>
      <c r="DH546" s="105"/>
      <c r="DR546" s="105"/>
      <c r="EB546" s="105"/>
      <c r="EL546" s="105"/>
      <c r="EV546" s="105"/>
      <c r="FF546" s="105"/>
      <c r="FP546" s="105"/>
      <c r="FZ546" s="105"/>
      <c r="GJ546" s="105"/>
      <c r="GT546" s="105"/>
      <c r="HD546" s="105"/>
    </row>
    <row xmlns:x14ac="http://schemas.microsoft.com/office/spreadsheetml/2009/9/ac" r="547" s="3" customFormat="true" x14ac:dyDescent="0.25">
      <c r="A547" s="369"/>
      <c r="B547" s="105"/>
      <c r="L547" s="105"/>
      <c r="V547" s="105"/>
      <c r="AF547" s="105"/>
      <c r="AG547" s="105"/>
      <c r="AP547" s="105"/>
      <c r="AZ547" s="105"/>
      <c r="BJ547" s="105"/>
      <c r="BT547" s="105"/>
      <c r="CD547" s="105"/>
      <c r="CN547" s="105"/>
      <c r="CX547" s="105"/>
      <c r="DH547" s="105"/>
      <c r="DR547" s="105"/>
      <c r="EB547" s="105"/>
      <c r="EL547" s="105"/>
      <c r="EV547" s="105"/>
      <c r="FF547" s="105"/>
      <c r="FP547" s="105"/>
      <c r="FZ547" s="105"/>
      <c r="GJ547" s="105"/>
      <c r="GT547" s="105"/>
      <c r="HD547" s="105"/>
    </row>
    <row xmlns:x14ac="http://schemas.microsoft.com/office/spreadsheetml/2009/9/ac" r="548" s="3" customFormat="true" x14ac:dyDescent="0.25">
      <c r="A548" s="369"/>
      <c r="B548" s="105"/>
      <c r="L548" s="105"/>
      <c r="V548" s="105"/>
      <c r="AF548" s="105"/>
      <c r="AG548" s="105"/>
      <c r="AP548" s="105"/>
      <c r="AZ548" s="105"/>
      <c r="BJ548" s="105"/>
      <c r="BT548" s="105"/>
      <c r="CD548" s="105"/>
      <c r="CN548" s="105"/>
      <c r="CX548" s="105"/>
      <c r="DH548" s="105"/>
      <c r="DR548" s="105"/>
      <c r="EB548" s="105"/>
      <c r="EL548" s="105"/>
      <c r="EV548" s="105"/>
      <c r="FF548" s="105"/>
      <c r="FP548" s="105"/>
      <c r="FZ548" s="105"/>
      <c r="GJ548" s="105"/>
      <c r="GT548" s="105"/>
      <c r="HD548" s="105"/>
    </row>
    <row xmlns:x14ac="http://schemas.microsoft.com/office/spreadsheetml/2009/9/ac" r="549" s="3" customFormat="true" x14ac:dyDescent="0.25">
      <c r="A549" s="369"/>
      <c r="B549" s="105"/>
      <c r="L549" s="105"/>
      <c r="V549" s="105"/>
      <c r="AF549" s="105"/>
      <c r="AG549" s="105"/>
      <c r="AP549" s="105"/>
      <c r="AZ549" s="105"/>
      <c r="BJ549" s="105"/>
      <c r="BT549" s="105"/>
      <c r="CD549" s="105"/>
      <c r="CN549" s="105"/>
      <c r="CX549" s="105"/>
      <c r="DH549" s="105"/>
      <c r="DR549" s="105"/>
      <c r="EB549" s="105"/>
      <c r="EL549" s="105"/>
      <c r="EV549" s="105"/>
      <c r="FF549" s="105"/>
      <c r="FP549" s="105"/>
      <c r="FZ549" s="105"/>
      <c r="GJ549" s="105"/>
      <c r="GT549" s="105"/>
      <c r="HD549" s="105"/>
    </row>
    <row xmlns:x14ac="http://schemas.microsoft.com/office/spreadsheetml/2009/9/ac" r="550" s="3" customFormat="true" x14ac:dyDescent="0.25">
      <c r="A550" s="369"/>
      <c r="B550" s="105"/>
      <c r="L550" s="105"/>
      <c r="V550" s="105"/>
      <c r="AF550" s="105"/>
      <c r="AG550" s="105"/>
      <c r="AP550" s="105"/>
      <c r="AZ550" s="105"/>
      <c r="BJ550" s="105"/>
      <c r="BT550" s="105"/>
      <c r="CD550" s="105"/>
      <c r="CN550" s="105"/>
      <c r="CX550" s="105"/>
      <c r="DH550" s="105"/>
      <c r="DR550" s="105"/>
      <c r="EB550" s="105"/>
      <c r="EL550" s="105"/>
      <c r="EV550" s="105"/>
      <c r="FF550" s="105"/>
      <c r="FP550" s="105"/>
      <c r="FZ550" s="105"/>
      <c r="GJ550" s="105"/>
      <c r="GT550" s="105"/>
      <c r="HD550" s="105"/>
    </row>
    <row xmlns:x14ac="http://schemas.microsoft.com/office/spreadsheetml/2009/9/ac" r="551" s="3" customFormat="true" x14ac:dyDescent="0.25">
      <c r="A551" s="369"/>
      <c r="B551" s="105"/>
      <c r="L551" s="105"/>
      <c r="V551" s="105"/>
      <c r="AF551" s="105"/>
      <c r="AG551" s="105"/>
      <c r="AP551" s="105"/>
      <c r="AZ551" s="105"/>
      <c r="BJ551" s="105"/>
      <c r="BT551" s="105"/>
      <c r="CD551" s="105"/>
      <c r="CN551" s="105"/>
      <c r="CX551" s="105"/>
      <c r="DH551" s="105"/>
      <c r="DR551" s="105"/>
      <c r="EB551" s="105"/>
      <c r="EL551" s="105"/>
      <c r="EV551" s="105"/>
      <c r="FF551" s="105"/>
      <c r="FP551" s="105"/>
      <c r="FZ551" s="105"/>
      <c r="GJ551" s="105"/>
      <c r="GT551" s="105"/>
      <c r="HD551" s="105"/>
    </row>
    <row xmlns:x14ac="http://schemas.microsoft.com/office/spreadsheetml/2009/9/ac" r="552" s="3" customFormat="true" x14ac:dyDescent="0.25">
      <c r="A552" s="369"/>
      <c r="B552" s="105"/>
      <c r="L552" s="105"/>
      <c r="V552" s="105"/>
      <c r="AF552" s="105"/>
      <c r="AG552" s="105"/>
      <c r="AP552" s="105"/>
      <c r="AZ552" s="105"/>
      <c r="BJ552" s="105"/>
      <c r="BT552" s="105"/>
      <c r="CD552" s="105"/>
      <c r="CN552" s="105"/>
      <c r="CX552" s="105"/>
      <c r="DH552" s="105"/>
      <c r="DR552" s="105"/>
      <c r="EB552" s="105"/>
      <c r="EL552" s="105"/>
      <c r="EV552" s="105"/>
      <c r="FF552" s="105"/>
      <c r="FP552" s="105"/>
      <c r="FZ552" s="105"/>
      <c r="GJ552" s="105"/>
      <c r="GT552" s="105"/>
      <c r="HD552" s="105"/>
    </row>
    <row xmlns:x14ac="http://schemas.microsoft.com/office/spreadsheetml/2009/9/ac" r="553" s="3" customFormat="true" x14ac:dyDescent="0.25">
      <c r="A553" s="369"/>
      <c r="B553" s="105"/>
      <c r="L553" s="105"/>
      <c r="V553" s="105"/>
      <c r="AF553" s="105"/>
      <c r="AG553" s="105"/>
      <c r="AP553" s="105"/>
      <c r="AZ553" s="105"/>
      <c r="BJ553" s="105"/>
      <c r="BT553" s="105"/>
      <c r="CD553" s="105"/>
      <c r="CN553" s="105"/>
      <c r="CX553" s="105"/>
      <c r="DH553" s="105"/>
      <c r="DR553" s="105"/>
      <c r="EB553" s="105"/>
      <c r="EL553" s="105"/>
      <c r="EV553" s="105"/>
      <c r="FF553" s="105"/>
      <c r="FP553" s="105"/>
      <c r="FZ553" s="105"/>
      <c r="GJ553" s="105"/>
      <c r="GT553" s="105"/>
      <c r="HD553" s="105"/>
    </row>
    <row xmlns:x14ac="http://schemas.microsoft.com/office/spreadsheetml/2009/9/ac" r="554" s="3" customFormat="true" x14ac:dyDescent="0.25">
      <c r="A554" s="369"/>
      <c r="B554" s="105"/>
      <c r="L554" s="105"/>
      <c r="V554" s="105"/>
      <c r="AF554" s="105"/>
      <c r="AG554" s="105"/>
      <c r="AP554" s="105"/>
      <c r="AZ554" s="105"/>
      <c r="BJ554" s="105"/>
      <c r="BT554" s="105"/>
      <c r="CD554" s="105"/>
      <c r="CN554" s="105"/>
      <c r="CX554" s="105"/>
      <c r="DH554" s="105"/>
      <c r="DR554" s="105"/>
      <c r="EB554" s="105"/>
      <c r="EL554" s="105"/>
      <c r="EV554" s="105"/>
      <c r="FF554" s="105"/>
      <c r="FP554" s="105"/>
      <c r="FZ554" s="105"/>
      <c r="GJ554" s="105"/>
      <c r="GT554" s="105"/>
      <c r="HD554" s="105"/>
    </row>
    <row xmlns:x14ac="http://schemas.microsoft.com/office/spreadsheetml/2009/9/ac" r="555" s="3" customFormat="true" x14ac:dyDescent="0.25">
      <c r="A555" s="369"/>
      <c r="B555" s="105"/>
      <c r="L555" s="105"/>
      <c r="V555" s="105"/>
      <c r="AF555" s="105"/>
      <c r="AG555" s="105"/>
      <c r="AP555" s="105"/>
      <c r="AZ555" s="105"/>
      <c r="BJ555" s="105"/>
      <c r="BT555" s="105"/>
      <c r="CD555" s="105"/>
      <c r="CN555" s="105"/>
      <c r="CX555" s="105"/>
      <c r="DH555" s="105"/>
      <c r="DR555" s="105"/>
      <c r="EB555" s="105"/>
      <c r="EL555" s="105"/>
      <c r="EV555" s="105"/>
      <c r="FF555" s="105"/>
      <c r="FP555" s="105"/>
      <c r="FZ555" s="105"/>
      <c r="GJ555" s="105"/>
      <c r="GT555" s="105"/>
      <c r="HD555" s="105"/>
    </row>
    <row xmlns:x14ac="http://schemas.microsoft.com/office/spreadsheetml/2009/9/ac" r="556" s="3" customFormat="true" x14ac:dyDescent="0.25">
      <c r="A556" s="369"/>
      <c r="B556" s="105"/>
      <c r="L556" s="105"/>
      <c r="V556" s="105"/>
      <c r="AF556" s="105"/>
      <c r="AG556" s="105"/>
      <c r="AP556" s="105"/>
      <c r="AZ556" s="105"/>
      <c r="BJ556" s="105"/>
      <c r="BT556" s="105"/>
      <c r="CD556" s="105"/>
      <c r="CN556" s="105"/>
      <c r="CX556" s="105"/>
      <c r="DH556" s="105"/>
      <c r="DR556" s="105"/>
      <c r="EB556" s="105"/>
      <c r="EL556" s="105"/>
      <c r="EV556" s="105"/>
      <c r="FF556" s="105"/>
      <c r="FP556" s="105"/>
      <c r="FZ556" s="105"/>
      <c r="GJ556" s="105"/>
      <c r="GT556" s="105"/>
      <c r="HD556" s="105"/>
    </row>
    <row xmlns:x14ac="http://schemas.microsoft.com/office/spreadsheetml/2009/9/ac" r="557" s="3" customFormat="true" x14ac:dyDescent="0.25">
      <c r="A557" s="369"/>
      <c r="B557" s="105"/>
      <c r="L557" s="105"/>
      <c r="V557" s="105"/>
      <c r="AF557" s="105"/>
      <c r="AG557" s="105"/>
      <c r="AP557" s="105"/>
      <c r="AZ557" s="105"/>
      <c r="BJ557" s="105"/>
      <c r="BT557" s="105"/>
      <c r="CD557" s="105"/>
      <c r="CN557" s="105"/>
      <c r="CX557" s="105"/>
      <c r="DH557" s="105"/>
      <c r="DR557" s="105"/>
      <c r="EB557" s="105"/>
      <c r="EL557" s="105"/>
      <c r="EV557" s="105"/>
      <c r="FF557" s="105"/>
      <c r="FP557" s="105"/>
      <c r="FZ557" s="105"/>
      <c r="GJ557" s="105"/>
      <c r="GT557" s="105"/>
      <c r="HD557" s="105"/>
    </row>
    <row xmlns:x14ac="http://schemas.microsoft.com/office/spreadsheetml/2009/9/ac" r="558" s="3" customFormat="true" x14ac:dyDescent="0.25">
      <c r="A558" s="369"/>
      <c r="B558" s="105"/>
      <c r="L558" s="105"/>
      <c r="V558" s="105"/>
      <c r="AF558" s="105"/>
      <c r="AG558" s="105"/>
      <c r="AP558" s="105"/>
      <c r="AZ558" s="105"/>
      <c r="BJ558" s="105"/>
      <c r="BT558" s="105"/>
      <c r="CD558" s="105"/>
      <c r="CN558" s="105"/>
      <c r="CX558" s="105"/>
      <c r="DH558" s="105"/>
      <c r="DR558" s="105"/>
      <c r="EB558" s="105"/>
      <c r="EL558" s="105"/>
      <c r="EV558" s="105"/>
      <c r="FF558" s="105"/>
      <c r="FP558" s="105"/>
      <c r="FZ558" s="105"/>
      <c r="GJ558" s="105"/>
      <c r="GT558" s="105"/>
      <c r="HD558" s="105"/>
    </row>
    <row xmlns:x14ac="http://schemas.microsoft.com/office/spreadsheetml/2009/9/ac" r="559" s="3" customFormat="true" x14ac:dyDescent="0.25">
      <c r="A559" s="369"/>
      <c r="B559" s="105"/>
      <c r="L559" s="105"/>
      <c r="V559" s="105"/>
      <c r="AF559" s="105"/>
      <c r="AG559" s="105"/>
      <c r="AP559" s="105"/>
      <c r="AZ559" s="105"/>
      <c r="BJ559" s="105"/>
      <c r="BT559" s="105"/>
      <c r="CD559" s="105"/>
      <c r="CN559" s="105"/>
      <c r="CX559" s="105"/>
      <c r="DH559" s="105"/>
      <c r="DR559" s="105"/>
      <c r="EB559" s="105"/>
      <c r="EL559" s="105"/>
      <c r="EV559" s="105"/>
      <c r="FF559" s="105"/>
      <c r="FP559" s="105"/>
      <c r="FZ559" s="105"/>
      <c r="GJ559" s="105"/>
      <c r="GT559" s="105"/>
      <c r="HD559" s="105"/>
    </row>
    <row xmlns:x14ac="http://schemas.microsoft.com/office/spreadsheetml/2009/9/ac" r="560" s="3" customFormat="true" x14ac:dyDescent="0.25">
      <c r="A560" s="369"/>
      <c r="B560" s="105"/>
      <c r="L560" s="105"/>
      <c r="V560" s="105"/>
      <c r="AF560" s="105"/>
      <c r="AG560" s="105"/>
      <c r="AP560" s="105"/>
      <c r="AZ560" s="105"/>
      <c r="BJ560" s="105"/>
      <c r="BT560" s="105"/>
      <c r="CD560" s="105"/>
      <c r="CN560" s="105"/>
      <c r="CX560" s="105"/>
      <c r="DH560" s="105"/>
      <c r="DR560" s="105"/>
      <c r="EB560" s="105"/>
      <c r="EL560" s="105"/>
      <c r="EV560" s="105"/>
      <c r="FF560" s="105"/>
      <c r="FP560" s="105"/>
      <c r="FZ560" s="105"/>
      <c r="GJ560" s="105"/>
      <c r="GT560" s="105"/>
      <c r="HD560" s="105"/>
    </row>
    <row xmlns:x14ac="http://schemas.microsoft.com/office/spreadsheetml/2009/9/ac" r="561" s="3" customFormat="true" x14ac:dyDescent="0.25">
      <c r="A561" s="369"/>
      <c r="B561" s="105"/>
      <c r="L561" s="105"/>
      <c r="V561" s="105"/>
      <c r="AF561" s="105"/>
      <c r="AG561" s="105"/>
      <c r="AP561" s="105"/>
      <c r="AZ561" s="105"/>
      <c r="BJ561" s="105"/>
      <c r="BT561" s="105"/>
      <c r="CD561" s="105"/>
      <c r="CN561" s="105"/>
      <c r="CX561" s="105"/>
      <c r="DH561" s="105"/>
      <c r="DR561" s="105"/>
      <c r="EB561" s="105"/>
      <c r="EL561" s="105"/>
      <c r="EV561" s="105"/>
      <c r="FF561" s="105"/>
      <c r="FP561" s="105"/>
      <c r="FZ561" s="105"/>
      <c r="GJ561" s="105"/>
      <c r="GT561" s="105"/>
      <c r="HD561" s="105"/>
    </row>
    <row xmlns:x14ac="http://schemas.microsoft.com/office/spreadsheetml/2009/9/ac" r="562" s="3" customFormat="true" x14ac:dyDescent="0.25">
      <c r="A562" s="369"/>
      <c r="B562" s="105"/>
      <c r="L562" s="105"/>
      <c r="V562" s="105"/>
      <c r="AF562" s="105"/>
      <c r="AG562" s="105"/>
      <c r="AP562" s="105"/>
      <c r="AZ562" s="105"/>
      <c r="BJ562" s="105"/>
      <c r="BT562" s="105"/>
      <c r="CD562" s="105"/>
      <c r="CN562" s="105"/>
      <c r="CX562" s="105"/>
      <c r="DH562" s="105"/>
      <c r="DR562" s="105"/>
      <c r="EB562" s="105"/>
      <c r="EL562" s="105"/>
      <c r="EV562" s="105"/>
      <c r="FF562" s="105"/>
      <c r="FP562" s="105"/>
      <c r="FZ562" s="105"/>
      <c r="GJ562" s="105"/>
      <c r="GT562" s="105"/>
      <c r="HD562" s="105"/>
    </row>
    <row xmlns:x14ac="http://schemas.microsoft.com/office/spreadsheetml/2009/9/ac" r="563" s="3" customFormat="true" x14ac:dyDescent="0.25">
      <c r="A563" s="369"/>
      <c r="B563" s="105"/>
      <c r="L563" s="105"/>
      <c r="V563" s="105"/>
      <c r="AF563" s="105"/>
      <c r="AG563" s="105"/>
      <c r="AP563" s="105"/>
      <c r="AZ563" s="105"/>
      <c r="BJ563" s="105"/>
      <c r="BT563" s="105"/>
      <c r="CD563" s="105"/>
      <c r="CN563" s="105"/>
      <c r="CX563" s="105"/>
      <c r="DH563" s="105"/>
      <c r="DR563" s="105"/>
      <c r="EB563" s="105"/>
      <c r="EL563" s="105"/>
      <c r="EV563" s="105"/>
      <c r="FF563" s="105"/>
      <c r="FP563" s="105"/>
      <c r="FZ563" s="105"/>
      <c r="GJ563" s="105"/>
      <c r="GT563" s="105"/>
      <c r="HD563" s="105"/>
    </row>
    <row xmlns:x14ac="http://schemas.microsoft.com/office/spreadsheetml/2009/9/ac" r="564" s="3" customFormat="true" x14ac:dyDescent="0.25">
      <c r="A564" s="369"/>
      <c r="B564" s="105"/>
      <c r="L564" s="105"/>
      <c r="V564" s="105"/>
      <c r="AF564" s="105"/>
      <c r="AG564" s="105"/>
      <c r="AP564" s="105"/>
      <c r="AZ564" s="105"/>
      <c r="BJ564" s="105"/>
      <c r="BT564" s="105"/>
      <c r="CD564" s="105"/>
      <c r="CN564" s="105"/>
      <c r="CX564" s="105"/>
      <c r="DH564" s="105"/>
      <c r="DR564" s="105"/>
      <c r="EB564" s="105"/>
      <c r="EL564" s="105"/>
      <c r="EV564" s="105"/>
      <c r="FF564" s="105"/>
      <c r="FP564" s="105"/>
      <c r="FZ564" s="105"/>
      <c r="GJ564" s="105"/>
      <c r="GT564" s="105"/>
      <c r="HD564" s="105"/>
    </row>
    <row xmlns:x14ac="http://schemas.microsoft.com/office/spreadsheetml/2009/9/ac" r="565" s="3" customFormat="true" x14ac:dyDescent="0.25">
      <c r="A565" s="369"/>
      <c r="B565" s="105"/>
      <c r="L565" s="105"/>
      <c r="V565" s="105"/>
      <c r="AF565" s="105"/>
      <c r="AG565" s="105"/>
      <c r="AP565" s="105"/>
      <c r="AZ565" s="105"/>
      <c r="BJ565" s="105"/>
      <c r="BT565" s="105"/>
      <c r="CD565" s="105"/>
      <c r="CN565" s="105"/>
      <c r="CX565" s="105"/>
      <c r="DH565" s="105"/>
      <c r="DR565" s="105"/>
      <c r="EB565" s="105"/>
      <c r="EL565" s="105"/>
      <c r="EV565" s="105"/>
      <c r="FF565" s="105"/>
      <c r="FP565" s="105"/>
      <c r="FZ565" s="105"/>
      <c r="GJ565" s="105"/>
      <c r="GT565" s="105"/>
      <c r="HD565" s="105"/>
    </row>
    <row xmlns:x14ac="http://schemas.microsoft.com/office/spreadsheetml/2009/9/ac" r="566" s="3" customFormat="true" x14ac:dyDescent="0.25">
      <c r="A566" s="369"/>
      <c r="B566" s="105"/>
      <c r="L566" s="105"/>
      <c r="V566" s="105"/>
      <c r="AF566" s="105"/>
      <c r="AG566" s="105"/>
      <c r="AP566" s="105"/>
      <c r="AZ566" s="105"/>
      <c r="BJ566" s="105"/>
      <c r="BT566" s="105"/>
      <c r="CD566" s="105"/>
      <c r="CN566" s="105"/>
      <c r="CX566" s="105"/>
      <c r="DH566" s="105"/>
      <c r="DR566" s="105"/>
      <c r="EB566" s="105"/>
      <c r="EL566" s="105"/>
      <c r="EV566" s="105"/>
      <c r="FF566" s="105"/>
      <c r="FP566" s="105"/>
      <c r="FZ566" s="105"/>
      <c r="GJ566" s="105"/>
      <c r="GT566" s="105"/>
      <c r="HD566" s="105"/>
    </row>
    <row xmlns:x14ac="http://schemas.microsoft.com/office/spreadsheetml/2009/9/ac" r="567" s="3" customFormat="true" x14ac:dyDescent="0.25">
      <c r="A567" s="369"/>
      <c r="B567" s="105"/>
      <c r="L567" s="105"/>
      <c r="V567" s="105"/>
      <c r="AF567" s="105"/>
      <c r="AG567" s="105"/>
      <c r="AP567" s="105"/>
      <c r="AZ567" s="105"/>
      <c r="BJ567" s="105"/>
      <c r="BT567" s="105"/>
      <c r="CD567" s="105"/>
      <c r="CN567" s="105"/>
      <c r="CX567" s="105"/>
      <c r="DH567" s="105"/>
      <c r="DR567" s="105"/>
      <c r="EB567" s="105"/>
      <c r="EL567" s="105"/>
      <c r="EV567" s="105"/>
      <c r="FF567" s="105"/>
      <c r="FP567" s="105"/>
      <c r="FZ567" s="105"/>
      <c r="GJ567" s="105"/>
      <c r="GT567" s="105"/>
      <c r="HD567" s="105"/>
    </row>
    <row xmlns:x14ac="http://schemas.microsoft.com/office/spreadsheetml/2009/9/ac" r="568" s="3" customFormat="true" x14ac:dyDescent="0.25">
      <c r="A568" s="369"/>
      <c r="B568" s="105"/>
      <c r="L568" s="105"/>
      <c r="V568" s="105"/>
      <c r="AF568" s="105"/>
      <c r="AG568" s="105"/>
      <c r="AP568" s="105"/>
      <c r="AZ568" s="105"/>
      <c r="BJ568" s="105"/>
      <c r="BT568" s="105"/>
      <c r="CD568" s="105"/>
      <c r="CN568" s="105"/>
      <c r="CX568" s="105"/>
      <c r="DH568" s="105"/>
      <c r="DR568" s="105"/>
      <c r="EB568" s="105"/>
      <c r="EL568" s="105"/>
      <c r="EV568" s="105"/>
      <c r="FF568" s="105"/>
      <c r="FP568" s="105"/>
      <c r="FZ568" s="105"/>
      <c r="GJ568" s="105"/>
      <c r="GT568" s="105"/>
      <c r="HD568" s="105"/>
    </row>
    <row xmlns:x14ac="http://schemas.microsoft.com/office/spreadsheetml/2009/9/ac" r="569" s="3" customFormat="true" x14ac:dyDescent="0.25">
      <c r="A569" s="369"/>
      <c r="B569" s="105"/>
      <c r="L569" s="105"/>
      <c r="V569" s="105"/>
      <c r="AF569" s="105"/>
      <c r="AG569" s="105"/>
      <c r="AP569" s="105"/>
      <c r="AZ569" s="105"/>
      <c r="BJ569" s="105"/>
      <c r="BT569" s="105"/>
      <c r="CD569" s="105"/>
      <c r="CN569" s="105"/>
      <c r="CX569" s="105"/>
      <c r="DH569" s="105"/>
      <c r="DR569" s="105"/>
      <c r="EB569" s="105"/>
      <c r="EL569" s="105"/>
      <c r="EV569" s="105"/>
      <c r="FF569" s="105"/>
      <c r="FP569" s="105"/>
      <c r="FZ569" s="105"/>
      <c r="GJ569" s="105"/>
      <c r="GT569" s="105"/>
      <c r="HD569" s="105"/>
    </row>
    <row xmlns:x14ac="http://schemas.microsoft.com/office/spreadsheetml/2009/9/ac" r="570" s="3" customFormat="true" x14ac:dyDescent="0.25">
      <c r="A570" s="369"/>
      <c r="B570" s="105"/>
      <c r="L570" s="105"/>
      <c r="V570" s="105"/>
      <c r="AF570" s="105"/>
      <c r="AG570" s="105"/>
      <c r="AP570" s="105"/>
      <c r="AZ570" s="105"/>
      <c r="BJ570" s="105"/>
      <c r="BT570" s="105"/>
      <c r="CD570" s="105"/>
      <c r="CN570" s="105"/>
      <c r="CX570" s="105"/>
      <c r="DH570" s="105"/>
      <c r="DR570" s="105"/>
      <c r="EB570" s="105"/>
      <c r="EL570" s="105"/>
      <c r="EV570" s="105"/>
      <c r="FF570" s="105"/>
      <c r="FP570" s="105"/>
      <c r="FZ570" s="105"/>
      <c r="GJ570" s="105"/>
      <c r="GT570" s="105"/>
      <c r="HD570" s="105"/>
    </row>
    <row xmlns:x14ac="http://schemas.microsoft.com/office/spreadsheetml/2009/9/ac" r="571" s="3" customFormat="true" x14ac:dyDescent="0.25">
      <c r="A571" s="369"/>
      <c r="B571" s="105"/>
      <c r="L571" s="105"/>
      <c r="V571" s="105"/>
      <c r="AF571" s="105"/>
      <c r="AG571" s="105"/>
      <c r="AP571" s="105"/>
      <c r="AZ571" s="105"/>
      <c r="BJ571" s="105"/>
      <c r="BT571" s="105"/>
      <c r="CD571" s="105"/>
      <c r="CN571" s="105"/>
      <c r="CX571" s="105"/>
      <c r="DH571" s="105"/>
      <c r="DR571" s="105"/>
      <c r="EB571" s="105"/>
      <c r="EL571" s="105"/>
      <c r="EV571" s="105"/>
      <c r="FF571" s="105"/>
      <c r="FP571" s="105"/>
      <c r="FZ571" s="105"/>
      <c r="GJ571" s="105"/>
      <c r="GT571" s="105"/>
      <c r="HD571" s="105"/>
    </row>
    <row xmlns:x14ac="http://schemas.microsoft.com/office/spreadsheetml/2009/9/ac" r="572" s="3" customFormat="true" x14ac:dyDescent="0.25">
      <c r="A572" s="369"/>
      <c r="B572" s="105"/>
      <c r="L572" s="105"/>
      <c r="V572" s="105"/>
      <c r="AF572" s="105"/>
      <c r="AG572" s="105"/>
      <c r="AP572" s="105"/>
      <c r="AZ572" s="105"/>
      <c r="BJ572" s="105"/>
      <c r="BT572" s="105"/>
      <c r="CD572" s="105"/>
      <c r="CN572" s="105"/>
      <c r="CX572" s="105"/>
      <c r="DH572" s="105"/>
      <c r="DR572" s="105"/>
      <c r="EB572" s="105"/>
      <c r="EL572" s="105"/>
      <c r="EV572" s="105"/>
      <c r="FF572" s="105"/>
      <c r="FP572" s="105"/>
      <c r="FZ572" s="105"/>
      <c r="GJ572" s="105"/>
      <c r="GT572" s="105"/>
      <c r="HD572" s="105"/>
    </row>
    <row xmlns:x14ac="http://schemas.microsoft.com/office/spreadsheetml/2009/9/ac" r="573" s="3" customFormat="true" x14ac:dyDescent="0.25">
      <c r="A573" s="369"/>
      <c r="B573" s="105"/>
      <c r="L573" s="105"/>
      <c r="V573" s="105"/>
      <c r="AF573" s="105"/>
      <c r="AG573" s="105"/>
      <c r="AP573" s="105"/>
      <c r="AZ573" s="105"/>
      <c r="BJ573" s="105"/>
      <c r="BT573" s="105"/>
      <c r="CD573" s="105"/>
      <c r="CN573" s="105"/>
      <c r="CX573" s="105"/>
      <c r="DH573" s="105"/>
      <c r="DR573" s="105"/>
      <c r="EB573" s="105"/>
      <c r="EL573" s="105"/>
      <c r="EV573" s="105"/>
      <c r="FF573" s="105"/>
      <c r="FP573" s="105"/>
      <c r="FZ573" s="105"/>
      <c r="GJ573" s="105"/>
      <c r="GT573" s="105"/>
      <c r="HD573" s="105"/>
    </row>
    <row xmlns:x14ac="http://schemas.microsoft.com/office/spreadsheetml/2009/9/ac" r="574" s="3" customFormat="true" x14ac:dyDescent="0.25">
      <c r="A574" s="369"/>
      <c r="B574" s="105"/>
      <c r="L574" s="105"/>
      <c r="V574" s="105"/>
      <c r="AF574" s="105"/>
      <c r="AG574" s="105"/>
      <c r="AP574" s="105"/>
      <c r="AZ574" s="105"/>
      <c r="BJ574" s="105"/>
      <c r="BT574" s="105"/>
      <c r="CD574" s="105"/>
      <c r="CN574" s="105"/>
      <c r="CX574" s="105"/>
      <c r="DH574" s="105"/>
      <c r="DR574" s="105"/>
      <c r="EB574" s="105"/>
      <c r="EL574" s="105"/>
      <c r="EV574" s="105"/>
      <c r="FF574" s="105"/>
      <c r="FP574" s="105"/>
      <c r="FZ574" s="105"/>
      <c r="GJ574" s="105"/>
      <c r="GT574" s="105"/>
      <c r="HD574" s="105"/>
    </row>
    <row xmlns:x14ac="http://schemas.microsoft.com/office/spreadsheetml/2009/9/ac" r="575" s="3" customFormat="true" x14ac:dyDescent="0.25">
      <c r="A575" s="369"/>
      <c r="B575" s="105"/>
      <c r="L575" s="105"/>
      <c r="V575" s="105"/>
      <c r="AF575" s="105"/>
      <c r="AG575" s="105"/>
      <c r="AP575" s="105"/>
      <c r="AZ575" s="105"/>
      <c r="BJ575" s="105"/>
      <c r="BT575" s="105"/>
      <c r="CD575" s="105"/>
      <c r="CN575" s="105"/>
      <c r="CX575" s="105"/>
      <c r="DH575" s="105"/>
      <c r="DR575" s="105"/>
      <c r="EB575" s="105"/>
      <c r="EL575" s="105"/>
      <c r="EV575" s="105"/>
      <c r="FF575" s="105"/>
      <c r="FP575" s="105"/>
      <c r="FZ575" s="105"/>
      <c r="GJ575" s="105"/>
      <c r="GT575" s="105"/>
      <c r="HD575" s="105"/>
    </row>
    <row xmlns:x14ac="http://schemas.microsoft.com/office/spreadsheetml/2009/9/ac" r="576" s="3" customFormat="true" x14ac:dyDescent="0.25">
      <c r="A576" s="369"/>
      <c r="B576" s="105"/>
      <c r="L576" s="105"/>
      <c r="V576" s="105"/>
      <c r="AF576" s="105"/>
      <c r="AG576" s="105"/>
      <c r="AP576" s="105"/>
      <c r="AZ576" s="105"/>
      <c r="BJ576" s="105"/>
      <c r="BT576" s="105"/>
      <c r="CD576" s="105"/>
      <c r="CN576" s="105"/>
      <c r="CX576" s="105"/>
      <c r="DH576" s="105"/>
      <c r="DR576" s="105"/>
      <c r="EB576" s="105"/>
      <c r="EL576" s="105"/>
      <c r="EV576" s="105"/>
      <c r="FF576" s="105"/>
      <c r="FP576" s="105"/>
      <c r="FZ576" s="105"/>
      <c r="GJ576" s="105"/>
      <c r="GT576" s="105"/>
      <c r="HD576" s="105"/>
    </row>
    <row xmlns:x14ac="http://schemas.microsoft.com/office/spreadsheetml/2009/9/ac" r="577" s="3" customFormat="true" x14ac:dyDescent="0.25">
      <c r="A577" s="369"/>
      <c r="B577" s="105"/>
      <c r="L577" s="105"/>
      <c r="V577" s="105"/>
      <c r="AF577" s="105"/>
      <c r="AG577" s="105"/>
      <c r="AP577" s="105"/>
      <c r="AZ577" s="105"/>
      <c r="BJ577" s="105"/>
      <c r="BT577" s="105"/>
      <c r="CD577" s="105"/>
      <c r="CN577" s="105"/>
      <c r="CX577" s="105"/>
      <c r="DH577" s="105"/>
      <c r="DR577" s="105"/>
      <c r="EB577" s="105"/>
      <c r="EL577" s="105"/>
      <c r="EV577" s="105"/>
      <c r="FF577" s="105"/>
      <c r="FP577" s="105"/>
      <c r="FZ577" s="105"/>
      <c r="GJ577" s="105"/>
      <c r="GT577" s="105"/>
      <c r="HD577" s="105"/>
    </row>
    <row xmlns:x14ac="http://schemas.microsoft.com/office/spreadsheetml/2009/9/ac" r="578" s="3" customFormat="true" x14ac:dyDescent="0.25">
      <c r="A578" s="369"/>
      <c r="B578" s="105"/>
      <c r="L578" s="105"/>
      <c r="V578" s="105"/>
      <c r="AF578" s="105"/>
      <c r="AG578" s="105"/>
      <c r="AP578" s="105"/>
      <c r="AZ578" s="105"/>
      <c r="BJ578" s="105"/>
      <c r="BT578" s="105"/>
      <c r="CD578" s="105"/>
      <c r="CN578" s="105"/>
      <c r="CX578" s="105"/>
      <c r="DH578" s="105"/>
      <c r="DR578" s="105"/>
      <c r="EB578" s="105"/>
      <c r="EL578" s="105"/>
      <c r="EV578" s="105"/>
      <c r="FF578" s="105"/>
      <c r="FP578" s="105"/>
      <c r="FZ578" s="105"/>
      <c r="GJ578" s="105"/>
      <c r="GT578" s="105"/>
      <c r="HD578" s="105"/>
    </row>
    <row xmlns:x14ac="http://schemas.microsoft.com/office/spreadsheetml/2009/9/ac" r="579" s="3" customFormat="true" x14ac:dyDescent="0.25">
      <c r="A579" s="369"/>
      <c r="B579" s="105"/>
      <c r="L579" s="105"/>
      <c r="V579" s="105"/>
      <c r="AF579" s="105"/>
      <c r="AG579" s="105"/>
      <c r="AP579" s="105"/>
      <c r="AZ579" s="105"/>
      <c r="BJ579" s="105"/>
      <c r="BT579" s="105"/>
      <c r="CD579" s="105"/>
      <c r="CN579" s="105"/>
      <c r="CX579" s="105"/>
      <c r="DH579" s="105"/>
      <c r="DR579" s="105"/>
      <c r="EB579" s="105"/>
      <c r="EL579" s="105"/>
      <c r="EV579" s="105"/>
      <c r="FF579" s="105"/>
      <c r="FP579" s="105"/>
      <c r="FZ579" s="105"/>
      <c r="GJ579" s="105"/>
      <c r="GT579" s="105"/>
      <c r="HD579" s="105"/>
    </row>
    <row xmlns:x14ac="http://schemas.microsoft.com/office/spreadsheetml/2009/9/ac" r="580" s="3" customFormat="true" x14ac:dyDescent="0.25">
      <c r="A580" s="369"/>
      <c r="B580" s="105"/>
      <c r="L580" s="105"/>
      <c r="V580" s="105"/>
      <c r="AF580" s="105"/>
      <c r="AG580" s="105"/>
      <c r="AP580" s="105"/>
      <c r="AZ580" s="105"/>
      <c r="BJ580" s="105"/>
      <c r="BT580" s="105"/>
      <c r="CD580" s="105"/>
      <c r="CN580" s="105"/>
      <c r="CX580" s="105"/>
      <c r="DH580" s="105"/>
      <c r="DR580" s="105"/>
      <c r="EB580" s="105"/>
      <c r="EL580" s="105"/>
      <c r="EV580" s="105"/>
      <c r="FF580" s="105"/>
      <c r="FP580" s="105"/>
      <c r="FZ580" s="105"/>
      <c r="GJ580" s="105"/>
      <c r="GT580" s="105"/>
      <c r="HD580" s="105"/>
    </row>
    <row xmlns:x14ac="http://schemas.microsoft.com/office/spreadsheetml/2009/9/ac" r="581" s="3" customFormat="true" x14ac:dyDescent="0.25">
      <c r="A581" s="369"/>
      <c r="B581" s="105"/>
      <c r="L581" s="105"/>
      <c r="V581" s="105"/>
      <c r="AF581" s="105"/>
      <c r="AG581" s="105"/>
      <c r="AP581" s="105"/>
      <c r="AZ581" s="105"/>
      <c r="BJ581" s="105"/>
      <c r="BT581" s="105"/>
      <c r="CD581" s="105"/>
      <c r="CN581" s="105"/>
      <c r="CX581" s="105"/>
      <c r="DH581" s="105"/>
      <c r="DR581" s="105"/>
      <c r="EB581" s="105"/>
      <c r="EL581" s="105"/>
      <c r="EV581" s="105"/>
      <c r="FF581" s="105"/>
      <c r="FP581" s="105"/>
      <c r="FZ581" s="105"/>
      <c r="GJ581" s="105"/>
      <c r="GT581" s="105"/>
      <c r="HD581" s="105"/>
    </row>
    <row xmlns:x14ac="http://schemas.microsoft.com/office/spreadsheetml/2009/9/ac" r="582" s="3" customFormat="true" x14ac:dyDescent="0.25">
      <c r="A582" s="369"/>
      <c r="B582" s="105"/>
      <c r="L582" s="105"/>
      <c r="V582" s="105"/>
      <c r="AF582" s="105"/>
      <c r="AG582" s="105"/>
      <c r="AP582" s="105"/>
      <c r="AZ582" s="105"/>
      <c r="BJ582" s="105"/>
      <c r="BT582" s="105"/>
      <c r="CD582" s="105"/>
      <c r="CN582" s="105"/>
      <c r="CX582" s="105"/>
      <c r="DH582" s="105"/>
      <c r="DR582" s="105"/>
      <c r="EB582" s="105"/>
      <c r="EL582" s="105"/>
      <c r="EV582" s="105"/>
      <c r="FF582" s="105"/>
      <c r="FP582" s="105"/>
      <c r="FZ582" s="105"/>
      <c r="GJ582" s="105"/>
      <c r="GT582" s="105"/>
      <c r="HD582" s="105"/>
    </row>
    <row xmlns:x14ac="http://schemas.microsoft.com/office/spreadsheetml/2009/9/ac" r="583" s="3" customFormat="true" x14ac:dyDescent="0.25">
      <c r="A583" s="369"/>
      <c r="B583" s="105"/>
      <c r="L583" s="105"/>
      <c r="V583" s="105"/>
      <c r="AF583" s="105"/>
      <c r="AG583" s="105"/>
      <c r="AP583" s="105"/>
      <c r="AZ583" s="105"/>
      <c r="BJ583" s="105"/>
      <c r="BT583" s="105"/>
      <c r="CD583" s="105"/>
      <c r="CN583" s="105"/>
      <c r="CX583" s="105"/>
      <c r="DH583" s="105"/>
      <c r="DR583" s="105"/>
      <c r="EB583" s="105"/>
      <c r="EL583" s="105"/>
      <c r="EV583" s="105"/>
      <c r="FF583" s="105"/>
      <c r="FP583" s="105"/>
      <c r="FZ583" s="105"/>
      <c r="GJ583" s="105"/>
      <c r="GT583" s="105"/>
      <c r="HD583" s="105"/>
    </row>
    <row xmlns:x14ac="http://schemas.microsoft.com/office/spreadsheetml/2009/9/ac" r="584" s="3" customFormat="true" x14ac:dyDescent="0.25">
      <c r="A584" s="369"/>
      <c r="B584" s="105"/>
      <c r="L584" s="105"/>
      <c r="V584" s="105"/>
      <c r="AF584" s="105"/>
      <c r="AG584" s="105"/>
      <c r="AP584" s="105"/>
      <c r="AZ584" s="105"/>
      <c r="BJ584" s="105"/>
      <c r="BT584" s="105"/>
      <c r="CD584" s="105"/>
      <c r="CN584" s="105"/>
      <c r="CX584" s="105"/>
      <c r="DH584" s="105"/>
      <c r="DR584" s="105"/>
      <c r="EB584" s="105"/>
      <c r="EL584" s="105"/>
      <c r="EV584" s="105"/>
      <c r="FF584" s="105"/>
      <c r="FP584" s="105"/>
      <c r="FZ584" s="105"/>
      <c r="GJ584" s="105"/>
      <c r="GT584" s="105"/>
      <c r="HD584" s="105"/>
    </row>
    <row xmlns:x14ac="http://schemas.microsoft.com/office/spreadsheetml/2009/9/ac" r="585" s="3" customFormat="true" x14ac:dyDescent="0.25">
      <c r="A585" s="369"/>
      <c r="B585" s="105"/>
      <c r="L585" s="105"/>
      <c r="V585" s="105"/>
      <c r="AF585" s="105"/>
      <c r="AG585" s="105"/>
      <c r="AP585" s="105"/>
      <c r="AZ585" s="105"/>
      <c r="BJ585" s="105"/>
      <c r="BT585" s="105"/>
      <c r="CD585" s="105"/>
      <c r="CN585" s="105"/>
      <c r="CX585" s="105"/>
      <c r="DH585" s="105"/>
      <c r="DR585" s="105"/>
      <c r="EB585" s="105"/>
      <c r="EL585" s="105"/>
      <c r="EV585" s="105"/>
      <c r="FF585" s="105"/>
      <c r="FP585" s="105"/>
      <c r="FZ585" s="105"/>
      <c r="GJ585" s="105"/>
      <c r="GT585" s="105"/>
      <c r="HD585" s="105"/>
    </row>
    <row xmlns:x14ac="http://schemas.microsoft.com/office/spreadsheetml/2009/9/ac" r="586" s="3" customFormat="true" x14ac:dyDescent="0.25">
      <c r="A586" s="369"/>
      <c r="B586" s="105"/>
      <c r="L586" s="105"/>
      <c r="V586" s="105"/>
      <c r="AF586" s="105"/>
      <c r="AG586" s="105"/>
      <c r="AP586" s="105"/>
      <c r="AZ586" s="105"/>
      <c r="BJ586" s="105"/>
      <c r="BT586" s="105"/>
      <c r="CD586" s="105"/>
      <c r="CN586" s="105"/>
      <c r="CX586" s="105"/>
      <c r="DH586" s="105"/>
      <c r="DR586" s="105"/>
      <c r="EB586" s="105"/>
      <c r="EL586" s="105"/>
      <c r="EV586" s="105"/>
      <c r="FF586" s="105"/>
      <c r="FP586" s="105"/>
      <c r="FZ586" s="105"/>
      <c r="GJ586" s="105"/>
      <c r="GT586" s="105"/>
      <c r="HD586" s="105"/>
    </row>
    <row xmlns:x14ac="http://schemas.microsoft.com/office/spreadsheetml/2009/9/ac" r="587" s="3" customFormat="true" x14ac:dyDescent="0.25">
      <c r="A587" s="369"/>
      <c r="B587" s="105"/>
      <c r="L587" s="105"/>
      <c r="V587" s="105"/>
      <c r="AF587" s="105"/>
      <c r="AG587" s="105"/>
      <c r="AP587" s="105"/>
      <c r="AZ587" s="105"/>
      <c r="BJ587" s="105"/>
      <c r="BT587" s="105"/>
      <c r="CD587" s="105"/>
      <c r="CN587" s="105"/>
      <c r="CX587" s="105"/>
      <c r="DH587" s="105"/>
      <c r="DR587" s="105"/>
      <c r="EB587" s="105"/>
      <c r="EL587" s="105"/>
      <c r="EV587" s="105"/>
      <c r="FF587" s="105"/>
      <c r="FP587" s="105"/>
      <c r="FZ587" s="105"/>
      <c r="GJ587" s="105"/>
      <c r="GT587" s="105"/>
      <c r="HD587" s="105"/>
    </row>
    <row xmlns:x14ac="http://schemas.microsoft.com/office/spreadsheetml/2009/9/ac" r="588" s="3" customFormat="true" x14ac:dyDescent="0.25">
      <c r="A588" s="369"/>
      <c r="B588" s="105"/>
      <c r="L588" s="105"/>
      <c r="V588" s="105"/>
      <c r="AF588" s="105"/>
      <c r="AG588" s="105"/>
      <c r="AP588" s="105"/>
      <c r="AZ588" s="105"/>
      <c r="BJ588" s="105"/>
      <c r="BT588" s="105"/>
      <c r="CD588" s="105"/>
      <c r="CN588" s="105"/>
      <c r="CX588" s="105"/>
      <c r="DH588" s="105"/>
      <c r="DR588" s="105"/>
      <c r="EB588" s="105"/>
      <c r="EL588" s="105"/>
      <c r="EV588" s="105"/>
      <c r="FF588" s="105"/>
      <c r="FP588" s="105"/>
      <c r="FZ588" s="105"/>
      <c r="GJ588" s="105"/>
      <c r="GT588" s="105"/>
      <c r="HD588" s="105"/>
    </row>
    <row xmlns:x14ac="http://schemas.microsoft.com/office/spreadsheetml/2009/9/ac" r="589" s="3" customFormat="true" x14ac:dyDescent="0.25">
      <c r="A589" s="369"/>
      <c r="B589" s="105"/>
      <c r="L589" s="105"/>
      <c r="V589" s="105"/>
      <c r="AF589" s="105"/>
      <c r="AG589" s="105"/>
      <c r="AP589" s="105"/>
      <c r="AZ589" s="105"/>
      <c r="BJ589" s="105"/>
      <c r="BT589" s="105"/>
      <c r="CD589" s="105"/>
      <c r="CN589" s="105"/>
      <c r="CX589" s="105"/>
      <c r="DH589" s="105"/>
      <c r="DR589" s="105"/>
      <c r="EB589" s="105"/>
      <c r="EL589" s="105"/>
      <c r="EV589" s="105"/>
      <c r="FF589" s="105"/>
      <c r="FP589" s="105"/>
      <c r="FZ589" s="105"/>
      <c r="GJ589" s="105"/>
      <c r="GT589" s="105"/>
      <c r="HD589" s="105"/>
    </row>
    <row xmlns:x14ac="http://schemas.microsoft.com/office/spreadsheetml/2009/9/ac" r="590" s="3" customFormat="true" x14ac:dyDescent="0.25">
      <c r="A590" s="369"/>
      <c r="B590" s="105"/>
      <c r="L590" s="105"/>
      <c r="V590" s="105"/>
      <c r="AF590" s="105"/>
      <c r="AG590" s="105"/>
      <c r="AP590" s="105"/>
      <c r="AZ590" s="105"/>
      <c r="BJ590" s="105"/>
      <c r="BT590" s="105"/>
      <c r="CD590" s="105"/>
      <c r="CN590" s="105"/>
      <c r="CX590" s="105"/>
      <c r="DH590" s="105"/>
      <c r="DR590" s="105"/>
      <c r="EB590" s="105"/>
      <c r="EL590" s="105"/>
      <c r="EV590" s="105"/>
      <c r="FF590" s="105"/>
      <c r="FP590" s="105"/>
      <c r="FZ590" s="105"/>
      <c r="GJ590" s="105"/>
      <c r="GT590" s="105"/>
      <c r="HD590" s="105"/>
    </row>
    <row xmlns:x14ac="http://schemas.microsoft.com/office/spreadsheetml/2009/9/ac" r="591" s="3" customFormat="true" x14ac:dyDescent="0.25">
      <c r="A591" s="369"/>
      <c r="B591" s="105"/>
      <c r="L591" s="105"/>
      <c r="V591" s="105"/>
      <c r="AF591" s="105"/>
      <c r="AG591" s="105"/>
      <c r="AP591" s="105"/>
      <c r="AZ591" s="105"/>
      <c r="BJ591" s="105"/>
      <c r="BT591" s="105"/>
      <c r="CD591" s="105"/>
      <c r="CN591" s="105"/>
      <c r="CX591" s="105"/>
      <c r="DH591" s="105"/>
      <c r="DR591" s="105"/>
      <c r="EB591" s="105"/>
      <c r="EL591" s="105"/>
      <c r="EV591" s="105"/>
      <c r="FF591" s="105"/>
      <c r="FP591" s="105"/>
      <c r="FZ591" s="105"/>
      <c r="GJ591" s="105"/>
      <c r="GT591" s="105"/>
      <c r="HD591" s="105"/>
    </row>
    <row xmlns:x14ac="http://schemas.microsoft.com/office/spreadsheetml/2009/9/ac" r="592" s="3" customFormat="true" x14ac:dyDescent="0.25">
      <c r="A592" s="369"/>
      <c r="B592" s="105"/>
      <c r="L592" s="105"/>
      <c r="V592" s="105"/>
      <c r="AF592" s="105"/>
      <c r="AG592" s="105"/>
      <c r="AP592" s="105"/>
      <c r="AZ592" s="105"/>
      <c r="BJ592" s="105"/>
      <c r="BT592" s="105"/>
      <c r="CD592" s="105"/>
      <c r="CN592" s="105"/>
      <c r="CX592" s="105"/>
      <c r="DH592" s="105"/>
      <c r="DR592" s="105"/>
      <c r="EB592" s="105"/>
      <c r="EL592" s="105"/>
      <c r="EV592" s="105"/>
      <c r="FF592" s="105"/>
      <c r="FP592" s="105"/>
      <c r="FZ592" s="105"/>
      <c r="GJ592" s="105"/>
      <c r="GT592" s="105"/>
      <c r="HD592" s="105"/>
    </row>
    <row xmlns:x14ac="http://schemas.microsoft.com/office/spreadsheetml/2009/9/ac" r="593" s="3" customFormat="true" x14ac:dyDescent="0.25">
      <c r="A593" s="369"/>
      <c r="B593" s="105"/>
      <c r="L593" s="105"/>
      <c r="V593" s="105"/>
      <c r="AF593" s="105"/>
      <c r="AG593" s="105"/>
      <c r="AP593" s="105"/>
      <c r="AZ593" s="105"/>
      <c r="BJ593" s="105"/>
      <c r="BT593" s="105"/>
      <c r="CD593" s="105"/>
      <c r="CN593" s="105"/>
      <c r="CX593" s="105"/>
      <c r="DH593" s="105"/>
      <c r="DR593" s="105"/>
      <c r="EB593" s="105"/>
      <c r="EL593" s="105"/>
      <c r="EV593" s="105"/>
      <c r="FF593" s="105"/>
      <c r="FP593" s="105"/>
      <c r="FZ593" s="105"/>
      <c r="GJ593" s="105"/>
      <c r="GT593" s="105"/>
      <c r="HD593" s="105"/>
    </row>
    <row xmlns:x14ac="http://schemas.microsoft.com/office/spreadsheetml/2009/9/ac" r="594" s="3" customFormat="true" x14ac:dyDescent="0.25">
      <c r="A594" s="369"/>
      <c r="B594" s="105"/>
      <c r="L594" s="105"/>
      <c r="V594" s="105"/>
      <c r="AF594" s="105"/>
      <c r="AG594" s="105"/>
      <c r="AP594" s="105"/>
      <c r="AZ594" s="105"/>
      <c r="BJ594" s="105"/>
      <c r="BT594" s="105"/>
      <c r="CD594" s="105"/>
      <c r="CN594" s="105"/>
      <c r="CX594" s="105"/>
      <c r="DH594" s="105"/>
      <c r="DR594" s="105"/>
      <c r="EB594" s="105"/>
      <c r="EL594" s="105"/>
      <c r="EV594" s="105"/>
      <c r="FF594" s="105"/>
      <c r="FP594" s="105"/>
      <c r="FZ594" s="105"/>
      <c r="GJ594" s="105"/>
      <c r="GT594" s="105"/>
      <c r="HD594" s="105"/>
    </row>
    <row xmlns:x14ac="http://schemas.microsoft.com/office/spreadsheetml/2009/9/ac" r="595" s="3" customFormat="true" x14ac:dyDescent="0.25">
      <c r="A595" s="369"/>
      <c r="B595" s="105"/>
      <c r="L595" s="105"/>
      <c r="V595" s="105"/>
      <c r="AF595" s="105"/>
      <c r="AG595" s="105"/>
      <c r="AP595" s="105"/>
      <c r="AZ595" s="105"/>
      <c r="BJ595" s="105"/>
      <c r="BT595" s="105"/>
      <c r="CD595" s="105"/>
      <c r="CN595" s="105"/>
      <c r="CX595" s="105"/>
      <c r="DH595" s="105"/>
      <c r="DR595" s="105"/>
      <c r="EB595" s="105"/>
      <c r="EL595" s="105"/>
      <c r="EV595" s="105"/>
      <c r="FF595" s="105"/>
      <c r="FP595" s="105"/>
      <c r="FZ595" s="105"/>
      <c r="GJ595" s="105"/>
      <c r="GT595" s="105"/>
      <c r="HD595" s="105"/>
    </row>
    <row xmlns:x14ac="http://schemas.microsoft.com/office/spreadsheetml/2009/9/ac" r="596" s="3" customFormat="true" x14ac:dyDescent="0.25">
      <c r="A596" s="369"/>
      <c r="B596" s="105"/>
      <c r="L596" s="105"/>
      <c r="V596" s="105"/>
      <c r="AF596" s="105"/>
      <c r="AG596" s="105"/>
      <c r="AP596" s="105"/>
      <c r="AZ596" s="105"/>
      <c r="BJ596" s="105"/>
      <c r="BT596" s="105"/>
      <c r="CD596" s="105"/>
      <c r="CN596" s="105"/>
      <c r="CX596" s="105"/>
      <c r="DH596" s="105"/>
      <c r="DR596" s="105"/>
      <c r="EB596" s="105"/>
      <c r="EL596" s="105"/>
      <c r="EV596" s="105"/>
      <c r="FF596" s="105"/>
      <c r="FP596" s="105"/>
      <c r="FZ596" s="105"/>
      <c r="GJ596" s="105"/>
      <c r="GT596" s="105"/>
      <c r="HD596" s="105"/>
    </row>
    <row xmlns:x14ac="http://schemas.microsoft.com/office/spreadsheetml/2009/9/ac" r="597" s="3" customFormat="true" x14ac:dyDescent="0.25">
      <c r="A597" s="369"/>
      <c r="B597" s="105"/>
      <c r="L597" s="105"/>
      <c r="V597" s="105"/>
      <c r="AF597" s="105"/>
      <c r="AG597" s="105"/>
      <c r="AP597" s="105"/>
      <c r="AZ597" s="105"/>
      <c r="BJ597" s="105"/>
      <c r="BT597" s="105"/>
      <c r="CD597" s="105"/>
      <c r="CN597" s="105"/>
      <c r="CX597" s="105"/>
      <c r="DH597" s="105"/>
      <c r="DR597" s="105"/>
      <c r="EB597" s="105"/>
      <c r="EL597" s="105"/>
      <c r="EV597" s="105"/>
      <c r="FF597" s="105"/>
      <c r="FP597" s="105"/>
      <c r="FZ597" s="105"/>
      <c r="GJ597" s="105"/>
      <c r="GT597" s="105"/>
      <c r="HD597" s="105"/>
    </row>
    <row xmlns:x14ac="http://schemas.microsoft.com/office/spreadsheetml/2009/9/ac" r="598" s="3" customFormat="true" x14ac:dyDescent="0.25">
      <c r="A598" s="369"/>
      <c r="B598" s="105"/>
      <c r="L598" s="105"/>
      <c r="V598" s="105"/>
      <c r="AF598" s="105"/>
      <c r="AG598" s="105"/>
      <c r="AP598" s="105"/>
      <c r="AZ598" s="105"/>
      <c r="BJ598" s="105"/>
      <c r="BT598" s="105"/>
      <c r="CD598" s="105"/>
      <c r="CN598" s="105"/>
      <c r="CX598" s="105"/>
      <c r="DH598" s="105"/>
      <c r="DR598" s="105"/>
      <c r="EB598" s="105"/>
      <c r="EL598" s="105"/>
      <c r="EV598" s="105"/>
      <c r="FF598" s="105"/>
      <c r="FP598" s="105"/>
      <c r="FZ598" s="105"/>
      <c r="GJ598" s="105"/>
      <c r="GT598" s="105"/>
      <c r="HD598" s="105"/>
    </row>
    <row xmlns:x14ac="http://schemas.microsoft.com/office/spreadsheetml/2009/9/ac" r="599" s="3" customFormat="true" x14ac:dyDescent="0.25">
      <c r="A599" s="369"/>
      <c r="B599" s="105"/>
      <c r="L599" s="105"/>
      <c r="V599" s="105"/>
      <c r="AF599" s="105"/>
      <c r="AG599" s="105"/>
      <c r="AP599" s="105"/>
      <c r="AZ599" s="105"/>
      <c r="BJ599" s="105"/>
      <c r="BT599" s="105"/>
      <c r="CD599" s="105"/>
      <c r="CN599" s="105"/>
      <c r="CX599" s="105"/>
      <c r="DH599" s="105"/>
      <c r="DR599" s="105"/>
      <c r="EB599" s="105"/>
      <c r="EL599" s="105"/>
      <c r="EV599" s="105"/>
      <c r="FF599" s="105"/>
      <c r="FP599" s="105"/>
      <c r="FZ599" s="105"/>
      <c r="GJ599" s="105"/>
      <c r="GT599" s="105"/>
      <c r="HD599" s="105"/>
    </row>
    <row xmlns:x14ac="http://schemas.microsoft.com/office/spreadsheetml/2009/9/ac" r="600" s="3" customFormat="true" x14ac:dyDescent="0.25">
      <c r="A600" s="369"/>
      <c r="B600" s="105"/>
      <c r="L600" s="105"/>
      <c r="V600" s="105"/>
      <c r="AF600" s="105"/>
      <c r="AG600" s="105"/>
      <c r="AP600" s="105"/>
      <c r="AZ600" s="105"/>
      <c r="BJ600" s="105"/>
      <c r="BT600" s="105"/>
      <c r="CD600" s="105"/>
      <c r="CN600" s="105"/>
      <c r="CX600" s="105"/>
      <c r="DH600" s="105"/>
      <c r="DR600" s="105"/>
      <c r="EB600" s="105"/>
      <c r="EL600" s="105"/>
      <c r="EV600" s="105"/>
      <c r="FF600" s="105"/>
      <c r="FP600" s="105"/>
      <c r="FZ600" s="105"/>
      <c r="GJ600" s="105"/>
      <c r="GT600" s="105"/>
      <c r="HD600" s="105"/>
    </row>
    <row xmlns:x14ac="http://schemas.microsoft.com/office/spreadsheetml/2009/9/ac" r="601" s="3" customFormat="true" x14ac:dyDescent="0.25">
      <c r="A601" s="369"/>
      <c r="B601" s="105"/>
      <c r="L601" s="105"/>
      <c r="V601" s="105"/>
      <c r="AF601" s="105"/>
      <c r="AG601" s="105"/>
      <c r="AP601" s="105"/>
      <c r="AZ601" s="105"/>
      <c r="BJ601" s="105"/>
      <c r="BT601" s="105"/>
      <c r="CD601" s="105"/>
      <c r="CN601" s="105"/>
      <c r="CX601" s="105"/>
      <c r="DH601" s="105"/>
      <c r="DR601" s="105"/>
      <c r="EB601" s="105"/>
      <c r="EL601" s="105"/>
      <c r="EV601" s="105"/>
      <c r="FF601" s="105"/>
      <c r="FP601" s="105"/>
      <c r="FZ601" s="105"/>
      <c r="GJ601" s="105"/>
      <c r="GT601" s="105"/>
      <c r="HD601" s="105"/>
    </row>
    <row xmlns:x14ac="http://schemas.microsoft.com/office/spreadsheetml/2009/9/ac" r="602" s="3" customFormat="true" x14ac:dyDescent="0.25">
      <c r="A602" s="369"/>
      <c r="B602" s="105"/>
      <c r="L602" s="105"/>
      <c r="V602" s="105"/>
      <c r="AF602" s="105"/>
      <c r="AG602" s="105"/>
      <c r="AP602" s="105"/>
      <c r="AZ602" s="105"/>
      <c r="BJ602" s="105"/>
      <c r="BT602" s="105"/>
      <c r="CD602" s="105"/>
      <c r="CN602" s="105"/>
      <c r="CX602" s="105"/>
      <c r="DH602" s="105"/>
      <c r="DR602" s="105"/>
      <c r="EB602" s="105"/>
      <c r="EL602" s="105"/>
      <c r="EV602" s="105"/>
      <c r="FF602" s="105"/>
      <c r="FP602" s="105"/>
      <c r="FZ602" s="105"/>
      <c r="GJ602" s="105"/>
      <c r="GT602" s="105"/>
      <c r="HD602" s="105"/>
    </row>
    <row xmlns:x14ac="http://schemas.microsoft.com/office/spreadsheetml/2009/9/ac" r="603" s="3" customFormat="true" x14ac:dyDescent="0.25">
      <c r="A603" s="369"/>
      <c r="B603" s="105"/>
      <c r="L603" s="105"/>
      <c r="V603" s="105"/>
      <c r="AF603" s="105"/>
      <c r="AG603" s="105"/>
      <c r="AP603" s="105"/>
      <c r="AZ603" s="105"/>
      <c r="BJ603" s="105"/>
      <c r="BT603" s="105"/>
      <c r="CD603" s="105"/>
      <c r="CN603" s="105"/>
      <c r="CX603" s="105"/>
      <c r="DH603" s="105"/>
      <c r="DR603" s="105"/>
      <c r="EB603" s="105"/>
      <c r="EL603" s="105"/>
      <c r="EV603" s="105"/>
      <c r="FF603" s="105"/>
      <c r="FP603" s="105"/>
      <c r="FZ603" s="105"/>
      <c r="GJ603" s="105"/>
      <c r="GT603" s="105"/>
      <c r="HD603" s="105"/>
    </row>
    <row xmlns:x14ac="http://schemas.microsoft.com/office/spreadsheetml/2009/9/ac" r="604" s="3" customFormat="true" x14ac:dyDescent="0.25">
      <c r="A604" s="369"/>
      <c r="B604" s="105"/>
      <c r="L604" s="105"/>
      <c r="V604" s="105"/>
      <c r="AF604" s="105"/>
      <c r="AG604" s="105"/>
      <c r="AP604" s="105"/>
      <c r="AZ604" s="105"/>
      <c r="BJ604" s="105"/>
      <c r="BT604" s="105"/>
      <c r="CD604" s="105"/>
      <c r="CN604" s="105"/>
      <c r="CX604" s="105"/>
      <c r="DH604" s="105"/>
      <c r="DR604" s="105"/>
      <c r="EB604" s="105"/>
      <c r="EL604" s="105"/>
      <c r="EV604" s="105"/>
      <c r="FF604" s="105"/>
      <c r="FP604" s="105"/>
      <c r="FZ604" s="105"/>
      <c r="GJ604" s="105"/>
      <c r="GT604" s="105"/>
      <c r="HD604" s="105"/>
    </row>
    <row xmlns:x14ac="http://schemas.microsoft.com/office/spreadsheetml/2009/9/ac" r="605" s="3" customFormat="true" x14ac:dyDescent="0.25">
      <c r="A605" s="369"/>
      <c r="B605" s="105"/>
      <c r="L605" s="105"/>
      <c r="V605" s="105"/>
      <c r="AF605" s="105"/>
      <c r="AG605" s="105"/>
      <c r="AP605" s="105"/>
      <c r="AZ605" s="105"/>
      <c r="BJ605" s="105"/>
      <c r="BT605" s="105"/>
      <c r="CD605" s="105"/>
      <c r="CN605" s="105"/>
      <c r="CX605" s="105"/>
      <c r="DH605" s="105"/>
      <c r="DR605" s="105"/>
      <c r="EB605" s="105"/>
      <c r="EL605" s="105"/>
      <c r="EV605" s="105"/>
      <c r="FF605" s="105"/>
      <c r="FP605" s="105"/>
      <c r="FZ605" s="105"/>
      <c r="GJ605" s="105"/>
      <c r="GT605" s="105"/>
      <c r="HD605" s="105"/>
    </row>
    <row xmlns:x14ac="http://schemas.microsoft.com/office/spreadsheetml/2009/9/ac" r="606" s="3" customFormat="true" x14ac:dyDescent="0.25">
      <c r="A606" s="369"/>
      <c r="B606" s="105"/>
      <c r="L606" s="105"/>
      <c r="V606" s="105"/>
      <c r="AF606" s="105"/>
      <c r="AG606" s="105"/>
      <c r="AP606" s="105"/>
      <c r="AZ606" s="105"/>
      <c r="BJ606" s="105"/>
      <c r="BT606" s="105"/>
      <c r="CD606" s="105"/>
      <c r="CN606" s="105"/>
      <c r="CX606" s="105"/>
      <c r="DH606" s="105"/>
      <c r="DR606" s="105"/>
      <c r="EB606" s="105"/>
      <c r="EL606" s="105"/>
      <c r="EV606" s="105"/>
      <c r="FF606" s="105"/>
      <c r="FP606" s="105"/>
      <c r="FZ606" s="105"/>
      <c r="GJ606" s="105"/>
      <c r="GT606" s="105"/>
      <c r="HD606" s="105"/>
    </row>
    <row xmlns:x14ac="http://schemas.microsoft.com/office/spreadsheetml/2009/9/ac" r="607" s="3" customFormat="true" x14ac:dyDescent="0.25">
      <c r="A607" s="369"/>
      <c r="B607" s="105"/>
      <c r="L607" s="105"/>
      <c r="V607" s="105"/>
      <c r="AF607" s="105"/>
      <c r="AG607" s="105"/>
      <c r="AP607" s="105"/>
      <c r="AZ607" s="105"/>
      <c r="BJ607" s="105"/>
      <c r="BT607" s="105"/>
      <c r="CD607" s="105"/>
      <c r="CN607" s="105"/>
      <c r="CX607" s="105"/>
      <c r="DH607" s="105"/>
      <c r="DR607" s="105"/>
      <c r="EB607" s="105"/>
      <c r="EL607" s="105"/>
      <c r="EV607" s="105"/>
      <c r="FF607" s="105"/>
      <c r="FP607" s="105"/>
      <c r="FZ607" s="105"/>
      <c r="GJ607" s="105"/>
      <c r="GT607" s="105"/>
      <c r="HD607" s="105"/>
    </row>
    <row xmlns:x14ac="http://schemas.microsoft.com/office/spreadsheetml/2009/9/ac" r="608" s="3" customFormat="true" x14ac:dyDescent="0.25">
      <c r="A608" s="369"/>
      <c r="B608" s="105"/>
      <c r="L608" s="105"/>
      <c r="V608" s="105"/>
      <c r="AF608" s="105"/>
      <c r="AG608" s="105"/>
      <c r="AP608" s="105"/>
      <c r="AZ608" s="105"/>
      <c r="BJ608" s="105"/>
      <c r="BT608" s="105"/>
      <c r="CD608" s="105"/>
      <c r="CN608" s="105"/>
      <c r="CX608" s="105"/>
      <c r="DH608" s="105"/>
      <c r="DR608" s="105"/>
      <c r="EB608" s="105"/>
      <c r="EL608" s="105"/>
      <c r="EV608" s="105"/>
      <c r="FF608" s="105"/>
      <c r="FP608" s="105"/>
      <c r="FZ608" s="105"/>
      <c r="GJ608" s="105"/>
      <c r="GT608" s="105"/>
      <c r="HD608" s="105"/>
    </row>
    <row xmlns:x14ac="http://schemas.microsoft.com/office/spreadsheetml/2009/9/ac" r="609" s="3" customFormat="true" x14ac:dyDescent="0.25">
      <c r="A609" s="369"/>
      <c r="B609" s="105"/>
      <c r="L609" s="105"/>
      <c r="V609" s="105"/>
      <c r="AF609" s="105"/>
      <c r="AG609" s="105"/>
      <c r="AP609" s="105"/>
      <c r="AZ609" s="105"/>
      <c r="BJ609" s="105"/>
      <c r="BT609" s="105"/>
      <c r="CD609" s="105"/>
      <c r="CN609" s="105"/>
      <c r="CX609" s="105"/>
      <c r="DH609" s="105"/>
      <c r="DR609" s="105"/>
      <c r="EB609" s="105"/>
      <c r="EL609" s="105"/>
      <c r="EV609" s="105"/>
      <c r="FF609" s="105"/>
      <c r="FP609" s="105"/>
      <c r="FZ609" s="105"/>
      <c r="GJ609" s="105"/>
      <c r="GT609" s="105"/>
      <c r="HD609" s="105"/>
    </row>
    <row xmlns:x14ac="http://schemas.microsoft.com/office/spreadsheetml/2009/9/ac" r="610" s="3" customFormat="true" x14ac:dyDescent="0.25">
      <c r="A610" s="369"/>
      <c r="B610" s="105"/>
      <c r="L610" s="105"/>
      <c r="V610" s="105"/>
      <c r="AF610" s="105"/>
      <c r="AG610" s="105"/>
      <c r="AP610" s="105"/>
      <c r="AZ610" s="105"/>
      <c r="BJ610" s="105"/>
      <c r="BT610" s="105"/>
      <c r="CD610" s="105"/>
      <c r="CN610" s="105"/>
      <c r="CX610" s="105"/>
      <c r="DH610" s="105"/>
      <c r="DR610" s="105"/>
      <c r="EB610" s="105"/>
      <c r="EL610" s="105"/>
      <c r="EV610" s="105"/>
      <c r="FF610" s="105"/>
      <c r="FP610" s="105"/>
      <c r="FZ610" s="105"/>
      <c r="GJ610" s="105"/>
      <c r="GT610" s="105"/>
      <c r="HD610" s="105"/>
    </row>
    <row xmlns:x14ac="http://schemas.microsoft.com/office/spreadsheetml/2009/9/ac" r="611" s="3" customFormat="true" x14ac:dyDescent="0.25">
      <c r="A611" s="369"/>
      <c r="B611" s="105"/>
      <c r="L611" s="105"/>
      <c r="V611" s="105"/>
      <c r="AF611" s="105"/>
      <c r="AG611" s="105"/>
      <c r="AP611" s="105"/>
      <c r="AZ611" s="105"/>
      <c r="BJ611" s="105"/>
      <c r="BT611" s="105"/>
      <c r="CD611" s="105"/>
      <c r="CN611" s="105"/>
      <c r="CX611" s="105"/>
      <c r="DH611" s="105"/>
      <c r="DR611" s="105"/>
      <c r="EB611" s="105"/>
      <c r="EL611" s="105"/>
      <c r="EV611" s="105"/>
      <c r="FF611" s="105"/>
      <c r="FP611" s="105"/>
      <c r="FZ611" s="105"/>
      <c r="GJ611" s="105"/>
      <c r="GT611" s="105"/>
      <c r="HD611" s="105"/>
    </row>
    <row xmlns:x14ac="http://schemas.microsoft.com/office/spreadsheetml/2009/9/ac" r="612" s="3" customFormat="true" x14ac:dyDescent="0.25">
      <c r="A612" s="369"/>
      <c r="B612" s="105"/>
      <c r="L612" s="105"/>
      <c r="V612" s="105"/>
      <c r="AF612" s="105"/>
      <c r="AG612" s="105"/>
      <c r="AP612" s="105"/>
      <c r="AZ612" s="105"/>
      <c r="BJ612" s="105"/>
      <c r="BT612" s="105"/>
      <c r="CD612" s="105"/>
      <c r="CN612" s="105"/>
      <c r="CX612" s="105"/>
      <c r="DH612" s="105"/>
      <c r="DR612" s="105"/>
      <c r="EB612" s="105"/>
      <c r="EL612" s="105"/>
      <c r="EV612" s="105"/>
      <c r="FF612" s="105"/>
      <c r="FP612" s="105"/>
      <c r="FZ612" s="105"/>
      <c r="GJ612" s="105"/>
      <c r="GT612" s="105"/>
      <c r="HD612" s="105"/>
    </row>
    <row xmlns:x14ac="http://schemas.microsoft.com/office/spreadsheetml/2009/9/ac" r="613" s="3" customFormat="true" x14ac:dyDescent="0.25">
      <c r="A613" s="369"/>
      <c r="B613" s="105"/>
      <c r="L613" s="105"/>
      <c r="V613" s="105"/>
      <c r="AF613" s="105"/>
      <c r="AG613" s="105"/>
      <c r="AP613" s="105"/>
      <c r="AZ613" s="105"/>
      <c r="BJ613" s="105"/>
      <c r="BT613" s="105"/>
      <c r="CD613" s="105"/>
      <c r="CN613" s="105"/>
      <c r="CX613" s="105"/>
      <c r="DH613" s="105"/>
      <c r="DR613" s="105"/>
      <c r="EB613" s="105"/>
      <c r="EL613" s="105"/>
      <c r="EV613" s="105"/>
      <c r="FF613" s="105"/>
      <c r="FP613" s="105"/>
      <c r="FZ613" s="105"/>
      <c r="GJ613" s="105"/>
      <c r="GT613" s="105"/>
      <c r="HD613" s="105"/>
    </row>
    <row xmlns:x14ac="http://schemas.microsoft.com/office/spreadsheetml/2009/9/ac" r="614" s="3" customFormat="true" x14ac:dyDescent="0.25">
      <c r="A614" s="369"/>
      <c r="B614" s="105"/>
      <c r="L614" s="105"/>
      <c r="V614" s="105"/>
      <c r="AF614" s="105"/>
      <c r="AG614" s="105"/>
      <c r="AP614" s="105"/>
      <c r="AZ614" s="105"/>
      <c r="BJ614" s="105"/>
      <c r="BT614" s="105"/>
      <c r="CD614" s="105"/>
      <c r="CN614" s="105"/>
      <c r="CX614" s="105"/>
      <c r="DH614" s="105"/>
      <c r="DR614" s="105"/>
      <c r="EB614" s="105"/>
      <c r="EL614" s="105"/>
      <c r="EV614" s="105"/>
      <c r="FF614" s="105"/>
      <c r="FP614" s="105"/>
      <c r="FZ614" s="105"/>
      <c r="GJ614" s="105"/>
      <c r="GT614" s="105"/>
      <c r="HD614" s="105"/>
    </row>
    <row xmlns:x14ac="http://schemas.microsoft.com/office/spreadsheetml/2009/9/ac" r="615" s="3" customFormat="true" x14ac:dyDescent="0.25">
      <c r="A615" s="369"/>
      <c r="B615" s="105"/>
      <c r="L615" s="105"/>
      <c r="V615" s="105"/>
      <c r="AF615" s="105"/>
      <c r="AG615" s="105"/>
      <c r="AP615" s="105"/>
      <c r="AZ615" s="105"/>
      <c r="BJ615" s="105"/>
      <c r="BT615" s="105"/>
      <c r="CD615" s="105"/>
      <c r="CN615" s="105"/>
      <c r="CX615" s="105"/>
      <c r="DH615" s="105"/>
      <c r="DR615" s="105"/>
      <c r="EB615" s="105"/>
      <c r="EL615" s="105"/>
      <c r="EV615" s="105"/>
      <c r="FF615" s="105"/>
      <c r="FP615" s="105"/>
      <c r="FZ615" s="105"/>
      <c r="GJ615" s="105"/>
      <c r="GT615" s="105"/>
      <c r="HD615" s="105"/>
    </row>
    <row xmlns:x14ac="http://schemas.microsoft.com/office/spreadsheetml/2009/9/ac" r="616" s="3" customFormat="true" x14ac:dyDescent="0.25">
      <c r="A616" s="369"/>
      <c r="B616" s="105"/>
      <c r="L616" s="105"/>
      <c r="V616" s="105"/>
      <c r="AF616" s="105"/>
      <c r="AG616" s="105"/>
      <c r="AP616" s="105"/>
      <c r="AZ616" s="105"/>
      <c r="BJ616" s="105"/>
      <c r="BT616" s="105"/>
      <c r="CD616" s="105"/>
      <c r="CN616" s="105"/>
      <c r="CX616" s="105"/>
      <c r="DH616" s="105"/>
      <c r="DR616" s="105"/>
      <c r="EB616" s="105"/>
      <c r="EL616" s="105"/>
      <c r="EV616" s="105"/>
      <c r="FF616" s="105"/>
      <c r="FP616" s="105"/>
      <c r="FZ616" s="105"/>
      <c r="GJ616" s="105"/>
      <c r="GT616" s="105"/>
      <c r="HD616" s="105"/>
    </row>
    <row xmlns:x14ac="http://schemas.microsoft.com/office/spreadsheetml/2009/9/ac" r="617" s="3" customFormat="true" x14ac:dyDescent="0.25">
      <c r="A617" s="369"/>
      <c r="B617" s="105"/>
      <c r="L617" s="105"/>
      <c r="V617" s="105"/>
      <c r="AF617" s="105"/>
      <c r="AG617" s="105"/>
      <c r="AP617" s="105"/>
      <c r="AZ617" s="105"/>
      <c r="BJ617" s="105"/>
      <c r="BT617" s="105"/>
      <c r="CD617" s="105"/>
      <c r="CN617" s="105"/>
      <c r="CX617" s="105"/>
      <c r="DH617" s="105"/>
      <c r="DR617" s="105"/>
      <c r="EB617" s="105"/>
      <c r="EL617" s="105"/>
      <c r="EV617" s="105"/>
      <c r="FF617" s="105"/>
      <c r="FP617" s="105"/>
      <c r="FZ617" s="105"/>
      <c r="GJ617" s="105"/>
      <c r="GT617" s="105"/>
      <c r="HD617" s="105"/>
    </row>
    <row xmlns:x14ac="http://schemas.microsoft.com/office/spreadsheetml/2009/9/ac" r="618" s="3" customFormat="true" x14ac:dyDescent="0.25">
      <c r="A618" s="369"/>
      <c r="B618" s="105"/>
      <c r="L618" s="105"/>
      <c r="V618" s="105"/>
      <c r="AF618" s="105"/>
      <c r="AG618" s="105"/>
      <c r="AP618" s="105"/>
      <c r="AZ618" s="105"/>
      <c r="BJ618" s="105"/>
      <c r="BT618" s="105"/>
      <c r="CD618" s="105"/>
      <c r="CN618" s="105"/>
      <c r="CX618" s="105"/>
      <c r="DH618" s="105"/>
      <c r="DR618" s="105"/>
      <c r="EB618" s="105"/>
      <c r="EL618" s="105"/>
      <c r="EV618" s="105"/>
      <c r="FF618" s="105"/>
      <c r="FP618" s="105"/>
      <c r="FZ618" s="105"/>
      <c r="GJ618" s="105"/>
      <c r="GT618" s="105"/>
      <c r="HD618" s="105"/>
    </row>
    <row xmlns:x14ac="http://schemas.microsoft.com/office/spreadsheetml/2009/9/ac" r="619" s="3" customFormat="true" x14ac:dyDescent="0.25">
      <c r="A619" s="369"/>
      <c r="B619" s="105"/>
      <c r="L619" s="105"/>
      <c r="V619" s="105"/>
      <c r="AF619" s="105"/>
      <c r="AG619" s="105"/>
      <c r="AP619" s="105"/>
      <c r="AZ619" s="105"/>
      <c r="BJ619" s="105"/>
      <c r="BT619" s="105"/>
      <c r="CD619" s="105"/>
      <c r="CN619" s="105"/>
      <c r="CX619" s="105"/>
      <c r="DH619" s="105"/>
      <c r="DR619" s="105"/>
      <c r="EB619" s="105"/>
      <c r="EL619" s="105"/>
      <c r="EV619" s="105"/>
      <c r="FF619" s="105"/>
      <c r="FP619" s="105"/>
      <c r="FZ619" s="105"/>
      <c r="GJ619" s="105"/>
      <c r="GT619" s="105"/>
      <c r="HD619" s="105"/>
    </row>
    <row xmlns:x14ac="http://schemas.microsoft.com/office/spreadsheetml/2009/9/ac" r="620" s="3" customFormat="true" x14ac:dyDescent="0.25">
      <c r="A620" s="369"/>
      <c r="B620" s="105"/>
      <c r="L620" s="105"/>
      <c r="V620" s="105"/>
      <c r="AF620" s="105"/>
      <c r="AG620" s="105"/>
      <c r="AP620" s="105"/>
      <c r="AZ620" s="105"/>
      <c r="BJ620" s="105"/>
      <c r="BT620" s="105"/>
      <c r="CD620" s="105"/>
      <c r="CN620" s="105"/>
      <c r="CX620" s="105"/>
      <c r="DH620" s="105"/>
      <c r="DR620" s="105"/>
      <c r="EB620" s="105"/>
      <c r="EL620" s="105"/>
      <c r="EV620" s="105"/>
      <c r="FF620" s="105"/>
      <c r="FP620" s="105"/>
      <c r="FZ620" s="105"/>
      <c r="GJ620" s="105"/>
      <c r="GT620" s="105"/>
      <c r="HD620" s="105"/>
    </row>
    <row xmlns:x14ac="http://schemas.microsoft.com/office/spreadsheetml/2009/9/ac" r="621" s="3" customFormat="true" x14ac:dyDescent="0.25">
      <c r="A621" s="369"/>
      <c r="B621" s="105"/>
      <c r="L621" s="105"/>
      <c r="V621" s="105"/>
      <c r="AF621" s="105"/>
      <c r="AG621" s="105"/>
      <c r="AP621" s="105"/>
      <c r="AZ621" s="105"/>
      <c r="BJ621" s="105"/>
      <c r="BT621" s="105"/>
      <c r="CD621" s="105"/>
      <c r="CN621" s="105"/>
      <c r="CX621" s="105"/>
      <c r="DH621" s="105"/>
      <c r="DR621" s="105"/>
      <c r="EB621" s="105"/>
      <c r="EL621" s="105"/>
      <c r="EV621" s="105"/>
      <c r="FF621" s="105"/>
      <c r="FP621" s="105"/>
      <c r="FZ621" s="105"/>
      <c r="GJ621" s="105"/>
      <c r="GT621" s="105"/>
      <c r="HD621" s="105"/>
    </row>
    <row xmlns:x14ac="http://schemas.microsoft.com/office/spreadsheetml/2009/9/ac" r="622" s="3" customFormat="true" x14ac:dyDescent="0.25">
      <c r="A622" s="369"/>
      <c r="B622" s="105"/>
      <c r="L622" s="105"/>
      <c r="V622" s="105"/>
      <c r="AF622" s="105"/>
      <c r="AG622" s="105"/>
      <c r="AP622" s="105"/>
      <c r="AZ622" s="105"/>
      <c r="BJ622" s="105"/>
      <c r="BT622" s="105"/>
      <c r="CD622" s="105"/>
      <c r="CN622" s="105"/>
      <c r="CX622" s="105"/>
      <c r="DH622" s="105"/>
      <c r="DR622" s="105"/>
      <c r="EB622" s="105"/>
      <c r="EL622" s="105"/>
      <c r="EV622" s="105"/>
      <c r="FF622" s="105"/>
      <c r="FP622" s="105"/>
      <c r="FZ622" s="105"/>
      <c r="GJ622" s="105"/>
      <c r="GT622" s="105"/>
      <c r="HD622" s="105"/>
    </row>
    <row xmlns:x14ac="http://schemas.microsoft.com/office/spreadsheetml/2009/9/ac" r="623" s="3" customFormat="true" x14ac:dyDescent="0.25">
      <c r="A623" s="369"/>
      <c r="B623" s="105"/>
      <c r="L623" s="105"/>
      <c r="V623" s="105"/>
      <c r="AF623" s="105"/>
      <c r="AG623" s="105"/>
      <c r="AP623" s="105"/>
      <c r="AZ623" s="105"/>
      <c r="BJ623" s="105"/>
      <c r="BT623" s="105"/>
      <c r="CD623" s="105"/>
      <c r="CN623" s="105"/>
      <c r="CX623" s="105"/>
      <c r="DH623" s="105"/>
      <c r="DR623" s="105"/>
      <c r="EB623" s="105"/>
      <c r="EL623" s="105"/>
      <c r="EV623" s="105"/>
      <c r="FF623" s="105"/>
      <c r="FP623" s="105"/>
      <c r="FZ623" s="105"/>
      <c r="GJ623" s="105"/>
      <c r="GT623" s="105"/>
      <c r="HD623" s="105"/>
    </row>
    <row xmlns:x14ac="http://schemas.microsoft.com/office/spreadsheetml/2009/9/ac" r="624" s="3" customFormat="true" x14ac:dyDescent="0.25">
      <c r="A624" s="369"/>
      <c r="B624" s="105"/>
      <c r="L624" s="105"/>
      <c r="V624" s="105"/>
      <c r="AF624" s="105"/>
      <c r="AG624" s="105"/>
      <c r="AP624" s="105"/>
      <c r="AZ624" s="105"/>
      <c r="BJ624" s="105"/>
      <c r="BT624" s="105"/>
      <c r="CD624" s="105"/>
      <c r="CN624" s="105"/>
      <c r="CX624" s="105"/>
      <c r="DH624" s="105"/>
      <c r="DR624" s="105"/>
      <c r="EB624" s="105"/>
      <c r="EL624" s="105"/>
      <c r="EV624" s="105"/>
      <c r="FF624" s="105"/>
      <c r="FP624" s="105"/>
      <c r="FZ624" s="105"/>
      <c r="GJ624" s="105"/>
      <c r="GT624" s="105"/>
      <c r="HD624" s="105"/>
    </row>
    <row xmlns:x14ac="http://schemas.microsoft.com/office/spreadsheetml/2009/9/ac" r="625" s="3" customFormat="true" x14ac:dyDescent="0.25">
      <c r="A625" s="369"/>
      <c r="B625" s="105"/>
      <c r="L625" s="105"/>
      <c r="V625" s="105"/>
      <c r="AF625" s="105"/>
      <c r="AG625" s="105"/>
      <c r="AP625" s="105"/>
      <c r="AZ625" s="105"/>
      <c r="BJ625" s="105"/>
      <c r="BT625" s="105"/>
      <c r="CD625" s="105"/>
      <c r="CN625" s="105"/>
      <c r="CX625" s="105"/>
      <c r="DH625" s="105"/>
      <c r="DR625" s="105"/>
      <c r="EB625" s="105"/>
      <c r="EL625" s="105"/>
      <c r="EV625" s="105"/>
      <c r="FF625" s="105"/>
      <c r="FP625" s="105"/>
      <c r="FZ625" s="105"/>
      <c r="GJ625" s="105"/>
      <c r="GT625" s="105"/>
      <c r="HD625" s="105"/>
    </row>
    <row xmlns:x14ac="http://schemas.microsoft.com/office/spreadsheetml/2009/9/ac" r="626" s="3" customFormat="true" x14ac:dyDescent="0.25">
      <c r="A626" s="369"/>
      <c r="B626" s="105"/>
      <c r="L626" s="105"/>
      <c r="V626" s="105"/>
      <c r="AF626" s="105"/>
      <c r="AG626" s="105"/>
      <c r="AP626" s="105"/>
      <c r="AZ626" s="105"/>
      <c r="BJ626" s="105"/>
      <c r="BT626" s="105"/>
      <c r="CD626" s="105"/>
      <c r="CN626" s="105"/>
      <c r="CX626" s="105"/>
      <c r="DH626" s="105"/>
      <c r="DR626" s="105"/>
      <c r="EB626" s="105"/>
      <c r="EL626" s="105"/>
      <c r="EV626" s="105"/>
      <c r="FF626" s="105"/>
      <c r="FP626" s="105"/>
      <c r="FZ626" s="105"/>
      <c r="GJ626" s="105"/>
      <c r="GT626" s="105"/>
      <c r="HD626" s="105"/>
    </row>
    <row xmlns:x14ac="http://schemas.microsoft.com/office/spreadsheetml/2009/9/ac" r="627" s="3" customFormat="true" x14ac:dyDescent="0.25">
      <c r="A627" s="369"/>
      <c r="B627" s="105"/>
      <c r="L627" s="105"/>
      <c r="V627" s="105"/>
      <c r="AF627" s="105"/>
      <c r="AG627" s="105"/>
      <c r="AP627" s="105"/>
      <c r="AZ627" s="105"/>
      <c r="BJ627" s="105"/>
      <c r="BT627" s="105"/>
      <c r="CD627" s="105"/>
      <c r="CN627" s="105"/>
      <c r="CX627" s="105"/>
      <c r="DH627" s="105"/>
      <c r="DR627" s="105"/>
      <c r="EB627" s="105"/>
      <c r="EL627" s="105"/>
      <c r="EV627" s="105"/>
      <c r="FF627" s="105"/>
      <c r="FP627" s="105"/>
      <c r="FZ627" s="105"/>
      <c r="GJ627" s="105"/>
      <c r="GT627" s="105"/>
      <c r="HD627" s="105"/>
    </row>
    <row xmlns:x14ac="http://schemas.microsoft.com/office/spreadsheetml/2009/9/ac" r="628" s="3" customFormat="true" x14ac:dyDescent="0.25">
      <c r="A628" s="369"/>
      <c r="B628" s="105"/>
      <c r="L628" s="105"/>
      <c r="V628" s="105"/>
      <c r="AF628" s="105"/>
      <c r="AG628" s="105"/>
      <c r="AP628" s="105"/>
      <c r="AZ628" s="105"/>
      <c r="BJ628" s="105"/>
      <c r="BT628" s="105"/>
      <c r="CD628" s="105"/>
      <c r="CN628" s="105"/>
      <c r="CX628" s="105"/>
      <c r="DH628" s="105"/>
      <c r="DR628" s="105"/>
      <c r="EB628" s="105"/>
      <c r="EL628" s="105"/>
      <c r="EV628" s="105"/>
      <c r="FF628" s="105"/>
      <c r="FP628" s="105"/>
      <c r="FZ628" s="105"/>
      <c r="GJ628" s="105"/>
      <c r="GT628" s="105"/>
      <c r="HD628" s="105"/>
    </row>
    <row xmlns:x14ac="http://schemas.microsoft.com/office/spreadsheetml/2009/9/ac" r="629" s="3" customFormat="true" x14ac:dyDescent="0.25">
      <c r="A629" s="369"/>
      <c r="B629" s="105"/>
      <c r="L629" s="105"/>
      <c r="V629" s="105"/>
      <c r="AF629" s="105"/>
      <c r="AG629" s="105"/>
      <c r="AP629" s="105"/>
      <c r="AZ629" s="105"/>
      <c r="BJ629" s="105"/>
      <c r="BT629" s="105"/>
      <c r="CD629" s="105"/>
      <c r="CN629" s="105"/>
      <c r="CX629" s="105"/>
      <c r="DH629" s="105"/>
      <c r="DR629" s="105"/>
      <c r="EB629" s="105"/>
      <c r="EL629" s="105"/>
      <c r="EV629" s="105"/>
      <c r="FF629" s="105"/>
      <c r="FP629" s="105"/>
      <c r="FZ629" s="105"/>
      <c r="GJ629" s="105"/>
      <c r="GT629" s="105"/>
      <c r="HD629" s="105"/>
    </row>
    <row xmlns:x14ac="http://schemas.microsoft.com/office/spreadsheetml/2009/9/ac" r="630" s="3" customFormat="true" x14ac:dyDescent="0.25">
      <c r="A630" s="369"/>
      <c r="B630" s="105"/>
      <c r="L630" s="105"/>
      <c r="V630" s="105"/>
      <c r="AF630" s="105"/>
      <c r="AG630" s="105"/>
      <c r="AP630" s="105"/>
      <c r="AZ630" s="105"/>
      <c r="BJ630" s="105"/>
      <c r="BT630" s="105"/>
      <c r="CD630" s="105"/>
      <c r="CN630" s="105"/>
      <c r="CX630" s="105"/>
      <c r="DH630" s="105"/>
      <c r="DR630" s="105"/>
      <c r="EB630" s="105"/>
      <c r="EL630" s="105"/>
      <c r="EV630" s="105"/>
      <c r="FF630" s="105"/>
      <c r="FP630" s="105"/>
      <c r="FZ630" s="105"/>
      <c r="GJ630" s="105"/>
      <c r="GT630" s="105"/>
      <c r="HD630" s="105"/>
    </row>
    <row xmlns:x14ac="http://schemas.microsoft.com/office/spreadsheetml/2009/9/ac" r="631" s="3" customFormat="true" x14ac:dyDescent="0.25">
      <c r="A631" s="369"/>
      <c r="B631" s="105"/>
      <c r="L631" s="105"/>
      <c r="V631" s="105"/>
      <c r="AF631" s="105"/>
      <c r="AG631" s="105"/>
      <c r="AP631" s="105"/>
      <c r="AZ631" s="105"/>
      <c r="BJ631" s="105"/>
      <c r="BT631" s="105"/>
      <c r="CD631" s="105"/>
      <c r="CN631" s="105"/>
      <c r="CX631" s="105"/>
      <c r="DH631" s="105"/>
      <c r="DR631" s="105"/>
      <c r="EB631" s="105"/>
      <c r="EL631" s="105"/>
      <c r="EV631" s="105"/>
      <c r="FF631" s="105"/>
      <c r="FP631" s="105"/>
      <c r="FZ631" s="105"/>
      <c r="GJ631" s="105"/>
      <c r="GT631" s="105"/>
      <c r="HD631" s="105"/>
    </row>
    <row xmlns:x14ac="http://schemas.microsoft.com/office/spreadsheetml/2009/9/ac" r="632" s="3" customFormat="true" x14ac:dyDescent="0.25">
      <c r="A632" s="369"/>
      <c r="B632" s="105"/>
      <c r="L632" s="105"/>
      <c r="V632" s="105"/>
      <c r="AF632" s="105"/>
      <c r="AG632" s="105"/>
      <c r="AP632" s="105"/>
      <c r="AZ632" s="105"/>
      <c r="BJ632" s="105"/>
      <c r="BT632" s="105"/>
      <c r="CD632" s="105"/>
      <c r="CN632" s="105"/>
      <c r="CX632" s="105"/>
      <c r="DH632" s="105"/>
      <c r="DR632" s="105"/>
      <c r="EB632" s="105"/>
      <c r="EL632" s="105"/>
      <c r="EV632" s="105"/>
      <c r="FF632" s="105"/>
      <c r="FP632" s="105"/>
      <c r="FZ632" s="105"/>
      <c r="GJ632" s="105"/>
      <c r="GT632" s="105"/>
      <c r="HD632" s="105"/>
    </row>
    <row xmlns:x14ac="http://schemas.microsoft.com/office/spreadsheetml/2009/9/ac" r="633" s="3" customFormat="true" x14ac:dyDescent="0.25">
      <c r="A633" s="369"/>
      <c r="B633" s="105"/>
      <c r="L633" s="105"/>
      <c r="V633" s="105"/>
      <c r="AF633" s="105"/>
      <c r="AG633" s="105"/>
      <c r="AP633" s="105"/>
      <c r="AZ633" s="105"/>
      <c r="BJ633" s="105"/>
      <c r="BT633" s="105"/>
      <c r="CD633" s="105"/>
      <c r="CN633" s="105"/>
      <c r="CX633" s="105"/>
      <c r="DH633" s="105"/>
      <c r="DR633" s="105"/>
      <c r="EB633" s="105"/>
      <c r="EL633" s="105"/>
      <c r="EV633" s="105"/>
      <c r="FF633" s="105"/>
      <c r="FP633" s="105"/>
      <c r="FZ633" s="105"/>
      <c r="GJ633" s="105"/>
      <c r="GT633" s="105"/>
      <c r="HD633" s="105"/>
    </row>
    <row xmlns:x14ac="http://schemas.microsoft.com/office/spreadsheetml/2009/9/ac" r="634" s="3" customFormat="true" x14ac:dyDescent="0.25">
      <c r="A634" s="369"/>
      <c r="B634" s="105"/>
      <c r="L634" s="105"/>
      <c r="V634" s="105"/>
      <c r="AF634" s="105"/>
      <c r="AG634" s="105"/>
      <c r="AP634" s="105"/>
      <c r="AZ634" s="105"/>
      <c r="BJ634" s="105"/>
      <c r="BT634" s="105"/>
      <c r="CD634" s="105"/>
      <c r="CN634" s="105"/>
      <c r="CX634" s="105"/>
      <c r="DH634" s="105"/>
      <c r="DR634" s="105"/>
      <c r="EB634" s="105"/>
      <c r="EL634" s="105"/>
      <c r="EV634" s="105"/>
      <c r="FF634" s="105"/>
      <c r="FP634" s="105"/>
      <c r="FZ634" s="105"/>
      <c r="GJ634" s="105"/>
      <c r="GT634" s="105"/>
      <c r="HD634" s="105"/>
    </row>
    <row xmlns:x14ac="http://schemas.microsoft.com/office/spreadsheetml/2009/9/ac" r="635" s="3" customFormat="true" x14ac:dyDescent="0.25">
      <c r="A635" s="369"/>
      <c r="B635" s="105"/>
      <c r="L635" s="105"/>
      <c r="V635" s="105"/>
      <c r="AF635" s="105"/>
      <c r="AG635" s="105"/>
      <c r="AP635" s="105"/>
      <c r="AZ635" s="105"/>
      <c r="BJ635" s="105"/>
      <c r="BT635" s="105"/>
      <c r="CD635" s="105"/>
      <c r="CN635" s="105"/>
      <c r="CX635" s="105"/>
      <c r="DH635" s="105"/>
      <c r="DR635" s="105"/>
      <c r="EB635" s="105"/>
      <c r="EL635" s="105"/>
      <c r="EV635" s="105"/>
      <c r="FF635" s="105"/>
      <c r="FP635" s="105"/>
      <c r="FZ635" s="105"/>
      <c r="GJ635" s="105"/>
      <c r="GT635" s="105"/>
      <c r="HD635" s="105"/>
    </row>
    <row xmlns:x14ac="http://schemas.microsoft.com/office/spreadsheetml/2009/9/ac" r="636" s="3" customFormat="true" x14ac:dyDescent="0.25">
      <c r="A636" s="369"/>
      <c r="B636" s="105"/>
      <c r="L636" s="105"/>
      <c r="V636" s="105"/>
      <c r="AF636" s="105"/>
      <c r="AG636" s="105"/>
      <c r="AP636" s="105"/>
      <c r="AZ636" s="105"/>
      <c r="BJ636" s="105"/>
      <c r="BT636" s="105"/>
      <c r="CD636" s="105"/>
      <c r="CN636" s="105"/>
      <c r="CX636" s="105"/>
      <c r="DH636" s="105"/>
      <c r="DR636" s="105"/>
      <c r="EB636" s="105"/>
      <c r="EL636" s="105"/>
      <c r="EV636" s="105"/>
      <c r="FF636" s="105"/>
      <c r="FP636" s="105"/>
      <c r="FZ636" s="105"/>
      <c r="GJ636" s="105"/>
      <c r="GT636" s="105"/>
      <c r="HD636" s="105"/>
    </row>
    <row xmlns:x14ac="http://schemas.microsoft.com/office/spreadsheetml/2009/9/ac" r="637" s="3" customFormat="true" x14ac:dyDescent="0.25">
      <c r="A637" s="369"/>
      <c r="B637" s="105"/>
      <c r="L637" s="105"/>
      <c r="V637" s="105"/>
      <c r="AF637" s="105"/>
      <c r="AG637" s="105"/>
      <c r="AP637" s="105"/>
      <c r="AZ637" s="105"/>
      <c r="BJ637" s="105"/>
      <c r="BT637" s="105"/>
      <c r="CD637" s="105"/>
      <c r="CN637" s="105"/>
      <c r="CX637" s="105"/>
      <c r="DH637" s="105"/>
      <c r="DR637" s="105"/>
      <c r="EB637" s="105"/>
      <c r="EL637" s="105"/>
      <c r="EV637" s="105"/>
      <c r="FF637" s="105"/>
      <c r="FP637" s="105"/>
      <c r="FZ637" s="105"/>
      <c r="GJ637" s="105"/>
      <c r="GT637" s="105"/>
      <c r="HD637" s="105"/>
    </row>
  </sheetData>
  <mergeCells count="4">
    <mergeCell ref="C26:I26"/>
    <mergeCell ref="AG26:AM26"/>
    <mergeCell ref="A2:A3"/>
    <mergeCell ref="M26:S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style="106"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 min="202" max="202" width="24.625" style="106" customWidth="true"/>
    <col min="203" max="203" width="29.75" customWidth="true"/>
    <col min="204" max="209" width="7.875" customWidth="true"/>
    <col min="210" max="211" width="1.125" customWidth="true"/>
    <col min="212" max="212" width="24.625" style="106" customWidth="true"/>
    <col min="213" max="213" width="29.75" customWidth="true"/>
    <col min="214" max="219" width="7.875" customWidth="true"/>
    <col min="220" max="221" width="1.125" customWidth="true"/>
  </cols>
  <sheetData>
    <row xmlns:x14ac="http://schemas.microsoft.com/office/spreadsheetml/2009/9/ac" r="1" s="305" customFormat="true" ht="30" customHeight="true" x14ac:dyDescent="0.25">
      <c r="B1" s="321" t="s">
        <v>22</v>
      </c>
      <c r="C1" s="544">
        <v>2017</v>
      </c>
      <c r="D1" s="302" t="s">
        <v>203</v>
      </c>
      <c r="E1" s="302"/>
      <c r="F1" s="302"/>
      <c r="G1" s="302"/>
      <c r="H1" s="302"/>
      <c r="I1" s="320"/>
      <c r="J1" s="303"/>
      <c r="K1" s="304"/>
      <c r="L1" s="321" t="s">
        <v>22</v>
      </c>
      <c r="M1" s="544" t="s">
        <v>215</v>
      </c>
      <c r="N1" s="302" t="s">
        <v>203</v>
      </c>
      <c r="O1" s="302"/>
      <c r="P1" s="302"/>
      <c r="Q1" s="302"/>
      <c r="R1" s="302"/>
      <c r="S1" s="320"/>
      <c r="T1" s="303"/>
      <c r="U1" s="304"/>
      <c r="V1" s="321" t="s">
        <v>22</v>
      </c>
      <c r="W1" s="544">
        <v>2021</v>
      </c>
      <c r="X1" s="302" t="s">
        <v>203</v>
      </c>
      <c r="Y1" s="302"/>
      <c r="Z1" s="302"/>
      <c r="AA1" s="302"/>
      <c r="AB1" s="302"/>
      <c r="AC1" s="320"/>
      <c r="AD1" s="303"/>
      <c r="AE1" s="304"/>
    </row>
    <row xmlns:x14ac="http://schemas.microsoft.com/office/spreadsheetml/2009/9/ac" r="2" s="305" customFormat="true" ht="30" customHeight="true" x14ac:dyDescent="0.25">
      <c r="A2" s="560" t="s">
        <v>233</v>
      </c>
      <c r="B2" s="308" t="s">
        <v>238</v>
      </c>
      <c r="C2" s="251" t="s">
        <v>239</v>
      </c>
      <c r="D2" s="251" t="s">
        <v>240</v>
      </c>
      <c r="E2" s="309"/>
      <c r="F2" s="309"/>
      <c r="G2" s="309"/>
      <c r="H2" s="309"/>
      <c r="I2" s="310"/>
      <c r="J2" s="306" t="s">
        <v>216</v>
      </c>
      <c r="K2" s="307"/>
      <c r="L2" s="308" t="s">
        <v>214</v>
      </c>
      <c r="M2" s="251" t="s">
        <v>205</v>
      </c>
      <c r="N2" s="251" t="s">
        <v>204</v>
      </c>
      <c r="O2" s="309"/>
      <c r="P2" s="309"/>
      <c r="Q2" s="309"/>
      <c r="R2" s="309"/>
      <c r="S2" s="310"/>
      <c r="T2" s="306" t="s">
        <v>216</v>
      </c>
      <c r="U2" s="307"/>
      <c r="V2" s="308" t="s">
        <v>242</v>
      </c>
      <c r="W2" s="251" t="s">
        <v>239</v>
      </c>
      <c r="X2" s="251" t="s">
        <v>240</v>
      </c>
      <c r="Y2" s="309"/>
      <c r="Z2" s="309"/>
      <c r="AA2" s="309"/>
      <c r="AB2" s="309"/>
      <c r="AC2" s="310"/>
      <c r="AD2" s="306" t="s">
        <v>216</v>
      </c>
      <c r="AE2" s="307"/>
    </row>
    <row xmlns:x14ac="http://schemas.microsoft.com/office/spreadsheetml/2009/9/ac" r="3" s="244" customFormat="true" ht="18" customHeight="true" x14ac:dyDescent="0.25">
      <c r="A3" s="560"/>
      <c r="B3" s="351" t="s">
        <v>167</v>
      </c>
      <c r="C3" s="253" t="s">
        <v>56</v>
      </c>
      <c r="D3" s="254" t="s">
        <v>7</v>
      </c>
      <c r="E3" s="255" t="s">
        <v>1</v>
      </c>
      <c r="F3" s="255" t="s">
        <v>2</v>
      </c>
      <c r="G3" s="255" t="s">
        <v>16</v>
      </c>
      <c r="H3" s="255" t="s">
        <v>17</v>
      </c>
      <c r="I3" s="256" t="s">
        <v>18</v>
      </c>
      <c r="J3" s="242"/>
      <c r="K3" s="257"/>
      <c r="L3" s="351" t="s">
        <v>167</v>
      </c>
      <c r="M3" s="253" t="s">
        <v>56</v>
      </c>
      <c r="N3" s="254" t="s">
        <v>7</v>
      </c>
      <c r="O3" s="255" t="s">
        <v>1</v>
      </c>
      <c r="P3" s="255" t="s">
        <v>2</v>
      </c>
      <c r="Q3" s="255" t="s">
        <v>16</v>
      </c>
      <c r="R3" s="255" t="s">
        <v>17</v>
      </c>
      <c r="S3" s="256" t="s">
        <v>18</v>
      </c>
      <c r="T3" s="242"/>
      <c r="U3" s="257"/>
      <c r="V3" s="351" t="s">
        <v>167</v>
      </c>
      <c r="W3" s="253" t="s">
        <v>56</v>
      </c>
      <c r="X3" s="254" t="s">
        <v>7</v>
      </c>
      <c r="Y3" s="255" t="s">
        <v>1</v>
      </c>
      <c r="Z3" s="255" t="s">
        <v>2</v>
      </c>
      <c r="AA3" s="255" t="s">
        <v>16</v>
      </c>
      <c r="AB3" s="255" t="s">
        <v>17</v>
      </c>
      <c r="AC3" s="256" t="s">
        <v>18</v>
      </c>
      <c r="AD3" s="242"/>
      <c r="AE3" s="257"/>
      <c r="AF3" s="243"/>
      <c r="AG3" s="243"/>
      <c r="AH3" s="235"/>
      <c r="AI3" s="235"/>
      <c r="AJ3" s="235"/>
      <c r="AK3" s="235"/>
      <c r="AL3" s="235"/>
      <c r="AM3" s="235"/>
      <c r="AP3" s="243"/>
      <c r="AZ3" s="243"/>
      <c r="BJ3" s="243"/>
      <c r="BT3" s="243"/>
      <c r="CD3" s="243"/>
      <c r="CN3" s="243"/>
      <c r="CX3" s="243"/>
      <c r="DH3" s="243"/>
      <c r="DR3" s="243"/>
      <c r="EB3" s="243"/>
      <c r="EL3" s="243"/>
      <c r="EV3" s="243"/>
      <c r="FF3" s="243"/>
      <c r="FP3" s="243"/>
      <c r="FZ3" s="243"/>
      <c r="GJ3" s="243"/>
      <c r="GT3" s="243"/>
      <c r="HD3" s="243"/>
    </row>
    <row xmlns:x14ac="http://schemas.microsoft.com/office/spreadsheetml/2009/9/ac" r="4" s="4" customFormat="true" x14ac:dyDescent="0.25">
      <c r="A4" s="372" t="str">
        <f>IF(ISBLANK('Data Summary'!A6),"",'Data Summary'!A6)</f>
        <v>ROU_2017_PWH</v>
      </c>
      <c r="B4" s="99"/>
      <c r="C4" s="137" t="s">
        <v>3</v>
      </c>
      <c r="D4" s="8" t="str">
        <f t="shared" ref="D4:I4" si="0">IF(COUNTA(D14)=0,"",D14)</f>
        <v/>
      </c>
      <c r="E4" s="8" t="str">
        <f t="shared" si="0"/>
        <v/>
      </c>
      <c r="F4" s="8" t="str">
        <f t="shared" si="0"/>
        <v/>
      </c>
      <c r="G4" s="8" t="str">
        <f t="shared" si="0"/>
        <v/>
      </c>
      <c r="H4" s="8" t="str">
        <f t="shared" si="0"/>
        <v/>
      </c>
      <c r="I4" s="24" t="str">
        <f t="shared" si="0"/>
        <v/>
      </c>
      <c r="J4" s="19"/>
      <c r="K4" s="14"/>
      <c r="L4" s="99"/>
      <c r="M4" s="137" t="s">
        <v>3</v>
      </c>
      <c r="N4" s="8" t="str">
        <f t="shared" ref="N4:S4" si="1">IF(COUNTA(N14)=0,"",N14)</f>
        <v/>
      </c>
      <c r="O4" s="8" t="str">
        <f t="shared" si="1"/>
        <v/>
      </c>
      <c r="P4" s="8" t="str">
        <f t="shared" si="1"/>
        <v/>
      </c>
      <c r="Q4" s="8" t="str">
        <f t="shared" si="1"/>
        <v/>
      </c>
      <c r="R4" s="8" t="str">
        <f t="shared" si="1"/>
        <v/>
      </c>
      <c r="S4" s="24" t="str">
        <f t="shared" si="1"/>
        <v/>
      </c>
      <c r="T4" s="19"/>
      <c r="U4" s="14"/>
      <c r="V4" s="99"/>
      <c r="W4" s="137" t="s">
        <v>3</v>
      </c>
      <c r="X4" s="8" t="str">
        <f t="shared" ref="X4:AC4" si="2">IF(COUNTA(X14)=0,"",X14)</f>
        <v/>
      </c>
      <c r="Y4" s="8" t="str">
        <f t="shared" si="2"/>
        <v/>
      </c>
      <c r="Z4" s="8" t="str">
        <f t="shared" si="2"/>
        <v/>
      </c>
      <c r="AA4" s="8" t="str">
        <f t="shared" si="2"/>
        <v/>
      </c>
      <c r="AB4" s="8" t="str">
        <f t="shared" si="2"/>
        <v/>
      </c>
      <c r="AC4" s="24" t="str">
        <f t="shared" si="2"/>
        <v/>
      </c>
      <c r="AD4" s="19"/>
      <c r="AE4" s="14"/>
      <c r="AF4" s="107"/>
      <c r="AG4" s="107"/>
      <c r="AH4" s="124"/>
      <c r="AI4" s="124"/>
      <c r="AJ4" s="124"/>
      <c r="AK4" s="124"/>
      <c r="AL4" s="124"/>
      <c r="AM4" s="124"/>
      <c r="AP4" s="107"/>
      <c r="AZ4" s="107"/>
      <c r="BJ4" s="107"/>
      <c r="BT4" s="107"/>
      <c r="CD4" s="107"/>
      <c r="CN4" s="107"/>
      <c r="CX4" s="107"/>
      <c r="DH4" s="107"/>
      <c r="DR4" s="107"/>
      <c r="EB4" s="107"/>
      <c r="EL4" s="107"/>
      <c r="EV4" s="107"/>
      <c r="FF4" s="107"/>
      <c r="FP4" s="107"/>
      <c r="FZ4" s="107"/>
      <c r="GJ4" s="107"/>
      <c r="GT4" s="107"/>
      <c r="HD4" s="107"/>
    </row>
    <row xmlns:x14ac="http://schemas.microsoft.com/office/spreadsheetml/2009/9/ac" r="5" s="4" customFormat="true" x14ac:dyDescent="0.25">
      <c r="A5" s="372" t="str">
        <f ca="true">IF(ISBLANK('Data Summary'!A7),"",'Data Summary'!A7)</f>
        <v>ROU_2019_SUR</v>
      </c>
      <c r="B5" s="99"/>
      <c r="C5" s="137"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4" t="str">
        <f>IF((COUNTA(I15:I26)=0)+(COUNTA(I14)=0),"",100-I14-SUMPRODUCT(C15:C26,I15:I26))</f>
        <v/>
      </c>
      <c r="J5" s="19"/>
      <c r="K5" s="14"/>
      <c r="L5" s="99"/>
      <c r="M5" s="137"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4" t="str">
        <f>IF((COUNTA(S15:S26)=0)+(COUNTA(S14)=0),"",100-S14-SUMPRODUCT(M15:M26,S15:S26))</f>
        <v/>
      </c>
      <c r="T5" s="19"/>
      <c r="U5" s="14"/>
      <c r="V5" s="99"/>
      <c r="W5" s="137"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4" t="str">
        <f>IF((COUNTA(AC15:AC26)=0)+(COUNTA(AC14)=0),"",100-AC14-SUMPRODUCT(W15:W26,AC15:AC26))</f>
        <v/>
      </c>
      <c r="AD5" s="19"/>
      <c r="AE5" s="14"/>
      <c r="AF5" s="107"/>
      <c r="AG5" s="107"/>
      <c r="AH5" s="124"/>
      <c r="AI5" s="124"/>
      <c r="AJ5" s="124"/>
      <c r="AK5" s="124"/>
      <c r="AL5" s="124"/>
      <c r="AM5" s="124"/>
      <c r="AP5" s="107"/>
      <c r="AZ5" s="107"/>
      <c r="BJ5" s="107"/>
      <c r="BT5" s="107"/>
      <c r="CD5" s="107"/>
      <c r="CN5" s="107"/>
      <c r="CX5" s="107"/>
      <c r="DH5" s="107"/>
      <c r="DR5" s="107"/>
      <c r="EB5" s="107"/>
      <c r="EL5" s="107"/>
      <c r="EV5" s="107"/>
      <c r="FF5" s="107"/>
      <c r="FP5" s="107"/>
      <c r="FZ5" s="107"/>
      <c r="GJ5" s="107"/>
      <c r="GT5" s="107"/>
      <c r="HD5" s="107"/>
    </row>
    <row xmlns:x14ac="http://schemas.microsoft.com/office/spreadsheetml/2009/9/ac" r="6" s="4" customFormat="true" x14ac:dyDescent="0.25">
      <c r="A6" s="372" t="str">
        <f ca="true">IF(ISBLANK('Data Summary'!A8),"",'Data Summary'!A8)</f>
        <v>ROU_2021_PWH</v>
      </c>
      <c r="B6" s="99" t="s">
        <v>208</v>
      </c>
      <c r="C6" s="137" t="s">
        <v>19</v>
      </c>
      <c r="D6" s="8">
        <f>IF(COUNTA(D15:D26)=0,"",SUMPRODUCT(D15:D26,C15:C26))</f>
        <v>44.97</v>
      </c>
      <c r="E6" s="8" t="str">
        <f>IF(COUNTA(E15:E26)=0,"",SUMPRODUCT(E15:E26,C15:C26))</f>
        <v/>
      </c>
      <c r="F6" s="8" t="str">
        <f>IF(COUNTA(F15:F26)=0,"",SUMPRODUCT(F15:F26,C15:C26))</f>
        <v/>
      </c>
      <c r="G6" s="8" t="str">
        <f>IF(COUNTA(G15:G26)=0,"",SUMPRODUCT(G15:G26,C15:C26))</f>
        <v/>
      </c>
      <c r="H6" s="8" t="str">
        <f>IF(COUNTA(H15:H26)=0,"",SUMPRODUCT(H15:H26,C15:C26))</f>
        <v/>
      </c>
      <c r="I6" s="24" t="str">
        <f>IF(COUNTA(I15:I26)=0,"",SUMPRODUCT(I15:I26,C15:C26))</f>
        <v/>
      </c>
      <c r="J6" s="19"/>
      <c r="K6" s="14"/>
      <c r="L6" s="99" t="s">
        <v>208</v>
      </c>
      <c r="M6" s="137" t="s">
        <v>19</v>
      </c>
      <c r="N6" s="8">
        <f>IF(COUNTA(N15:N26)=0,"",SUMPRODUCT(N15:N26,M15:M26))</f>
        <v>45.77</v>
      </c>
      <c r="O6" s="8" t="str">
        <f>IF(COUNTA(O15:O26)=0,"",SUMPRODUCT(O15:O26,M15:M26))</f>
        <v/>
      </c>
      <c r="P6" s="8" t="str">
        <f>IF(COUNTA(P15:P26)=0,"",SUMPRODUCT(P15:P26,M15:M26))</f>
        <v/>
      </c>
      <c r="Q6" s="8">
        <f>IF(COUNTA(Q15:Q26)=0,"",SUMPRODUCT(Q15:Q26,M15:M26))</f>
        <v>41.44</v>
      </c>
      <c r="R6" s="8">
        <f>IF(COUNTA(R15:R26)=0,"",SUMPRODUCT(R15:R26,M15:M26))</f>
        <v>30.82</v>
      </c>
      <c r="S6" s="24">
        <f>IF(COUNTA(S15:S26)=0,"",SUMPRODUCT(S15:S26,M15:M26))</f>
        <v>58.96</v>
      </c>
      <c r="T6" s="19"/>
      <c r="U6" s="14"/>
      <c r="V6" s="99" t="s">
        <v>208</v>
      </c>
      <c r="W6" s="137" t="s">
        <v>19</v>
      </c>
      <c r="X6" s="8">
        <f>IF(COUNTA(X15:X26)=0,"",SUMPRODUCT(X15:X26,W15:W26))</f>
        <v>63.07</v>
      </c>
      <c r="Y6" s="8" t="str">
        <f>IF(COUNTA(Y15:Y26)=0,"",SUMPRODUCT(Y15:Y26,W15:W26))</f>
        <v/>
      </c>
      <c r="Z6" s="8" t="str">
        <f>IF(COUNTA(Z15:Z26)=0,"",SUMPRODUCT(Z15:Z26,W15:W26))</f>
        <v/>
      </c>
      <c r="AA6" s="8" t="str">
        <f>IF(COUNTA(AA15:AA26)=0,"",SUMPRODUCT(AA15:AA26,W15:W26))</f>
        <v/>
      </c>
      <c r="AB6" s="8" t="str">
        <f>IF(COUNTA(AB15:AB26)=0,"",SUMPRODUCT(AB15:AB26,W15:W26))</f>
        <v/>
      </c>
      <c r="AC6" s="24" t="str">
        <f>IF(COUNTA(AC15:AC26)=0,"",SUMPRODUCT(AC15:AC26,W15:W26))</f>
        <v/>
      </c>
      <c r="AD6" s="19"/>
      <c r="AE6" s="14"/>
      <c r="AF6" s="107"/>
      <c r="AG6" s="107"/>
      <c r="AH6" s="124"/>
      <c r="AI6" s="124"/>
      <c r="AJ6" s="124"/>
      <c r="AK6" s="124"/>
      <c r="AL6" s="124"/>
      <c r="AM6" s="124"/>
      <c r="AP6" s="107"/>
      <c r="AZ6" s="107"/>
      <c r="BJ6" s="107"/>
      <c r="BT6" s="107"/>
      <c r="CD6" s="107"/>
      <c r="CN6" s="107"/>
      <c r="CX6" s="107"/>
      <c r="DH6" s="107"/>
      <c r="DR6" s="107"/>
      <c r="EB6" s="107"/>
      <c r="EL6" s="107"/>
      <c r="EV6" s="107"/>
      <c r="FF6" s="107"/>
      <c r="FP6" s="107"/>
      <c r="FZ6" s="107"/>
      <c r="GJ6" s="107"/>
      <c r="GT6" s="107"/>
      <c r="HD6" s="107"/>
    </row>
    <row xmlns:x14ac="http://schemas.microsoft.com/office/spreadsheetml/2009/9/ac" r="7" s="4" customFormat="true" x14ac:dyDescent="0.25">
      <c r="A7" s="373" t="str">
        <f ca="true">IF(ISBLANK('Data Summary'!A9),"",'Data Summary'!A9)</f>
        <v/>
      </c>
      <c r="B7" s="99"/>
      <c r="C7" s="138" t="s">
        <v>53</v>
      </c>
      <c r="D7" s="134"/>
      <c r="E7" s="134"/>
      <c r="F7" s="134"/>
      <c r="G7" s="134"/>
      <c r="H7" s="134"/>
      <c r="I7" s="69"/>
      <c r="J7" s="19"/>
      <c r="K7" s="14"/>
      <c r="L7" s="99"/>
      <c r="M7" s="138" t="s">
        <v>53</v>
      </c>
      <c r="N7" s="134"/>
      <c r="O7" s="134"/>
      <c r="P7" s="134"/>
      <c r="Q7" s="134"/>
      <c r="R7" s="134"/>
      <c r="S7" s="69"/>
      <c r="T7" s="19"/>
      <c r="U7" s="14"/>
      <c r="V7" s="99"/>
      <c r="W7" s="138" t="s">
        <v>53</v>
      </c>
      <c r="X7" s="134"/>
      <c r="Y7" s="134"/>
      <c r="Z7" s="134"/>
      <c r="AA7" s="134"/>
      <c r="AB7" s="134"/>
      <c r="AC7" s="69"/>
      <c r="AD7" s="19"/>
      <c r="AE7" s="14"/>
      <c r="AF7" s="107"/>
      <c r="AG7" s="107"/>
      <c r="AH7" s="124"/>
      <c r="AI7" s="124"/>
      <c r="AJ7" s="124"/>
      <c r="AK7" s="124"/>
      <c r="AL7" s="124"/>
      <c r="AM7" s="124"/>
      <c r="AP7" s="107"/>
      <c r="AZ7" s="107"/>
      <c r="BJ7" s="107"/>
      <c r="BT7" s="107"/>
      <c r="CD7" s="107"/>
      <c r="CN7" s="107"/>
      <c r="CX7" s="107"/>
      <c r="DH7" s="107"/>
      <c r="DR7" s="107"/>
      <c r="EB7" s="107"/>
      <c r="EL7" s="107"/>
      <c r="EV7" s="107"/>
      <c r="FF7" s="107"/>
      <c r="FP7" s="107"/>
      <c r="FZ7" s="107"/>
      <c r="GJ7" s="107"/>
      <c r="GT7" s="107"/>
      <c r="HD7" s="107"/>
    </row>
    <row xmlns:x14ac="http://schemas.microsoft.com/office/spreadsheetml/2009/9/ac" r="8" s="4" customFormat="true" x14ac:dyDescent="0.25">
      <c r="A8" s="373" t="str">
        <f ca="true">IF(ISBLANK('Data Summary'!A10),"",'Data Summary'!A10)</f>
        <v/>
      </c>
      <c r="B8" s="99"/>
      <c r="C8" s="138" t="s">
        <v>58</v>
      </c>
      <c r="D8" s="134"/>
      <c r="E8" s="134"/>
      <c r="F8" s="134"/>
      <c r="G8" s="134"/>
      <c r="H8" s="134"/>
      <c r="I8" s="69"/>
      <c r="J8" s="19"/>
      <c r="K8" s="14"/>
      <c r="L8" s="99"/>
      <c r="M8" s="138" t="s">
        <v>58</v>
      </c>
      <c r="N8" s="134"/>
      <c r="O8" s="134"/>
      <c r="P8" s="134"/>
      <c r="Q8" s="134"/>
      <c r="R8" s="134"/>
      <c r="S8" s="69"/>
      <c r="T8" s="19"/>
      <c r="U8" s="14"/>
      <c r="V8" s="99"/>
      <c r="W8" s="138" t="s">
        <v>58</v>
      </c>
      <c r="X8" s="134"/>
      <c r="Y8" s="134"/>
      <c r="Z8" s="134"/>
      <c r="AA8" s="134"/>
      <c r="AB8" s="134"/>
      <c r="AC8" s="69"/>
      <c r="AD8" s="19"/>
      <c r="AE8" s="14"/>
      <c r="AF8" s="107"/>
      <c r="AG8" s="107"/>
      <c r="AH8" s="124"/>
      <c r="AI8" s="124"/>
      <c r="AJ8" s="124"/>
      <c r="AK8" s="124"/>
      <c r="AL8" s="124"/>
      <c r="AM8" s="124"/>
      <c r="AP8" s="107"/>
      <c r="AZ8" s="107"/>
      <c r="BJ8" s="107"/>
      <c r="BT8" s="107"/>
      <c r="CD8" s="107"/>
      <c r="CN8" s="107"/>
      <c r="CX8" s="107"/>
      <c r="DH8" s="107"/>
      <c r="DR8" s="107"/>
      <c r="EB8" s="107"/>
      <c r="EL8" s="107"/>
      <c r="EV8" s="107"/>
      <c r="FF8" s="107"/>
      <c r="FP8" s="107"/>
      <c r="FZ8" s="107"/>
      <c r="GJ8" s="107"/>
      <c r="GT8" s="107"/>
      <c r="HD8" s="107"/>
    </row>
    <row xmlns:x14ac="http://schemas.microsoft.com/office/spreadsheetml/2009/9/ac" r="9" s="4" customFormat="true" x14ac:dyDescent="0.25">
      <c r="A9" s="373" t="str">
        <f ca="true">IF(ISBLANK('Data Summary'!A11),"",'Data Summary'!A11)</f>
        <v/>
      </c>
      <c r="B9" s="99"/>
      <c r="C9" s="138" t="s">
        <v>109</v>
      </c>
      <c r="D9" s="134"/>
      <c r="E9" s="134"/>
      <c r="F9" s="134"/>
      <c r="G9" s="134"/>
      <c r="H9" s="134"/>
      <c r="I9" s="69"/>
      <c r="J9" s="19"/>
      <c r="K9" s="14"/>
      <c r="L9" s="99"/>
      <c r="M9" s="138" t="s">
        <v>109</v>
      </c>
      <c r="N9" s="134"/>
      <c r="O9" s="134"/>
      <c r="P9" s="134"/>
      <c r="Q9" s="134"/>
      <c r="R9" s="134"/>
      <c r="S9" s="69"/>
      <c r="T9" s="19"/>
      <c r="U9" s="14"/>
      <c r="V9" s="99"/>
      <c r="W9" s="138" t="s">
        <v>109</v>
      </c>
      <c r="X9" s="134"/>
      <c r="Y9" s="134"/>
      <c r="Z9" s="134"/>
      <c r="AA9" s="134"/>
      <c r="AB9" s="134"/>
      <c r="AC9" s="69"/>
      <c r="AD9" s="19"/>
      <c r="AE9" s="14"/>
      <c r="AF9" s="107"/>
      <c r="AG9" s="107"/>
      <c r="AH9" s="124"/>
      <c r="AI9" s="124"/>
      <c r="AJ9" s="124"/>
      <c r="AK9" s="124"/>
      <c r="AL9" s="124"/>
      <c r="AM9" s="124"/>
      <c r="AP9" s="107"/>
      <c r="AZ9" s="107"/>
      <c r="BJ9" s="107"/>
      <c r="BT9" s="107"/>
      <c r="CD9" s="107"/>
      <c r="CN9" s="107"/>
      <c r="CX9" s="107"/>
      <c r="DH9" s="107"/>
      <c r="DR9" s="107"/>
      <c r="EB9" s="107"/>
      <c r="EL9" s="107"/>
      <c r="EV9" s="107"/>
      <c r="FF9" s="107"/>
      <c r="FP9" s="107"/>
      <c r="FZ9" s="107"/>
      <c r="GJ9" s="107"/>
      <c r="GT9" s="107"/>
      <c r="HD9" s="107"/>
    </row>
    <row xmlns:x14ac="http://schemas.microsoft.com/office/spreadsheetml/2009/9/ac" r="10" s="4" customFormat="true" x14ac:dyDescent="0.25">
      <c r="A10" s="373" t="str">
        <f ca="true">IF(ISBLANK('Data Summary'!A12),"",'Data Summary'!A12)</f>
        <v/>
      </c>
      <c r="B10" s="99"/>
      <c r="C10" s="131" t="s">
        <v>21</v>
      </c>
      <c r="D10" s="134"/>
      <c r="E10" s="134"/>
      <c r="F10" s="134"/>
      <c r="G10" s="134"/>
      <c r="H10" s="134"/>
      <c r="I10" s="69"/>
      <c r="J10" s="19"/>
      <c r="K10" s="14"/>
      <c r="L10" s="99"/>
      <c r="M10" s="131" t="s">
        <v>21</v>
      </c>
      <c r="N10" s="134"/>
      <c r="O10" s="134"/>
      <c r="P10" s="134"/>
      <c r="Q10" s="134"/>
      <c r="R10" s="134"/>
      <c r="S10" s="69"/>
      <c r="T10" s="19"/>
      <c r="U10" s="14"/>
      <c r="V10" s="99"/>
      <c r="W10" s="131" t="s">
        <v>21</v>
      </c>
      <c r="X10" s="134"/>
      <c r="Y10" s="134"/>
      <c r="Z10" s="134"/>
      <c r="AA10" s="134"/>
      <c r="AB10" s="134"/>
      <c r="AC10" s="69"/>
      <c r="AD10" s="19"/>
      <c r="AE10" s="14"/>
      <c r="AF10" s="107"/>
      <c r="AG10" s="107"/>
      <c r="AH10" s="124"/>
      <c r="AI10" s="124"/>
      <c r="AJ10" s="124"/>
      <c r="AK10" s="124"/>
      <c r="AL10" s="124"/>
      <c r="AM10" s="124"/>
      <c r="AP10" s="107"/>
      <c r="AZ10" s="107"/>
      <c r="BJ10" s="107"/>
      <c r="BT10" s="107"/>
      <c r="CD10" s="107"/>
      <c r="CN10" s="107"/>
      <c r="CX10" s="107"/>
      <c r="DH10" s="107"/>
      <c r="DR10" s="107"/>
      <c r="EB10" s="107"/>
      <c r="EL10" s="107"/>
      <c r="EV10" s="107"/>
      <c r="FF10" s="107"/>
      <c r="FP10" s="107"/>
      <c r="FZ10" s="107"/>
      <c r="GJ10" s="107"/>
      <c r="GT10" s="107"/>
      <c r="HD10" s="107"/>
    </row>
    <row xmlns:x14ac="http://schemas.microsoft.com/office/spreadsheetml/2009/9/ac" r="11" s="4" customFormat="true" x14ac:dyDescent="0.25">
      <c r="A11" s="373" t="str">
        <f ca="true">IF(ISBLANK('Data Summary'!A13),"",'Data Summary'!A13)</f>
        <v/>
      </c>
      <c r="B11" s="99"/>
      <c r="C11" s="131" t="s">
        <v>29</v>
      </c>
      <c r="D11" s="134"/>
      <c r="E11" s="133"/>
      <c r="F11" s="133"/>
      <c r="G11" s="133"/>
      <c r="H11" s="133"/>
      <c r="I11" s="21"/>
      <c r="J11" s="19"/>
      <c r="K11" s="14"/>
      <c r="L11" s="99"/>
      <c r="M11" s="131" t="s">
        <v>29</v>
      </c>
      <c r="N11" s="134"/>
      <c r="O11" s="133"/>
      <c r="P11" s="133"/>
      <c r="Q11" s="133"/>
      <c r="R11" s="133"/>
      <c r="S11" s="21"/>
      <c r="T11" s="19"/>
      <c r="U11" s="14"/>
      <c r="V11" s="99"/>
      <c r="W11" s="131" t="s">
        <v>29</v>
      </c>
      <c r="X11" s="134"/>
      <c r="Y11" s="133"/>
      <c r="Z11" s="133"/>
      <c r="AA11" s="133"/>
      <c r="AB11" s="133"/>
      <c r="AC11" s="21"/>
      <c r="AD11" s="19"/>
      <c r="AE11" s="14"/>
      <c r="AF11" s="107"/>
      <c r="AG11" s="107"/>
      <c r="AH11" s="124"/>
      <c r="AI11" s="124"/>
      <c r="AJ11" s="124"/>
      <c r="AK11" s="124"/>
      <c r="AL11" s="124"/>
      <c r="AM11" s="124"/>
      <c r="AP11" s="107"/>
      <c r="AZ11" s="107"/>
      <c r="BJ11" s="107"/>
      <c r="BT11" s="107"/>
      <c r="CD11" s="107"/>
      <c r="CN11" s="107"/>
      <c r="CX11" s="107"/>
      <c r="DH11" s="107"/>
      <c r="DR11" s="107"/>
      <c r="EB11" s="107"/>
      <c r="EL11" s="107"/>
      <c r="EV11" s="107"/>
      <c r="FF11" s="107"/>
      <c r="FP11" s="107"/>
      <c r="FZ11" s="107"/>
      <c r="GJ11" s="107"/>
      <c r="GT11" s="107"/>
      <c r="HD11" s="107"/>
    </row>
    <row xmlns:x14ac="http://schemas.microsoft.com/office/spreadsheetml/2009/9/ac" r="12" s="1" customFormat="true" ht="15.75" customHeight="true" x14ac:dyDescent="0.2">
      <c r="A12" s="373" t="str">
        <f ca="true">IF(ISBLANK('Data Summary'!A14),"",'Data Summary'!A14)</f>
        <v/>
      </c>
      <c r="B12" s="99" t="s">
        <v>244</v>
      </c>
      <c r="C12" s="131" t="s">
        <v>169</v>
      </c>
      <c r="D12" s="134">
        <v>71.56</v>
      </c>
      <c r="E12" s="134"/>
      <c r="F12" s="134"/>
      <c r="G12" s="134"/>
      <c r="H12" s="134"/>
      <c r="I12" s="69"/>
      <c r="J12" s="19"/>
      <c r="K12" s="14"/>
      <c r="L12" s="99" t="s">
        <v>210</v>
      </c>
      <c r="M12" s="131" t="s">
        <v>169</v>
      </c>
      <c r="N12" s="134">
        <v>72.11</v>
      </c>
      <c r="O12" s="134"/>
      <c r="P12" s="134"/>
      <c r="Q12" s="134">
        <v>64.39</v>
      </c>
      <c r="R12" s="134">
        <v>63.99</v>
      </c>
      <c r="S12" s="69">
        <v>87.32</v>
      </c>
      <c r="T12" s="19"/>
      <c r="U12" s="14"/>
      <c r="V12" s="99" t="s">
        <v>246</v>
      </c>
      <c r="W12" s="131" t="s">
        <v>169</v>
      </c>
      <c r="X12" s="134">
        <v>85.87</v>
      </c>
      <c r="Y12" s="134"/>
      <c r="Z12" s="134"/>
      <c r="AA12" s="134"/>
      <c r="AB12" s="134"/>
      <c r="AC12" s="69"/>
      <c r="AD12" s="19"/>
      <c r="AE12" s="14"/>
      <c r="AF12" s="108"/>
      <c r="AG12" s="108"/>
      <c r="AH12" s="129"/>
      <c r="AI12" s="129"/>
      <c r="AJ12" s="129"/>
      <c r="AK12" s="129"/>
      <c r="AL12" s="129"/>
      <c r="AM12" s="129"/>
      <c r="AP12" s="108"/>
      <c r="AZ12" s="108"/>
      <c r="BJ12" s="108"/>
      <c r="BT12" s="108"/>
      <c r="CD12" s="108"/>
      <c r="CN12" s="108"/>
      <c r="CX12" s="108"/>
      <c r="DH12" s="108"/>
      <c r="DR12" s="108"/>
      <c r="EB12" s="108"/>
      <c r="EL12" s="108"/>
      <c r="EV12" s="108"/>
      <c r="FF12" s="108"/>
      <c r="FP12" s="108"/>
      <c r="FZ12" s="108"/>
      <c r="GJ12" s="108"/>
      <c r="GT12" s="108"/>
      <c r="HD12" s="108"/>
    </row>
    <row xmlns:x14ac="http://schemas.microsoft.com/office/spreadsheetml/2009/9/ac" r="13" s="263" customFormat="true" ht="18" customHeight="true" x14ac:dyDescent="0.25">
      <c r="A13" s="373" t="str">
        <f ca="true">IF(ISBLANK('Data Summary'!A15),"",'Data Summary'!A15)</f>
        <v/>
      </c>
      <c r="B13" s="252" t="s">
        <v>57</v>
      </c>
      <c r="C13" s="258" t="s">
        <v>27</v>
      </c>
      <c r="D13" s="259"/>
      <c r="E13" s="259"/>
      <c r="F13" s="259"/>
      <c r="G13" s="260"/>
      <c r="H13" s="260"/>
      <c r="I13" s="261"/>
      <c r="J13" s="242"/>
      <c r="K13" s="257"/>
      <c r="L13" s="252" t="s">
        <v>57</v>
      </c>
      <c r="M13" s="258" t="s">
        <v>27</v>
      </c>
      <c r="N13" s="259"/>
      <c r="O13" s="259"/>
      <c r="P13" s="259"/>
      <c r="Q13" s="260"/>
      <c r="R13" s="260"/>
      <c r="S13" s="261"/>
      <c r="T13" s="242"/>
      <c r="U13" s="257"/>
      <c r="V13" s="252" t="s">
        <v>57</v>
      </c>
      <c r="W13" s="258" t="s">
        <v>27</v>
      </c>
      <c r="X13" s="259"/>
      <c r="Y13" s="259"/>
      <c r="Z13" s="259"/>
      <c r="AA13" s="260"/>
      <c r="AB13" s="260"/>
      <c r="AC13" s="261"/>
      <c r="AD13" s="242"/>
      <c r="AE13" s="257"/>
      <c r="AF13" s="262"/>
      <c r="AG13" s="262"/>
      <c r="AH13" s="264"/>
      <c r="AI13" s="264"/>
      <c r="AJ13" s="264"/>
      <c r="AK13" s="264"/>
      <c r="AL13" s="264"/>
      <c r="AM13" s="264"/>
      <c r="AP13" s="262"/>
      <c r="AZ13" s="262"/>
      <c r="BJ13" s="262"/>
      <c r="BT13" s="262"/>
      <c r="CD13" s="262"/>
      <c r="CN13" s="262"/>
      <c r="CX13" s="262"/>
      <c r="DH13" s="262"/>
      <c r="DR13" s="262"/>
      <c r="EB13" s="262"/>
      <c r="EL13" s="262"/>
      <c r="EV13" s="262"/>
      <c r="FF13" s="262"/>
      <c r="FP13" s="262"/>
      <c r="FZ13" s="262"/>
      <c r="GJ13" s="262"/>
      <c r="GT13" s="262"/>
      <c r="HD13" s="262"/>
    </row>
    <row xmlns:x14ac="http://schemas.microsoft.com/office/spreadsheetml/2009/9/ac" r="14" x14ac:dyDescent="0.25">
      <c r="A14" s="373" t="str">
        <f ca="true">IF(ISBLANK('Data Summary'!A16),"",'Data Summary'!A16)</f>
        <v/>
      </c>
      <c r="B14" s="100" t="s">
        <v>30</v>
      </c>
      <c r="C14" s="16">
        <v>0</v>
      </c>
      <c r="D14" s="40"/>
      <c r="E14" s="40"/>
      <c r="F14" s="40"/>
      <c r="G14" s="133"/>
      <c r="H14" s="133"/>
      <c r="I14" s="21"/>
      <c r="J14" s="10"/>
      <c r="K14" s="13"/>
      <c r="L14" s="100" t="s">
        <v>30</v>
      </c>
      <c r="M14" s="16">
        <v>0</v>
      </c>
      <c r="N14" s="40"/>
      <c r="O14" s="40"/>
      <c r="P14" s="40"/>
      <c r="Q14" s="133"/>
      <c r="R14" s="133"/>
      <c r="S14" s="21"/>
      <c r="T14" s="10"/>
      <c r="U14" s="13"/>
      <c r="V14" s="100" t="s">
        <v>30</v>
      </c>
      <c r="W14" s="16">
        <v>0</v>
      </c>
      <c r="X14" s="40"/>
      <c r="Y14" s="40"/>
      <c r="Z14" s="40"/>
      <c r="AA14" s="133"/>
      <c r="AB14" s="133"/>
      <c r="AC14" s="21"/>
      <c r="AD14" s="10"/>
      <c r="AE14" s="13"/>
      <c r="AG14" s="126"/>
      <c r="AH14" s="124"/>
      <c r="AI14" s="124"/>
      <c r="AJ14" s="124"/>
      <c r="AK14" s="124"/>
      <c r="AL14" s="124"/>
      <c r="AM14" s="124"/>
    </row>
    <row xmlns:x14ac="http://schemas.microsoft.com/office/spreadsheetml/2009/9/ac" r="15" s="2" customFormat="true" x14ac:dyDescent="0.25">
      <c r="A15" s="373" t="str">
        <f ca="true">IF(ISBLANK('Data Summary'!A17),"",'Data Summary'!A17)</f>
        <v/>
      </c>
      <c r="B15" s="100" t="s">
        <v>105</v>
      </c>
      <c r="C15" s="70">
        <v>0</v>
      </c>
      <c r="D15" s="40"/>
      <c r="E15" s="40"/>
      <c r="F15" s="40"/>
      <c r="G15" s="133"/>
      <c r="H15" s="133"/>
      <c r="I15" s="21"/>
      <c r="J15" s="10"/>
      <c r="K15" s="13"/>
      <c r="L15" s="100" t="s">
        <v>105</v>
      </c>
      <c r="M15" s="70">
        <v>0</v>
      </c>
      <c r="N15" s="40"/>
      <c r="O15" s="40"/>
      <c r="P15" s="40"/>
      <c r="Q15" s="133"/>
      <c r="R15" s="133"/>
      <c r="S15" s="21"/>
      <c r="T15" s="10"/>
      <c r="U15" s="13"/>
      <c r="V15" s="100" t="s">
        <v>105</v>
      </c>
      <c r="W15" s="70">
        <v>0</v>
      </c>
      <c r="X15" s="40"/>
      <c r="Y15" s="40"/>
      <c r="Z15" s="40"/>
      <c r="AA15" s="133"/>
      <c r="AB15" s="133"/>
      <c r="AC15" s="21"/>
      <c r="AD15" s="10"/>
      <c r="AE15" s="13"/>
      <c r="AF15" s="110"/>
      <c r="AG15" s="127"/>
      <c r="AH15" s="130"/>
      <c r="AI15" s="130"/>
      <c r="AJ15" s="130"/>
      <c r="AK15" s="130"/>
      <c r="AL15" s="130"/>
      <c r="AM15" s="130"/>
      <c r="AP15" s="110"/>
      <c r="AZ15" s="110"/>
      <c r="BJ15" s="110"/>
      <c r="BT15" s="110"/>
      <c r="CD15" s="110"/>
      <c r="CN15" s="110"/>
      <c r="CX15" s="110"/>
      <c r="DH15" s="110"/>
      <c r="DR15" s="110"/>
      <c r="EB15" s="110"/>
      <c r="EL15" s="110"/>
      <c r="EV15" s="110"/>
      <c r="FF15" s="110"/>
      <c r="FP15" s="110"/>
      <c r="FZ15" s="110"/>
      <c r="GJ15" s="110"/>
      <c r="GT15" s="110"/>
      <c r="HD15" s="110"/>
    </row>
    <row xmlns:x14ac="http://schemas.microsoft.com/office/spreadsheetml/2009/9/ac" r="16" s="2" customFormat="true" ht="15.95" customHeight="true" x14ac:dyDescent="0.25">
      <c r="A16" s="373" t="str">
        <f ca="true">IF(ISBLANK('Data Summary'!A18),"",'Data Summary'!A18)</f>
        <v/>
      </c>
      <c r="B16" s="398" t="s">
        <v>243</v>
      </c>
      <c r="C16" s="6">
        <v>1</v>
      </c>
      <c r="D16" s="40">
        <v>44.97</v>
      </c>
      <c r="E16" s="133"/>
      <c r="F16" s="133"/>
      <c r="G16" s="133"/>
      <c r="H16" s="40"/>
      <c r="I16" s="58"/>
      <c r="J16" s="10"/>
      <c r="K16" s="13"/>
      <c r="L16" s="101" t="s">
        <v>208</v>
      </c>
      <c r="M16" s="6">
        <v>1</v>
      </c>
      <c r="N16" s="40">
        <v>45.77</v>
      </c>
      <c r="O16" s="133"/>
      <c r="P16" s="133"/>
      <c r="Q16" s="133">
        <v>41.44</v>
      </c>
      <c r="R16" s="40">
        <v>30.82</v>
      </c>
      <c r="S16" s="58">
        <v>58.96</v>
      </c>
      <c r="T16" s="10"/>
      <c r="U16" s="13"/>
      <c r="V16" s="101" t="s">
        <v>245</v>
      </c>
      <c r="W16" s="6">
        <v>1</v>
      </c>
      <c r="X16" s="40">
        <v>63.07</v>
      </c>
      <c r="Y16" s="133"/>
      <c r="Z16" s="133"/>
      <c r="AA16" s="133"/>
      <c r="AB16" s="40"/>
      <c r="AC16" s="58"/>
      <c r="AD16" s="10"/>
      <c r="AE16" s="13"/>
      <c r="AF16" s="110"/>
      <c r="AG16" s="127"/>
      <c r="AH16" s="130"/>
      <c r="AI16" s="130"/>
      <c r="AJ16" s="130"/>
      <c r="AK16" s="130"/>
      <c r="AL16" s="130"/>
      <c r="AM16" s="130"/>
      <c r="AP16" s="110"/>
      <c r="AZ16" s="110"/>
      <c r="BJ16" s="110"/>
      <c r="BT16" s="110"/>
      <c r="CD16" s="110"/>
      <c r="CN16" s="110"/>
      <c r="CX16" s="110"/>
      <c r="DH16" s="110"/>
      <c r="DR16" s="110"/>
      <c r="EB16" s="110"/>
      <c r="EL16" s="110"/>
      <c r="EV16" s="110"/>
      <c r="FF16" s="110"/>
      <c r="FP16" s="110"/>
      <c r="FZ16" s="110"/>
      <c r="GJ16" s="110"/>
      <c r="GT16" s="110"/>
      <c r="HD16" s="110"/>
    </row>
    <row xmlns:x14ac="http://schemas.microsoft.com/office/spreadsheetml/2009/9/ac" r="17" s="2" customFormat="true" x14ac:dyDescent="0.25">
      <c r="A17" s="373" t="str">
        <f ca="true">IF(ISBLANK('Data Summary'!A19),"",'Data Summary'!A19)</f>
        <v/>
      </c>
      <c r="B17" s="101"/>
      <c r="C17" s="135"/>
      <c r="D17" s="40"/>
      <c r="E17" s="133"/>
      <c r="F17" s="133"/>
      <c r="G17" s="133"/>
      <c r="H17" s="133"/>
      <c r="I17" s="21"/>
      <c r="J17" s="10"/>
      <c r="K17" s="13"/>
      <c r="L17" s="101"/>
      <c r="M17" s="135"/>
      <c r="N17" s="40"/>
      <c r="O17" s="133"/>
      <c r="P17" s="133"/>
      <c r="Q17" s="133"/>
      <c r="R17" s="133"/>
      <c r="S17" s="21"/>
      <c r="T17" s="10"/>
      <c r="U17" s="13"/>
      <c r="V17" s="101"/>
      <c r="W17" s="135"/>
      <c r="X17" s="40"/>
      <c r="Y17" s="133"/>
      <c r="Z17" s="133"/>
      <c r="AA17" s="133"/>
      <c r="AB17" s="133"/>
      <c r="AC17" s="21"/>
      <c r="AD17" s="10"/>
      <c r="AE17" s="13"/>
      <c r="AF17" s="110"/>
      <c r="AG17" s="127"/>
      <c r="AH17" s="130"/>
      <c r="AI17" s="130"/>
      <c r="AJ17" s="130"/>
      <c r="AK17" s="130"/>
      <c r="AL17" s="130"/>
      <c r="AM17" s="130"/>
      <c r="AP17" s="110"/>
      <c r="AZ17" s="110"/>
      <c r="BJ17" s="110"/>
      <c r="BT17" s="110"/>
      <c r="CD17" s="110"/>
      <c r="CN17" s="110"/>
      <c r="CX17" s="110"/>
      <c r="DH17" s="110"/>
      <c r="DR17" s="110"/>
      <c r="EB17" s="110"/>
      <c r="EL17" s="110"/>
      <c r="EV17" s="110"/>
      <c r="FF17" s="110"/>
      <c r="FP17" s="110"/>
      <c r="FZ17" s="110"/>
      <c r="GJ17" s="110"/>
      <c r="GT17" s="110"/>
      <c r="HD17" s="110"/>
    </row>
    <row xmlns:x14ac="http://schemas.microsoft.com/office/spreadsheetml/2009/9/ac" r="18" s="2" customFormat="true" x14ac:dyDescent="0.25">
      <c r="A18" s="373" t="str">
        <f ca="true">IF(ISBLANK('Data Summary'!A20),"",'Data Summary'!A20)</f>
        <v/>
      </c>
      <c r="B18" s="101"/>
      <c r="C18" s="135"/>
      <c r="D18" s="133"/>
      <c r="E18" s="133"/>
      <c r="F18" s="133"/>
      <c r="G18" s="133"/>
      <c r="H18" s="133"/>
      <c r="I18" s="21"/>
      <c r="J18" s="10"/>
      <c r="K18" s="13"/>
      <c r="L18" s="101"/>
      <c r="M18" s="135"/>
      <c r="N18" s="133"/>
      <c r="O18" s="133"/>
      <c r="P18" s="133"/>
      <c r="Q18" s="133"/>
      <c r="R18" s="133"/>
      <c r="S18" s="21"/>
      <c r="T18" s="10"/>
      <c r="U18" s="13"/>
      <c r="V18" s="101"/>
      <c r="W18" s="135"/>
      <c r="X18" s="133"/>
      <c r="Y18" s="133"/>
      <c r="Z18" s="133"/>
      <c r="AA18" s="133"/>
      <c r="AB18" s="133"/>
      <c r="AC18" s="21"/>
      <c r="AD18" s="10"/>
      <c r="AE18" s="13"/>
      <c r="AF18" s="110"/>
      <c r="AG18" s="127"/>
      <c r="AH18" s="130"/>
      <c r="AI18" s="130"/>
      <c r="AJ18" s="130"/>
      <c r="AK18" s="130"/>
      <c r="AL18" s="130"/>
      <c r="AM18" s="130"/>
      <c r="AP18" s="110"/>
      <c r="AZ18" s="110"/>
      <c r="BJ18" s="110"/>
      <c r="BT18" s="110"/>
      <c r="CD18" s="110"/>
      <c r="CN18" s="110"/>
      <c r="CX18" s="110"/>
      <c r="DH18" s="110"/>
      <c r="DR18" s="110"/>
      <c r="EB18" s="110"/>
      <c r="EL18" s="110"/>
      <c r="EV18" s="110"/>
      <c r="FF18" s="110"/>
      <c r="FP18" s="110"/>
      <c r="FZ18" s="110"/>
      <c r="GJ18" s="110"/>
      <c r="GT18" s="110"/>
      <c r="HD18" s="110"/>
    </row>
    <row xmlns:x14ac="http://schemas.microsoft.com/office/spreadsheetml/2009/9/ac" r="19" s="2" customFormat="true" x14ac:dyDescent="0.25">
      <c r="A19" s="373" t="str">
        <f ca="true">IF(ISBLANK('Data Summary'!A21),"",'Data Summary'!A21)</f>
        <v/>
      </c>
      <c r="B19" s="101"/>
      <c r="C19" s="135"/>
      <c r="D19" s="133"/>
      <c r="E19" s="133"/>
      <c r="F19" s="59"/>
      <c r="G19" s="133"/>
      <c r="H19" s="133"/>
      <c r="I19" s="21"/>
      <c r="J19" s="10"/>
      <c r="K19" s="13"/>
      <c r="L19" s="101"/>
      <c r="M19" s="135"/>
      <c r="N19" s="133"/>
      <c r="O19" s="133"/>
      <c r="P19" s="59"/>
      <c r="Q19" s="133"/>
      <c r="R19" s="133"/>
      <c r="S19" s="21"/>
      <c r="T19" s="10"/>
      <c r="U19" s="13"/>
      <c r="V19" s="101"/>
      <c r="W19" s="135"/>
      <c r="X19" s="133"/>
      <c r="Y19" s="133"/>
      <c r="Z19" s="59"/>
      <c r="AA19" s="133"/>
      <c r="AB19" s="133"/>
      <c r="AC19" s="21"/>
      <c r="AD19" s="10"/>
      <c r="AE19" s="13"/>
      <c r="AF19" s="110"/>
      <c r="AG19" s="127"/>
      <c r="AH19" s="130"/>
      <c r="AI19" s="130"/>
      <c r="AJ19" s="130"/>
      <c r="AK19" s="130"/>
      <c r="AL19" s="130"/>
      <c r="AM19" s="130"/>
      <c r="AP19" s="110"/>
      <c r="AZ19" s="110"/>
      <c r="BJ19" s="110"/>
      <c r="BT19" s="110"/>
      <c r="CD19" s="110"/>
      <c r="CN19" s="110"/>
      <c r="CX19" s="110"/>
      <c r="DH19" s="110"/>
      <c r="DR19" s="110"/>
      <c r="EB19" s="110"/>
      <c r="EL19" s="110"/>
      <c r="EV19" s="110"/>
      <c r="FF19" s="110"/>
      <c r="FP19" s="110"/>
      <c r="FZ19" s="110"/>
      <c r="GJ19" s="110"/>
      <c r="GT19" s="110"/>
      <c r="HD19" s="110"/>
    </row>
    <row xmlns:x14ac="http://schemas.microsoft.com/office/spreadsheetml/2009/9/ac" r="20" s="2" customFormat="true" x14ac:dyDescent="0.25">
      <c r="A20" s="373" t="str">
        <f ca="true">IF(ISBLANK('Data Summary'!A22),"",'Data Summary'!A22)</f>
        <v/>
      </c>
      <c r="B20" s="101"/>
      <c r="C20" s="17"/>
      <c r="D20" s="133"/>
      <c r="E20" s="59"/>
      <c r="F20" s="59"/>
      <c r="G20" s="133"/>
      <c r="H20" s="133"/>
      <c r="I20" s="21"/>
      <c r="J20" s="10"/>
      <c r="K20" s="13"/>
      <c r="L20" s="101"/>
      <c r="M20" s="17"/>
      <c r="N20" s="133"/>
      <c r="O20" s="59"/>
      <c r="P20" s="59"/>
      <c r="Q20" s="133"/>
      <c r="R20" s="133"/>
      <c r="S20" s="21"/>
      <c r="T20" s="10"/>
      <c r="U20" s="13"/>
      <c r="V20" s="101"/>
      <c r="W20" s="17"/>
      <c r="X20" s="133"/>
      <c r="Y20" s="59"/>
      <c r="Z20" s="59"/>
      <c r="AA20" s="133"/>
      <c r="AB20" s="133"/>
      <c r="AC20" s="21"/>
      <c r="AD20" s="10"/>
      <c r="AE20" s="13"/>
      <c r="AF20" s="110"/>
      <c r="AG20" s="127"/>
      <c r="AH20" s="130"/>
      <c r="AI20" s="130"/>
      <c r="AJ20" s="130"/>
      <c r="AK20" s="130"/>
      <c r="AL20" s="130"/>
      <c r="AM20" s="130"/>
      <c r="AP20" s="110"/>
      <c r="AZ20" s="110"/>
      <c r="BJ20" s="110"/>
      <c r="BT20" s="110"/>
      <c r="CD20" s="110"/>
      <c r="CN20" s="110"/>
      <c r="CX20" s="110"/>
      <c r="DH20" s="110"/>
      <c r="DR20" s="110"/>
      <c r="EB20" s="110"/>
      <c r="EL20" s="110"/>
      <c r="EV20" s="110"/>
      <c r="FF20" s="110"/>
      <c r="FP20" s="110"/>
      <c r="FZ20" s="110"/>
      <c r="GJ20" s="110"/>
      <c r="GT20" s="110"/>
      <c r="HD20" s="110"/>
    </row>
    <row xmlns:x14ac="http://schemas.microsoft.com/office/spreadsheetml/2009/9/ac" r="21" s="2" customFormat="true" x14ac:dyDescent="0.25">
      <c r="A21" s="373" t="str">
        <f ca="true">IF(ISBLANK('Data Summary'!A23),"",'Data Summary'!A23)</f>
        <v/>
      </c>
      <c r="B21" s="101"/>
      <c r="C21" s="17"/>
      <c r="D21" s="59"/>
      <c r="E21" s="59"/>
      <c r="F21" s="59"/>
      <c r="G21" s="59"/>
      <c r="H21" s="59"/>
      <c r="I21" s="60"/>
      <c r="J21" s="10"/>
      <c r="K21" s="13"/>
      <c r="L21" s="101"/>
      <c r="M21" s="17"/>
      <c r="N21" s="59"/>
      <c r="O21" s="59"/>
      <c r="P21" s="59"/>
      <c r="Q21" s="59"/>
      <c r="R21" s="59"/>
      <c r="S21" s="60"/>
      <c r="T21" s="10"/>
      <c r="U21" s="13"/>
      <c r="V21" s="101"/>
      <c r="W21" s="17"/>
      <c r="X21" s="59"/>
      <c r="Y21" s="59"/>
      <c r="Z21" s="59"/>
      <c r="AA21" s="59"/>
      <c r="AB21" s="59"/>
      <c r="AC21" s="60"/>
      <c r="AD21" s="10"/>
      <c r="AE21" s="13"/>
      <c r="AF21" s="110"/>
      <c r="AG21" s="127"/>
      <c r="AH21" s="130"/>
      <c r="AI21" s="130"/>
      <c r="AJ21" s="130"/>
      <c r="AK21" s="130"/>
      <c r="AL21" s="130"/>
      <c r="AM21" s="130"/>
      <c r="AP21" s="110"/>
      <c r="AZ21" s="110"/>
      <c r="BJ21" s="110"/>
      <c r="BT21" s="110"/>
      <c r="CD21" s="110"/>
      <c r="CN21" s="110"/>
      <c r="CX21" s="110"/>
      <c r="DH21" s="110"/>
      <c r="DR21" s="110"/>
      <c r="EB21" s="110"/>
      <c r="EL21" s="110"/>
      <c r="EV21" s="110"/>
      <c r="FF21" s="110"/>
      <c r="FP21" s="110"/>
      <c r="FZ21" s="110"/>
      <c r="GJ21" s="110"/>
      <c r="GT21" s="110"/>
      <c r="HD21" s="110"/>
    </row>
    <row xmlns:x14ac="http://schemas.microsoft.com/office/spreadsheetml/2009/9/ac" r="22" s="2" customFormat="true" x14ac:dyDescent="0.25">
      <c r="A22" s="373" t="str">
        <f ca="true">IF(ISBLANK('Data Summary'!A24),"",'Data Summary'!A24)</f>
        <v/>
      </c>
      <c r="B22" s="101"/>
      <c r="C22" s="17"/>
      <c r="D22" s="59"/>
      <c r="E22" s="59"/>
      <c r="F22" s="59"/>
      <c r="G22" s="59"/>
      <c r="H22" s="59"/>
      <c r="I22" s="60"/>
      <c r="J22" s="10"/>
      <c r="K22" s="13"/>
      <c r="L22" s="101"/>
      <c r="M22" s="17"/>
      <c r="N22" s="59"/>
      <c r="O22" s="59"/>
      <c r="P22" s="59"/>
      <c r="Q22" s="59"/>
      <c r="R22" s="59"/>
      <c r="S22" s="60"/>
      <c r="T22" s="10"/>
      <c r="U22" s="13"/>
      <c r="V22" s="101"/>
      <c r="W22" s="17"/>
      <c r="X22" s="59"/>
      <c r="Y22" s="59"/>
      <c r="Z22" s="59"/>
      <c r="AA22" s="59"/>
      <c r="AB22" s="59"/>
      <c r="AC22" s="60"/>
      <c r="AD22" s="10"/>
      <c r="AE22" s="13"/>
      <c r="AF22" s="110"/>
      <c r="AG22" s="127"/>
      <c r="AH22" s="130"/>
      <c r="AI22" s="130"/>
      <c r="AJ22" s="130"/>
      <c r="AK22" s="130"/>
      <c r="AL22" s="130"/>
      <c r="AM22" s="130"/>
      <c r="AP22" s="110"/>
      <c r="AZ22" s="110"/>
      <c r="BJ22" s="110"/>
      <c r="BT22" s="110"/>
      <c r="CD22" s="110"/>
      <c r="CN22" s="110"/>
      <c r="CX22" s="110"/>
      <c r="DH22" s="110"/>
      <c r="DR22" s="110"/>
      <c r="EB22" s="110"/>
      <c r="EL22" s="110"/>
      <c r="EV22" s="110"/>
      <c r="FF22" s="110"/>
      <c r="FP22" s="110"/>
      <c r="FZ22" s="110"/>
      <c r="GJ22" s="110"/>
      <c r="GT22" s="110"/>
      <c r="HD22" s="110"/>
    </row>
    <row xmlns:x14ac="http://schemas.microsoft.com/office/spreadsheetml/2009/9/ac" r="23" s="2" customFormat="true" x14ac:dyDescent="0.25">
      <c r="A23" s="373" t="str">
        <f ca="true">IF(ISBLANK('Data Summary'!A25),"",'Data Summary'!A25)</f>
        <v/>
      </c>
      <c r="B23" s="101"/>
      <c r="C23" s="17"/>
      <c r="D23" s="59"/>
      <c r="E23" s="59"/>
      <c r="F23" s="59"/>
      <c r="G23" s="59"/>
      <c r="H23" s="59"/>
      <c r="I23" s="60"/>
      <c r="J23" s="10"/>
      <c r="K23" s="13"/>
      <c r="L23" s="101"/>
      <c r="M23" s="17"/>
      <c r="N23" s="59"/>
      <c r="O23" s="59"/>
      <c r="P23" s="59"/>
      <c r="Q23" s="59"/>
      <c r="R23" s="59"/>
      <c r="S23" s="60"/>
      <c r="T23" s="10"/>
      <c r="U23" s="13"/>
      <c r="V23" s="101"/>
      <c r="W23" s="17"/>
      <c r="X23" s="59"/>
      <c r="Y23" s="59"/>
      <c r="Z23" s="59"/>
      <c r="AA23" s="59"/>
      <c r="AB23" s="59"/>
      <c r="AC23" s="60"/>
      <c r="AD23" s="10"/>
      <c r="AE23" s="13"/>
      <c r="AF23" s="110"/>
      <c r="AG23" s="127"/>
      <c r="AH23" s="130"/>
      <c r="AI23" s="130"/>
      <c r="AJ23" s="130"/>
      <c r="AK23" s="130"/>
      <c r="AL23" s="130"/>
      <c r="AM23" s="130"/>
      <c r="AP23" s="110"/>
      <c r="AZ23" s="110"/>
      <c r="BJ23" s="110"/>
      <c r="BT23" s="110"/>
      <c r="CD23" s="110"/>
      <c r="CN23" s="110"/>
      <c r="CX23" s="110"/>
      <c r="DH23" s="110"/>
      <c r="DR23" s="110"/>
      <c r="EB23" s="110"/>
      <c r="EL23" s="110"/>
      <c r="EV23" s="110"/>
      <c r="FF23" s="110"/>
      <c r="FP23" s="110"/>
      <c r="FZ23" s="110"/>
      <c r="GJ23" s="110"/>
      <c r="GT23" s="110"/>
      <c r="HD23" s="110"/>
    </row>
    <row xmlns:x14ac="http://schemas.microsoft.com/office/spreadsheetml/2009/9/ac" r="24" s="2" customFormat="true" x14ac:dyDescent="0.25">
      <c r="A24" s="373" t="str">
        <f ca="true">IF(ISBLANK('Data Summary'!A26),"",'Data Summary'!A26)</f>
        <v/>
      </c>
      <c r="B24" s="101"/>
      <c r="C24" s="17"/>
      <c r="D24" s="59"/>
      <c r="E24" s="59"/>
      <c r="F24" s="59"/>
      <c r="G24" s="59"/>
      <c r="H24" s="59"/>
      <c r="I24" s="60"/>
      <c r="J24" s="10"/>
      <c r="K24" s="13"/>
      <c r="L24" s="101"/>
      <c r="M24" s="17"/>
      <c r="N24" s="59"/>
      <c r="O24" s="59"/>
      <c r="P24" s="59"/>
      <c r="Q24" s="59"/>
      <c r="R24" s="59"/>
      <c r="S24" s="60"/>
      <c r="T24" s="10"/>
      <c r="U24" s="13"/>
      <c r="V24" s="101"/>
      <c r="W24" s="17"/>
      <c r="X24" s="59"/>
      <c r="Y24" s="59"/>
      <c r="Z24" s="59"/>
      <c r="AA24" s="59"/>
      <c r="AB24" s="59"/>
      <c r="AC24" s="60"/>
      <c r="AD24" s="10"/>
      <c r="AE24" s="13"/>
      <c r="AF24" s="110"/>
      <c r="AG24" s="127"/>
      <c r="AH24" s="130"/>
      <c r="AI24" s="130"/>
      <c r="AJ24" s="130"/>
      <c r="AK24" s="130"/>
      <c r="AL24" s="130"/>
      <c r="AM24" s="130"/>
      <c r="AP24" s="110"/>
      <c r="AZ24" s="110"/>
      <c r="BJ24" s="110"/>
      <c r="BT24" s="110"/>
      <c r="CD24" s="110"/>
      <c r="CN24" s="110"/>
      <c r="CX24" s="110"/>
      <c r="DH24" s="110"/>
      <c r="DR24" s="110"/>
      <c r="EB24" s="110"/>
      <c r="EL24" s="110"/>
      <c r="EV24" s="110"/>
      <c r="FF24" s="110"/>
      <c r="FP24" s="110"/>
      <c r="FZ24" s="110"/>
      <c r="GJ24" s="110"/>
      <c r="GT24" s="110"/>
      <c r="HD24" s="110"/>
    </row>
    <row xmlns:x14ac="http://schemas.microsoft.com/office/spreadsheetml/2009/9/ac" r="25" s="2" customFormat="true" x14ac:dyDescent="0.25">
      <c r="A25" s="373" t="str">
        <f ca="true">IF(ISBLANK('Data Summary'!A27),"",'Data Summary'!A27)</f>
        <v/>
      </c>
      <c r="B25" s="101"/>
      <c r="C25" s="17"/>
      <c r="D25" s="59"/>
      <c r="E25" s="59"/>
      <c r="F25" s="59"/>
      <c r="G25" s="59"/>
      <c r="H25" s="59"/>
      <c r="I25" s="60"/>
      <c r="J25" s="10"/>
      <c r="K25" s="13"/>
      <c r="L25" s="101"/>
      <c r="M25" s="17"/>
      <c r="N25" s="59"/>
      <c r="O25" s="59"/>
      <c r="P25" s="59"/>
      <c r="Q25" s="59"/>
      <c r="R25" s="59"/>
      <c r="S25" s="60"/>
      <c r="T25" s="10"/>
      <c r="U25" s="13"/>
      <c r="V25" s="101"/>
      <c r="W25" s="17"/>
      <c r="X25" s="59"/>
      <c r="Y25" s="59"/>
      <c r="Z25" s="59"/>
      <c r="AA25" s="59"/>
      <c r="AB25" s="59"/>
      <c r="AC25" s="60"/>
      <c r="AD25" s="10"/>
      <c r="AE25" s="13"/>
      <c r="AF25" s="110"/>
      <c r="AG25" s="127"/>
      <c r="AH25" s="130"/>
      <c r="AI25" s="130"/>
      <c r="AJ25" s="130"/>
      <c r="AK25" s="130"/>
      <c r="AL25" s="130"/>
      <c r="AM25" s="130"/>
      <c r="AP25" s="110"/>
      <c r="AZ25" s="110"/>
      <c r="BJ25" s="110"/>
      <c r="BT25" s="110"/>
      <c r="CD25" s="110"/>
      <c r="CN25" s="110"/>
      <c r="CX25" s="110"/>
      <c r="DH25" s="110"/>
      <c r="DR25" s="110"/>
      <c r="EB25" s="110"/>
      <c r="EL25" s="110"/>
      <c r="EV25" s="110"/>
      <c r="FF25" s="110"/>
      <c r="FP25" s="110"/>
      <c r="FZ25" s="110"/>
      <c r="GJ25" s="110"/>
      <c r="GT25" s="110"/>
      <c r="HD25" s="110"/>
    </row>
    <row xmlns:x14ac="http://schemas.microsoft.com/office/spreadsheetml/2009/9/ac" r="26" s="2" customFormat="true" x14ac:dyDescent="0.25">
      <c r="A26" s="373" t="str">
        <f ca="true">IF(ISBLANK('Data Summary'!A28),"",'Data Summary'!A28)</f>
        <v/>
      </c>
      <c r="B26" s="101"/>
      <c r="C26" s="18"/>
      <c r="D26" s="6"/>
      <c r="E26" s="6"/>
      <c r="F26" s="6"/>
      <c r="G26" s="6"/>
      <c r="H26" s="6"/>
      <c r="I26" s="22"/>
      <c r="J26" s="10"/>
      <c r="K26" s="13"/>
      <c r="L26" s="101"/>
      <c r="M26" s="18"/>
      <c r="N26" s="6"/>
      <c r="O26" s="6"/>
      <c r="P26" s="6"/>
      <c r="Q26" s="6"/>
      <c r="R26" s="6"/>
      <c r="S26" s="22"/>
      <c r="T26" s="10"/>
      <c r="U26" s="13"/>
      <c r="V26" s="101"/>
      <c r="W26" s="18"/>
      <c r="X26" s="6"/>
      <c r="Y26" s="6"/>
      <c r="Z26" s="6"/>
      <c r="AA26" s="6"/>
      <c r="AB26" s="6"/>
      <c r="AC26" s="22"/>
      <c r="AD26" s="10"/>
      <c r="AE26" s="13"/>
      <c r="AF26" s="110"/>
      <c r="AG26" s="127"/>
      <c r="AH26" s="130"/>
      <c r="AI26" s="130"/>
      <c r="AJ26" s="130"/>
      <c r="AK26" s="130"/>
      <c r="AL26" s="130"/>
      <c r="AM26" s="130"/>
      <c r="AP26" s="110"/>
      <c r="AZ26" s="110"/>
      <c r="BJ26" s="110"/>
      <c r="BT26" s="110"/>
      <c r="CD26" s="110"/>
      <c r="CN26" s="110"/>
      <c r="CX26" s="110"/>
      <c r="DH26" s="110"/>
      <c r="DR26" s="110"/>
      <c r="EB26" s="110"/>
      <c r="EL26" s="110"/>
      <c r="EV26" s="110"/>
      <c r="FF26" s="110"/>
      <c r="FP26" s="110"/>
      <c r="FZ26" s="110"/>
      <c r="GJ26" s="110"/>
      <c r="GT26" s="110"/>
      <c r="HD26" s="110"/>
    </row>
    <row xmlns:x14ac="http://schemas.microsoft.com/office/spreadsheetml/2009/9/ac" r="27" s="2" customFormat="true" ht="93" customHeight="true" x14ac:dyDescent="0.25">
      <c r="A27" s="373" t="str">
        <f ca="true">IF(ISBLANK('Data Summary'!A29),"",'Data Summary'!A29)</f>
        <v/>
      </c>
      <c r="B27" s="102" t="s">
        <v>12</v>
      </c>
      <c r="C27" s="556" t="s">
        <v>212</v>
      </c>
      <c r="D27" s="557"/>
      <c r="E27" s="557"/>
      <c r="F27" s="557"/>
      <c r="G27" s="557"/>
      <c r="H27" s="557"/>
      <c r="I27" s="558"/>
      <c r="J27" s="10"/>
      <c r="K27" s="13"/>
      <c r="L27" s="102" t="s">
        <v>12</v>
      </c>
      <c r="M27" s="556" t="s">
        <v>212</v>
      </c>
      <c r="N27" s="557"/>
      <c r="O27" s="557"/>
      <c r="P27" s="557"/>
      <c r="Q27" s="557"/>
      <c r="R27" s="557"/>
      <c r="S27" s="558"/>
      <c r="T27" s="10"/>
      <c r="U27" s="13"/>
      <c r="V27" s="102" t="s">
        <v>12</v>
      </c>
      <c r="W27" s="556" t="s">
        <v>212</v>
      </c>
      <c r="X27" s="557"/>
      <c r="Y27" s="557"/>
      <c r="Z27" s="557"/>
      <c r="AA27" s="557"/>
      <c r="AB27" s="557"/>
      <c r="AC27" s="558"/>
      <c r="AD27" s="10"/>
      <c r="AE27" s="13"/>
      <c r="AF27" s="110"/>
      <c r="AG27" s="559"/>
      <c r="AH27" s="559"/>
      <c r="AI27" s="559"/>
      <c r="AJ27" s="559"/>
      <c r="AK27" s="559"/>
      <c r="AL27" s="559"/>
      <c r="AM27" s="559"/>
      <c r="AP27" s="110"/>
      <c r="AZ27" s="110"/>
      <c r="BJ27" s="110"/>
      <c r="BT27" s="110"/>
      <c r="CD27" s="110"/>
      <c r="CN27" s="110"/>
      <c r="CX27" s="110"/>
      <c r="DH27" s="110"/>
      <c r="DR27" s="110"/>
      <c r="EB27" s="110"/>
      <c r="EL27" s="110"/>
      <c r="EV27" s="110"/>
      <c r="FF27" s="110"/>
      <c r="FP27" s="110"/>
      <c r="FZ27" s="110"/>
      <c r="GJ27" s="110"/>
      <c r="GT27" s="110"/>
      <c r="HD27" s="110"/>
    </row>
    <row xmlns:x14ac="http://schemas.microsoft.com/office/spreadsheetml/2009/9/ac" r="28" s="2" customFormat="true" ht="15.75" customHeight="true" x14ac:dyDescent="0.25">
      <c r="A28" s="373" t="str">
        <f ca="true">IF(ISBLANK('Data Summary'!A30),"",'Data Summary'!A30)</f>
        <v/>
      </c>
      <c r="B28" s="102"/>
      <c r="C28" s="57" t="s">
        <v>120</v>
      </c>
      <c r="D28" s="46"/>
      <c r="E28" s="46"/>
      <c r="F28" s="46"/>
      <c r="G28" s="46"/>
      <c r="H28" s="46"/>
      <c r="I28" s="87"/>
      <c r="J28" s="10"/>
      <c r="K28" s="13"/>
      <c r="L28" s="102"/>
      <c r="M28" s="57" t="s">
        <v>120</v>
      </c>
      <c r="N28" s="46"/>
      <c r="O28" s="46"/>
      <c r="P28" s="46"/>
      <c r="Q28" s="46"/>
      <c r="R28" s="46"/>
      <c r="S28" s="87"/>
      <c r="T28" s="10"/>
      <c r="U28" s="13"/>
      <c r="V28" s="102"/>
      <c r="W28" s="57" t="s">
        <v>120</v>
      </c>
      <c r="X28" s="46"/>
      <c r="Y28" s="46"/>
      <c r="Z28" s="46"/>
      <c r="AA28" s="46"/>
      <c r="AB28" s="46"/>
      <c r="AC28" s="87"/>
      <c r="AD28" s="10"/>
      <c r="AE28" s="13"/>
      <c r="AF28" s="110"/>
      <c r="AG28" s="110"/>
      <c r="AH28" s="127"/>
      <c r="AI28" s="127"/>
      <c r="AJ28" s="127"/>
      <c r="AK28" s="127"/>
      <c r="AL28" s="127"/>
      <c r="AM28" s="127"/>
      <c r="AP28" s="110"/>
      <c r="AZ28" s="110"/>
      <c r="BJ28" s="110"/>
      <c r="BT28" s="110"/>
      <c r="CD28" s="110"/>
      <c r="CN28" s="110"/>
      <c r="CX28" s="110"/>
      <c r="DH28" s="110"/>
      <c r="DR28" s="110"/>
      <c r="EB28" s="110"/>
      <c r="EL28" s="110"/>
      <c r="EV28" s="110"/>
      <c r="FF28" s="110"/>
      <c r="FP28" s="110"/>
      <c r="FZ28" s="110"/>
      <c r="GJ28" s="110"/>
      <c r="GT28" s="110"/>
      <c r="HD28" s="110"/>
    </row>
    <row xmlns:x14ac="http://schemas.microsoft.com/office/spreadsheetml/2009/9/ac" r="29" s="2" customFormat="true" ht="15" customHeight="true" x14ac:dyDescent="0.25">
      <c r="A29" s="373" t="str">
        <f ca="true">IF(ISBLANK('Data Summary'!A31),"",'Data Summary'!A31)</f>
        <v/>
      </c>
      <c r="B29" s="102"/>
      <c r="C29" s="57" t="s">
        <v>102</v>
      </c>
      <c r="D29" s="46" t="s">
        <v>209</v>
      </c>
      <c r="E29" s="46"/>
      <c r="F29" s="46"/>
      <c r="G29" s="46"/>
      <c r="H29" s="46"/>
      <c r="I29" s="87"/>
      <c r="J29" s="10"/>
      <c r="K29" s="13"/>
      <c r="L29" s="102"/>
      <c r="M29" s="57" t="s">
        <v>102</v>
      </c>
      <c r="N29" s="46" t="s">
        <v>209</v>
      </c>
      <c r="O29" s="46"/>
      <c r="P29" s="46"/>
      <c r="Q29" s="46" t="s">
        <v>209</v>
      </c>
      <c r="R29" s="46" t="s">
        <v>209</v>
      </c>
      <c r="S29" s="87" t="s">
        <v>209</v>
      </c>
      <c r="T29" s="10"/>
      <c r="U29" s="13"/>
      <c r="V29" s="102"/>
      <c r="W29" s="57" t="s">
        <v>102</v>
      </c>
      <c r="X29" s="46" t="s">
        <v>209</v>
      </c>
      <c r="Y29" s="46"/>
      <c r="Z29" s="46"/>
      <c r="AA29" s="46"/>
      <c r="AB29" s="46"/>
      <c r="AC29" s="87"/>
      <c r="AD29" s="10"/>
      <c r="AE29" s="13"/>
      <c r="AF29" s="110"/>
      <c r="AG29" s="110"/>
      <c r="AH29" s="127"/>
      <c r="AI29" s="127"/>
      <c r="AJ29" s="127"/>
      <c r="AK29" s="127"/>
      <c r="AL29" s="127"/>
      <c r="AM29" s="127"/>
      <c r="AP29" s="110"/>
      <c r="AZ29" s="110"/>
      <c r="BJ29" s="110"/>
      <c r="BT29" s="110"/>
      <c r="CD29" s="110"/>
      <c r="CN29" s="110"/>
      <c r="CX29" s="110"/>
      <c r="DH29" s="110"/>
      <c r="DR29" s="110"/>
      <c r="EB29" s="110"/>
      <c r="EL29" s="110"/>
      <c r="EV29" s="110"/>
      <c r="FF29" s="110"/>
      <c r="FP29" s="110"/>
      <c r="FZ29" s="110"/>
      <c r="GJ29" s="110"/>
      <c r="GT29" s="110"/>
      <c r="HD29" s="110"/>
    </row>
    <row xmlns:x14ac="http://schemas.microsoft.com/office/spreadsheetml/2009/9/ac" r="30" s="2" customFormat="true" ht="15" customHeight="true" x14ac:dyDescent="0.25">
      <c r="A30" s="373" t="str">
        <f ca="true">IF(ISBLANK('Data Summary'!A32),"",'Data Summary'!A32)</f>
        <v/>
      </c>
      <c r="B30" s="102"/>
      <c r="C30" s="57" t="s">
        <v>127</v>
      </c>
      <c r="D30" s="46"/>
      <c r="E30" s="46"/>
      <c r="F30" s="46"/>
      <c r="G30" s="46"/>
      <c r="H30" s="46"/>
      <c r="I30" s="87"/>
      <c r="J30" s="10"/>
      <c r="K30" s="13"/>
      <c r="L30" s="102"/>
      <c r="M30" s="57" t="s">
        <v>127</v>
      </c>
      <c r="N30" s="46"/>
      <c r="O30" s="46"/>
      <c r="P30" s="46"/>
      <c r="Q30" s="46"/>
      <c r="R30" s="46"/>
      <c r="S30" s="87"/>
      <c r="T30" s="10"/>
      <c r="U30" s="13"/>
      <c r="V30" s="102"/>
      <c r="W30" s="57" t="s">
        <v>127</v>
      </c>
      <c r="X30" s="46"/>
      <c r="Y30" s="46"/>
      <c r="Z30" s="46"/>
      <c r="AA30" s="46"/>
      <c r="AB30" s="46"/>
      <c r="AC30" s="87"/>
      <c r="AD30" s="10"/>
      <c r="AE30" s="13"/>
      <c r="AF30" s="110"/>
      <c r="AG30" s="110"/>
      <c r="AH30" s="127"/>
      <c r="AI30" s="127"/>
      <c r="AJ30" s="127"/>
      <c r="AK30" s="127"/>
      <c r="AL30" s="127"/>
      <c r="AM30" s="127"/>
      <c r="AP30" s="110"/>
      <c r="AZ30" s="110"/>
      <c r="BJ30" s="110"/>
      <c r="BT30" s="110"/>
      <c r="CD30" s="110"/>
      <c r="CN30" s="110"/>
      <c r="CX30" s="110"/>
      <c r="DH30" s="110"/>
      <c r="DR30" s="110"/>
      <c r="EB30" s="110"/>
      <c r="EL30" s="110"/>
      <c r="EV30" s="110"/>
      <c r="FF30" s="110"/>
      <c r="FP30" s="110"/>
      <c r="FZ30" s="110"/>
      <c r="GJ30" s="110"/>
      <c r="GT30" s="110"/>
      <c r="HD30" s="110"/>
    </row>
    <row xmlns:x14ac="http://schemas.microsoft.com/office/spreadsheetml/2009/9/ac" r="31" ht="16.5" customHeight="true" x14ac:dyDescent="0.25">
      <c r="A31" s="373" t="str">
        <f ca="true">IF(ISBLANK('Data Summary'!A33),"",'Data Summary'!A33)</f>
        <v/>
      </c>
      <c r="B31" s="102"/>
      <c r="C31" s="57" t="s">
        <v>128</v>
      </c>
      <c r="D31" s="46"/>
      <c r="E31" s="46"/>
      <c r="F31" s="46"/>
      <c r="G31" s="46"/>
      <c r="H31" s="46"/>
      <c r="I31" s="87"/>
      <c r="J31" s="10"/>
      <c r="K31" s="13"/>
      <c r="L31" s="102"/>
      <c r="M31" s="57" t="s">
        <v>128</v>
      </c>
      <c r="N31" s="46"/>
      <c r="O31" s="46"/>
      <c r="P31" s="46"/>
      <c r="Q31" s="46"/>
      <c r="R31" s="46"/>
      <c r="S31" s="87"/>
      <c r="T31" s="10"/>
      <c r="U31" s="13"/>
      <c r="V31" s="102"/>
      <c r="W31" s="57" t="s">
        <v>128</v>
      </c>
      <c r="X31" s="46"/>
      <c r="Y31" s="46"/>
      <c r="Z31" s="46"/>
      <c r="AA31" s="46"/>
      <c r="AB31" s="46"/>
      <c r="AC31" s="87"/>
      <c r="AD31" s="10"/>
      <c r="AE31" s="13"/>
      <c r="AH31" s="126"/>
      <c r="AI31" s="126"/>
      <c r="AJ31" s="126"/>
      <c r="AK31" s="126"/>
      <c r="AL31" s="126"/>
      <c r="AM31" s="126"/>
    </row>
    <row xmlns:x14ac="http://schemas.microsoft.com/office/spreadsheetml/2009/9/ac" r="32" ht="16.5" customHeight="true" x14ac:dyDescent="0.25">
      <c r="A32" s="373" t="str">
        <f ca="true">IF(ISBLANK('Data Summary'!A34),"",'Data Summary'!A34)</f>
        <v/>
      </c>
      <c r="B32" s="102"/>
      <c r="C32" s="57" t="s">
        <v>103</v>
      </c>
      <c r="D32" s="46" t="s">
        <v>158</v>
      </c>
      <c r="E32" s="46"/>
      <c r="F32" s="46"/>
      <c r="G32" s="46"/>
      <c r="H32" s="46"/>
      <c r="I32" s="87"/>
      <c r="J32" s="10"/>
      <c r="K32" s="13"/>
      <c r="L32" s="102"/>
      <c r="M32" s="57" t="s">
        <v>103</v>
      </c>
      <c r="N32" s="46" t="s">
        <v>158</v>
      </c>
      <c r="O32" s="46"/>
      <c r="P32" s="46"/>
      <c r="Q32" s="46" t="s">
        <v>158</v>
      </c>
      <c r="R32" s="46" t="s">
        <v>158</v>
      </c>
      <c r="S32" s="87" t="s">
        <v>158</v>
      </c>
      <c r="T32" s="10"/>
      <c r="U32" s="13"/>
      <c r="V32" s="102"/>
      <c r="W32" s="57" t="s">
        <v>103</v>
      </c>
      <c r="X32" s="46" t="s">
        <v>158</v>
      </c>
      <c r="Y32" s="46"/>
      <c r="Z32" s="46"/>
      <c r="AA32" s="46"/>
      <c r="AB32" s="46"/>
      <c r="AC32" s="87"/>
      <c r="AD32" s="10"/>
      <c r="AE32" s="13"/>
      <c r="AH32" s="126"/>
      <c r="AI32" s="126"/>
      <c r="AJ32" s="126"/>
      <c r="AK32" s="126"/>
      <c r="AL32" s="126"/>
      <c r="AM32" s="126"/>
    </row>
    <row xmlns:x14ac="http://schemas.microsoft.com/office/spreadsheetml/2009/9/ac" r="33" ht="16.5" customHeight="true" x14ac:dyDescent="0.25">
      <c r="A33" s="373" t="str">
        <f ca="true">IF(ISBLANK('Data Summary'!A35),"",'Data Summary'!A35)</f>
        <v/>
      </c>
      <c r="B33" s="103"/>
      <c r="C33" s="11" t="s">
        <v>23</v>
      </c>
      <c r="D33" s="62"/>
      <c r="E33" s="9"/>
      <c r="F33" s="9"/>
      <c r="G33" s="63"/>
      <c r="H33" s="64"/>
      <c r="I33" s="65"/>
      <c r="J33" s="10"/>
      <c r="K33" s="13"/>
      <c r="L33" s="103"/>
      <c r="M33" s="11" t="s">
        <v>23</v>
      </c>
      <c r="N33" s="62"/>
      <c r="O33" s="9"/>
      <c r="P33" s="9"/>
      <c r="Q33" s="63"/>
      <c r="R33" s="64"/>
      <c r="S33" s="65"/>
      <c r="T33" s="10"/>
      <c r="U33" s="13"/>
      <c r="V33" s="103"/>
      <c r="W33" s="11" t="s">
        <v>23</v>
      </c>
      <c r="X33" s="62"/>
      <c r="Y33" s="9"/>
      <c r="Z33" s="9"/>
      <c r="AA33" s="63"/>
      <c r="AB33" s="64"/>
      <c r="AC33" s="65"/>
      <c r="AD33" s="10"/>
      <c r="AE33" s="13"/>
      <c r="AH33" s="126"/>
      <c r="AI33" s="126"/>
      <c r="AJ33" s="126"/>
      <c r="AK33" s="126"/>
      <c r="AL33" s="126"/>
      <c r="AM33" s="126"/>
    </row>
    <row xmlns:x14ac="http://schemas.microsoft.com/office/spreadsheetml/2009/9/ac" r="34" s="3" customFormat="true" ht="16.5" customHeight="true" thickBot="true" x14ac:dyDescent="0.3">
      <c r="A34" s="373" t="str">
        <f ca="true">IF(ISBLANK('Data Summary'!A36),"",'Data Summary'!A36)</f>
        <v/>
      </c>
      <c r="B34" s="104"/>
      <c r="C34" s="23" t="s">
        <v>20</v>
      </c>
      <c r="D34" s="67"/>
      <c r="E34" s="67"/>
      <c r="F34" s="67"/>
      <c r="G34" s="67"/>
      <c r="H34" s="67"/>
      <c r="I34" s="68"/>
      <c r="J34" s="20"/>
      <c r="K34" s="15"/>
      <c r="L34" s="104"/>
      <c r="M34" s="23" t="s">
        <v>20</v>
      </c>
      <c r="N34" s="67">
        <v>21007</v>
      </c>
      <c r="O34" s="67"/>
      <c r="P34" s="67"/>
      <c r="Q34" s="67">
        <v>10678</v>
      </c>
      <c r="R34" s="67">
        <v>3202</v>
      </c>
      <c r="S34" s="68">
        <v>7127</v>
      </c>
      <c r="T34" s="20"/>
      <c r="U34" s="15"/>
      <c r="V34" s="104"/>
      <c r="W34" s="23" t="s">
        <v>20</v>
      </c>
      <c r="X34" s="67"/>
      <c r="Y34" s="67"/>
      <c r="Z34" s="67"/>
      <c r="AA34" s="67"/>
      <c r="AB34" s="67"/>
      <c r="AC34" s="68"/>
      <c r="AD34" s="20"/>
      <c r="AE34" s="15"/>
      <c r="AF34" s="105"/>
      <c r="AG34" s="105"/>
      <c r="AH34" s="128"/>
      <c r="AI34" s="128"/>
      <c r="AJ34" s="128"/>
      <c r="AK34" s="128"/>
      <c r="AL34" s="128"/>
      <c r="AM34" s="128"/>
      <c r="AP34" s="105"/>
      <c r="AZ34" s="105"/>
      <c r="BJ34" s="105"/>
      <c r="BT34" s="105"/>
      <c r="CD34" s="105"/>
      <c r="CN34" s="105"/>
      <c r="CX34" s="105"/>
      <c r="DH34" s="105"/>
      <c r="DR34" s="105"/>
      <c r="EB34" s="105"/>
      <c r="EL34" s="105"/>
      <c r="EV34" s="105"/>
      <c r="FF34" s="105"/>
      <c r="FP34" s="105"/>
      <c r="FZ34" s="105"/>
      <c r="GJ34" s="105"/>
      <c r="GT34" s="105"/>
      <c r="HD34" s="105"/>
    </row>
    <row xmlns:x14ac="http://schemas.microsoft.com/office/spreadsheetml/2009/9/ac" r="35" s="3" customFormat="true" x14ac:dyDescent="0.25">
      <c r="A35" s="373" t="str">
        <f ca="true">IF(ISBLANK('Data Summary'!A37),"",'Data Summary'!A37)</f>
        <v/>
      </c>
      <c r="B35" s="105"/>
      <c r="L35" s="105"/>
      <c r="V35" s="105"/>
      <c r="AF35" s="105"/>
      <c r="AG35" s="105"/>
      <c r="AP35" s="105"/>
      <c r="AZ35" s="105"/>
      <c r="BJ35" s="105"/>
      <c r="BT35" s="105"/>
      <c r="CD35" s="105"/>
      <c r="CN35" s="105"/>
      <c r="CX35" s="105"/>
      <c r="DH35" s="105"/>
      <c r="DR35" s="105"/>
      <c r="EB35" s="105"/>
      <c r="EL35" s="105"/>
      <c r="EV35" s="105"/>
      <c r="FF35" s="105"/>
      <c r="FP35" s="105"/>
      <c r="FZ35" s="105"/>
      <c r="GJ35" s="105"/>
      <c r="GT35" s="105"/>
      <c r="HD35" s="105"/>
    </row>
    <row xmlns:x14ac="http://schemas.microsoft.com/office/spreadsheetml/2009/9/ac" r="36" s="3" customFormat="true" x14ac:dyDescent="0.25">
      <c r="A36" s="373" t="str">
        <f ca="true">IF(ISBLANK('Data Summary'!A38),"",'Data Summary'!A38)</f>
        <v/>
      </c>
      <c r="B36" s="105"/>
      <c r="L36" s="105"/>
      <c r="V36" s="105"/>
      <c r="AF36" s="105"/>
      <c r="AG36" s="105"/>
      <c r="AP36" s="105"/>
      <c r="AZ36" s="105"/>
      <c r="BJ36" s="105"/>
      <c r="BT36" s="105"/>
      <c r="CD36" s="105"/>
      <c r="CN36" s="105"/>
      <c r="CX36" s="105"/>
      <c r="DH36" s="105"/>
      <c r="DR36" s="105"/>
      <c r="EB36" s="105"/>
      <c r="EL36" s="105"/>
      <c r="EV36" s="105"/>
      <c r="FF36" s="105"/>
      <c r="FP36" s="105"/>
      <c r="FZ36" s="105"/>
      <c r="GJ36" s="105"/>
      <c r="GT36" s="105"/>
      <c r="HD36" s="105"/>
    </row>
    <row xmlns:x14ac="http://schemas.microsoft.com/office/spreadsheetml/2009/9/ac" r="37" s="3" customFormat="true" x14ac:dyDescent="0.25">
      <c r="A37" s="373" t="str">
        <f ca="true">IF(ISBLANK('Data Summary'!A39),"",'Data Summary'!A39)</f>
        <v/>
      </c>
      <c r="B37" s="105"/>
      <c r="L37" s="105"/>
      <c r="V37" s="105"/>
      <c r="AF37" s="105"/>
      <c r="AG37" s="105"/>
      <c r="AP37" s="105"/>
      <c r="AZ37" s="105"/>
      <c r="BJ37" s="105"/>
      <c r="BT37" s="105"/>
      <c r="CD37" s="105"/>
      <c r="CN37" s="105"/>
      <c r="CX37" s="105"/>
      <c r="DH37" s="105"/>
      <c r="DR37" s="105"/>
      <c r="EB37" s="105"/>
      <c r="EL37" s="105"/>
      <c r="EV37" s="105"/>
      <c r="FF37" s="105"/>
      <c r="FP37" s="105"/>
      <c r="FZ37" s="105"/>
      <c r="GJ37" s="105"/>
      <c r="GT37" s="105"/>
      <c r="HD37" s="105"/>
    </row>
    <row xmlns:x14ac="http://schemas.microsoft.com/office/spreadsheetml/2009/9/ac" r="38" s="3" customFormat="true" x14ac:dyDescent="0.25">
      <c r="A38" s="373" t="str">
        <f ca="true">IF(ISBLANK('Data Summary'!A40),"",'Data Summary'!A40)</f>
        <v/>
      </c>
      <c r="B38" s="105"/>
      <c r="L38" s="105"/>
      <c r="V38" s="105"/>
      <c r="AF38" s="105"/>
      <c r="AG38" s="105"/>
      <c r="AP38" s="105"/>
      <c r="AZ38" s="105"/>
      <c r="BJ38" s="105"/>
      <c r="BT38" s="105"/>
      <c r="CD38" s="105"/>
      <c r="CN38" s="105"/>
      <c r="CX38" s="105"/>
      <c r="DH38" s="105"/>
      <c r="DR38" s="105"/>
      <c r="EB38" s="105"/>
      <c r="EL38" s="105"/>
      <c r="EV38" s="105"/>
      <c r="FF38" s="105"/>
      <c r="FP38" s="105"/>
      <c r="FZ38" s="105"/>
      <c r="GJ38" s="105"/>
      <c r="GT38" s="105"/>
      <c r="HD38" s="105"/>
    </row>
    <row xmlns:x14ac="http://schemas.microsoft.com/office/spreadsheetml/2009/9/ac" r="39" s="3" customFormat="true" x14ac:dyDescent="0.25">
      <c r="A39" s="373" t="str">
        <f ca="true">IF(ISBLANK('Data Summary'!A41),"",'Data Summary'!A41)</f>
        <v/>
      </c>
      <c r="B39" s="105"/>
      <c r="L39" s="105"/>
      <c r="V39" s="105"/>
      <c r="AF39" s="105"/>
      <c r="AG39" s="105"/>
      <c r="AP39" s="105"/>
      <c r="AZ39" s="105"/>
      <c r="BJ39" s="105"/>
      <c r="BT39" s="105"/>
      <c r="CD39" s="105"/>
      <c r="CN39" s="105"/>
      <c r="CX39" s="105"/>
      <c r="DH39" s="105"/>
      <c r="DR39" s="105"/>
      <c r="EB39" s="105"/>
      <c r="EL39" s="105"/>
      <c r="EV39" s="105"/>
      <c r="FF39" s="105"/>
      <c r="FP39" s="105"/>
      <c r="FZ39" s="105"/>
      <c r="GJ39" s="105"/>
      <c r="GT39" s="105"/>
      <c r="HD39" s="105"/>
    </row>
    <row xmlns:x14ac="http://schemas.microsoft.com/office/spreadsheetml/2009/9/ac" r="40" s="3" customFormat="true" x14ac:dyDescent="0.25">
      <c r="A40" s="373" t="str">
        <f ca="true">IF(ISBLANK('Data Summary'!A42),"",'Data Summary'!A42)</f>
        <v/>
      </c>
      <c r="B40" s="105"/>
      <c r="L40" s="105"/>
      <c r="V40" s="105"/>
      <c r="AF40" s="105"/>
      <c r="AG40" s="105"/>
      <c r="AP40" s="105"/>
      <c r="AZ40" s="105"/>
      <c r="BJ40" s="105"/>
      <c r="BT40" s="105"/>
      <c r="CD40" s="105"/>
      <c r="CN40" s="105"/>
      <c r="CX40" s="105"/>
      <c r="DH40" s="105"/>
      <c r="DR40" s="105"/>
      <c r="EB40" s="105"/>
      <c r="EL40" s="105"/>
      <c r="EV40" s="105"/>
      <c r="FF40" s="105"/>
      <c r="FP40" s="105"/>
      <c r="FZ40" s="105"/>
      <c r="GJ40" s="105"/>
      <c r="GT40" s="105"/>
      <c r="HD40" s="105"/>
    </row>
    <row xmlns:x14ac="http://schemas.microsoft.com/office/spreadsheetml/2009/9/ac" r="41" s="3" customFormat="true" x14ac:dyDescent="0.25">
      <c r="A41" s="373" t="str">
        <f ca="true">IF(ISBLANK('Data Summary'!A43),"",'Data Summary'!A43)</f>
        <v/>
      </c>
      <c r="B41" s="105"/>
      <c r="L41" s="105"/>
      <c r="V41" s="105"/>
      <c r="AF41" s="105"/>
      <c r="AG41" s="105"/>
      <c r="AP41" s="105"/>
      <c r="AZ41" s="105"/>
      <c r="BJ41" s="105"/>
      <c r="BT41" s="105"/>
      <c r="CD41" s="105"/>
      <c r="CN41" s="105"/>
      <c r="CX41" s="105"/>
      <c r="DH41" s="105"/>
      <c r="DR41" s="105"/>
      <c r="EB41" s="105"/>
      <c r="EL41" s="105"/>
      <c r="EV41" s="105"/>
      <c r="FF41" s="105"/>
      <c r="FP41" s="105"/>
      <c r="FZ41" s="105"/>
      <c r="GJ41" s="105"/>
      <c r="GT41" s="105"/>
      <c r="HD41" s="105"/>
    </row>
    <row xmlns:x14ac="http://schemas.microsoft.com/office/spreadsheetml/2009/9/ac" r="42" s="3" customFormat="true" x14ac:dyDescent="0.25">
      <c r="A42" s="373" t="str">
        <f ca="true">IF(ISBLANK('Data Summary'!A44),"",'Data Summary'!A44)</f>
        <v/>
      </c>
      <c r="B42" s="105"/>
      <c r="L42" s="105"/>
      <c r="V42" s="105"/>
      <c r="AF42" s="105"/>
      <c r="AG42" s="105"/>
      <c r="AP42" s="105"/>
      <c r="AZ42" s="105"/>
      <c r="BJ42" s="105"/>
      <c r="BT42" s="105"/>
      <c r="CD42" s="105"/>
      <c r="CN42" s="105"/>
      <c r="CX42" s="105"/>
      <c r="DH42" s="105"/>
      <c r="DR42" s="105"/>
      <c r="EB42" s="105"/>
      <c r="EL42" s="105"/>
      <c r="EV42" s="105"/>
      <c r="FF42" s="105"/>
      <c r="FP42" s="105"/>
      <c r="FZ42" s="105"/>
      <c r="GJ42" s="105"/>
      <c r="GT42" s="105"/>
      <c r="HD42" s="105"/>
    </row>
    <row xmlns:x14ac="http://schemas.microsoft.com/office/spreadsheetml/2009/9/ac" r="43" s="3" customFormat="true" x14ac:dyDescent="0.25">
      <c r="A43" s="373" t="str">
        <f ca="true">IF(ISBLANK('Data Summary'!A45),"",'Data Summary'!A45)</f>
        <v/>
      </c>
      <c r="B43" s="105"/>
      <c r="L43" s="105"/>
      <c r="V43" s="105"/>
      <c r="AF43" s="105"/>
      <c r="AG43" s="105"/>
      <c r="AP43" s="105"/>
      <c r="AZ43" s="105"/>
      <c r="BJ43" s="105"/>
      <c r="BT43" s="105"/>
      <c r="CD43" s="105"/>
      <c r="CN43" s="105"/>
      <c r="CX43" s="105"/>
      <c r="DH43" s="105"/>
      <c r="DR43" s="105"/>
      <c r="EB43" s="105"/>
      <c r="EL43" s="105"/>
      <c r="EV43" s="105"/>
      <c r="FF43" s="105"/>
      <c r="FP43" s="105"/>
      <c r="FZ43" s="105"/>
      <c r="GJ43" s="105"/>
      <c r="GT43" s="105"/>
      <c r="HD43" s="105"/>
    </row>
    <row xmlns:x14ac="http://schemas.microsoft.com/office/spreadsheetml/2009/9/ac" r="44" s="3" customFormat="true" x14ac:dyDescent="0.25">
      <c r="A44" s="373" t="str">
        <f ca="true">IF(ISBLANK('Data Summary'!A46),"",'Data Summary'!A46)</f>
        <v/>
      </c>
      <c r="B44" s="105"/>
      <c r="L44" s="105"/>
      <c r="V44" s="105"/>
      <c r="AF44" s="105"/>
      <c r="AG44" s="105"/>
      <c r="AP44" s="105"/>
      <c r="AZ44" s="105"/>
      <c r="BJ44" s="105"/>
      <c r="BT44" s="105"/>
      <c r="CD44" s="105"/>
      <c r="CN44" s="105"/>
      <c r="CX44" s="105"/>
      <c r="DH44" s="105"/>
      <c r="DR44" s="105"/>
      <c r="EB44" s="105"/>
      <c r="EL44" s="105"/>
      <c r="EV44" s="105"/>
      <c r="FF44" s="105"/>
      <c r="FP44" s="105"/>
      <c r="FZ44" s="105"/>
      <c r="GJ44" s="105"/>
      <c r="GT44" s="105"/>
      <c r="HD44" s="105"/>
    </row>
    <row xmlns:x14ac="http://schemas.microsoft.com/office/spreadsheetml/2009/9/ac" r="45" s="3" customFormat="true" x14ac:dyDescent="0.25">
      <c r="A45" s="373" t="str">
        <f ca="true">IF(ISBLANK('Data Summary'!A47),"",'Data Summary'!A47)</f>
        <v/>
      </c>
      <c r="B45" s="105"/>
      <c r="L45" s="105"/>
      <c r="V45" s="105"/>
      <c r="AF45" s="105"/>
      <c r="AG45" s="105"/>
      <c r="AP45" s="105"/>
      <c r="AZ45" s="105"/>
      <c r="BJ45" s="105"/>
      <c r="BT45" s="105"/>
      <c r="CD45" s="105"/>
      <c r="CN45" s="105"/>
      <c r="CX45" s="105"/>
      <c r="DH45" s="105"/>
      <c r="DR45" s="105"/>
      <c r="EB45" s="105"/>
      <c r="EL45" s="105"/>
      <c r="EV45" s="105"/>
      <c r="FF45" s="105"/>
      <c r="FP45" s="105"/>
      <c r="FZ45" s="105"/>
      <c r="GJ45" s="105"/>
      <c r="GT45" s="105"/>
      <c r="HD45" s="105"/>
    </row>
    <row xmlns:x14ac="http://schemas.microsoft.com/office/spreadsheetml/2009/9/ac" r="46" s="3" customFormat="true" x14ac:dyDescent="0.25">
      <c r="A46" s="373" t="str">
        <f ca="true">IF(ISBLANK('Data Summary'!A48),"",'Data Summary'!A48)</f>
        <v/>
      </c>
      <c r="B46" s="105"/>
      <c r="L46" s="105"/>
      <c r="V46" s="105"/>
      <c r="AF46" s="105"/>
      <c r="AG46" s="105"/>
      <c r="AP46" s="105"/>
      <c r="AZ46" s="105"/>
      <c r="BJ46" s="105"/>
      <c r="BT46" s="105"/>
      <c r="CD46" s="105"/>
      <c r="CN46" s="105"/>
      <c r="CX46" s="105"/>
      <c r="DH46" s="105"/>
      <c r="DR46" s="105"/>
      <c r="EB46" s="105"/>
      <c r="EL46" s="105"/>
      <c r="EV46" s="105"/>
      <c r="FF46" s="105"/>
      <c r="FP46" s="105"/>
      <c r="FZ46" s="105"/>
      <c r="GJ46" s="105"/>
      <c r="GT46" s="105"/>
      <c r="HD46" s="105"/>
    </row>
    <row xmlns:x14ac="http://schemas.microsoft.com/office/spreadsheetml/2009/9/ac" r="47" s="3" customFormat="true" x14ac:dyDescent="0.25">
      <c r="A47" s="373" t="str">
        <f ca="true">IF(ISBLANK('Data Summary'!A49),"",'Data Summary'!A49)</f>
        <v/>
      </c>
      <c r="B47" s="105"/>
      <c r="L47" s="105"/>
      <c r="V47" s="105"/>
      <c r="AF47" s="105"/>
      <c r="AG47" s="105"/>
      <c r="AP47" s="105"/>
      <c r="AZ47" s="105"/>
      <c r="BJ47" s="105"/>
      <c r="BT47" s="105"/>
      <c r="CD47" s="105"/>
      <c r="CN47" s="105"/>
      <c r="CX47" s="105"/>
      <c r="DH47" s="105"/>
      <c r="DR47" s="105"/>
      <c r="EB47" s="105"/>
      <c r="EL47" s="105"/>
      <c r="EV47" s="105"/>
      <c r="FF47" s="105"/>
      <c r="FP47" s="105"/>
      <c r="FZ47" s="105"/>
      <c r="GJ47" s="105"/>
      <c r="GT47" s="105"/>
      <c r="HD47" s="105"/>
    </row>
    <row xmlns:x14ac="http://schemas.microsoft.com/office/spreadsheetml/2009/9/ac" r="48" s="3" customFormat="true" x14ac:dyDescent="0.25">
      <c r="A48" s="373" t="str">
        <f ca="true">IF(ISBLANK('Data Summary'!A50),"",'Data Summary'!A50)</f>
        <v/>
      </c>
      <c r="B48" s="105"/>
      <c r="L48" s="105"/>
      <c r="V48" s="105"/>
      <c r="AF48" s="105"/>
      <c r="AG48" s="105"/>
      <c r="AP48" s="105"/>
      <c r="AZ48" s="105"/>
      <c r="BJ48" s="105"/>
      <c r="BT48" s="105"/>
      <c r="CD48" s="105"/>
      <c r="CN48" s="105"/>
      <c r="CX48" s="105"/>
      <c r="DH48" s="105"/>
      <c r="DR48" s="105"/>
      <c r="EB48" s="105"/>
      <c r="EL48" s="105"/>
      <c r="EV48" s="105"/>
      <c r="FF48" s="105"/>
      <c r="FP48" s="105"/>
      <c r="FZ48" s="105"/>
      <c r="GJ48" s="105"/>
      <c r="GT48" s="105"/>
      <c r="HD48" s="105"/>
    </row>
    <row xmlns:x14ac="http://schemas.microsoft.com/office/spreadsheetml/2009/9/ac" r="49" s="3" customFormat="true" x14ac:dyDescent="0.25">
      <c r="A49" s="373" t="str">
        <f ca="true">IF(ISBLANK('Data Summary'!A51),"",'Data Summary'!A51)</f>
        <v/>
      </c>
      <c r="B49" s="105"/>
      <c r="L49" s="105"/>
      <c r="V49" s="105"/>
      <c r="AF49" s="105"/>
      <c r="AG49" s="105"/>
      <c r="AP49" s="105"/>
      <c r="AZ49" s="105"/>
      <c r="BJ49" s="105"/>
      <c r="BT49" s="105"/>
      <c r="CD49" s="105"/>
      <c r="CN49" s="105"/>
      <c r="CX49" s="105"/>
      <c r="DH49" s="105"/>
      <c r="DR49" s="105"/>
      <c r="EB49" s="105"/>
      <c r="EL49" s="105"/>
      <c r="EV49" s="105"/>
      <c r="FF49" s="105"/>
      <c r="FP49" s="105"/>
      <c r="FZ49" s="105"/>
      <c r="GJ49" s="105"/>
      <c r="GT49" s="105"/>
      <c r="HD49" s="105"/>
    </row>
    <row xmlns:x14ac="http://schemas.microsoft.com/office/spreadsheetml/2009/9/ac" r="50" s="3" customFormat="true" x14ac:dyDescent="0.25">
      <c r="A50" s="373" t="str">
        <f ca="true">IF(ISBLANK('Data Summary'!A52),"",'Data Summary'!A52)</f>
        <v/>
      </c>
      <c r="B50" s="105"/>
      <c r="L50" s="105"/>
      <c r="V50" s="105"/>
      <c r="AF50" s="105"/>
      <c r="AG50" s="105"/>
      <c r="AP50" s="105"/>
      <c r="AZ50" s="105"/>
      <c r="BJ50" s="105"/>
      <c r="BT50" s="105"/>
      <c r="CD50" s="105"/>
      <c r="CN50" s="105"/>
      <c r="CX50" s="105"/>
      <c r="DH50" s="105"/>
      <c r="DR50" s="105"/>
      <c r="EB50" s="105"/>
      <c r="EL50" s="105"/>
      <c r="EV50" s="105"/>
      <c r="FF50" s="105"/>
      <c r="FP50" s="105"/>
      <c r="FZ50" s="105"/>
      <c r="GJ50" s="105"/>
      <c r="GT50" s="105"/>
      <c r="HD50" s="105"/>
    </row>
    <row xmlns:x14ac="http://schemas.microsoft.com/office/spreadsheetml/2009/9/ac" r="51" s="3" customFormat="true" x14ac:dyDescent="0.25">
      <c r="A51" s="373" t="str">
        <f ca="true">IF(ISBLANK('Data Summary'!A53),"",'Data Summary'!A53)</f>
        <v/>
      </c>
      <c r="B51" s="105"/>
      <c r="L51" s="105"/>
      <c r="V51" s="105"/>
      <c r="AF51" s="105"/>
      <c r="AG51" s="105"/>
      <c r="AP51" s="105"/>
      <c r="AZ51" s="105"/>
      <c r="BJ51" s="105"/>
      <c r="BT51" s="105"/>
      <c r="CD51" s="105"/>
      <c r="CN51" s="105"/>
      <c r="CX51" s="105"/>
      <c r="DH51" s="105"/>
      <c r="DR51" s="105"/>
      <c r="EB51" s="105"/>
      <c r="EL51" s="105"/>
      <c r="EV51" s="105"/>
      <c r="FF51" s="105"/>
      <c r="FP51" s="105"/>
      <c r="FZ51" s="105"/>
      <c r="GJ51" s="105"/>
      <c r="GT51" s="105"/>
      <c r="HD51" s="105"/>
    </row>
    <row xmlns:x14ac="http://schemas.microsoft.com/office/spreadsheetml/2009/9/ac" r="52" s="3" customFormat="true" x14ac:dyDescent="0.25">
      <c r="A52" s="373" t="str">
        <f ca="true">IF(ISBLANK('Data Summary'!A54),"",'Data Summary'!A54)</f>
        <v/>
      </c>
      <c r="B52" s="105"/>
      <c r="L52" s="105"/>
      <c r="V52" s="105"/>
      <c r="AF52" s="105"/>
      <c r="AG52" s="105"/>
      <c r="AP52" s="105"/>
      <c r="AZ52" s="105"/>
      <c r="BJ52" s="105"/>
      <c r="BT52" s="105"/>
      <c r="CD52" s="105"/>
      <c r="CN52" s="105"/>
      <c r="CX52" s="105"/>
      <c r="DH52" s="105"/>
      <c r="DR52" s="105"/>
      <c r="EB52" s="105"/>
      <c r="EL52" s="105"/>
      <c r="EV52" s="105"/>
      <c r="FF52" s="105"/>
      <c r="FP52" s="105"/>
      <c r="FZ52" s="105"/>
      <c r="GJ52" s="105"/>
      <c r="GT52" s="105"/>
      <c r="HD52" s="105"/>
    </row>
    <row xmlns:x14ac="http://schemas.microsoft.com/office/spreadsheetml/2009/9/ac" r="53" s="3" customFormat="true" x14ac:dyDescent="0.25">
      <c r="A53" s="373" t="str">
        <f ca="true">IF(ISBLANK('Data Summary'!A55),"",'Data Summary'!A55)</f>
        <v/>
      </c>
      <c r="B53" s="105"/>
      <c r="L53" s="105"/>
      <c r="V53" s="105"/>
      <c r="AF53" s="105"/>
      <c r="AG53" s="105"/>
      <c r="AP53" s="105"/>
      <c r="AZ53" s="105"/>
      <c r="BJ53" s="105"/>
      <c r="BT53" s="105"/>
      <c r="CD53" s="105"/>
      <c r="CN53" s="105"/>
      <c r="CX53" s="105"/>
      <c r="DH53" s="105"/>
      <c r="DR53" s="105"/>
      <c r="EB53" s="105"/>
      <c r="EL53" s="105"/>
      <c r="EV53" s="105"/>
      <c r="FF53" s="105"/>
      <c r="FP53" s="105"/>
      <c r="FZ53" s="105"/>
      <c r="GJ53" s="105"/>
      <c r="GT53" s="105"/>
      <c r="HD53" s="105"/>
    </row>
    <row xmlns:x14ac="http://schemas.microsoft.com/office/spreadsheetml/2009/9/ac" r="54" s="3" customFormat="true" x14ac:dyDescent="0.25">
      <c r="A54" s="373" t="str">
        <f ca="true">IF(ISBLANK('Data Summary'!A56),"",'Data Summary'!A56)</f>
        <v/>
      </c>
      <c r="B54" s="105"/>
      <c r="L54" s="105"/>
      <c r="V54" s="105"/>
      <c r="AF54" s="105"/>
      <c r="AG54" s="105"/>
      <c r="AP54" s="105"/>
      <c r="AZ54" s="105"/>
      <c r="BJ54" s="105"/>
      <c r="BT54" s="105"/>
      <c r="CD54" s="105"/>
      <c r="CN54" s="105"/>
      <c r="CX54" s="105"/>
      <c r="DH54" s="105"/>
      <c r="DR54" s="105"/>
      <c r="EB54" s="105"/>
      <c r="EL54" s="105"/>
      <c r="EV54" s="105"/>
      <c r="FF54" s="105"/>
      <c r="FP54" s="105"/>
      <c r="FZ54" s="105"/>
      <c r="GJ54" s="105"/>
      <c r="GT54" s="105"/>
      <c r="HD54" s="105"/>
    </row>
    <row xmlns:x14ac="http://schemas.microsoft.com/office/spreadsheetml/2009/9/ac" r="55" s="3" customFormat="true" x14ac:dyDescent="0.25">
      <c r="A55" s="373" t="str">
        <f ca="true">IF(ISBLANK('Data Summary'!A57),"",'Data Summary'!A57)</f>
        <v/>
      </c>
      <c r="B55" s="105"/>
      <c r="L55" s="105"/>
      <c r="V55" s="105"/>
      <c r="AF55" s="105"/>
      <c r="AG55" s="105"/>
      <c r="AP55" s="105"/>
      <c r="AZ55" s="105"/>
      <c r="BJ55" s="105"/>
      <c r="BT55" s="105"/>
      <c r="CD55" s="105"/>
      <c r="CN55" s="105"/>
      <c r="CX55" s="105"/>
      <c r="DH55" s="105"/>
      <c r="DR55" s="105"/>
      <c r="EB55" s="105"/>
      <c r="EL55" s="105"/>
      <c r="EV55" s="105"/>
      <c r="FF55" s="105"/>
      <c r="FP55" s="105"/>
      <c r="FZ55" s="105"/>
      <c r="GJ55" s="105"/>
      <c r="GT55" s="105"/>
      <c r="HD55" s="105"/>
    </row>
    <row xmlns:x14ac="http://schemas.microsoft.com/office/spreadsheetml/2009/9/ac" r="56" s="3" customFormat="true" x14ac:dyDescent="0.25">
      <c r="A56" s="373" t="str">
        <f ca="true">IF(ISBLANK('Data Summary'!A58),"",'Data Summary'!A58)</f>
        <v/>
      </c>
      <c r="B56" s="105"/>
      <c r="L56" s="105"/>
      <c r="V56" s="105"/>
      <c r="AF56" s="105"/>
      <c r="AG56" s="105"/>
      <c r="AP56" s="105"/>
      <c r="AZ56" s="105"/>
      <c r="BJ56" s="105"/>
      <c r="BT56" s="105"/>
      <c r="CD56" s="105"/>
      <c r="CN56" s="105"/>
      <c r="CX56" s="105"/>
      <c r="DH56" s="105"/>
      <c r="DR56" s="105"/>
      <c r="EB56" s="105"/>
      <c r="EL56" s="105"/>
      <c r="EV56" s="105"/>
      <c r="FF56" s="105"/>
      <c r="FP56" s="105"/>
      <c r="FZ56" s="105"/>
      <c r="GJ56" s="105"/>
      <c r="GT56" s="105"/>
      <c r="HD56" s="105"/>
    </row>
    <row xmlns:x14ac="http://schemas.microsoft.com/office/spreadsheetml/2009/9/ac" r="57" s="3" customFormat="true" x14ac:dyDescent="0.25">
      <c r="A57" s="373" t="str">
        <f ca="true">IF(ISBLANK('Data Summary'!A59),"",'Data Summary'!A59)</f>
        <v/>
      </c>
      <c r="B57" s="105"/>
      <c r="L57" s="105"/>
      <c r="V57" s="105"/>
      <c r="AF57" s="105"/>
      <c r="AG57" s="105"/>
      <c r="AP57" s="105"/>
      <c r="AZ57" s="105"/>
      <c r="BJ57" s="105"/>
      <c r="BT57" s="105"/>
      <c r="CD57" s="105"/>
      <c r="CN57" s="105"/>
      <c r="CX57" s="105"/>
      <c r="DH57" s="105"/>
      <c r="DR57" s="105"/>
      <c r="EB57" s="105"/>
      <c r="EL57" s="105"/>
      <c r="EV57" s="105"/>
      <c r="FF57" s="105"/>
      <c r="FP57" s="105"/>
      <c r="FZ57" s="105"/>
      <c r="GJ57" s="105"/>
      <c r="GT57" s="105"/>
      <c r="HD57" s="105"/>
    </row>
    <row xmlns:x14ac="http://schemas.microsoft.com/office/spreadsheetml/2009/9/ac" r="58" s="3" customFormat="true" x14ac:dyDescent="0.25">
      <c r="A58" s="373" t="str">
        <f ca="true">IF(ISBLANK('Data Summary'!A60),"",'Data Summary'!A60)</f>
        <v/>
      </c>
      <c r="B58" s="105"/>
      <c r="L58" s="105"/>
      <c r="V58" s="105"/>
      <c r="AF58" s="105"/>
      <c r="AG58" s="105"/>
      <c r="AP58" s="105"/>
      <c r="AZ58" s="105"/>
      <c r="BJ58" s="105"/>
      <c r="BT58" s="105"/>
      <c r="CD58" s="105"/>
      <c r="CN58" s="105"/>
      <c r="CX58" s="105"/>
      <c r="DH58" s="105"/>
      <c r="DR58" s="105"/>
      <c r="EB58" s="105"/>
      <c r="EL58" s="105"/>
      <c r="EV58" s="105"/>
      <c r="FF58" s="105"/>
      <c r="FP58" s="105"/>
      <c r="FZ58" s="105"/>
      <c r="GJ58" s="105"/>
      <c r="GT58" s="105"/>
      <c r="HD58" s="105"/>
    </row>
    <row xmlns:x14ac="http://schemas.microsoft.com/office/spreadsheetml/2009/9/ac" r="59" s="3" customFormat="true" x14ac:dyDescent="0.25">
      <c r="A59" s="373" t="str">
        <f ca="true">IF(ISBLANK('Data Summary'!A61),"",'Data Summary'!A61)</f>
        <v/>
      </c>
      <c r="B59" s="105"/>
      <c r="L59" s="105"/>
      <c r="V59" s="105"/>
      <c r="AF59" s="105"/>
      <c r="AG59" s="105"/>
      <c r="AP59" s="105"/>
      <c r="AZ59" s="105"/>
      <c r="BJ59" s="105"/>
      <c r="BT59" s="105"/>
      <c r="CD59" s="105"/>
      <c r="CN59" s="105"/>
      <c r="CX59" s="105"/>
      <c r="DH59" s="105"/>
      <c r="DR59" s="105"/>
      <c r="EB59" s="105"/>
      <c r="EL59" s="105"/>
      <c r="EV59" s="105"/>
      <c r="FF59" s="105"/>
      <c r="FP59" s="105"/>
      <c r="FZ59" s="105"/>
      <c r="GJ59" s="105"/>
      <c r="GT59" s="105"/>
      <c r="HD59" s="105"/>
    </row>
    <row xmlns:x14ac="http://schemas.microsoft.com/office/spreadsheetml/2009/9/ac" r="60" s="3" customFormat="true" x14ac:dyDescent="0.25">
      <c r="A60" s="373" t="str">
        <f ca="true">IF(ISBLANK('Data Summary'!A62),"",'Data Summary'!A62)</f>
        <v/>
      </c>
      <c r="B60" s="105"/>
      <c r="L60" s="105"/>
      <c r="V60" s="105"/>
      <c r="AF60" s="105"/>
      <c r="AG60" s="105"/>
      <c r="AP60" s="105"/>
      <c r="AZ60" s="105"/>
      <c r="BJ60" s="105"/>
      <c r="BT60" s="105"/>
      <c r="CD60" s="105"/>
      <c r="CN60" s="105"/>
      <c r="CX60" s="105"/>
      <c r="DH60" s="105"/>
      <c r="DR60" s="105"/>
      <c r="EB60" s="105"/>
      <c r="EL60" s="105"/>
      <c r="EV60" s="105"/>
      <c r="FF60" s="105"/>
      <c r="FP60" s="105"/>
      <c r="FZ60" s="105"/>
      <c r="GJ60" s="105"/>
      <c r="GT60" s="105"/>
      <c r="HD60" s="105"/>
    </row>
    <row xmlns:x14ac="http://schemas.microsoft.com/office/spreadsheetml/2009/9/ac" r="61" s="3" customFormat="true" x14ac:dyDescent="0.25">
      <c r="A61" s="373" t="str">
        <f ca="true">IF(ISBLANK('Data Summary'!A63),"",'Data Summary'!A63)</f>
        <v/>
      </c>
      <c r="B61" s="105"/>
      <c r="L61" s="105"/>
      <c r="V61" s="105"/>
      <c r="AF61" s="105"/>
      <c r="AG61" s="105"/>
      <c r="AP61" s="105"/>
      <c r="AZ61" s="105"/>
      <c r="BJ61" s="105"/>
      <c r="BT61" s="105"/>
      <c r="CD61" s="105"/>
      <c r="CN61" s="105"/>
      <c r="CX61" s="105"/>
      <c r="DH61" s="105"/>
      <c r="DR61" s="105"/>
      <c r="EB61" s="105"/>
      <c r="EL61" s="105"/>
      <c r="EV61" s="105"/>
      <c r="FF61" s="105"/>
      <c r="FP61" s="105"/>
      <c r="FZ61" s="105"/>
      <c r="GJ61" s="105"/>
      <c r="GT61" s="105"/>
      <c r="HD61" s="105"/>
    </row>
    <row xmlns:x14ac="http://schemas.microsoft.com/office/spreadsheetml/2009/9/ac" r="62" s="3" customFormat="true" x14ac:dyDescent="0.25">
      <c r="A62" s="373" t="str">
        <f ca="true">IF(ISBLANK('Data Summary'!A64),"",'Data Summary'!A64)</f>
        <v/>
      </c>
      <c r="B62" s="105"/>
      <c r="L62" s="105"/>
      <c r="V62" s="105"/>
      <c r="AF62" s="105"/>
      <c r="AG62" s="105"/>
      <c r="AP62" s="105"/>
      <c r="AZ62" s="105"/>
      <c r="BJ62" s="105"/>
      <c r="BT62" s="105"/>
      <c r="CD62" s="105"/>
      <c r="CN62" s="105"/>
      <c r="CX62" s="105"/>
      <c r="DH62" s="105"/>
      <c r="DR62" s="105"/>
      <c r="EB62" s="105"/>
      <c r="EL62" s="105"/>
      <c r="EV62" s="105"/>
      <c r="FF62" s="105"/>
      <c r="FP62" s="105"/>
      <c r="FZ62" s="105"/>
      <c r="GJ62" s="105"/>
      <c r="GT62" s="105"/>
      <c r="HD62" s="105"/>
    </row>
    <row xmlns:x14ac="http://schemas.microsoft.com/office/spreadsheetml/2009/9/ac" r="63" s="3" customFormat="true" x14ac:dyDescent="0.25">
      <c r="A63" s="373" t="str">
        <f ca="true">IF(ISBLANK('Data Summary'!A65),"",'Data Summary'!A65)</f>
        <v/>
      </c>
      <c r="B63" s="105"/>
      <c r="L63" s="105"/>
      <c r="V63" s="105"/>
      <c r="AF63" s="105"/>
      <c r="AG63" s="105"/>
      <c r="AP63" s="105"/>
      <c r="AZ63" s="105"/>
      <c r="BJ63" s="105"/>
      <c r="BT63" s="105"/>
      <c r="CD63" s="105"/>
      <c r="CN63" s="105"/>
      <c r="CX63" s="105"/>
      <c r="DH63" s="105"/>
      <c r="DR63" s="105"/>
      <c r="EB63" s="105"/>
      <c r="EL63" s="105"/>
      <c r="EV63" s="105"/>
      <c r="FF63" s="105"/>
      <c r="FP63" s="105"/>
      <c r="FZ63" s="105"/>
      <c r="GJ63" s="105"/>
      <c r="GT63" s="105"/>
      <c r="HD63" s="105"/>
    </row>
    <row xmlns:x14ac="http://schemas.microsoft.com/office/spreadsheetml/2009/9/ac" r="64" s="3" customFormat="true" x14ac:dyDescent="0.25">
      <c r="A64" s="373" t="str">
        <f ca="true">IF(ISBLANK('Data Summary'!A66),"",'Data Summary'!A66)</f>
        <v/>
      </c>
      <c r="B64" s="105"/>
      <c r="L64" s="105"/>
      <c r="V64" s="105"/>
      <c r="AF64" s="105"/>
      <c r="AG64" s="105"/>
      <c r="AP64" s="105"/>
      <c r="AZ64" s="105"/>
      <c r="BJ64" s="105"/>
      <c r="BT64" s="105"/>
      <c r="CD64" s="105"/>
      <c r="CN64" s="105"/>
      <c r="CX64" s="105"/>
      <c r="DH64" s="105"/>
      <c r="DR64" s="105"/>
      <c r="EB64" s="105"/>
      <c r="EL64" s="105"/>
      <c r="EV64" s="105"/>
      <c r="FF64" s="105"/>
      <c r="FP64" s="105"/>
      <c r="FZ64" s="105"/>
      <c r="GJ64" s="105"/>
      <c r="GT64" s="105"/>
      <c r="HD64" s="105"/>
    </row>
    <row xmlns:x14ac="http://schemas.microsoft.com/office/spreadsheetml/2009/9/ac" r="65" s="3" customFormat="true" x14ac:dyDescent="0.25">
      <c r="A65" s="373" t="str">
        <f ca="true">IF(ISBLANK('Data Summary'!A67),"",'Data Summary'!A67)</f>
        <v/>
      </c>
      <c r="B65" s="105"/>
      <c r="L65" s="105"/>
      <c r="V65" s="105"/>
      <c r="AF65" s="105"/>
      <c r="AG65" s="105"/>
      <c r="AP65" s="105"/>
      <c r="AZ65" s="105"/>
      <c r="BJ65" s="105"/>
      <c r="BT65" s="105"/>
      <c r="CD65" s="105"/>
      <c r="CN65" s="105"/>
      <c r="CX65" s="105"/>
      <c r="DH65" s="105"/>
      <c r="DR65" s="105"/>
      <c r="EB65" s="105"/>
      <c r="EL65" s="105"/>
      <c r="EV65" s="105"/>
      <c r="FF65" s="105"/>
      <c r="FP65" s="105"/>
      <c r="FZ65" s="105"/>
      <c r="GJ65" s="105"/>
      <c r="GT65" s="105"/>
      <c r="HD65" s="105"/>
    </row>
    <row xmlns:x14ac="http://schemas.microsoft.com/office/spreadsheetml/2009/9/ac" r="66" s="3" customFormat="true" x14ac:dyDescent="0.25">
      <c r="A66" s="373" t="str">
        <f ca="true">IF(ISBLANK('Data Summary'!A68),"",'Data Summary'!A68)</f>
        <v/>
      </c>
      <c r="B66" s="105"/>
      <c r="L66" s="105"/>
      <c r="V66" s="105"/>
      <c r="AF66" s="105"/>
      <c r="AG66" s="105"/>
      <c r="AP66" s="105"/>
      <c r="AZ66" s="105"/>
      <c r="BJ66" s="105"/>
      <c r="BT66" s="105"/>
      <c r="CD66" s="105"/>
      <c r="CN66" s="105"/>
      <c r="CX66" s="105"/>
      <c r="DH66" s="105"/>
      <c r="DR66" s="105"/>
      <c r="EB66" s="105"/>
      <c r="EL66" s="105"/>
      <c r="EV66" s="105"/>
      <c r="FF66" s="105"/>
      <c r="FP66" s="105"/>
      <c r="FZ66" s="105"/>
      <c r="GJ66" s="105"/>
      <c r="GT66" s="105"/>
      <c r="HD66" s="105"/>
    </row>
    <row xmlns:x14ac="http://schemas.microsoft.com/office/spreadsheetml/2009/9/ac" r="67" s="3" customFormat="true" x14ac:dyDescent="0.25">
      <c r="A67" s="373" t="str">
        <f ca="true">IF(ISBLANK('Data Summary'!A69),"",'Data Summary'!A69)</f>
        <v/>
      </c>
      <c r="B67" s="105"/>
      <c r="L67" s="105"/>
      <c r="V67" s="105"/>
      <c r="AF67" s="105"/>
      <c r="AG67" s="105"/>
      <c r="AP67" s="105"/>
      <c r="AZ67" s="105"/>
      <c r="BJ67" s="105"/>
      <c r="BT67" s="105"/>
      <c r="CD67" s="105"/>
      <c r="CN67" s="105"/>
      <c r="CX67" s="105"/>
      <c r="DH67" s="105"/>
      <c r="DR67" s="105"/>
      <c r="EB67" s="105"/>
      <c r="EL67" s="105"/>
      <c r="EV67" s="105"/>
      <c r="FF67" s="105"/>
      <c r="FP67" s="105"/>
      <c r="FZ67" s="105"/>
      <c r="GJ67" s="105"/>
      <c r="GT67" s="105"/>
      <c r="HD67" s="105"/>
    </row>
    <row xmlns:x14ac="http://schemas.microsoft.com/office/spreadsheetml/2009/9/ac" r="68" s="3" customFormat="true" x14ac:dyDescent="0.25">
      <c r="A68" s="373" t="str">
        <f ca="true">IF(ISBLANK('Data Summary'!A70),"",'Data Summary'!A70)</f>
        <v/>
      </c>
      <c r="B68" s="105"/>
      <c r="L68" s="105"/>
      <c r="V68" s="105"/>
      <c r="AF68" s="105"/>
      <c r="AG68" s="105"/>
      <c r="AP68" s="105"/>
      <c r="AZ68" s="105"/>
      <c r="BJ68" s="105"/>
      <c r="BT68" s="105"/>
      <c r="CD68" s="105"/>
      <c r="CN68" s="105"/>
      <c r="CX68" s="105"/>
      <c r="DH68" s="105"/>
      <c r="DR68" s="105"/>
      <c r="EB68" s="105"/>
      <c r="EL68" s="105"/>
      <c r="EV68" s="105"/>
      <c r="FF68" s="105"/>
      <c r="FP68" s="105"/>
      <c r="FZ68" s="105"/>
      <c r="GJ68" s="105"/>
      <c r="GT68" s="105"/>
      <c r="HD68" s="105"/>
    </row>
    <row xmlns:x14ac="http://schemas.microsoft.com/office/spreadsheetml/2009/9/ac" r="69" s="3" customFormat="true" x14ac:dyDescent="0.25">
      <c r="A69" s="373" t="str">
        <f ca="true">IF(ISBLANK('Data Summary'!A71),"",'Data Summary'!A71)</f>
        <v/>
      </c>
      <c r="B69" s="105"/>
      <c r="L69" s="105"/>
      <c r="V69" s="105"/>
      <c r="AF69" s="105"/>
      <c r="AG69" s="105"/>
      <c r="AP69" s="105"/>
      <c r="AZ69" s="105"/>
      <c r="BJ69" s="105"/>
      <c r="BT69" s="105"/>
      <c r="CD69" s="105"/>
      <c r="CN69" s="105"/>
      <c r="CX69" s="105"/>
      <c r="DH69" s="105"/>
      <c r="DR69" s="105"/>
      <c r="EB69" s="105"/>
      <c r="EL69" s="105"/>
      <c r="EV69" s="105"/>
      <c r="FF69" s="105"/>
      <c r="FP69" s="105"/>
      <c r="FZ69" s="105"/>
      <c r="GJ69" s="105"/>
      <c r="GT69" s="105"/>
      <c r="HD69" s="105"/>
    </row>
    <row xmlns:x14ac="http://schemas.microsoft.com/office/spreadsheetml/2009/9/ac" r="70" s="3" customFormat="true" x14ac:dyDescent="0.25">
      <c r="A70" s="373" t="str">
        <f ca="true">IF(ISBLANK('Data Summary'!A72),"",'Data Summary'!A72)</f>
        <v/>
      </c>
      <c r="B70" s="105"/>
      <c r="L70" s="105"/>
      <c r="V70" s="105"/>
      <c r="AF70" s="105"/>
      <c r="AG70" s="105"/>
      <c r="AP70" s="105"/>
      <c r="AZ70" s="105"/>
      <c r="BJ70" s="105"/>
      <c r="BT70" s="105"/>
      <c r="CD70" s="105"/>
      <c r="CN70" s="105"/>
      <c r="CX70" s="105"/>
      <c r="DH70" s="105"/>
      <c r="DR70" s="105"/>
      <c r="EB70" s="105"/>
      <c r="EL70" s="105"/>
      <c r="EV70" s="105"/>
      <c r="FF70" s="105"/>
      <c r="FP70" s="105"/>
      <c r="FZ70" s="105"/>
      <c r="GJ70" s="105"/>
      <c r="GT70" s="105"/>
      <c r="HD70" s="105"/>
    </row>
    <row xmlns:x14ac="http://schemas.microsoft.com/office/spreadsheetml/2009/9/ac" r="71" s="3" customFormat="true" x14ac:dyDescent="0.25">
      <c r="A71" s="373" t="str">
        <f ca="true">IF(ISBLANK('Data Summary'!A73),"",'Data Summary'!A73)</f>
        <v/>
      </c>
      <c r="B71" s="105"/>
      <c r="L71" s="105"/>
      <c r="V71" s="105"/>
      <c r="AF71" s="105"/>
      <c r="AG71" s="105"/>
      <c r="AP71" s="105"/>
      <c r="AZ71" s="105"/>
      <c r="BJ71" s="105"/>
      <c r="BT71" s="105"/>
      <c r="CD71" s="105"/>
      <c r="CN71" s="105"/>
      <c r="CX71" s="105"/>
      <c r="DH71" s="105"/>
      <c r="DR71" s="105"/>
      <c r="EB71" s="105"/>
      <c r="EL71" s="105"/>
      <c r="EV71" s="105"/>
      <c r="FF71" s="105"/>
      <c r="FP71" s="105"/>
      <c r="FZ71" s="105"/>
      <c r="GJ71" s="105"/>
      <c r="GT71" s="105"/>
      <c r="HD71" s="105"/>
    </row>
    <row xmlns:x14ac="http://schemas.microsoft.com/office/spreadsheetml/2009/9/ac" r="72" s="3" customFormat="true" x14ac:dyDescent="0.25">
      <c r="A72" s="373" t="str">
        <f ca="true">IF(ISBLANK('Data Summary'!A74),"",'Data Summary'!A74)</f>
        <v/>
      </c>
      <c r="B72" s="105"/>
      <c r="L72" s="105"/>
      <c r="V72" s="105"/>
      <c r="AF72" s="105"/>
      <c r="AG72" s="105"/>
      <c r="AP72" s="105"/>
      <c r="AZ72" s="105"/>
      <c r="BJ72" s="105"/>
      <c r="BT72" s="105"/>
      <c r="CD72" s="105"/>
      <c r="CN72" s="105"/>
      <c r="CX72" s="105"/>
      <c r="DH72" s="105"/>
      <c r="DR72" s="105"/>
      <c r="EB72" s="105"/>
      <c r="EL72" s="105"/>
      <c r="EV72" s="105"/>
      <c r="FF72" s="105"/>
      <c r="FP72" s="105"/>
      <c r="FZ72" s="105"/>
      <c r="GJ72" s="105"/>
      <c r="GT72" s="105"/>
      <c r="HD72" s="105"/>
    </row>
    <row xmlns:x14ac="http://schemas.microsoft.com/office/spreadsheetml/2009/9/ac" r="73" s="3" customFormat="true" x14ac:dyDescent="0.25">
      <c r="A73" s="373" t="str">
        <f ca="true">IF(ISBLANK('Data Summary'!A75),"",'Data Summary'!A75)</f>
        <v/>
      </c>
      <c r="B73" s="105"/>
      <c r="L73" s="105"/>
      <c r="V73" s="105"/>
      <c r="AF73" s="105"/>
      <c r="AG73" s="105"/>
      <c r="AP73" s="105"/>
      <c r="AZ73" s="105"/>
      <c r="BJ73" s="105"/>
      <c r="BT73" s="105"/>
      <c r="CD73" s="105"/>
      <c r="CN73" s="105"/>
      <c r="CX73" s="105"/>
      <c r="DH73" s="105"/>
      <c r="DR73" s="105"/>
      <c r="EB73" s="105"/>
      <c r="EL73" s="105"/>
      <c r="EV73" s="105"/>
      <c r="FF73" s="105"/>
      <c r="FP73" s="105"/>
      <c r="FZ73" s="105"/>
      <c r="GJ73" s="105"/>
      <c r="GT73" s="105"/>
      <c r="HD73" s="105"/>
    </row>
    <row xmlns:x14ac="http://schemas.microsoft.com/office/spreadsheetml/2009/9/ac" r="74" s="3" customFormat="true" x14ac:dyDescent="0.25">
      <c r="A74" s="373" t="str">
        <f ca="true">IF(ISBLANK('Data Summary'!A76),"",'Data Summary'!A76)</f>
        <v/>
      </c>
      <c r="B74" s="105"/>
      <c r="L74" s="105"/>
      <c r="V74" s="105"/>
      <c r="AF74" s="105"/>
      <c r="AG74" s="105"/>
      <c r="AP74" s="105"/>
      <c r="AZ74" s="105"/>
      <c r="BJ74" s="105"/>
      <c r="BT74" s="105"/>
      <c r="CD74" s="105"/>
      <c r="CN74" s="105"/>
      <c r="CX74" s="105"/>
      <c r="DH74" s="105"/>
      <c r="DR74" s="105"/>
      <c r="EB74" s="105"/>
      <c r="EL74" s="105"/>
      <c r="EV74" s="105"/>
      <c r="FF74" s="105"/>
      <c r="FP74" s="105"/>
      <c r="FZ74" s="105"/>
      <c r="GJ74" s="105"/>
      <c r="GT74" s="105"/>
      <c r="HD74" s="105"/>
    </row>
    <row xmlns:x14ac="http://schemas.microsoft.com/office/spreadsheetml/2009/9/ac" r="75" s="3" customFormat="true" x14ac:dyDescent="0.25">
      <c r="A75" s="373" t="str">
        <f ca="true">IF(ISBLANK('Data Summary'!A77),"",'Data Summary'!A77)</f>
        <v/>
      </c>
      <c r="B75" s="105"/>
      <c r="L75" s="105"/>
      <c r="V75" s="105"/>
      <c r="AF75" s="105"/>
      <c r="AG75" s="105"/>
      <c r="AP75" s="105"/>
      <c r="AZ75" s="105"/>
      <c r="BJ75" s="105"/>
      <c r="BT75" s="105"/>
      <c r="CD75" s="105"/>
      <c r="CN75" s="105"/>
      <c r="CX75" s="105"/>
      <c r="DH75" s="105"/>
      <c r="DR75" s="105"/>
      <c r="EB75" s="105"/>
      <c r="EL75" s="105"/>
      <c r="EV75" s="105"/>
      <c r="FF75" s="105"/>
      <c r="FP75" s="105"/>
      <c r="FZ75" s="105"/>
      <c r="GJ75" s="105"/>
      <c r="GT75" s="105"/>
      <c r="HD75" s="105"/>
    </row>
    <row xmlns:x14ac="http://schemas.microsoft.com/office/spreadsheetml/2009/9/ac" r="76" s="3" customFormat="true" x14ac:dyDescent="0.25">
      <c r="A76" s="373" t="str">
        <f ca="true">IF(ISBLANK('Data Summary'!A78),"",'Data Summary'!A78)</f>
        <v/>
      </c>
      <c r="B76" s="105"/>
      <c r="L76" s="105"/>
      <c r="V76" s="105"/>
      <c r="AF76" s="105"/>
      <c r="AG76" s="105"/>
      <c r="AP76" s="105"/>
      <c r="AZ76" s="105"/>
      <c r="BJ76" s="105"/>
      <c r="BT76" s="105"/>
      <c r="CD76" s="105"/>
      <c r="CN76" s="105"/>
      <c r="CX76" s="105"/>
      <c r="DH76" s="105"/>
      <c r="DR76" s="105"/>
      <c r="EB76" s="105"/>
      <c r="EL76" s="105"/>
      <c r="EV76" s="105"/>
      <c r="FF76" s="105"/>
      <c r="FP76" s="105"/>
      <c r="FZ76" s="105"/>
      <c r="GJ76" s="105"/>
      <c r="GT76" s="105"/>
      <c r="HD76" s="105"/>
    </row>
    <row xmlns:x14ac="http://schemas.microsoft.com/office/spreadsheetml/2009/9/ac" r="77" s="3" customFormat="true" x14ac:dyDescent="0.25">
      <c r="A77" s="373" t="str">
        <f ca="true">IF(ISBLANK('Data Summary'!A79),"",'Data Summary'!A79)</f>
        <v/>
      </c>
      <c r="B77" s="105"/>
      <c r="L77" s="105"/>
      <c r="V77" s="105"/>
      <c r="AF77" s="105"/>
      <c r="AG77" s="105"/>
      <c r="AP77" s="105"/>
      <c r="AZ77" s="105"/>
      <c r="BJ77" s="105"/>
      <c r="BT77" s="105"/>
      <c r="CD77" s="105"/>
      <c r="CN77" s="105"/>
      <c r="CX77" s="105"/>
      <c r="DH77" s="105"/>
      <c r="DR77" s="105"/>
      <c r="EB77" s="105"/>
      <c r="EL77" s="105"/>
      <c r="EV77" s="105"/>
      <c r="FF77" s="105"/>
      <c r="FP77" s="105"/>
      <c r="FZ77" s="105"/>
      <c r="GJ77" s="105"/>
      <c r="GT77" s="105"/>
      <c r="HD77" s="105"/>
    </row>
    <row xmlns:x14ac="http://schemas.microsoft.com/office/spreadsheetml/2009/9/ac" r="78" s="3" customFormat="true" x14ac:dyDescent="0.25">
      <c r="A78" s="373" t="str">
        <f ca="true">IF(ISBLANK('Data Summary'!A80),"",'Data Summary'!A80)</f>
        <v/>
      </c>
      <c r="B78" s="105"/>
      <c r="L78" s="105"/>
      <c r="V78" s="105"/>
      <c r="AF78" s="105"/>
      <c r="AG78" s="105"/>
      <c r="AP78" s="105"/>
      <c r="AZ78" s="105"/>
      <c r="BJ78" s="105"/>
      <c r="BT78" s="105"/>
      <c r="CD78" s="105"/>
      <c r="CN78" s="105"/>
      <c r="CX78" s="105"/>
      <c r="DH78" s="105"/>
      <c r="DR78" s="105"/>
      <c r="EB78" s="105"/>
      <c r="EL78" s="105"/>
      <c r="EV78" s="105"/>
      <c r="FF78" s="105"/>
      <c r="FP78" s="105"/>
      <c r="FZ78" s="105"/>
      <c r="GJ78" s="105"/>
      <c r="GT78" s="105"/>
      <c r="HD78" s="105"/>
    </row>
    <row xmlns:x14ac="http://schemas.microsoft.com/office/spreadsheetml/2009/9/ac" r="79" s="3" customFormat="true" x14ac:dyDescent="0.25">
      <c r="A79" s="373" t="str">
        <f ca="true">IF(ISBLANK('Data Summary'!A81),"",'Data Summary'!A81)</f>
        <v/>
      </c>
      <c r="B79" s="105"/>
      <c r="L79" s="105"/>
      <c r="V79" s="105"/>
      <c r="AF79" s="105"/>
      <c r="AG79" s="105"/>
      <c r="AP79" s="105"/>
      <c r="AZ79" s="105"/>
      <c r="BJ79" s="105"/>
      <c r="BT79" s="105"/>
      <c r="CD79" s="105"/>
      <c r="CN79" s="105"/>
      <c r="CX79" s="105"/>
      <c r="DH79" s="105"/>
      <c r="DR79" s="105"/>
      <c r="EB79" s="105"/>
      <c r="EL79" s="105"/>
      <c r="EV79" s="105"/>
      <c r="FF79" s="105"/>
      <c r="FP79" s="105"/>
      <c r="FZ79" s="105"/>
      <c r="GJ79" s="105"/>
      <c r="GT79" s="105"/>
      <c r="HD79" s="105"/>
    </row>
    <row xmlns:x14ac="http://schemas.microsoft.com/office/spreadsheetml/2009/9/ac" r="80" s="3" customFormat="true" x14ac:dyDescent="0.25">
      <c r="A80" s="373" t="str">
        <f ca="true">IF(ISBLANK('Data Summary'!A82),"",'Data Summary'!A82)</f>
        <v/>
      </c>
      <c r="B80" s="105"/>
      <c r="L80" s="105"/>
      <c r="V80" s="105"/>
      <c r="AF80" s="105"/>
      <c r="AG80" s="105"/>
      <c r="AP80" s="105"/>
      <c r="AZ80" s="105"/>
      <c r="BJ80" s="105"/>
      <c r="BT80" s="105"/>
      <c r="CD80" s="105"/>
      <c r="CN80" s="105"/>
      <c r="CX80" s="105"/>
      <c r="DH80" s="105"/>
      <c r="DR80" s="105"/>
      <c r="EB80" s="105"/>
      <c r="EL80" s="105"/>
      <c r="EV80" s="105"/>
      <c r="FF80" s="105"/>
      <c r="FP80" s="105"/>
      <c r="FZ80" s="105"/>
      <c r="GJ80" s="105"/>
      <c r="GT80" s="105"/>
      <c r="HD80" s="105"/>
    </row>
    <row xmlns:x14ac="http://schemas.microsoft.com/office/spreadsheetml/2009/9/ac" r="81" s="3" customFormat="true" x14ac:dyDescent="0.25">
      <c r="A81" s="373" t="str">
        <f ca="true">IF(ISBLANK('Data Summary'!A83),"",'Data Summary'!A83)</f>
        <v/>
      </c>
      <c r="B81" s="105"/>
      <c r="L81" s="105"/>
      <c r="V81" s="105"/>
      <c r="AF81" s="105"/>
      <c r="AG81" s="105"/>
      <c r="AP81" s="105"/>
      <c r="AZ81" s="105"/>
      <c r="BJ81" s="105"/>
      <c r="BT81" s="105"/>
      <c r="CD81" s="105"/>
      <c r="CN81" s="105"/>
      <c r="CX81" s="105"/>
      <c r="DH81" s="105"/>
      <c r="DR81" s="105"/>
      <c r="EB81" s="105"/>
      <c r="EL81" s="105"/>
      <c r="EV81" s="105"/>
      <c r="FF81" s="105"/>
      <c r="FP81" s="105"/>
      <c r="FZ81" s="105"/>
      <c r="GJ81" s="105"/>
      <c r="GT81" s="105"/>
      <c r="HD81" s="105"/>
    </row>
    <row xmlns:x14ac="http://schemas.microsoft.com/office/spreadsheetml/2009/9/ac" r="82" s="3" customFormat="true" x14ac:dyDescent="0.25">
      <c r="A82" s="373" t="str">
        <f ca="true">IF(ISBLANK('Data Summary'!A84),"",'Data Summary'!A84)</f>
        <v/>
      </c>
      <c r="B82" s="105"/>
      <c r="L82" s="105"/>
      <c r="V82" s="105"/>
      <c r="AF82" s="105"/>
      <c r="AG82" s="105"/>
      <c r="AP82" s="105"/>
      <c r="AZ82" s="105"/>
      <c r="BJ82" s="105"/>
      <c r="BT82" s="105"/>
      <c r="CD82" s="105"/>
      <c r="CN82" s="105"/>
      <c r="CX82" s="105"/>
      <c r="DH82" s="105"/>
      <c r="DR82" s="105"/>
      <c r="EB82" s="105"/>
      <c r="EL82" s="105"/>
      <c r="EV82" s="105"/>
      <c r="FF82" s="105"/>
      <c r="FP82" s="105"/>
      <c r="FZ82" s="105"/>
      <c r="GJ82" s="105"/>
      <c r="GT82" s="105"/>
      <c r="HD82" s="105"/>
    </row>
    <row xmlns:x14ac="http://schemas.microsoft.com/office/spreadsheetml/2009/9/ac" r="83" s="3" customFormat="true" x14ac:dyDescent="0.25">
      <c r="A83" s="373" t="str">
        <f ca="true">IF(ISBLANK('Data Summary'!A85),"",'Data Summary'!A85)</f>
        <v/>
      </c>
      <c r="B83" s="105"/>
      <c r="L83" s="105"/>
      <c r="V83" s="105"/>
      <c r="AF83" s="105"/>
      <c r="AG83" s="105"/>
      <c r="AP83" s="105"/>
      <c r="AZ83" s="105"/>
      <c r="BJ83" s="105"/>
      <c r="BT83" s="105"/>
      <c r="CD83" s="105"/>
      <c r="CN83" s="105"/>
      <c r="CX83" s="105"/>
      <c r="DH83" s="105"/>
      <c r="DR83" s="105"/>
      <c r="EB83" s="105"/>
      <c r="EL83" s="105"/>
      <c r="EV83" s="105"/>
      <c r="FF83" s="105"/>
      <c r="FP83" s="105"/>
      <c r="FZ83" s="105"/>
      <c r="GJ83" s="105"/>
      <c r="GT83" s="105"/>
      <c r="HD83" s="105"/>
    </row>
    <row xmlns:x14ac="http://schemas.microsoft.com/office/spreadsheetml/2009/9/ac" r="84" s="3" customFormat="true" x14ac:dyDescent="0.25">
      <c r="A84" s="373" t="str">
        <f ca="true">IF(ISBLANK('Data Summary'!A86),"",'Data Summary'!A86)</f>
        <v/>
      </c>
      <c r="B84" s="105"/>
      <c r="L84" s="105"/>
      <c r="V84" s="105"/>
      <c r="AF84" s="105"/>
      <c r="AG84" s="105"/>
      <c r="AP84" s="105"/>
      <c r="AZ84" s="105"/>
      <c r="BJ84" s="105"/>
      <c r="BT84" s="105"/>
      <c r="CD84" s="105"/>
      <c r="CN84" s="105"/>
      <c r="CX84" s="105"/>
      <c r="DH84" s="105"/>
      <c r="DR84" s="105"/>
      <c r="EB84" s="105"/>
      <c r="EL84" s="105"/>
      <c r="EV84" s="105"/>
      <c r="FF84" s="105"/>
      <c r="FP84" s="105"/>
      <c r="FZ84" s="105"/>
      <c r="GJ84" s="105"/>
      <c r="GT84" s="105"/>
      <c r="HD84" s="105"/>
    </row>
    <row xmlns:x14ac="http://schemas.microsoft.com/office/spreadsheetml/2009/9/ac" r="85" s="3" customFormat="true" x14ac:dyDescent="0.25">
      <c r="A85" s="373" t="str">
        <f ca="true">IF(ISBLANK('Data Summary'!A87),"",'Data Summary'!A87)</f>
        <v/>
      </c>
      <c r="B85" s="105"/>
      <c r="L85" s="105"/>
      <c r="V85" s="105"/>
      <c r="AF85" s="105"/>
      <c r="AG85" s="105"/>
      <c r="AP85" s="105"/>
      <c r="AZ85" s="105"/>
      <c r="BJ85" s="105"/>
      <c r="BT85" s="105"/>
      <c r="CD85" s="105"/>
      <c r="CN85" s="105"/>
      <c r="CX85" s="105"/>
      <c r="DH85" s="105"/>
      <c r="DR85" s="105"/>
      <c r="EB85" s="105"/>
      <c r="EL85" s="105"/>
      <c r="EV85" s="105"/>
      <c r="FF85" s="105"/>
      <c r="FP85" s="105"/>
      <c r="FZ85" s="105"/>
      <c r="GJ85" s="105"/>
      <c r="GT85" s="105"/>
      <c r="HD85" s="105"/>
    </row>
    <row xmlns:x14ac="http://schemas.microsoft.com/office/spreadsheetml/2009/9/ac" r="86" s="3" customFormat="true" x14ac:dyDescent="0.25">
      <c r="A86" s="373" t="str">
        <f ca="true">IF(ISBLANK('Data Summary'!A88),"",'Data Summary'!A88)</f>
        <v/>
      </c>
      <c r="B86" s="105"/>
      <c r="L86" s="105"/>
      <c r="V86" s="105"/>
      <c r="AF86" s="105"/>
      <c r="AG86" s="105"/>
      <c r="AP86" s="105"/>
      <c r="AZ86" s="105"/>
      <c r="BJ86" s="105"/>
      <c r="BT86" s="105"/>
      <c r="CD86" s="105"/>
      <c r="CN86" s="105"/>
      <c r="CX86" s="105"/>
      <c r="DH86" s="105"/>
      <c r="DR86" s="105"/>
      <c r="EB86" s="105"/>
      <c r="EL86" s="105"/>
      <c r="EV86" s="105"/>
      <c r="FF86" s="105"/>
      <c r="FP86" s="105"/>
      <c r="FZ86" s="105"/>
      <c r="GJ86" s="105"/>
      <c r="GT86" s="105"/>
      <c r="HD86" s="105"/>
    </row>
    <row xmlns:x14ac="http://schemas.microsoft.com/office/spreadsheetml/2009/9/ac" r="87" s="3" customFormat="true" x14ac:dyDescent="0.25">
      <c r="A87" s="373" t="str">
        <f ca="true">IF(ISBLANK('Data Summary'!A89),"",'Data Summary'!A89)</f>
        <v/>
      </c>
      <c r="B87" s="105"/>
      <c r="L87" s="105"/>
      <c r="V87" s="105"/>
      <c r="AF87" s="105"/>
      <c r="AG87" s="105"/>
      <c r="AP87" s="105"/>
      <c r="AZ87" s="105"/>
      <c r="BJ87" s="105"/>
      <c r="BT87" s="105"/>
      <c r="CD87" s="105"/>
      <c r="CN87" s="105"/>
      <c r="CX87" s="105"/>
      <c r="DH87" s="105"/>
      <c r="DR87" s="105"/>
      <c r="EB87" s="105"/>
      <c r="EL87" s="105"/>
      <c r="EV87" s="105"/>
      <c r="FF87" s="105"/>
      <c r="FP87" s="105"/>
      <c r="FZ87" s="105"/>
      <c r="GJ87" s="105"/>
      <c r="GT87" s="105"/>
      <c r="HD87" s="105"/>
    </row>
    <row xmlns:x14ac="http://schemas.microsoft.com/office/spreadsheetml/2009/9/ac" r="88" s="3" customFormat="true" x14ac:dyDescent="0.25">
      <c r="A88" s="373" t="str">
        <f ca="true">IF(ISBLANK('Data Summary'!A90),"",'Data Summary'!A90)</f>
        <v/>
      </c>
      <c r="B88" s="105"/>
      <c r="L88" s="105"/>
      <c r="V88" s="105"/>
      <c r="AF88" s="105"/>
      <c r="AG88" s="105"/>
      <c r="AP88" s="105"/>
      <c r="AZ88" s="105"/>
      <c r="BJ88" s="105"/>
      <c r="BT88" s="105"/>
      <c r="CD88" s="105"/>
      <c r="CN88" s="105"/>
      <c r="CX88" s="105"/>
      <c r="DH88" s="105"/>
      <c r="DR88" s="105"/>
      <c r="EB88" s="105"/>
      <c r="EL88" s="105"/>
      <c r="EV88" s="105"/>
      <c r="FF88" s="105"/>
      <c r="FP88" s="105"/>
      <c r="FZ88" s="105"/>
      <c r="GJ88" s="105"/>
      <c r="GT88" s="105"/>
      <c r="HD88" s="105"/>
    </row>
    <row xmlns:x14ac="http://schemas.microsoft.com/office/spreadsheetml/2009/9/ac" r="89" s="3" customFormat="true" x14ac:dyDescent="0.25">
      <c r="A89" s="373" t="str">
        <f ca="true">IF(ISBLANK('Data Summary'!A91),"",'Data Summary'!A91)</f>
        <v/>
      </c>
      <c r="B89" s="105"/>
      <c r="L89" s="105"/>
      <c r="V89" s="105"/>
      <c r="AF89" s="105"/>
      <c r="AG89" s="105"/>
      <c r="AP89" s="105"/>
      <c r="AZ89" s="105"/>
      <c r="BJ89" s="105"/>
      <c r="BT89" s="105"/>
      <c r="CD89" s="105"/>
      <c r="CN89" s="105"/>
      <c r="CX89" s="105"/>
      <c r="DH89" s="105"/>
      <c r="DR89" s="105"/>
      <c r="EB89" s="105"/>
      <c r="EL89" s="105"/>
      <c r="EV89" s="105"/>
      <c r="FF89" s="105"/>
      <c r="FP89" s="105"/>
      <c r="FZ89" s="105"/>
      <c r="GJ89" s="105"/>
      <c r="GT89" s="105"/>
      <c r="HD89" s="105"/>
    </row>
    <row xmlns:x14ac="http://schemas.microsoft.com/office/spreadsheetml/2009/9/ac" r="90" s="3" customFormat="true" x14ac:dyDescent="0.25">
      <c r="A90" s="373" t="str">
        <f ca="true">IF(ISBLANK('Data Summary'!A92),"",'Data Summary'!A92)</f>
        <v/>
      </c>
      <c r="B90" s="105"/>
      <c r="L90" s="105"/>
      <c r="V90" s="105"/>
      <c r="AF90" s="105"/>
      <c r="AG90" s="105"/>
      <c r="AP90" s="105"/>
      <c r="AZ90" s="105"/>
      <c r="BJ90" s="105"/>
      <c r="BT90" s="105"/>
      <c r="CD90" s="105"/>
      <c r="CN90" s="105"/>
      <c r="CX90" s="105"/>
      <c r="DH90" s="105"/>
      <c r="DR90" s="105"/>
      <c r="EB90" s="105"/>
      <c r="EL90" s="105"/>
      <c r="EV90" s="105"/>
      <c r="FF90" s="105"/>
      <c r="FP90" s="105"/>
      <c r="FZ90" s="105"/>
      <c r="GJ90" s="105"/>
      <c r="GT90" s="105"/>
      <c r="HD90" s="105"/>
    </row>
    <row xmlns:x14ac="http://schemas.microsoft.com/office/spreadsheetml/2009/9/ac" r="91" s="3" customFormat="true" x14ac:dyDescent="0.25">
      <c r="A91" s="373" t="str">
        <f ca="true">IF(ISBLANK('Data Summary'!A93),"",'Data Summary'!A93)</f>
        <v/>
      </c>
      <c r="B91" s="105"/>
      <c r="L91" s="105"/>
      <c r="V91" s="105"/>
      <c r="AF91" s="105"/>
      <c r="AG91" s="105"/>
      <c r="AP91" s="105"/>
      <c r="AZ91" s="105"/>
      <c r="BJ91" s="105"/>
      <c r="BT91" s="105"/>
      <c r="CD91" s="105"/>
      <c r="CN91" s="105"/>
      <c r="CX91" s="105"/>
      <c r="DH91" s="105"/>
      <c r="DR91" s="105"/>
      <c r="EB91" s="105"/>
      <c r="EL91" s="105"/>
      <c r="EV91" s="105"/>
      <c r="FF91" s="105"/>
      <c r="FP91" s="105"/>
      <c r="FZ91" s="105"/>
      <c r="GJ91" s="105"/>
      <c r="GT91" s="105"/>
      <c r="HD91" s="105"/>
    </row>
    <row xmlns:x14ac="http://schemas.microsoft.com/office/spreadsheetml/2009/9/ac" r="92" s="3" customFormat="true" x14ac:dyDescent="0.25">
      <c r="A92" s="373" t="str">
        <f ca="true">IF(ISBLANK('Data Summary'!A94),"",'Data Summary'!A94)</f>
        <v/>
      </c>
      <c r="B92" s="105"/>
      <c r="L92" s="105"/>
      <c r="V92" s="105"/>
      <c r="AF92" s="105"/>
      <c r="AG92" s="105"/>
      <c r="AP92" s="105"/>
      <c r="AZ92" s="105"/>
      <c r="BJ92" s="105"/>
      <c r="BT92" s="105"/>
      <c r="CD92" s="105"/>
      <c r="CN92" s="105"/>
      <c r="CX92" s="105"/>
      <c r="DH92" s="105"/>
      <c r="DR92" s="105"/>
      <c r="EB92" s="105"/>
      <c r="EL92" s="105"/>
      <c r="EV92" s="105"/>
      <c r="FF92" s="105"/>
      <c r="FP92" s="105"/>
      <c r="FZ92" s="105"/>
      <c r="GJ92" s="105"/>
      <c r="GT92" s="105"/>
      <c r="HD92" s="105"/>
    </row>
    <row xmlns:x14ac="http://schemas.microsoft.com/office/spreadsheetml/2009/9/ac" r="93" s="3" customFormat="true" x14ac:dyDescent="0.25">
      <c r="A93" s="373" t="str">
        <f ca="true">IF(ISBLANK('Data Summary'!A95),"",'Data Summary'!A95)</f>
        <v/>
      </c>
      <c r="B93" s="105"/>
      <c r="L93" s="105"/>
      <c r="V93" s="105"/>
      <c r="AF93" s="105"/>
      <c r="AG93" s="105"/>
      <c r="AP93" s="105"/>
      <c r="AZ93" s="105"/>
      <c r="BJ93" s="105"/>
      <c r="BT93" s="105"/>
      <c r="CD93" s="105"/>
      <c r="CN93" s="105"/>
      <c r="CX93" s="105"/>
      <c r="DH93" s="105"/>
      <c r="DR93" s="105"/>
      <c r="EB93" s="105"/>
      <c r="EL93" s="105"/>
      <c r="EV93" s="105"/>
      <c r="FF93" s="105"/>
      <c r="FP93" s="105"/>
      <c r="FZ93" s="105"/>
      <c r="GJ93" s="105"/>
      <c r="GT93" s="105"/>
      <c r="HD93" s="105"/>
    </row>
    <row xmlns:x14ac="http://schemas.microsoft.com/office/spreadsheetml/2009/9/ac" r="94" s="3" customFormat="true" x14ac:dyDescent="0.25">
      <c r="A94" s="373" t="str">
        <f ca="true">IF(ISBLANK('Data Summary'!A96),"",'Data Summary'!A96)</f>
        <v/>
      </c>
      <c r="B94" s="105"/>
      <c r="L94" s="105"/>
      <c r="V94" s="105"/>
      <c r="AF94" s="105"/>
      <c r="AG94" s="105"/>
      <c r="AP94" s="105"/>
      <c r="AZ94" s="105"/>
      <c r="BJ94" s="105"/>
      <c r="BT94" s="105"/>
      <c r="CD94" s="105"/>
      <c r="CN94" s="105"/>
      <c r="CX94" s="105"/>
      <c r="DH94" s="105"/>
      <c r="DR94" s="105"/>
      <c r="EB94" s="105"/>
      <c r="EL94" s="105"/>
      <c r="EV94" s="105"/>
      <c r="FF94" s="105"/>
      <c r="FP94" s="105"/>
      <c r="FZ94" s="105"/>
      <c r="GJ94" s="105"/>
      <c r="GT94" s="105"/>
      <c r="HD94" s="105"/>
    </row>
    <row xmlns:x14ac="http://schemas.microsoft.com/office/spreadsheetml/2009/9/ac" r="95" s="3" customFormat="true" x14ac:dyDescent="0.25">
      <c r="A95" s="373" t="str">
        <f ca="true">IF(ISBLANK('Data Summary'!A97),"",'Data Summary'!A97)</f>
        <v/>
      </c>
      <c r="B95" s="105"/>
      <c r="L95" s="105"/>
      <c r="V95" s="105"/>
      <c r="AF95" s="105"/>
      <c r="AG95" s="105"/>
      <c r="AP95" s="105"/>
      <c r="AZ95" s="105"/>
      <c r="BJ95" s="105"/>
      <c r="BT95" s="105"/>
      <c r="CD95" s="105"/>
      <c r="CN95" s="105"/>
      <c r="CX95" s="105"/>
      <c r="DH95" s="105"/>
      <c r="DR95" s="105"/>
      <c r="EB95" s="105"/>
      <c r="EL95" s="105"/>
      <c r="EV95" s="105"/>
      <c r="FF95" s="105"/>
      <c r="FP95" s="105"/>
      <c r="FZ95" s="105"/>
      <c r="GJ95" s="105"/>
      <c r="GT95" s="105"/>
      <c r="HD95" s="105"/>
    </row>
    <row xmlns:x14ac="http://schemas.microsoft.com/office/spreadsheetml/2009/9/ac" r="96" s="3" customFormat="true" x14ac:dyDescent="0.25">
      <c r="A96" s="373" t="str">
        <f ca="true">IF(ISBLANK('Data Summary'!A98),"",'Data Summary'!A98)</f>
        <v/>
      </c>
      <c r="B96" s="105"/>
      <c r="L96" s="105"/>
      <c r="V96" s="105"/>
      <c r="AF96" s="105"/>
      <c r="AG96" s="105"/>
      <c r="AP96" s="105"/>
      <c r="AZ96" s="105"/>
      <c r="BJ96" s="105"/>
      <c r="BT96" s="105"/>
      <c r="CD96" s="105"/>
      <c r="CN96" s="105"/>
      <c r="CX96" s="105"/>
      <c r="DH96" s="105"/>
      <c r="DR96" s="105"/>
      <c r="EB96" s="105"/>
      <c r="EL96" s="105"/>
      <c r="EV96" s="105"/>
      <c r="FF96" s="105"/>
      <c r="FP96" s="105"/>
      <c r="FZ96" s="105"/>
      <c r="GJ96" s="105"/>
      <c r="GT96" s="105"/>
      <c r="HD96" s="105"/>
    </row>
    <row xmlns:x14ac="http://schemas.microsoft.com/office/spreadsheetml/2009/9/ac" r="97" s="3" customFormat="true" x14ac:dyDescent="0.25">
      <c r="A97" s="373" t="str">
        <f ca="true">IF(ISBLANK('Data Summary'!A99),"",'Data Summary'!A99)</f>
        <v/>
      </c>
      <c r="B97" s="105"/>
      <c r="L97" s="105"/>
      <c r="V97" s="105"/>
      <c r="AF97" s="105"/>
      <c r="AG97" s="105"/>
      <c r="AP97" s="105"/>
      <c r="AZ97" s="105"/>
      <c r="BJ97" s="105"/>
      <c r="BT97" s="105"/>
      <c r="CD97" s="105"/>
      <c r="CN97" s="105"/>
      <c r="CX97" s="105"/>
      <c r="DH97" s="105"/>
      <c r="DR97" s="105"/>
      <c r="EB97" s="105"/>
      <c r="EL97" s="105"/>
      <c r="EV97" s="105"/>
      <c r="FF97" s="105"/>
      <c r="FP97" s="105"/>
      <c r="FZ97" s="105"/>
      <c r="GJ97" s="105"/>
      <c r="GT97" s="105"/>
      <c r="HD97" s="105"/>
    </row>
    <row xmlns:x14ac="http://schemas.microsoft.com/office/spreadsheetml/2009/9/ac" r="98" s="3" customFormat="true" x14ac:dyDescent="0.25">
      <c r="A98" s="373" t="str">
        <f ca="true">IF(ISBLANK('Data Summary'!A100),"",'Data Summary'!A100)</f>
        <v/>
      </c>
      <c r="B98" s="105"/>
      <c r="L98" s="105"/>
      <c r="V98" s="105"/>
      <c r="AF98" s="105"/>
      <c r="AG98" s="105"/>
      <c r="AP98" s="105"/>
      <c r="AZ98" s="105"/>
      <c r="BJ98" s="105"/>
      <c r="BT98" s="105"/>
      <c r="CD98" s="105"/>
      <c r="CN98" s="105"/>
      <c r="CX98" s="105"/>
      <c r="DH98" s="105"/>
      <c r="DR98" s="105"/>
      <c r="EB98" s="105"/>
      <c r="EL98" s="105"/>
      <c r="EV98" s="105"/>
      <c r="FF98" s="105"/>
      <c r="FP98" s="105"/>
      <c r="FZ98" s="105"/>
      <c r="GJ98" s="105"/>
      <c r="GT98" s="105"/>
      <c r="HD98" s="105"/>
    </row>
    <row xmlns:x14ac="http://schemas.microsoft.com/office/spreadsheetml/2009/9/ac" r="99" s="3" customFormat="true" x14ac:dyDescent="0.25">
      <c r="A99" s="373" t="str">
        <f ca="true">IF(ISBLANK('Data Summary'!A101),"",'Data Summary'!A101)</f>
        <v/>
      </c>
      <c r="B99" s="105"/>
      <c r="L99" s="105"/>
      <c r="V99" s="105"/>
      <c r="AF99" s="105"/>
      <c r="AG99" s="105"/>
      <c r="AP99" s="105"/>
      <c r="AZ99" s="105"/>
      <c r="BJ99" s="105"/>
      <c r="BT99" s="105"/>
      <c r="CD99" s="105"/>
      <c r="CN99" s="105"/>
      <c r="CX99" s="105"/>
      <c r="DH99" s="105"/>
      <c r="DR99" s="105"/>
      <c r="EB99" s="105"/>
      <c r="EL99" s="105"/>
      <c r="EV99" s="105"/>
      <c r="FF99" s="105"/>
      <c r="FP99" s="105"/>
      <c r="FZ99" s="105"/>
      <c r="GJ99" s="105"/>
      <c r="GT99" s="105"/>
      <c r="HD99" s="105"/>
    </row>
    <row xmlns:x14ac="http://schemas.microsoft.com/office/spreadsheetml/2009/9/ac" r="100" s="3" customFormat="true" x14ac:dyDescent="0.25">
      <c r="A100" s="373" t="str">
        <f ca="true">IF(ISBLANK('Data Summary'!A102),"",'Data Summary'!A102)</f>
        <v/>
      </c>
      <c r="B100" s="105"/>
      <c r="L100" s="105"/>
      <c r="V100" s="105"/>
      <c r="AF100" s="105"/>
      <c r="AG100" s="105"/>
      <c r="AP100" s="105"/>
      <c r="AZ100" s="105"/>
      <c r="BJ100" s="105"/>
      <c r="BT100" s="105"/>
      <c r="CD100" s="105"/>
      <c r="CN100" s="105"/>
      <c r="CX100" s="105"/>
      <c r="DH100" s="105"/>
      <c r="DR100" s="105"/>
      <c r="EB100" s="105"/>
      <c r="EL100" s="105"/>
      <c r="EV100" s="105"/>
      <c r="FF100" s="105"/>
      <c r="FP100" s="105"/>
      <c r="FZ100" s="105"/>
      <c r="GJ100" s="105"/>
      <c r="GT100" s="105"/>
      <c r="HD100" s="105"/>
    </row>
    <row xmlns:x14ac="http://schemas.microsoft.com/office/spreadsheetml/2009/9/ac" r="101" s="3" customFormat="true" x14ac:dyDescent="0.25">
      <c r="A101" s="373" t="str">
        <f ca="true">IF(ISBLANK('Data Summary'!A103),"",'Data Summary'!A103)</f>
        <v/>
      </c>
      <c r="B101" s="105"/>
      <c r="L101" s="105"/>
      <c r="V101" s="105"/>
      <c r="AF101" s="105"/>
      <c r="AG101" s="105"/>
      <c r="AP101" s="105"/>
      <c r="AZ101" s="105"/>
      <c r="BJ101" s="105"/>
      <c r="BT101" s="105"/>
      <c r="CD101" s="105"/>
      <c r="CN101" s="105"/>
      <c r="CX101" s="105"/>
      <c r="DH101" s="105"/>
      <c r="DR101" s="105"/>
      <c r="EB101" s="105"/>
      <c r="EL101" s="105"/>
      <c r="EV101" s="105"/>
      <c r="FF101" s="105"/>
      <c r="FP101" s="105"/>
      <c r="FZ101" s="105"/>
      <c r="GJ101" s="105"/>
      <c r="GT101" s="105"/>
      <c r="HD101" s="105"/>
    </row>
    <row xmlns:x14ac="http://schemas.microsoft.com/office/spreadsheetml/2009/9/ac" r="102" s="3" customFormat="true" x14ac:dyDescent="0.25">
      <c r="A102" s="373" t="str">
        <f ca="true">IF(ISBLANK('Data Summary'!A104),"",'Data Summary'!A104)</f>
        <v/>
      </c>
      <c r="B102" s="105"/>
      <c r="L102" s="105"/>
      <c r="V102" s="105"/>
      <c r="AF102" s="105"/>
      <c r="AG102" s="105"/>
      <c r="AP102" s="105"/>
      <c r="AZ102" s="105"/>
      <c r="BJ102" s="105"/>
      <c r="BT102" s="105"/>
      <c r="CD102" s="105"/>
      <c r="CN102" s="105"/>
      <c r="CX102" s="105"/>
      <c r="DH102" s="105"/>
      <c r="DR102" s="105"/>
      <c r="EB102" s="105"/>
      <c r="EL102" s="105"/>
      <c r="EV102" s="105"/>
      <c r="FF102" s="105"/>
      <c r="FP102" s="105"/>
      <c r="FZ102" s="105"/>
      <c r="GJ102" s="105"/>
      <c r="GT102" s="105"/>
      <c r="HD102" s="105"/>
    </row>
    <row xmlns:x14ac="http://schemas.microsoft.com/office/spreadsheetml/2009/9/ac" r="103" s="3" customFormat="true" x14ac:dyDescent="0.25">
      <c r="A103" s="373" t="str">
        <f ca="true">IF(ISBLANK('Data Summary'!A105),"",'Data Summary'!A105)</f>
        <v/>
      </c>
      <c r="B103" s="105"/>
      <c r="L103" s="105"/>
      <c r="V103" s="105"/>
      <c r="AF103" s="105"/>
      <c r="AG103" s="105"/>
      <c r="AP103" s="105"/>
      <c r="AZ103" s="105"/>
      <c r="BJ103" s="105"/>
      <c r="BT103" s="105"/>
      <c r="CD103" s="105"/>
      <c r="CN103" s="105"/>
      <c r="CX103" s="105"/>
      <c r="DH103" s="105"/>
      <c r="DR103" s="105"/>
      <c r="EB103" s="105"/>
      <c r="EL103" s="105"/>
      <c r="EV103" s="105"/>
      <c r="FF103" s="105"/>
      <c r="FP103" s="105"/>
      <c r="FZ103" s="105"/>
      <c r="GJ103" s="105"/>
      <c r="GT103" s="105"/>
      <c r="HD103" s="105"/>
    </row>
    <row xmlns:x14ac="http://schemas.microsoft.com/office/spreadsheetml/2009/9/ac" r="104" s="3" customFormat="true" x14ac:dyDescent="0.25">
      <c r="A104" s="373" t="str">
        <f ca="true">IF(ISBLANK('Data Summary'!A106),"",'Data Summary'!A106)</f>
        <v/>
      </c>
      <c r="B104" s="105"/>
      <c r="L104" s="105"/>
      <c r="V104" s="105"/>
      <c r="AF104" s="105"/>
      <c r="AG104" s="105"/>
      <c r="AP104" s="105"/>
      <c r="AZ104" s="105"/>
      <c r="BJ104" s="105"/>
      <c r="BT104" s="105"/>
      <c r="CD104" s="105"/>
      <c r="CN104" s="105"/>
      <c r="CX104" s="105"/>
      <c r="DH104" s="105"/>
      <c r="DR104" s="105"/>
      <c r="EB104" s="105"/>
      <c r="EL104" s="105"/>
      <c r="EV104" s="105"/>
      <c r="FF104" s="105"/>
      <c r="FP104" s="105"/>
      <c r="FZ104" s="105"/>
      <c r="GJ104" s="105"/>
      <c r="GT104" s="105"/>
      <c r="HD104" s="105"/>
    </row>
    <row xmlns:x14ac="http://schemas.microsoft.com/office/spreadsheetml/2009/9/ac" r="105" s="3" customFormat="true" x14ac:dyDescent="0.25">
      <c r="A105" s="373" t="str">
        <f ca="true">IF(ISBLANK('Data Summary'!A107),"",'Data Summary'!A107)</f>
        <v/>
      </c>
      <c r="B105" s="105"/>
      <c r="L105" s="105"/>
      <c r="V105" s="105"/>
      <c r="AF105" s="105"/>
      <c r="AG105" s="105"/>
      <c r="AP105" s="105"/>
      <c r="AZ105" s="105"/>
      <c r="BJ105" s="105"/>
      <c r="BT105" s="105"/>
      <c r="CD105" s="105"/>
      <c r="CN105" s="105"/>
      <c r="CX105" s="105"/>
      <c r="DH105" s="105"/>
      <c r="DR105" s="105"/>
      <c r="EB105" s="105"/>
      <c r="EL105" s="105"/>
      <c r="EV105" s="105"/>
      <c r="FF105" s="105"/>
      <c r="FP105" s="105"/>
      <c r="FZ105" s="105"/>
      <c r="GJ105" s="105"/>
      <c r="GT105" s="105"/>
      <c r="HD105" s="105"/>
    </row>
    <row xmlns:x14ac="http://schemas.microsoft.com/office/spreadsheetml/2009/9/ac" r="106" s="3" customFormat="true" x14ac:dyDescent="0.25">
      <c r="A106" s="373" t="str">
        <f ca="true">IF(ISBLANK('Data Summary'!A108),"",'Data Summary'!A108)</f>
        <v/>
      </c>
      <c r="B106" s="105"/>
      <c r="L106" s="105"/>
      <c r="V106" s="105"/>
      <c r="AF106" s="105"/>
      <c r="AG106" s="105"/>
      <c r="AP106" s="105"/>
      <c r="AZ106" s="105"/>
      <c r="BJ106" s="105"/>
      <c r="BT106" s="105"/>
      <c r="CD106" s="105"/>
      <c r="CN106" s="105"/>
      <c r="CX106" s="105"/>
      <c r="DH106" s="105"/>
      <c r="DR106" s="105"/>
      <c r="EB106" s="105"/>
      <c r="EL106" s="105"/>
      <c r="EV106" s="105"/>
      <c r="FF106" s="105"/>
      <c r="FP106" s="105"/>
      <c r="FZ106" s="105"/>
      <c r="GJ106" s="105"/>
      <c r="GT106" s="105"/>
      <c r="HD106" s="105"/>
    </row>
    <row xmlns:x14ac="http://schemas.microsoft.com/office/spreadsheetml/2009/9/ac" r="107" s="3" customFormat="true" x14ac:dyDescent="0.25">
      <c r="A107" s="373" t="str">
        <f ca="true">IF(ISBLANK('Data Summary'!A109),"",'Data Summary'!A109)</f>
        <v/>
      </c>
      <c r="B107" s="105"/>
      <c r="L107" s="105"/>
      <c r="V107" s="105"/>
      <c r="AF107" s="105"/>
      <c r="AG107" s="105"/>
      <c r="AP107" s="105"/>
      <c r="AZ107" s="105"/>
      <c r="BJ107" s="105"/>
      <c r="BT107" s="105"/>
      <c r="CD107" s="105"/>
      <c r="CN107" s="105"/>
      <c r="CX107" s="105"/>
      <c r="DH107" s="105"/>
      <c r="DR107" s="105"/>
      <c r="EB107" s="105"/>
      <c r="EL107" s="105"/>
      <c r="EV107" s="105"/>
      <c r="FF107" s="105"/>
      <c r="FP107" s="105"/>
      <c r="FZ107" s="105"/>
      <c r="GJ107" s="105"/>
      <c r="GT107" s="105"/>
      <c r="HD107" s="105"/>
    </row>
    <row xmlns:x14ac="http://schemas.microsoft.com/office/spreadsheetml/2009/9/ac" r="108" s="3" customFormat="true" x14ac:dyDescent="0.25">
      <c r="A108" s="373" t="str">
        <f ca="true">IF(ISBLANK('Data Summary'!A110),"",'Data Summary'!A110)</f>
        <v/>
      </c>
      <c r="B108" s="105"/>
      <c r="L108" s="105"/>
      <c r="V108" s="105"/>
      <c r="AF108" s="105"/>
      <c r="AG108" s="105"/>
      <c r="AP108" s="105"/>
      <c r="AZ108" s="105"/>
      <c r="BJ108" s="105"/>
      <c r="BT108" s="105"/>
      <c r="CD108" s="105"/>
      <c r="CN108" s="105"/>
      <c r="CX108" s="105"/>
      <c r="DH108" s="105"/>
      <c r="DR108" s="105"/>
      <c r="EB108" s="105"/>
      <c r="EL108" s="105"/>
      <c r="EV108" s="105"/>
      <c r="FF108" s="105"/>
      <c r="FP108" s="105"/>
      <c r="FZ108" s="105"/>
      <c r="GJ108" s="105"/>
      <c r="GT108" s="105"/>
      <c r="HD108" s="105"/>
    </row>
    <row xmlns:x14ac="http://schemas.microsoft.com/office/spreadsheetml/2009/9/ac" r="109" s="3" customFormat="true" x14ac:dyDescent="0.25">
      <c r="A109" s="373" t="str">
        <f ca="true">IF(ISBLANK('Data Summary'!A111),"",'Data Summary'!A111)</f>
        <v/>
      </c>
      <c r="B109" s="105"/>
      <c r="L109" s="105"/>
      <c r="V109" s="105"/>
      <c r="AF109" s="105"/>
      <c r="AG109" s="105"/>
      <c r="AP109" s="105"/>
      <c r="AZ109" s="105"/>
      <c r="BJ109" s="105"/>
      <c r="BT109" s="105"/>
      <c r="CD109" s="105"/>
      <c r="CN109" s="105"/>
      <c r="CX109" s="105"/>
      <c r="DH109" s="105"/>
      <c r="DR109" s="105"/>
      <c r="EB109" s="105"/>
      <c r="EL109" s="105"/>
      <c r="EV109" s="105"/>
      <c r="FF109" s="105"/>
      <c r="FP109" s="105"/>
      <c r="FZ109" s="105"/>
      <c r="GJ109" s="105"/>
      <c r="GT109" s="105"/>
      <c r="HD109" s="105"/>
    </row>
    <row xmlns:x14ac="http://schemas.microsoft.com/office/spreadsheetml/2009/9/ac" r="110" s="3" customFormat="true" x14ac:dyDescent="0.25">
      <c r="A110" s="373" t="str">
        <f ca="true">IF(ISBLANK('Data Summary'!A112),"",'Data Summary'!A112)</f>
        <v/>
      </c>
      <c r="B110" s="105"/>
      <c r="L110" s="105"/>
      <c r="V110" s="105"/>
      <c r="AF110" s="105"/>
      <c r="AG110" s="105"/>
      <c r="AP110" s="105"/>
      <c r="AZ110" s="105"/>
      <c r="BJ110" s="105"/>
      <c r="BT110" s="105"/>
      <c r="CD110" s="105"/>
      <c r="CN110" s="105"/>
      <c r="CX110" s="105"/>
      <c r="DH110" s="105"/>
      <c r="DR110" s="105"/>
      <c r="EB110" s="105"/>
      <c r="EL110" s="105"/>
      <c r="EV110" s="105"/>
      <c r="FF110" s="105"/>
      <c r="FP110" s="105"/>
      <c r="FZ110" s="105"/>
      <c r="GJ110" s="105"/>
      <c r="GT110" s="105"/>
      <c r="HD110" s="105"/>
    </row>
    <row xmlns:x14ac="http://schemas.microsoft.com/office/spreadsheetml/2009/9/ac" r="111" s="3" customFormat="true" x14ac:dyDescent="0.25">
      <c r="A111" s="373" t="str">
        <f ca="true">IF(ISBLANK('Data Summary'!A113),"",'Data Summary'!A113)</f>
        <v/>
      </c>
      <c r="B111" s="105"/>
      <c r="L111" s="105"/>
      <c r="V111" s="105"/>
      <c r="AF111" s="105"/>
      <c r="AG111" s="105"/>
      <c r="AP111" s="105"/>
      <c r="AZ111" s="105"/>
      <c r="BJ111" s="105"/>
      <c r="BT111" s="105"/>
      <c r="CD111" s="105"/>
      <c r="CN111" s="105"/>
      <c r="CX111" s="105"/>
      <c r="DH111" s="105"/>
      <c r="DR111" s="105"/>
      <c r="EB111" s="105"/>
      <c r="EL111" s="105"/>
      <c r="EV111" s="105"/>
      <c r="FF111" s="105"/>
      <c r="FP111" s="105"/>
      <c r="FZ111" s="105"/>
      <c r="GJ111" s="105"/>
      <c r="GT111" s="105"/>
      <c r="HD111" s="105"/>
    </row>
    <row xmlns:x14ac="http://schemas.microsoft.com/office/spreadsheetml/2009/9/ac" r="112" s="3" customFormat="true" x14ac:dyDescent="0.25">
      <c r="A112" s="373" t="str">
        <f ca="true">IF(ISBLANK('Data Summary'!A114),"",'Data Summary'!A114)</f>
        <v/>
      </c>
      <c r="B112" s="105"/>
      <c r="L112" s="105"/>
      <c r="V112" s="105"/>
      <c r="AF112" s="105"/>
      <c r="AG112" s="105"/>
      <c r="AP112" s="105"/>
      <c r="AZ112" s="105"/>
      <c r="BJ112" s="105"/>
      <c r="BT112" s="105"/>
      <c r="CD112" s="105"/>
      <c r="CN112" s="105"/>
      <c r="CX112" s="105"/>
      <c r="DH112" s="105"/>
      <c r="DR112" s="105"/>
      <c r="EB112" s="105"/>
      <c r="EL112" s="105"/>
      <c r="EV112" s="105"/>
      <c r="FF112" s="105"/>
      <c r="FP112" s="105"/>
      <c r="FZ112" s="105"/>
      <c r="GJ112" s="105"/>
      <c r="GT112" s="105"/>
      <c r="HD112" s="105"/>
    </row>
    <row xmlns:x14ac="http://schemas.microsoft.com/office/spreadsheetml/2009/9/ac" r="113" s="3" customFormat="true" x14ac:dyDescent="0.25">
      <c r="A113" s="373" t="str">
        <f ca="true">IF(ISBLANK('Data Summary'!A115),"",'Data Summary'!A115)</f>
        <v/>
      </c>
      <c r="B113" s="105"/>
      <c r="L113" s="105"/>
      <c r="V113" s="105"/>
      <c r="AF113" s="105"/>
      <c r="AG113" s="105"/>
      <c r="AP113" s="105"/>
      <c r="AZ113" s="105"/>
      <c r="BJ113" s="105"/>
      <c r="BT113" s="105"/>
      <c r="CD113" s="105"/>
      <c r="CN113" s="105"/>
      <c r="CX113" s="105"/>
      <c r="DH113" s="105"/>
      <c r="DR113" s="105"/>
      <c r="EB113" s="105"/>
      <c r="EL113" s="105"/>
      <c r="EV113" s="105"/>
      <c r="FF113" s="105"/>
      <c r="FP113" s="105"/>
      <c r="FZ113" s="105"/>
      <c r="GJ113" s="105"/>
      <c r="GT113" s="105"/>
      <c r="HD113" s="105"/>
    </row>
    <row xmlns:x14ac="http://schemas.microsoft.com/office/spreadsheetml/2009/9/ac" r="114" s="3" customFormat="true" x14ac:dyDescent="0.25">
      <c r="A114" s="373" t="str">
        <f ca="true">IF(ISBLANK('Data Summary'!A116),"",'Data Summary'!A116)</f>
        <v/>
      </c>
      <c r="B114" s="105"/>
      <c r="L114" s="105"/>
      <c r="V114" s="105"/>
      <c r="AF114" s="105"/>
      <c r="AG114" s="105"/>
      <c r="AP114" s="105"/>
      <c r="AZ114" s="105"/>
      <c r="BJ114" s="105"/>
      <c r="BT114" s="105"/>
      <c r="CD114" s="105"/>
      <c r="CN114" s="105"/>
      <c r="CX114" s="105"/>
      <c r="DH114" s="105"/>
      <c r="DR114" s="105"/>
      <c r="EB114" s="105"/>
      <c r="EL114" s="105"/>
      <c r="EV114" s="105"/>
      <c r="FF114" s="105"/>
      <c r="FP114" s="105"/>
      <c r="FZ114" s="105"/>
      <c r="GJ114" s="105"/>
      <c r="GT114" s="105"/>
      <c r="HD114" s="105"/>
    </row>
    <row xmlns:x14ac="http://schemas.microsoft.com/office/spreadsheetml/2009/9/ac" r="115" s="3" customFormat="true" x14ac:dyDescent="0.25">
      <c r="A115" s="373" t="str">
        <f ca="true">IF(ISBLANK('Data Summary'!A117),"",'Data Summary'!A117)</f>
        <v/>
      </c>
      <c r="B115" s="105"/>
      <c r="L115" s="105"/>
      <c r="V115" s="105"/>
      <c r="AF115" s="105"/>
      <c r="AG115" s="105"/>
      <c r="AP115" s="105"/>
      <c r="AZ115" s="105"/>
      <c r="BJ115" s="105"/>
      <c r="BT115" s="105"/>
      <c r="CD115" s="105"/>
      <c r="CN115" s="105"/>
      <c r="CX115" s="105"/>
      <c r="DH115" s="105"/>
      <c r="DR115" s="105"/>
      <c r="EB115" s="105"/>
      <c r="EL115" s="105"/>
      <c r="EV115" s="105"/>
      <c r="FF115" s="105"/>
      <c r="FP115" s="105"/>
      <c r="FZ115" s="105"/>
      <c r="GJ115" s="105"/>
      <c r="GT115" s="105"/>
      <c r="HD115" s="105"/>
    </row>
    <row xmlns:x14ac="http://schemas.microsoft.com/office/spreadsheetml/2009/9/ac" r="116" s="3" customFormat="true" x14ac:dyDescent="0.25">
      <c r="A116" s="373" t="str">
        <f ca="true">IF(ISBLANK('Data Summary'!A118),"",'Data Summary'!A118)</f>
        <v/>
      </c>
      <c r="B116" s="105"/>
      <c r="L116" s="105"/>
      <c r="V116" s="105"/>
      <c r="AF116" s="105"/>
      <c r="AG116" s="105"/>
      <c r="AP116" s="105"/>
      <c r="AZ116" s="105"/>
      <c r="BJ116" s="105"/>
      <c r="BT116" s="105"/>
      <c r="CD116" s="105"/>
      <c r="CN116" s="105"/>
      <c r="CX116" s="105"/>
      <c r="DH116" s="105"/>
      <c r="DR116" s="105"/>
      <c r="EB116" s="105"/>
      <c r="EL116" s="105"/>
      <c r="EV116" s="105"/>
      <c r="FF116" s="105"/>
      <c r="FP116" s="105"/>
      <c r="FZ116" s="105"/>
      <c r="GJ116" s="105"/>
      <c r="GT116" s="105"/>
      <c r="HD116" s="105"/>
    </row>
    <row xmlns:x14ac="http://schemas.microsoft.com/office/spreadsheetml/2009/9/ac" r="117" s="3" customFormat="true" x14ac:dyDescent="0.25">
      <c r="A117" s="373" t="str">
        <f ca="true">IF(ISBLANK('Data Summary'!A119),"",'Data Summary'!A119)</f>
        <v/>
      </c>
      <c r="B117" s="105"/>
      <c r="L117" s="105"/>
      <c r="V117" s="105"/>
      <c r="AF117" s="105"/>
      <c r="AG117" s="105"/>
      <c r="AP117" s="105"/>
      <c r="AZ117" s="105"/>
      <c r="BJ117" s="105"/>
      <c r="BT117" s="105"/>
      <c r="CD117" s="105"/>
      <c r="CN117" s="105"/>
      <c r="CX117" s="105"/>
      <c r="DH117" s="105"/>
      <c r="DR117" s="105"/>
      <c r="EB117" s="105"/>
      <c r="EL117" s="105"/>
      <c r="EV117" s="105"/>
      <c r="FF117" s="105"/>
      <c r="FP117" s="105"/>
      <c r="FZ117" s="105"/>
      <c r="GJ117" s="105"/>
      <c r="GT117" s="105"/>
      <c r="HD117" s="105"/>
    </row>
    <row xmlns:x14ac="http://schemas.microsoft.com/office/spreadsheetml/2009/9/ac" r="118" s="3" customFormat="true" x14ac:dyDescent="0.25">
      <c r="A118" s="373" t="str">
        <f ca="true">IF(ISBLANK('Data Summary'!A120),"",'Data Summary'!A120)</f>
        <v/>
      </c>
      <c r="B118" s="105"/>
      <c r="L118" s="105"/>
      <c r="V118" s="105"/>
      <c r="AF118" s="105"/>
      <c r="AG118" s="105"/>
      <c r="AP118" s="105"/>
      <c r="AZ118" s="105"/>
      <c r="BJ118" s="105"/>
      <c r="BT118" s="105"/>
      <c r="CD118" s="105"/>
      <c r="CN118" s="105"/>
      <c r="CX118" s="105"/>
      <c r="DH118" s="105"/>
      <c r="DR118" s="105"/>
      <c r="EB118" s="105"/>
      <c r="EL118" s="105"/>
      <c r="EV118" s="105"/>
      <c r="FF118" s="105"/>
      <c r="FP118" s="105"/>
      <c r="FZ118" s="105"/>
      <c r="GJ118" s="105"/>
      <c r="GT118" s="105"/>
      <c r="HD118" s="105"/>
    </row>
    <row xmlns:x14ac="http://schemas.microsoft.com/office/spreadsheetml/2009/9/ac" r="119" s="3" customFormat="true" x14ac:dyDescent="0.25">
      <c r="A119" s="373" t="str">
        <f ca="true">IF(ISBLANK('Data Summary'!A121),"",'Data Summary'!A121)</f>
        <v/>
      </c>
      <c r="B119" s="105"/>
      <c r="L119" s="105"/>
      <c r="V119" s="105"/>
      <c r="AF119" s="105"/>
      <c r="AG119" s="105"/>
      <c r="AP119" s="105"/>
      <c r="AZ119" s="105"/>
      <c r="BJ119" s="105"/>
      <c r="BT119" s="105"/>
      <c r="CD119" s="105"/>
      <c r="CN119" s="105"/>
      <c r="CX119" s="105"/>
      <c r="DH119" s="105"/>
      <c r="DR119" s="105"/>
      <c r="EB119" s="105"/>
      <c r="EL119" s="105"/>
      <c r="EV119" s="105"/>
      <c r="FF119" s="105"/>
      <c r="FP119" s="105"/>
      <c r="FZ119" s="105"/>
      <c r="GJ119" s="105"/>
      <c r="GT119" s="105"/>
      <c r="HD119" s="105"/>
    </row>
    <row xmlns:x14ac="http://schemas.microsoft.com/office/spreadsheetml/2009/9/ac" r="120" s="3" customFormat="true" x14ac:dyDescent="0.25">
      <c r="A120" s="373" t="str">
        <f ca="true">IF(ISBLANK('Data Summary'!A122),"",'Data Summary'!A122)</f>
        <v/>
      </c>
      <c r="B120" s="105"/>
      <c r="L120" s="105"/>
      <c r="V120" s="105"/>
      <c r="AF120" s="105"/>
      <c r="AG120" s="105"/>
      <c r="AP120" s="105"/>
      <c r="AZ120" s="105"/>
      <c r="BJ120" s="105"/>
      <c r="BT120" s="105"/>
      <c r="CD120" s="105"/>
      <c r="CN120" s="105"/>
      <c r="CX120" s="105"/>
      <c r="DH120" s="105"/>
      <c r="DR120" s="105"/>
      <c r="EB120" s="105"/>
      <c r="EL120" s="105"/>
      <c r="EV120" s="105"/>
      <c r="FF120" s="105"/>
      <c r="FP120" s="105"/>
      <c r="FZ120" s="105"/>
      <c r="GJ120" s="105"/>
      <c r="GT120" s="105"/>
      <c r="HD120" s="105"/>
    </row>
    <row xmlns:x14ac="http://schemas.microsoft.com/office/spreadsheetml/2009/9/ac" r="121" s="3" customFormat="true" x14ac:dyDescent="0.25">
      <c r="A121" s="373" t="str">
        <f ca="true">IF(ISBLANK('Data Summary'!A123),"",'Data Summary'!A123)</f>
        <v/>
      </c>
      <c r="B121" s="105"/>
      <c r="L121" s="105"/>
      <c r="V121" s="105"/>
      <c r="AF121" s="105"/>
      <c r="AG121" s="105"/>
      <c r="AP121" s="105"/>
      <c r="AZ121" s="105"/>
      <c r="BJ121" s="105"/>
      <c r="BT121" s="105"/>
      <c r="CD121" s="105"/>
      <c r="CN121" s="105"/>
      <c r="CX121" s="105"/>
      <c r="DH121" s="105"/>
      <c r="DR121" s="105"/>
      <c r="EB121" s="105"/>
      <c r="EL121" s="105"/>
      <c r="EV121" s="105"/>
      <c r="FF121" s="105"/>
      <c r="FP121" s="105"/>
      <c r="FZ121" s="105"/>
      <c r="GJ121" s="105"/>
      <c r="GT121" s="105"/>
      <c r="HD121" s="105"/>
    </row>
    <row xmlns:x14ac="http://schemas.microsoft.com/office/spreadsheetml/2009/9/ac" r="122" s="3" customFormat="true" x14ac:dyDescent="0.25">
      <c r="A122" s="373" t="str">
        <f ca="true">IF(ISBLANK('Data Summary'!A124),"",'Data Summary'!A124)</f>
        <v/>
      </c>
      <c r="B122" s="105"/>
      <c r="L122" s="105"/>
      <c r="V122" s="105"/>
      <c r="AF122" s="105"/>
      <c r="AG122" s="105"/>
      <c r="AP122" s="105"/>
      <c r="AZ122" s="105"/>
      <c r="BJ122" s="105"/>
      <c r="BT122" s="105"/>
      <c r="CD122" s="105"/>
      <c r="CN122" s="105"/>
      <c r="CX122" s="105"/>
      <c r="DH122" s="105"/>
      <c r="DR122" s="105"/>
      <c r="EB122" s="105"/>
      <c r="EL122" s="105"/>
      <c r="EV122" s="105"/>
      <c r="FF122" s="105"/>
      <c r="FP122" s="105"/>
      <c r="FZ122" s="105"/>
      <c r="GJ122" s="105"/>
      <c r="GT122" s="105"/>
      <c r="HD122" s="105"/>
    </row>
    <row xmlns:x14ac="http://schemas.microsoft.com/office/spreadsheetml/2009/9/ac" r="123" s="3" customFormat="true" x14ac:dyDescent="0.25">
      <c r="A123" s="373" t="str">
        <f ca="true">IF(ISBLANK('Data Summary'!A125),"",'Data Summary'!A125)</f>
        <v/>
      </c>
      <c r="B123" s="105"/>
      <c r="L123" s="105"/>
      <c r="V123" s="105"/>
      <c r="AF123" s="105"/>
      <c r="AG123" s="105"/>
      <c r="AP123" s="105"/>
      <c r="AZ123" s="105"/>
      <c r="BJ123" s="105"/>
      <c r="BT123" s="105"/>
      <c r="CD123" s="105"/>
      <c r="CN123" s="105"/>
      <c r="CX123" s="105"/>
      <c r="DH123" s="105"/>
      <c r="DR123" s="105"/>
      <c r="EB123" s="105"/>
      <c r="EL123" s="105"/>
      <c r="EV123" s="105"/>
      <c r="FF123" s="105"/>
      <c r="FP123" s="105"/>
      <c r="FZ123" s="105"/>
      <c r="GJ123" s="105"/>
      <c r="GT123" s="105"/>
      <c r="HD123" s="105"/>
    </row>
    <row xmlns:x14ac="http://schemas.microsoft.com/office/spreadsheetml/2009/9/ac" r="124" s="3" customFormat="true" x14ac:dyDescent="0.25">
      <c r="A124" s="373" t="str">
        <f ca="true">IF(ISBLANK('Data Summary'!A126),"",'Data Summary'!A126)</f>
        <v/>
      </c>
      <c r="B124" s="105"/>
      <c r="L124" s="105"/>
      <c r="V124" s="105"/>
      <c r="AF124" s="105"/>
      <c r="AG124" s="105"/>
      <c r="AP124" s="105"/>
      <c r="AZ124" s="105"/>
      <c r="BJ124" s="105"/>
      <c r="BT124" s="105"/>
      <c r="CD124" s="105"/>
      <c r="CN124" s="105"/>
      <c r="CX124" s="105"/>
      <c r="DH124" s="105"/>
      <c r="DR124" s="105"/>
      <c r="EB124" s="105"/>
      <c r="EL124" s="105"/>
      <c r="EV124" s="105"/>
      <c r="FF124" s="105"/>
      <c r="FP124" s="105"/>
      <c r="FZ124" s="105"/>
      <c r="GJ124" s="105"/>
      <c r="GT124" s="105"/>
      <c r="HD124" s="105"/>
    </row>
    <row xmlns:x14ac="http://schemas.microsoft.com/office/spreadsheetml/2009/9/ac" r="125" s="3" customFormat="true" x14ac:dyDescent="0.25">
      <c r="A125" s="373" t="str">
        <f ca="true">IF(ISBLANK('Data Summary'!A127),"",'Data Summary'!A127)</f>
        <v/>
      </c>
      <c r="B125" s="105"/>
      <c r="L125" s="105"/>
      <c r="V125" s="105"/>
      <c r="AF125" s="105"/>
      <c r="AG125" s="105"/>
      <c r="AP125" s="105"/>
      <c r="AZ125" s="105"/>
      <c r="BJ125" s="105"/>
      <c r="BT125" s="105"/>
      <c r="CD125" s="105"/>
      <c r="CN125" s="105"/>
      <c r="CX125" s="105"/>
      <c r="DH125" s="105"/>
      <c r="DR125" s="105"/>
      <c r="EB125" s="105"/>
      <c r="EL125" s="105"/>
      <c r="EV125" s="105"/>
      <c r="FF125" s="105"/>
      <c r="FP125" s="105"/>
      <c r="FZ125" s="105"/>
      <c r="GJ125" s="105"/>
      <c r="GT125" s="105"/>
      <c r="HD125" s="105"/>
    </row>
    <row xmlns:x14ac="http://schemas.microsoft.com/office/spreadsheetml/2009/9/ac" r="126" s="3" customFormat="true" x14ac:dyDescent="0.25">
      <c r="A126" s="373" t="str">
        <f ca="true">IF(ISBLANK('Data Summary'!A128),"",'Data Summary'!A128)</f>
        <v/>
      </c>
      <c r="B126" s="105"/>
      <c r="L126" s="105"/>
      <c r="V126" s="105"/>
      <c r="AF126" s="105"/>
      <c r="AG126" s="105"/>
      <c r="AP126" s="105"/>
      <c r="AZ126" s="105"/>
      <c r="BJ126" s="105"/>
      <c r="BT126" s="105"/>
      <c r="CD126" s="105"/>
      <c r="CN126" s="105"/>
      <c r="CX126" s="105"/>
      <c r="DH126" s="105"/>
      <c r="DR126" s="105"/>
      <c r="EB126" s="105"/>
      <c r="EL126" s="105"/>
      <c r="EV126" s="105"/>
      <c r="FF126" s="105"/>
      <c r="FP126" s="105"/>
      <c r="FZ126" s="105"/>
      <c r="GJ126" s="105"/>
      <c r="GT126" s="105"/>
      <c r="HD126" s="105"/>
    </row>
    <row xmlns:x14ac="http://schemas.microsoft.com/office/spreadsheetml/2009/9/ac" r="127" s="3" customFormat="true" x14ac:dyDescent="0.25">
      <c r="A127" s="373" t="str">
        <f ca="true">IF(ISBLANK('Data Summary'!A129),"",'Data Summary'!A129)</f>
        <v/>
      </c>
      <c r="B127" s="105"/>
      <c r="L127" s="105"/>
      <c r="V127" s="105"/>
      <c r="AF127" s="105"/>
      <c r="AG127" s="105"/>
      <c r="AP127" s="105"/>
      <c r="AZ127" s="105"/>
      <c r="BJ127" s="105"/>
      <c r="BT127" s="105"/>
      <c r="CD127" s="105"/>
      <c r="CN127" s="105"/>
      <c r="CX127" s="105"/>
      <c r="DH127" s="105"/>
      <c r="DR127" s="105"/>
      <c r="EB127" s="105"/>
      <c r="EL127" s="105"/>
      <c r="EV127" s="105"/>
      <c r="FF127" s="105"/>
      <c r="FP127" s="105"/>
      <c r="FZ127" s="105"/>
      <c r="GJ127" s="105"/>
      <c r="GT127" s="105"/>
      <c r="HD127" s="105"/>
    </row>
    <row xmlns:x14ac="http://schemas.microsoft.com/office/spreadsheetml/2009/9/ac" r="128" s="3" customFormat="true" x14ac:dyDescent="0.25">
      <c r="A128" s="373" t="str">
        <f ca="true">IF(ISBLANK('Data Summary'!A130),"",'Data Summary'!A130)</f>
        <v/>
      </c>
      <c r="B128" s="105"/>
      <c r="L128" s="105"/>
      <c r="V128" s="105"/>
      <c r="AF128" s="105"/>
      <c r="AG128" s="105"/>
      <c r="AP128" s="105"/>
      <c r="AZ128" s="105"/>
      <c r="BJ128" s="105"/>
      <c r="BT128" s="105"/>
      <c r="CD128" s="105"/>
      <c r="CN128" s="105"/>
      <c r="CX128" s="105"/>
      <c r="DH128" s="105"/>
      <c r="DR128" s="105"/>
      <c r="EB128" s="105"/>
      <c r="EL128" s="105"/>
      <c r="EV128" s="105"/>
      <c r="FF128" s="105"/>
      <c r="FP128" s="105"/>
      <c r="FZ128" s="105"/>
      <c r="GJ128" s="105"/>
      <c r="GT128" s="105"/>
      <c r="HD128" s="105"/>
    </row>
    <row xmlns:x14ac="http://schemas.microsoft.com/office/spreadsheetml/2009/9/ac" r="129" s="3" customFormat="true" x14ac:dyDescent="0.25">
      <c r="A129" s="373" t="str">
        <f ca="true">IF(ISBLANK('Data Summary'!A131),"",'Data Summary'!A131)</f>
        <v/>
      </c>
      <c r="B129" s="105"/>
      <c r="L129" s="105"/>
      <c r="V129" s="105"/>
      <c r="AF129" s="105"/>
      <c r="AG129" s="105"/>
      <c r="AP129" s="105"/>
      <c r="AZ129" s="105"/>
      <c r="BJ129" s="105"/>
      <c r="BT129" s="105"/>
      <c r="CD129" s="105"/>
      <c r="CN129" s="105"/>
      <c r="CX129" s="105"/>
      <c r="DH129" s="105"/>
      <c r="DR129" s="105"/>
      <c r="EB129" s="105"/>
      <c r="EL129" s="105"/>
      <c r="EV129" s="105"/>
      <c r="FF129" s="105"/>
      <c r="FP129" s="105"/>
      <c r="FZ129" s="105"/>
      <c r="GJ129" s="105"/>
      <c r="GT129" s="105"/>
      <c r="HD129" s="105"/>
    </row>
    <row xmlns:x14ac="http://schemas.microsoft.com/office/spreadsheetml/2009/9/ac" r="130" s="3" customFormat="true" x14ac:dyDescent="0.25">
      <c r="A130" s="373" t="str">
        <f ca="true">IF(ISBLANK('Data Summary'!A132),"",'Data Summary'!A132)</f>
        <v/>
      </c>
      <c r="B130" s="105"/>
      <c r="L130" s="105"/>
      <c r="V130" s="105"/>
      <c r="AF130" s="105"/>
      <c r="AG130" s="105"/>
      <c r="AP130" s="105"/>
      <c r="AZ130" s="105"/>
      <c r="BJ130" s="105"/>
      <c r="BT130" s="105"/>
      <c r="CD130" s="105"/>
      <c r="CN130" s="105"/>
      <c r="CX130" s="105"/>
      <c r="DH130" s="105"/>
      <c r="DR130" s="105"/>
      <c r="EB130" s="105"/>
      <c r="EL130" s="105"/>
      <c r="EV130" s="105"/>
      <c r="FF130" s="105"/>
      <c r="FP130" s="105"/>
      <c r="FZ130" s="105"/>
      <c r="GJ130" s="105"/>
      <c r="GT130" s="105"/>
      <c r="HD130" s="105"/>
    </row>
    <row xmlns:x14ac="http://schemas.microsoft.com/office/spreadsheetml/2009/9/ac" r="131" s="3" customFormat="true" x14ac:dyDescent="0.25">
      <c r="A131" s="373" t="str">
        <f ca="true">IF(ISBLANK('Data Summary'!A133),"",'Data Summary'!A133)</f>
        <v/>
      </c>
      <c r="B131" s="105"/>
      <c r="L131" s="105"/>
      <c r="V131" s="105"/>
      <c r="AF131" s="105"/>
      <c r="AG131" s="105"/>
      <c r="AP131" s="105"/>
      <c r="AZ131" s="105"/>
      <c r="BJ131" s="105"/>
      <c r="BT131" s="105"/>
      <c r="CD131" s="105"/>
      <c r="CN131" s="105"/>
      <c r="CX131" s="105"/>
      <c r="DH131" s="105"/>
      <c r="DR131" s="105"/>
      <c r="EB131" s="105"/>
      <c r="EL131" s="105"/>
      <c r="EV131" s="105"/>
      <c r="FF131" s="105"/>
      <c r="FP131" s="105"/>
      <c r="FZ131" s="105"/>
      <c r="GJ131" s="105"/>
      <c r="GT131" s="105"/>
      <c r="HD131" s="105"/>
    </row>
    <row xmlns:x14ac="http://schemas.microsoft.com/office/spreadsheetml/2009/9/ac" r="132" s="3" customFormat="true" x14ac:dyDescent="0.25">
      <c r="A132" s="373" t="str">
        <f ca="true">IF(ISBLANK('Data Summary'!A134),"",'Data Summary'!A134)</f>
        <v/>
      </c>
      <c r="B132" s="105"/>
      <c r="L132" s="105"/>
      <c r="V132" s="105"/>
      <c r="AF132" s="105"/>
      <c r="AG132" s="105"/>
      <c r="AP132" s="105"/>
      <c r="AZ132" s="105"/>
      <c r="BJ132" s="105"/>
      <c r="BT132" s="105"/>
      <c r="CD132" s="105"/>
      <c r="CN132" s="105"/>
      <c r="CX132" s="105"/>
      <c r="DH132" s="105"/>
      <c r="DR132" s="105"/>
      <c r="EB132" s="105"/>
      <c r="EL132" s="105"/>
      <c r="EV132" s="105"/>
      <c r="FF132" s="105"/>
      <c r="FP132" s="105"/>
      <c r="FZ132" s="105"/>
      <c r="GJ132" s="105"/>
      <c r="GT132" s="105"/>
      <c r="HD132" s="105"/>
    </row>
    <row xmlns:x14ac="http://schemas.microsoft.com/office/spreadsheetml/2009/9/ac" r="133" s="3" customFormat="true" x14ac:dyDescent="0.25">
      <c r="A133" s="373" t="str">
        <f ca="true">IF(ISBLANK('Data Summary'!A135),"",'Data Summary'!A135)</f>
        <v/>
      </c>
      <c r="B133" s="105"/>
      <c r="L133" s="105"/>
      <c r="V133" s="105"/>
      <c r="AF133" s="105"/>
      <c r="AG133" s="105"/>
      <c r="AP133" s="105"/>
      <c r="AZ133" s="105"/>
      <c r="BJ133" s="105"/>
      <c r="BT133" s="105"/>
      <c r="CD133" s="105"/>
      <c r="CN133" s="105"/>
      <c r="CX133" s="105"/>
      <c r="DH133" s="105"/>
      <c r="DR133" s="105"/>
      <c r="EB133" s="105"/>
      <c r="EL133" s="105"/>
      <c r="EV133" s="105"/>
      <c r="FF133" s="105"/>
      <c r="FP133" s="105"/>
      <c r="FZ133" s="105"/>
      <c r="GJ133" s="105"/>
      <c r="GT133" s="105"/>
      <c r="HD133" s="105"/>
    </row>
    <row xmlns:x14ac="http://schemas.microsoft.com/office/spreadsheetml/2009/9/ac" r="134" s="3" customFormat="true" x14ac:dyDescent="0.25">
      <c r="A134" s="373" t="str">
        <f ca="true">IF(ISBLANK('Data Summary'!A136),"",'Data Summary'!A136)</f>
        <v/>
      </c>
      <c r="B134" s="105"/>
      <c r="L134" s="105"/>
      <c r="V134" s="105"/>
      <c r="AF134" s="105"/>
      <c r="AG134" s="105"/>
      <c r="AP134" s="105"/>
      <c r="AZ134" s="105"/>
      <c r="BJ134" s="105"/>
      <c r="BT134" s="105"/>
      <c r="CD134" s="105"/>
      <c r="CN134" s="105"/>
      <c r="CX134" s="105"/>
      <c r="DH134" s="105"/>
      <c r="DR134" s="105"/>
      <c r="EB134" s="105"/>
      <c r="EL134" s="105"/>
      <c r="EV134" s="105"/>
      <c r="FF134" s="105"/>
      <c r="FP134" s="105"/>
      <c r="FZ134" s="105"/>
      <c r="GJ134" s="105"/>
      <c r="GT134" s="105"/>
      <c r="HD134" s="105"/>
    </row>
    <row xmlns:x14ac="http://schemas.microsoft.com/office/spreadsheetml/2009/9/ac" r="135" s="3" customFormat="true" x14ac:dyDescent="0.25">
      <c r="A135" s="373" t="str">
        <f ca="true">IF(ISBLANK('Data Summary'!A137),"",'Data Summary'!A137)</f>
        <v/>
      </c>
      <c r="B135" s="105"/>
      <c r="L135" s="105"/>
      <c r="V135" s="105"/>
      <c r="AF135" s="105"/>
      <c r="AG135" s="105"/>
      <c r="AP135" s="105"/>
      <c r="AZ135" s="105"/>
      <c r="BJ135" s="105"/>
      <c r="BT135" s="105"/>
      <c r="CD135" s="105"/>
      <c r="CN135" s="105"/>
      <c r="CX135" s="105"/>
      <c r="DH135" s="105"/>
      <c r="DR135" s="105"/>
      <c r="EB135" s="105"/>
      <c r="EL135" s="105"/>
      <c r="EV135" s="105"/>
      <c r="FF135" s="105"/>
      <c r="FP135" s="105"/>
      <c r="FZ135" s="105"/>
      <c r="GJ135" s="105"/>
      <c r="GT135" s="105"/>
      <c r="HD135" s="105"/>
    </row>
    <row xmlns:x14ac="http://schemas.microsoft.com/office/spreadsheetml/2009/9/ac" r="136" s="3" customFormat="true" x14ac:dyDescent="0.25">
      <c r="A136" s="373" t="str">
        <f ca="true">IF(ISBLANK('Data Summary'!A138),"",'Data Summary'!A138)</f>
        <v/>
      </c>
      <c r="B136" s="105"/>
      <c r="L136" s="105"/>
      <c r="V136" s="105"/>
      <c r="AF136" s="105"/>
      <c r="AG136" s="105"/>
      <c r="AP136" s="105"/>
      <c r="AZ136" s="105"/>
      <c r="BJ136" s="105"/>
      <c r="BT136" s="105"/>
      <c r="CD136" s="105"/>
      <c r="CN136" s="105"/>
      <c r="CX136" s="105"/>
      <c r="DH136" s="105"/>
      <c r="DR136" s="105"/>
      <c r="EB136" s="105"/>
      <c r="EL136" s="105"/>
      <c r="EV136" s="105"/>
      <c r="FF136" s="105"/>
      <c r="FP136" s="105"/>
      <c r="FZ136" s="105"/>
      <c r="GJ136" s="105"/>
      <c r="GT136" s="105"/>
      <c r="HD136" s="105"/>
    </row>
    <row xmlns:x14ac="http://schemas.microsoft.com/office/spreadsheetml/2009/9/ac" r="137" s="3" customFormat="true" x14ac:dyDescent="0.25">
      <c r="A137" s="373" t="str">
        <f ca="true">IF(ISBLANK('Data Summary'!A139),"",'Data Summary'!A139)</f>
        <v/>
      </c>
      <c r="B137" s="105"/>
      <c r="L137" s="105"/>
      <c r="V137" s="105"/>
      <c r="AF137" s="105"/>
      <c r="AG137" s="105"/>
      <c r="AP137" s="105"/>
      <c r="AZ137" s="105"/>
      <c r="BJ137" s="105"/>
      <c r="BT137" s="105"/>
      <c r="CD137" s="105"/>
      <c r="CN137" s="105"/>
      <c r="CX137" s="105"/>
      <c r="DH137" s="105"/>
      <c r="DR137" s="105"/>
      <c r="EB137" s="105"/>
      <c r="EL137" s="105"/>
      <c r="EV137" s="105"/>
      <c r="FF137" s="105"/>
      <c r="FP137" s="105"/>
      <c r="FZ137" s="105"/>
      <c r="GJ137" s="105"/>
      <c r="GT137" s="105"/>
      <c r="HD137" s="105"/>
    </row>
    <row xmlns:x14ac="http://schemas.microsoft.com/office/spreadsheetml/2009/9/ac" r="138" s="3" customFormat="true" x14ac:dyDescent="0.25">
      <c r="A138" s="373" t="str">
        <f ca="true">IF(ISBLANK('Data Summary'!A140),"",'Data Summary'!A140)</f>
        <v/>
      </c>
      <c r="B138" s="105"/>
      <c r="L138" s="105"/>
      <c r="V138" s="105"/>
      <c r="AF138" s="105"/>
      <c r="AG138" s="105"/>
      <c r="AP138" s="105"/>
      <c r="AZ138" s="105"/>
      <c r="BJ138" s="105"/>
      <c r="BT138" s="105"/>
      <c r="CD138" s="105"/>
      <c r="CN138" s="105"/>
      <c r="CX138" s="105"/>
      <c r="DH138" s="105"/>
      <c r="DR138" s="105"/>
      <c r="EB138" s="105"/>
      <c r="EL138" s="105"/>
      <c r="EV138" s="105"/>
      <c r="FF138" s="105"/>
      <c r="FP138" s="105"/>
      <c r="FZ138" s="105"/>
      <c r="GJ138" s="105"/>
      <c r="GT138" s="105"/>
      <c r="HD138" s="105"/>
    </row>
    <row xmlns:x14ac="http://schemas.microsoft.com/office/spreadsheetml/2009/9/ac" r="139" s="3" customFormat="true" x14ac:dyDescent="0.25">
      <c r="A139" s="373" t="str">
        <f ca="true">IF(ISBLANK('Data Summary'!A141),"",'Data Summary'!A141)</f>
        <v/>
      </c>
      <c r="B139" s="105"/>
      <c r="L139" s="105"/>
      <c r="V139" s="105"/>
      <c r="AF139" s="105"/>
      <c r="AG139" s="105"/>
      <c r="AP139" s="105"/>
      <c r="AZ139" s="105"/>
      <c r="BJ139" s="105"/>
      <c r="BT139" s="105"/>
      <c r="CD139" s="105"/>
      <c r="CN139" s="105"/>
      <c r="CX139" s="105"/>
      <c r="DH139" s="105"/>
      <c r="DR139" s="105"/>
      <c r="EB139" s="105"/>
      <c r="EL139" s="105"/>
      <c r="EV139" s="105"/>
      <c r="FF139" s="105"/>
      <c r="FP139" s="105"/>
      <c r="FZ139" s="105"/>
      <c r="GJ139" s="105"/>
      <c r="GT139" s="105"/>
      <c r="HD139" s="105"/>
    </row>
    <row xmlns:x14ac="http://schemas.microsoft.com/office/spreadsheetml/2009/9/ac" r="140" s="3" customFormat="true" x14ac:dyDescent="0.25">
      <c r="A140" s="373" t="str">
        <f ca="true">IF(ISBLANK('Data Summary'!A142),"",'Data Summary'!A142)</f>
        <v/>
      </c>
      <c r="B140" s="105"/>
      <c r="L140" s="105"/>
      <c r="V140" s="105"/>
      <c r="AF140" s="105"/>
      <c r="AG140" s="105"/>
      <c r="AP140" s="105"/>
      <c r="AZ140" s="105"/>
      <c r="BJ140" s="105"/>
      <c r="BT140" s="105"/>
      <c r="CD140" s="105"/>
      <c r="CN140" s="105"/>
      <c r="CX140" s="105"/>
      <c r="DH140" s="105"/>
      <c r="DR140" s="105"/>
      <c r="EB140" s="105"/>
      <c r="EL140" s="105"/>
      <c r="EV140" s="105"/>
      <c r="FF140" s="105"/>
      <c r="FP140" s="105"/>
      <c r="FZ140" s="105"/>
      <c r="GJ140" s="105"/>
      <c r="GT140" s="105"/>
      <c r="HD140" s="105"/>
    </row>
    <row xmlns:x14ac="http://schemas.microsoft.com/office/spreadsheetml/2009/9/ac" r="141" s="3" customFormat="true" x14ac:dyDescent="0.25">
      <c r="A141" s="373" t="str">
        <f ca="true">IF(ISBLANK('Data Summary'!A143),"",'Data Summary'!A143)</f>
        <v/>
      </c>
      <c r="B141" s="105"/>
      <c r="L141" s="105"/>
      <c r="V141" s="105"/>
      <c r="AF141" s="105"/>
      <c r="AG141" s="105"/>
      <c r="AP141" s="105"/>
      <c r="AZ141" s="105"/>
      <c r="BJ141" s="105"/>
      <c r="BT141" s="105"/>
      <c r="CD141" s="105"/>
      <c r="CN141" s="105"/>
      <c r="CX141" s="105"/>
      <c r="DH141" s="105"/>
      <c r="DR141" s="105"/>
      <c r="EB141" s="105"/>
      <c r="EL141" s="105"/>
      <c r="EV141" s="105"/>
      <c r="FF141" s="105"/>
      <c r="FP141" s="105"/>
      <c r="FZ141" s="105"/>
      <c r="GJ141" s="105"/>
      <c r="GT141" s="105"/>
      <c r="HD141" s="105"/>
    </row>
    <row xmlns:x14ac="http://schemas.microsoft.com/office/spreadsheetml/2009/9/ac" r="142" s="3" customFormat="true" x14ac:dyDescent="0.25">
      <c r="A142" s="373" t="str">
        <f ca="true">IF(ISBLANK('Data Summary'!A144),"",'Data Summary'!A144)</f>
        <v/>
      </c>
      <c r="B142" s="105"/>
      <c r="L142" s="105"/>
      <c r="V142" s="105"/>
      <c r="AF142" s="105"/>
      <c r="AG142" s="105"/>
      <c r="AP142" s="105"/>
      <c r="AZ142" s="105"/>
      <c r="BJ142" s="105"/>
      <c r="BT142" s="105"/>
      <c r="CD142" s="105"/>
      <c r="CN142" s="105"/>
      <c r="CX142" s="105"/>
      <c r="DH142" s="105"/>
      <c r="DR142" s="105"/>
      <c r="EB142" s="105"/>
      <c r="EL142" s="105"/>
      <c r="EV142" s="105"/>
      <c r="FF142" s="105"/>
      <c r="FP142" s="105"/>
      <c r="FZ142" s="105"/>
      <c r="GJ142" s="105"/>
      <c r="GT142" s="105"/>
      <c r="HD142" s="105"/>
    </row>
    <row xmlns:x14ac="http://schemas.microsoft.com/office/spreadsheetml/2009/9/ac" r="143" s="3" customFormat="true" x14ac:dyDescent="0.25">
      <c r="A143" s="373" t="str">
        <f ca="true">IF(ISBLANK('Data Summary'!A145),"",'Data Summary'!A145)</f>
        <v/>
      </c>
      <c r="B143" s="105"/>
      <c r="L143" s="105"/>
      <c r="V143" s="105"/>
      <c r="AF143" s="105"/>
      <c r="AG143" s="105"/>
      <c r="AP143" s="105"/>
      <c r="AZ143" s="105"/>
      <c r="BJ143" s="105"/>
      <c r="BT143" s="105"/>
      <c r="CD143" s="105"/>
      <c r="CN143" s="105"/>
      <c r="CX143" s="105"/>
      <c r="DH143" s="105"/>
      <c r="DR143" s="105"/>
      <c r="EB143" s="105"/>
      <c r="EL143" s="105"/>
      <c r="EV143" s="105"/>
      <c r="FF143" s="105"/>
      <c r="FP143" s="105"/>
      <c r="FZ143" s="105"/>
      <c r="GJ143" s="105"/>
      <c r="GT143" s="105"/>
      <c r="HD143" s="105"/>
    </row>
    <row xmlns:x14ac="http://schemas.microsoft.com/office/spreadsheetml/2009/9/ac" r="144" s="3" customFormat="true" x14ac:dyDescent="0.25">
      <c r="A144" s="373" t="str">
        <f ca="true">IF(ISBLANK('Data Summary'!A146),"",'Data Summary'!A146)</f>
        <v/>
      </c>
      <c r="B144" s="105"/>
      <c r="L144" s="105"/>
      <c r="V144" s="105"/>
      <c r="AF144" s="105"/>
      <c r="AG144" s="105"/>
      <c r="AP144" s="105"/>
      <c r="AZ144" s="105"/>
      <c r="BJ144" s="105"/>
      <c r="BT144" s="105"/>
      <c r="CD144" s="105"/>
      <c r="CN144" s="105"/>
      <c r="CX144" s="105"/>
      <c r="DH144" s="105"/>
      <c r="DR144" s="105"/>
      <c r="EB144" s="105"/>
      <c r="EL144" s="105"/>
      <c r="EV144" s="105"/>
      <c r="FF144" s="105"/>
      <c r="FP144" s="105"/>
      <c r="FZ144" s="105"/>
      <c r="GJ144" s="105"/>
      <c r="GT144" s="105"/>
      <c r="HD144" s="105"/>
    </row>
    <row xmlns:x14ac="http://schemas.microsoft.com/office/spreadsheetml/2009/9/ac" r="145" s="3" customFormat="true" x14ac:dyDescent="0.25">
      <c r="A145" s="373" t="str">
        <f ca="true">IF(ISBLANK('Data Summary'!A147),"",'Data Summary'!A147)</f>
        <v/>
      </c>
      <c r="B145" s="105"/>
      <c r="L145" s="105"/>
      <c r="V145" s="105"/>
      <c r="AF145" s="105"/>
      <c r="AG145" s="105"/>
      <c r="AP145" s="105"/>
      <c r="AZ145" s="105"/>
      <c r="BJ145" s="105"/>
      <c r="BT145" s="105"/>
      <c r="CD145" s="105"/>
      <c r="CN145" s="105"/>
      <c r="CX145" s="105"/>
      <c r="DH145" s="105"/>
      <c r="DR145" s="105"/>
      <c r="EB145" s="105"/>
      <c r="EL145" s="105"/>
      <c r="EV145" s="105"/>
      <c r="FF145" s="105"/>
      <c r="FP145" s="105"/>
      <c r="FZ145" s="105"/>
      <c r="GJ145" s="105"/>
      <c r="GT145" s="105"/>
      <c r="HD145" s="105"/>
    </row>
    <row xmlns:x14ac="http://schemas.microsoft.com/office/spreadsheetml/2009/9/ac" r="146" s="3" customFormat="true" x14ac:dyDescent="0.25">
      <c r="A146" s="373" t="str">
        <f ca="true">IF(ISBLANK('Data Summary'!A148),"",'Data Summary'!A148)</f>
        <v/>
      </c>
      <c r="B146" s="105"/>
      <c r="L146" s="105"/>
      <c r="V146" s="105"/>
      <c r="AF146" s="105"/>
      <c r="AG146" s="105"/>
      <c r="AP146" s="105"/>
      <c r="AZ146" s="105"/>
      <c r="BJ146" s="105"/>
      <c r="BT146" s="105"/>
      <c r="CD146" s="105"/>
      <c r="CN146" s="105"/>
      <c r="CX146" s="105"/>
      <c r="DH146" s="105"/>
      <c r="DR146" s="105"/>
      <c r="EB146" s="105"/>
      <c r="EL146" s="105"/>
      <c r="EV146" s="105"/>
      <c r="FF146" s="105"/>
      <c r="FP146" s="105"/>
      <c r="FZ146" s="105"/>
      <c r="GJ146" s="105"/>
      <c r="GT146" s="105"/>
      <c r="HD146" s="105"/>
    </row>
    <row xmlns:x14ac="http://schemas.microsoft.com/office/spreadsheetml/2009/9/ac" r="147" s="3" customFormat="true" x14ac:dyDescent="0.25">
      <c r="A147" s="373" t="str">
        <f ca="true">IF(ISBLANK('Data Summary'!A149),"",'Data Summary'!A149)</f>
        <v/>
      </c>
      <c r="B147" s="105"/>
      <c r="L147" s="105"/>
      <c r="V147" s="105"/>
      <c r="AF147" s="105"/>
      <c r="AG147" s="105"/>
      <c r="AP147" s="105"/>
      <c r="AZ147" s="105"/>
      <c r="BJ147" s="105"/>
      <c r="BT147" s="105"/>
      <c r="CD147" s="105"/>
      <c r="CN147" s="105"/>
      <c r="CX147" s="105"/>
      <c r="DH147" s="105"/>
      <c r="DR147" s="105"/>
      <c r="EB147" s="105"/>
      <c r="EL147" s="105"/>
      <c r="EV147" s="105"/>
      <c r="FF147" s="105"/>
      <c r="FP147" s="105"/>
      <c r="FZ147" s="105"/>
      <c r="GJ147" s="105"/>
      <c r="GT147" s="105"/>
      <c r="HD147" s="105"/>
    </row>
    <row xmlns:x14ac="http://schemas.microsoft.com/office/spreadsheetml/2009/9/ac" r="148" s="3" customFormat="true" x14ac:dyDescent="0.25">
      <c r="A148" s="373" t="str">
        <f ca="true">IF(ISBLANK('Data Summary'!A150),"",'Data Summary'!A150)</f>
        <v/>
      </c>
      <c r="B148" s="105"/>
      <c r="L148" s="105"/>
      <c r="V148" s="105"/>
      <c r="AF148" s="105"/>
      <c r="AG148" s="105"/>
      <c r="AP148" s="105"/>
      <c r="AZ148" s="105"/>
      <c r="BJ148" s="105"/>
      <c r="BT148" s="105"/>
      <c r="CD148" s="105"/>
      <c r="CN148" s="105"/>
      <c r="CX148" s="105"/>
      <c r="DH148" s="105"/>
      <c r="DR148" s="105"/>
      <c r="EB148" s="105"/>
      <c r="EL148" s="105"/>
      <c r="EV148" s="105"/>
      <c r="FF148" s="105"/>
      <c r="FP148" s="105"/>
      <c r="FZ148" s="105"/>
      <c r="GJ148" s="105"/>
      <c r="GT148" s="105"/>
      <c r="HD148" s="105"/>
    </row>
    <row xmlns:x14ac="http://schemas.microsoft.com/office/spreadsheetml/2009/9/ac" r="149" s="3" customFormat="true" x14ac:dyDescent="0.25">
      <c r="A149" s="373" t="str">
        <f ca="true">IF(ISBLANK('Data Summary'!A151),"",'Data Summary'!A151)</f>
        <v/>
      </c>
      <c r="B149" s="105"/>
      <c r="L149" s="105"/>
      <c r="V149" s="105"/>
      <c r="AF149" s="105"/>
      <c r="AG149" s="105"/>
      <c r="AP149" s="105"/>
      <c r="AZ149" s="105"/>
      <c r="BJ149" s="105"/>
      <c r="BT149" s="105"/>
      <c r="CD149" s="105"/>
      <c r="CN149" s="105"/>
      <c r="CX149" s="105"/>
      <c r="DH149" s="105"/>
      <c r="DR149" s="105"/>
      <c r="EB149" s="105"/>
      <c r="EL149" s="105"/>
      <c r="EV149" s="105"/>
      <c r="FF149" s="105"/>
      <c r="FP149" s="105"/>
      <c r="FZ149" s="105"/>
      <c r="GJ149" s="105"/>
      <c r="GT149" s="105"/>
      <c r="HD149" s="105"/>
    </row>
    <row xmlns:x14ac="http://schemas.microsoft.com/office/spreadsheetml/2009/9/ac" r="150" s="3" customFormat="true" x14ac:dyDescent="0.25">
      <c r="A150" s="373" t="str">
        <f ca="true">IF(ISBLANK('Data Summary'!A152),"",'Data Summary'!A152)</f>
        <v/>
      </c>
      <c r="B150" s="105"/>
      <c r="L150" s="105"/>
      <c r="V150" s="105"/>
      <c r="AF150" s="105"/>
      <c r="AG150" s="105"/>
      <c r="AP150" s="105"/>
      <c r="AZ150" s="105"/>
      <c r="BJ150" s="105"/>
      <c r="BT150" s="105"/>
      <c r="CD150" s="105"/>
      <c r="CN150" s="105"/>
      <c r="CX150" s="105"/>
      <c r="DH150" s="105"/>
      <c r="DR150" s="105"/>
      <c r="EB150" s="105"/>
      <c r="EL150" s="105"/>
      <c r="EV150" s="105"/>
      <c r="FF150" s="105"/>
      <c r="FP150" s="105"/>
      <c r="FZ150" s="105"/>
      <c r="GJ150" s="105"/>
      <c r="GT150" s="105"/>
      <c r="HD150" s="105"/>
    </row>
    <row xmlns:x14ac="http://schemas.microsoft.com/office/spreadsheetml/2009/9/ac" r="151" s="3" customFormat="true" x14ac:dyDescent="0.25">
      <c r="A151" s="373" t="str">
        <f ca="true">IF(ISBLANK('Data Summary'!A153),"",'Data Summary'!A153)</f>
        <v/>
      </c>
      <c r="B151" s="105"/>
      <c r="L151" s="105"/>
      <c r="V151" s="105"/>
      <c r="AF151" s="105"/>
      <c r="AG151" s="105"/>
      <c r="AP151" s="105"/>
      <c r="AZ151" s="105"/>
      <c r="BJ151" s="105"/>
      <c r="BT151" s="105"/>
      <c r="CD151" s="105"/>
      <c r="CN151" s="105"/>
      <c r="CX151" s="105"/>
      <c r="DH151" s="105"/>
      <c r="DR151" s="105"/>
      <c r="EB151" s="105"/>
      <c r="EL151" s="105"/>
      <c r="EV151" s="105"/>
      <c r="FF151" s="105"/>
      <c r="FP151" s="105"/>
      <c r="FZ151" s="105"/>
      <c r="GJ151" s="105"/>
      <c r="GT151" s="105"/>
      <c r="HD151" s="105"/>
    </row>
    <row xmlns:x14ac="http://schemas.microsoft.com/office/spreadsheetml/2009/9/ac" r="152" s="3" customFormat="true" x14ac:dyDescent="0.25">
      <c r="A152" s="369"/>
      <c r="B152" s="105"/>
      <c r="L152" s="105"/>
      <c r="V152" s="105"/>
      <c r="AF152" s="105"/>
      <c r="AG152" s="105"/>
      <c r="AP152" s="105"/>
      <c r="AZ152" s="105"/>
      <c r="BJ152" s="105"/>
      <c r="BT152" s="105"/>
      <c r="CD152" s="105"/>
      <c r="CN152" s="105"/>
      <c r="CX152" s="105"/>
      <c r="DH152" s="105"/>
      <c r="DR152" s="105"/>
      <c r="EB152" s="105"/>
      <c r="EL152" s="105"/>
      <c r="EV152" s="105"/>
      <c r="FF152" s="105"/>
      <c r="FP152" s="105"/>
      <c r="FZ152" s="105"/>
      <c r="GJ152" s="105"/>
      <c r="GT152" s="105"/>
      <c r="HD152" s="105"/>
    </row>
    <row xmlns:x14ac="http://schemas.microsoft.com/office/spreadsheetml/2009/9/ac" r="153" s="3" customFormat="true" x14ac:dyDescent="0.25">
      <c r="A153" s="369"/>
      <c r="B153" s="105"/>
      <c r="L153" s="105"/>
      <c r="V153" s="105"/>
      <c r="AF153" s="105"/>
      <c r="AG153" s="105"/>
      <c r="AP153" s="105"/>
      <c r="AZ153" s="105"/>
      <c r="BJ153" s="105"/>
      <c r="BT153" s="105"/>
      <c r="CD153" s="105"/>
      <c r="CN153" s="105"/>
      <c r="CX153" s="105"/>
      <c r="DH153" s="105"/>
      <c r="DR153" s="105"/>
      <c r="EB153" s="105"/>
      <c r="EL153" s="105"/>
      <c r="EV153" s="105"/>
      <c r="FF153" s="105"/>
      <c r="FP153" s="105"/>
      <c r="FZ153" s="105"/>
      <c r="GJ153" s="105"/>
      <c r="GT153" s="105"/>
      <c r="HD153" s="105"/>
    </row>
    <row xmlns:x14ac="http://schemas.microsoft.com/office/spreadsheetml/2009/9/ac" r="154" s="3" customFormat="true" x14ac:dyDescent="0.25">
      <c r="A154" s="369"/>
      <c r="B154" s="105"/>
      <c r="L154" s="105"/>
      <c r="V154" s="105"/>
      <c r="AF154" s="105"/>
      <c r="AG154" s="105"/>
      <c r="AP154" s="105"/>
      <c r="AZ154" s="105"/>
      <c r="BJ154" s="105"/>
      <c r="BT154" s="105"/>
      <c r="CD154" s="105"/>
      <c r="CN154" s="105"/>
      <c r="CX154" s="105"/>
      <c r="DH154" s="105"/>
      <c r="DR154" s="105"/>
      <c r="EB154" s="105"/>
      <c r="EL154" s="105"/>
      <c r="EV154" s="105"/>
      <c r="FF154" s="105"/>
      <c r="FP154" s="105"/>
      <c r="FZ154" s="105"/>
      <c r="GJ154" s="105"/>
      <c r="GT154" s="105"/>
      <c r="HD154" s="105"/>
    </row>
    <row xmlns:x14ac="http://schemas.microsoft.com/office/spreadsheetml/2009/9/ac" r="155" s="3" customFormat="true" x14ac:dyDescent="0.25">
      <c r="A155" s="369"/>
      <c r="B155" s="105"/>
      <c r="L155" s="105"/>
      <c r="V155" s="105"/>
      <c r="AF155" s="105"/>
      <c r="AG155" s="105"/>
      <c r="AP155" s="105"/>
      <c r="AZ155" s="105"/>
      <c r="BJ155" s="105"/>
      <c r="BT155" s="105"/>
      <c r="CD155" s="105"/>
      <c r="CN155" s="105"/>
      <c r="CX155" s="105"/>
      <c r="DH155" s="105"/>
      <c r="DR155" s="105"/>
      <c r="EB155" s="105"/>
      <c r="EL155" s="105"/>
      <c r="EV155" s="105"/>
      <c r="FF155" s="105"/>
      <c r="FP155" s="105"/>
      <c r="FZ155" s="105"/>
      <c r="GJ155" s="105"/>
      <c r="GT155" s="105"/>
      <c r="HD155" s="105"/>
    </row>
    <row xmlns:x14ac="http://schemas.microsoft.com/office/spreadsheetml/2009/9/ac" r="156" s="3" customFormat="true" x14ac:dyDescent="0.25">
      <c r="A156" s="369"/>
      <c r="B156" s="105"/>
      <c r="L156" s="105"/>
      <c r="V156" s="105"/>
      <c r="AF156" s="105"/>
      <c r="AG156" s="105"/>
      <c r="AP156" s="105"/>
      <c r="AZ156" s="105"/>
      <c r="BJ156" s="105"/>
      <c r="BT156" s="105"/>
      <c r="CD156" s="105"/>
      <c r="CN156" s="105"/>
      <c r="CX156" s="105"/>
      <c r="DH156" s="105"/>
      <c r="DR156" s="105"/>
      <c r="EB156" s="105"/>
      <c r="EL156" s="105"/>
      <c r="EV156" s="105"/>
      <c r="FF156" s="105"/>
      <c r="FP156" s="105"/>
      <c r="FZ156" s="105"/>
      <c r="GJ156" s="105"/>
      <c r="GT156" s="105"/>
      <c r="HD156" s="105"/>
    </row>
    <row xmlns:x14ac="http://schemas.microsoft.com/office/spreadsheetml/2009/9/ac" r="157" s="3" customFormat="true" x14ac:dyDescent="0.25">
      <c r="A157" s="369"/>
      <c r="B157" s="105"/>
      <c r="L157" s="105"/>
      <c r="V157" s="105"/>
      <c r="AF157" s="105"/>
      <c r="AG157" s="105"/>
      <c r="AP157" s="105"/>
      <c r="AZ157" s="105"/>
      <c r="BJ157" s="105"/>
      <c r="BT157" s="105"/>
      <c r="CD157" s="105"/>
      <c r="CN157" s="105"/>
      <c r="CX157" s="105"/>
      <c r="DH157" s="105"/>
      <c r="DR157" s="105"/>
      <c r="EB157" s="105"/>
      <c r="EL157" s="105"/>
      <c r="EV157" s="105"/>
      <c r="FF157" s="105"/>
      <c r="FP157" s="105"/>
      <c r="FZ157" s="105"/>
      <c r="GJ157" s="105"/>
      <c r="GT157" s="105"/>
      <c r="HD157" s="105"/>
    </row>
    <row xmlns:x14ac="http://schemas.microsoft.com/office/spreadsheetml/2009/9/ac" r="158" s="3" customFormat="true" x14ac:dyDescent="0.25">
      <c r="A158" s="369"/>
      <c r="B158" s="105"/>
      <c r="L158" s="105"/>
      <c r="V158" s="105"/>
      <c r="AF158" s="105"/>
      <c r="AG158" s="105"/>
      <c r="AP158" s="105"/>
      <c r="AZ158" s="105"/>
      <c r="BJ158" s="105"/>
      <c r="BT158" s="105"/>
      <c r="CD158" s="105"/>
      <c r="CN158" s="105"/>
      <c r="CX158" s="105"/>
      <c r="DH158" s="105"/>
      <c r="DR158" s="105"/>
      <c r="EB158" s="105"/>
      <c r="EL158" s="105"/>
      <c r="EV158" s="105"/>
      <c r="FF158" s="105"/>
      <c r="FP158" s="105"/>
      <c r="FZ158" s="105"/>
      <c r="GJ158" s="105"/>
      <c r="GT158" s="105"/>
      <c r="HD158" s="105"/>
    </row>
    <row xmlns:x14ac="http://schemas.microsoft.com/office/spreadsheetml/2009/9/ac" r="159" s="3" customFormat="true" x14ac:dyDescent="0.25">
      <c r="A159" s="369"/>
      <c r="B159" s="105"/>
      <c r="L159" s="105"/>
      <c r="V159" s="105"/>
      <c r="AF159" s="105"/>
      <c r="AG159" s="105"/>
      <c r="AP159" s="105"/>
      <c r="AZ159" s="105"/>
      <c r="BJ159" s="105"/>
      <c r="BT159" s="105"/>
      <c r="CD159" s="105"/>
      <c r="CN159" s="105"/>
      <c r="CX159" s="105"/>
      <c r="DH159" s="105"/>
      <c r="DR159" s="105"/>
      <c r="EB159" s="105"/>
      <c r="EL159" s="105"/>
      <c r="EV159" s="105"/>
      <c r="FF159" s="105"/>
      <c r="FP159" s="105"/>
      <c r="FZ159" s="105"/>
      <c r="GJ159" s="105"/>
      <c r="GT159" s="105"/>
      <c r="HD159" s="105"/>
    </row>
    <row xmlns:x14ac="http://schemas.microsoft.com/office/spreadsheetml/2009/9/ac" r="160" s="3" customFormat="true" x14ac:dyDescent="0.25">
      <c r="A160" s="369"/>
      <c r="B160" s="105"/>
      <c r="L160" s="105"/>
      <c r="V160" s="105"/>
      <c r="AF160" s="105"/>
      <c r="AG160" s="105"/>
      <c r="AP160" s="105"/>
      <c r="AZ160" s="105"/>
      <c r="BJ160" s="105"/>
      <c r="BT160" s="105"/>
      <c r="CD160" s="105"/>
      <c r="CN160" s="105"/>
      <c r="CX160" s="105"/>
      <c r="DH160" s="105"/>
      <c r="DR160" s="105"/>
      <c r="EB160" s="105"/>
      <c r="EL160" s="105"/>
      <c r="EV160" s="105"/>
      <c r="FF160" s="105"/>
      <c r="FP160" s="105"/>
      <c r="FZ160" s="105"/>
      <c r="GJ160" s="105"/>
      <c r="GT160" s="105"/>
      <c r="HD160" s="105"/>
    </row>
    <row xmlns:x14ac="http://schemas.microsoft.com/office/spreadsheetml/2009/9/ac" r="161" s="3" customFormat="true" x14ac:dyDescent="0.25">
      <c r="A161" s="369"/>
      <c r="B161" s="105"/>
      <c r="L161" s="105"/>
      <c r="V161" s="105"/>
      <c r="AF161" s="105"/>
      <c r="AG161" s="105"/>
      <c r="AP161" s="105"/>
      <c r="AZ161" s="105"/>
      <c r="BJ161" s="105"/>
      <c r="BT161" s="105"/>
      <c r="CD161" s="105"/>
      <c r="CN161" s="105"/>
      <c r="CX161" s="105"/>
      <c r="DH161" s="105"/>
      <c r="DR161" s="105"/>
      <c r="EB161" s="105"/>
      <c r="EL161" s="105"/>
      <c r="EV161" s="105"/>
      <c r="FF161" s="105"/>
      <c r="FP161" s="105"/>
      <c r="FZ161" s="105"/>
      <c r="GJ161" s="105"/>
      <c r="GT161" s="105"/>
      <c r="HD161" s="105"/>
    </row>
    <row xmlns:x14ac="http://schemas.microsoft.com/office/spreadsheetml/2009/9/ac" r="162" s="3" customFormat="true" x14ac:dyDescent="0.25">
      <c r="A162" s="369"/>
      <c r="B162" s="105"/>
      <c r="L162" s="105"/>
      <c r="V162" s="105"/>
      <c r="AF162" s="105"/>
      <c r="AG162" s="105"/>
      <c r="AP162" s="105"/>
      <c r="AZ162" s="105"/>
      <c r="BJ162" s="105"/>
      <c r="BT162" s="105"/>
      <c r="CD162" s="105"/>
      <c r="CN162" s="105"/>
      <c r="CX162" s="105"/>
      <c r="DH162" s="105"/>
      <c r="DR162" s="105"/>
      <c r="EB162" s="105"/>
      <c r="EL162" s="105"/>
      <c r="EV162" s="105"/>
      <c r="FF162" s="105"/>
      <c r="FP162" s="105"/>
      <c r="FZ162" s="105"/>
      <c r="GJ162" s="105"/>
      <c r="GT162" s="105"/>
      <c r="HD162" s="105"/>
    </row>
    <row xmlns:x14ac="http://schemas.microsoft.com/office/spreadsheetml/2009/9/ac" r="163" s="3" customFormat="true" x14ac:dyDescent="0.25">
      <c r="A163" s="369"/>
      <c r="B163" s="105"/>
      <c r="L163" s="105"/>
      <c r="V163" s="105"/>
      <c r="AF163" s="105"/>
      <c r="AG163" s="105"/>
      <c r="AP163" s="105"/>
      <c r="AZ163" s="105"/>
      <c r="BJ163" s="105"/>
      <c r="BT163" s="105"/>
      <c r="CD163" s="105"/>
      <c r="CN163" s="105"/>
      <c r="CX163" s="105"/>
      <c r="DH163" s="105"/>
      <c r="DR163" s="105"/>
      <c r="EB163" s="105"/>
      <c r="EL163" s="105"/>
      <c r="EV163" s="105"/>
      <c r="FF163" s="105"/>
      <c r="FP163" s="105"/>
      <c r="FZ163" s="105"/>
      <c r="GJ163" s="105"/>
      <c r="GT163" s="105"/>
      <c r="HD163" s="105"/>
    </row>
    <row xmlns:x14ac="http://schemas.microsoft.com/office/spreadsheetml/2009/9/ac" r="164" s="3" customFormat="true" x14ac:dyDescent="0.25">
      <c r="A164" s="369"/>
      <c r="B164" s="105"/>
      <c r="L164" s="105"/>
      <c r="V164" s="105"/>
      <c r="AF164" s="105"/>
      <c r="AG164" s="105"/>
      <c r="AP164" s="105"/>
      <c r="AZ164" s="105"/>
      <c r="BJ164" s="105"/>
      <c r="BT164" s="105"/>
      <c r="CD164" s="105"/>
      <c r="CN164" s="105"/>
      <c r="CX164" s="105"/>
      <c r="DH164" s="105"/>
      <c r="DR164" s="105"/>
      <c r="EB164" s="105"/>
      <c r="EL164" s="105"/>
      <c r="EV164" s="105"/>
      <c r="FF164" s="105"/>
      <c r="FP164" s="105"/>
      <c r="FZ164" s="105"/>
      <c r="GJ164" s="105"/>
      <c r="GT164" s="105"/>
      <c r="HD164" s="105"/>
    </row>
    <row xmlns:x14ac="http://schemas.microsoft.com/office/spreadsheetml/2009/9/ac" r="165" s="3" customFormat="true" x14ac:dyDescent="0.25">
      <c r="A165" s="369"/>
      <c r="B165" s="105"/>
      <c r="L165" s="105"/>
      <c r="V165" s="105"/>
      <c r="AF165" s="105"/>
      <c r="AG165" s="105"/>
      <c r="AP165" s="105"/>
      <c r="AZ165" s="105"/>
      <c r="BJ165" s="105"/>
      <c r="BT165" s="105"/>
      <c r="CD165" s="105"/>
      <c r="CN165" s="105"/>
      <c r="CX165" s="105"/>
      <c r="DH165" s="105"/>
      <c r="DR165" s="105"/>
      <c r="EB165" s="105"/>
      <c r="EL165" s="105"/>
      <c r="EV165" s="105"/>
      <c r="FF165" s="105"/>
      <c r="FP165" s="105"/>
      <c r="FZ165" s="105"/>
      <c r="GJ165" s="105"/>
      <c r="GT165" s="105"/>
      <c r="HD165" s="105"/>
    </row>
    <row xmlns:x14ac="http://schemas.microsoft.com/office/spreadsheetml/2009/9/ac" r="166" s="3" customFormat="true" x14ac:dyDescent="0.25">
      <c r="A166" s="369"/>
      <c r="B166" s="105"/>
      <c r="L166" s="105"/>
      <c r="V166" s="105"/>
      <c r="AF166" s="105"/>
      <c r="AG166" s="105"/>
      <c r="AP166" s="105"/>
      <c r="AZ166" s="105"/>
      <c r="BJ166" s="105"/>
      <c r="BT166" s="105"/>
      <c r="CD166" s="105"/>
      <c r="CN166" s="105"/>
      <c r="CX166" s="105"/>
      <c r="DH166" s="105"/>
      <c r="DR166" s="105"/>
      <c r="EB166" s="105"/>
      <c r="EL166" s="105"/>
      <c r="EV166" s="105"/>
      <c r="FF166" s="105"/>
      <c r="FP166" s="105"/>
      <c r="FZ166" s="105"/>
      <c r="GJ166" s="105"/>
      <c r="GT166" s="105"/>
      <c r="HD166" s="105"/>
    </row>
    <row xmlns:x14ac="http://schemas.microsoft.com/office/spreadsheetml/2009/9/ac" r="167" s="3" customFormat="true" x14ac:dyDescent="0.25">
      <c r="A167" s="369"/>
      <c r="B167" s="105"/>
      <c r="L167" s="105"/>
      <c r="V167" s="105"/>
      <c r="AF167" s="105"/>
      <c r="AG167" s="105"/>
      <c r="AP167" s="105"/>
      <c r="AZ167" s="105"/>
      <c r="BJ167" s="105"/>
      <c r="BT167" s="105"/>
      <c r="CD167" s="105"/>
      <c r="CN167" s="105"/>
      <c r="CX167" s="105"/>
      <c r="DH167" s="105"/>
      <c r="DR167" s="105"/>
      <c r="EB167" s="105"/>
      <c r="EL167" s="105"/>
      <c r="EV167" s="105"/>
      <c r="FF167" s="105"/>
      <c r="FP167" s="105"/>
      <c r="FZ167" s="105"/>
      <c r="GJ167" s="105"/>
      <c r="GT167" s="105"/>
      <c r="HD167" s="105"/>
    </row>
    <row xmlns:x14ac="http://schemas.microsoft.com/office/spreadsheetml/2009/9/ac" r="168" s="3" customFormat="true" x14ac:dyDescent="0.25">
      <c r="A168" s="369"/>
      <c r="B168" s="105"/>
      <c r="L168" s="105"/>
      <c r="V168" s="105"/>
      <c r="AF168" s="105"/>
      <c r="AG168" s="105"/>
      <c r="AP168" s="105"/>
      <c r="AZ168" s="105"/>
      <c r="BJ168" s="105"/>
      <c r="BT168" s="105"/>
      <c r="CD168" s="105"/>
      <c r="CN168" s="105"/>
      <c r="CX168" s="105"/>
      <c r="DH168" s="105"/>
      <c r="DR168" s="105"/>
      <c r="EB168" s="105"/>
      <c r="EL168" s="105"/>
      <c r="EV168" s="105"/>
      <c r="FF168" s="105"/>
      <c r="FP168" s="105"/>
      <c r="FZ168" s="105"/>
      <c r="GJ168" s="105"/>
      <c r="GT168" s="105"/>
      <c r="HD168" s="105"/>
    </row>
    <row xmlns:x14ac="http://schemas.microsoft.com/office/spreadsheetml/2009/9/ac" r="169" s="3" customFormat="true" x14ac:dyDescent="0.25">
      <c r="A169" s="369"/>
      <c r="B169" s="105"/>
      <c r="L169" s="105"/>
      <c r="V169" s="105"/>
      <c r="AF169" s="105"/>
      <c r="AG169" s="105"/>
      <c r="AP169" s="105"/>
      <c r="AZ169" s="105"/>
      <c r="BJ169" s="105"/>
      <c r="BT169" s="105"/>
      <c r="CD169" s="105"/>
      <c r="CN169" s="105"/>
      <c r="CX169" s="105"/>
      <c r="DH169" s="105"/>
      <c r="DR169" s="105"/>
      <c r="EB169" s="105"/>
      <c r="EL169" s="105"/>
      <c r="EV169" s="105"/>
      <c r="FF169" s="105"/>
      <c r="FP169" s="105"/>
      <c r="FZ169" s="105"/>
      <c r="GJ169" s="105"/>
      <c r="GT169" s="105"/>
      <c r="HD169" s="105"/>
    </row>
    <row xmlns:x14ac="http://schemas.microsoft.com/office/spreadsheetml/2009/9/ac" r="170" s="3" customFormat="true" x14ac:dyDescent="0.25">
      <c r="A170" s="369"/>
      <c r="B170" s="105"/>
      <c r="L170" s="105"/>
      <c r="V170" s="105"/>
      <c r="AF170" s="105"/>
      <c r="AG170" s="105"/>
      <c r="AP170" s="105"/>
      <c r="AZ170" s="105"/>
      <c r="BJ170" s="105"/>
      <c r="BT170" s="105"/>
      <c r="CD170" s="105"/>
      <c r="CN170" s="105"/>
      <c r="CX170" s="105"/>
      <c r="DH170" s="105"/>
      <c r="DR170" s="105"/>
      <c r="EB170" s="105"/>
      <c r="EL170" s="105"/>
      <c r="EV170" s="105"/>
      <c r="FF170" s="105"/>
      <c r="FP170" s="105"/>
      <c r="FZ170" s="105"/>
      <c r="GJ170" s="105"/>
      <c r="GT170" s="105"/>
      <c r="HD170" s="105"/>
    </row>
    <row xmlns:x14ac="http://schemas.microsoft.com/office/spreadsheetml/2009/9/ac" r="171" s="3" customFormat="true" x14ac:dyDescent="0.25">
      <c r="A171" s="369"/>
      <c r="B171" s="105"/>
      <c r="L171" s="105"/>
      <c r="V171" s="105"/>
      <c r="AF171" s="105"/>
      <c r="AG171" s="105"/>
      <c r="AP171" s="105"/>
      <c r="AZ171" s="105"/>
      <c r="BJ171" s="105"/>
      <c r="BT171" s="105"/>
      <c r="CD171" s="105"/>
      <c r="CN171" s="105"/>
      <c r="CX171" s="105"/>
      <c r="DH171" s="105"/>
      <c r="DR171" s="105"/>
      <c r="EB171" s="105"/>
      <c r="EL171" s="105"/>
      <c r="EV171" s="105"/>
      <c r="FF171" s="105"/>
      <c r="FP171" s="105"/>
      <c r="FZ171" s="105"/>
      <c r="GJ171" s="105"/>
      <c r="GT171" s="105"/>
      <c r="HD171" s="105"/>
    </row>
    <row xmlns:x14ac="http://schemas.microsoft.com/office/spreadsheetml/2009/9/ac" r="172" s="3" customFormat="true" x14ac:dyDescent="0.25">
      <c r="A172" s="369"/>
      <c r="B172" s="105"/>
      <c r="L172" s="105"/>
      <c r="V172" s="105"/>
      <c r="AF172" s="105"/>
      <c r="AG172" s="105"/>
      <c r="AP172" s="105"/>
      <c r="AZ172" s="105"/>
      <c r="BJ172" s="105"/>
      <c r="BT172" s="105"/>
      <c r="CD172" s="105"/>
      <c r="CN172" s="105"/>
      <c r="CX172" s="105"/>
      <c r="DH172" s="105"/>
      <c r="DR172" s="105"/>
      <c r="EB172" s="105"/>
      <c r="EL172" s="105"/>
      <c r="EV172" s="105"/>
      <c r="FF172" s="105"/>
      <c r="FP172" s="105"/>
      <c r="FZ172" s="105"/>
      <c r="GJ172" s="105"/>
      <c r="GT172" s="105"/>
      <c r="HD172" s="105"/>
    </row>
    <row xmlns:x14ac="http://schemas.microsoft.com/office/spreadsheetml/2009/9/ac" r="173" s="3" customFormat="true" x14ac:dyDescent="0.25">
      <c r="A173" s="369"/>
      <c r="B173" s="105"/>
      <c r="L173" s="105"/>
      <c r="V173" s="105"/>
      <c r="AF173" s="105"/>
      <c r="AG173" s="105"/>
      <c r="AP173" s="105"/>
      <c r="AZ173" s="105"/>
      <c r="BJ173" s="105"/>
      <c r="BT173" s="105"/>
      <c r="CD173" s="105"/>
      <c r="CN173" s="105"/>
      <c r="CX173" s="105"/>
      <c r="DH173" s="105"/>
      <c r="DR173" s="105"/>
      <c r="EB173" s="105"/>
      <c r="EL173" s="105"/>
      <c r="EV173" s="105"/>
      <c r="FF173" s="105"/>
      <c r="FP173" s="105"/>
      <c r="FZ173" s="105"/>
      <c r="GJ173" s="105"/>
      <c r="GT173" s="105"/>
      <c r="HD173" s="105"/>
    </row>
    <row xmlns:x14ac="http://schemas.microsoft.com/office/spreadsheetml/2009/9/ac" r="174" s="3" customFormat="true" x14ac:dyDescent="0.25">
      <c r="A174" s="369"/>
      <c r="B174" s="105"/>
      <c r="L174" s="105"/>
      <c r="V174" s="105"/>
      <c r="AF174" s="105"/>
      <c r="AG174" s="105"/>
      <c r="AP174" s="105"/>
      <c r="AZ174" s="105"/>
      <c r="BJ174" s="105"/>
      <c r="BT174" s="105"/>
      <c r="CD174" s="105"/>
      <c r="CN174" s="105"/>
      <c r="CX174" s="105"/>
      <c r="DH174" s="105"/>
      <c r="DR174" s="105"/>
      <c r="EB174" s="105"/>
      <c r="EL174" s="105"/>
      <c r="EV174" s="105"/>
      <c r="FF174" s="105"/>
      <c r="FP174" s="105"/>
      <c r="FZ174" s="105"/>
      <c r="GJ174" s="105"/>
      <c r="GT174" s="105"/>
      <c r="HD174" s="105"/>
    </row>
    <row xmlns:x14ac="http://schemas.microsoft.com/office/spreadsheetml/2009/9/ac" r="175" s="3" customFormat="true" x14ac:dyDescent="0.25">
      <c r="A175" s="369"/>
      <c r="B175" s="105"/>
      <c r="L175" s="105"/>
      <c r="V175" s="105"/>
      <c r="AF175" s="105"/>
      <c r="AG175" s="105"/>
      <c r="AP175" s="105"/>
      <c r="AZ175" s="105"/>
      <c r="BJ175" s="105"/>
      <c r="BT175" s="105"/>
      <c r="CD175" s="105"/>
      <c r="CN175" s="105"/>
      <c r="CX175" s="105"/>
      <c r="DH175" s="105"/>
      <c r="DR175" s="105"/>
      <c r="EB175" s="105"/>
      <c r="EL175" s="105"/>
      <c r="EV175" s="105"/>
      <c r="FF175" s="105"/>
      <c r="FP175" s="105"/>
      <c r="FZ175" s="105"/>
      <c r="GJ175" s="105"/>
      <c r="GT175" s="105"/>
      <c r="HD175" s="105"/>
    </row>
    <row xmlns:x14ac="http://schemas.microsoft.com/office/spreadsheetml/2009/9/ac" r="176" s="3" customFormat="true" x14ac:dyDescent="0.25">
      <c r="A176" s="369"/>
      <c r="B176" s="105"/>
      <c r="L176" s="105"/>
      <c r="V176" s="105"/>
      <c r="AF176" s="105"/>
      <c r="AG176" s="105"/>
      <c r="AP176" s="105"/>
      <c r="AZ176" s="105"/>
      <c r="BJ176" s="105"/>
      <c r="BT176" s="105"/>
      <c r="CD176" s="105"/>
      <c r="CN176" s="105"/>
      <c r="CX176" s="105"/>
      <c r="DH176" s="105"/>
      <c r="DR176" s="105"/>
      <c r="EB176" s="105"/>
      <c r="EL176" s="105"/>
      <c r="EV176" s="105"/>
      <c r="FF176" s="105"/>
      <c r="FP176" s="105"/>
      <c r="FZ176" s="105"/>
      <c r="GJ176" s="105"/>
      <c r="GT176" s="105"/>
      <c r="HD176" s="105"/>
    </row>
    <row xmlns:x14ac="http://schemas.microsoft.com/office/spreadsheetml/2009/9/ac" r="177" s="3" customFormat="true" x14ac:dyDescent="0.25">
      <c r="A177" s="369"/>
      <c r="B177" s="105"/>
      <c r="L177" s="105"/>
      <c r="V177" s="105"/>
      <c r="AF177" s="105"/>
      <c r="AG177" s="105"/>
      <c r="AP177" s="105"/>
      <c r="AZ177" s="105"/>
      <c r="BJ177" s="105"/>
      <c r="BT177" s="105"/>
      <c r="CD177" s="105"/>
      <c r="CN177" s="105"/>
      <c r="CX177" s="105"/>
      <c r="DH177" s="105"/>
      <c r="DR177" s="105"/>
      <c r="EB177" s="105"/>
      <c r="EL177" s="105"/>
      <c r="EV177" s="105"/>
      <c r="FF177" s="105"/>
      <c r="FP177" s="105"/>
      <c r="FZ177" s="105"/>
      <c r="GJ177" s="105"/>
      <c r="GT177" s="105"/>
      <c r="HD177" s="105"/>
    </row>
    <row xmlns:x14ac="http://schemas.microsoft.com/office/spreadsheetml/2009/9/ac" r="178" s="3" customFormat="true" x14ac:dyDescent="0.25">
      <c r="A178" s="369"/>
      <c r="B178" s="105"/>
      <c r="L178" s="105"/>
      <c r="V178" s="105"/>
      <c r="AF178" s="105"/>
      <c r="AG178" s="105"/>
      <c r="AP178" s="105"/>
      <c r="AZ178" s="105"/>
      <c r="BJ178" s="105"/>
      <c r="BT178" s="105"/>
      <c r="CD178" s="105"/>
      <c r="CN178" s="105"/>
      <c r="CX178" s="105"/>
      <c r="DH178" s="105"/>
      <c r="DR178" s="105"/>
      <c r="EB178" s="105"/>
      <c r="EL178" s="105"/>
      <c r="EV178" s="105"/>
      <c r="FF178" s="105"/>
      <c r="FP178" s="105"/>
      <c r="FZ178" s="105"/>
      <c r="GJ178" s="105"/>
      <c r="GT178" s="105"/>
      <c r="HD178" s="105"/>
    </row>
    <row xmlns:x14ac="http://schemas.microsoft.com/office/spreadsheetml/2009/9/ac" r="179" s="3" customFormat="true" x14ac:dyDescent="0.25">
      <c r="A179" s="369"/>
      <c r="B179" s="105"/>
      <c r="L179" s="105"/>
      <c r="V179" s="105"/>
      <c r="AF179" s="105"/>
      <c r="AG179" s="105"/>
      <c r="AP179" s="105"/>
      <c r="AZ179" s="105"/>
      <c r="BJ179" s="105"/>
      <c r="BT179" s="105"/>
      <c r="CD179" s="105"/>
      <c r="CN179" s="105"/>
      <c r="CX179" s="105"/>
      <c r="DH179" s="105"/>
      <c r="DR179" s="105"/>
      <c r="EB179" s="105"/>
      <c r="EL179" s="105"/>
      <c r="EV179" s="105"/>
      <c r="FF179" s="105"/>
      <c r="FP179" s="105"/>
      <c r="FZ179" s="105"/>
      <c r="GJ179" s="105"/>
      <c r="GT179" s="105"/>
      <c r="HD179" s="105"/>
    </row>
    <row xmlns:x14ac="http://schemas.microsoft.com/office/spreadsheetml/2009/9/ac" r="180" s="3" customFormat="true" x14ac:dyDescent="0.25">
      <c r="A180" s="369"/>
      <c r="B180" s="105"/>
      <c r="L180" s="105"/>
      <c r="V180" s="105"/>
      <c r="AF180" s="105"/>
      <c r="AG180" s="105"/>
      <c r="AP180" s="105"/>
      <c r="AZ180" s="105"/>
      <c r="BJ180" s="105"/>
      <c r="BT180" s="105"/>
      <c r="CD180" s="105"/>
      <c r="CN180" s="105"/>
      <c r="CX180" s="105"/>
      <c r="DH180" s="105"/>
      <c r="DR180" s="105"/>
      <c r="EB180" s="105"/>
      <c r="EL180" s="105"/>
      <c r="EV180" s="105"/>
      <c r="FF180" s="105"/>
      <c r="FP180" s="105"/>
      <c r="FZ180" s="105"/>
      <c r="GJ180" s="105"/>
      <c r="GT180" s="105"/>
      <c r="HD180" s="105"/>
    </row>
    <row xmlns:x14ac="http://schemas.microsoft.com/office/spreadsheetml/2009/9/ac" r="181" s="3" customFormat="true" x14ac:dyDescent="0.25">
      <c r="A181" s="369"/>
      <c r="B181" s="105"/>
      <c r="L181" s="105"/>
      <c r="V181" s="105"/>
      <c r="AF181" s="105"/>
      <c r="AG181" s="105"/>
      <c r="AP181" s="105"/>
      <c r="AZ181" s="105"/>
      <c r="BJ181" s="105"/>
      <c r="BT181" s="105"/>
      <c r="CD181" s="105"/>
      <c r="CN181" s="105"/>
      <c r="CX181" s="105"/>
      <c r="DH181" s="105"/>
      <c r="DR181" s="105"/>
      <c r="EB181" s="105"/>
      <c r="EL181" s="105"/>
      <c r="EV181" s="105"/>
      <c r="FF181" s="105"/>
      <c r="FP181" s="105"/>
      <c r="FZ181" s="105"/>
      <c r="GJ181" s="105"/>
      <c r="GT181" s="105"/>
      <c r="HD181" s="105"/>
    </row>
    <row xmlns:x14ac="http://schemas.microsoft.com/office/spreadsheetml/2009/9/ac" r="182" s="3" customFormat="true" x14ac:dyDescent="0.25">
      <c r="A182" s="369"/>
      <c r="B182" s="105"/>
      <c r="L182" s="105"/>
      <c r="V182" s="105"/>
      <c r="AF182" s="105"/>
      <c r="AG182" s="105"/>
      <c r="AP182" s="105"/>
      <c r="AZ182" s="105"/>
      <c r="BJ182" s="105"/>
      <c r="BT182" s="105"/>
      <c r="CD182" s="105"/>
      <c r="CN182" s="105"/>
      <c r="CX182" s="105"/>
      <c r="DH182" s="105"/>
      <c r="DR182" s="105"/>
      <c r="EB182" s="105"/>
      <c r="EL182" s="105"/>
      <c r="EV182" s="105"/>
      <c r="FF182" s="105"/>
      <c r="FP182" s="105"/>
      <c r="FZ182" s="105"/>
      <c r="GJ182" s="105"/>
      <c r="GT182" s="105"/>
      <c r="HD182" s="105"/>
    </row>
    <row xmlns:x14ac="http://schemas.microsoft.com/office/spreadsheetml/2009/9/ac" r="183" s="3" customFormat="true" x14ac:dyDescent="0.25">
      <c r="A183" s="369"/>
      <c r="B183" s="105"/>
      <c r="L183" s="105"/>
      <c r="V183" s="105"/>
      <c r="AF183" s="105"/>
      <c r="AG183" s="105"/>
      <c r="AP183" s="105"/>
      <c r="AZ183" s="105"/>
      <c r="BJ183" s="105"/>
      <c r="BT183" s="105"/>
      <c r="CD183" s="105"/>
      <c r="CN183" s="105"/>
      <c r="CX183" s="105"/>
      <c r="DH183" s="105"/>
      <c r="DR183" s="105"/>
      <c r="EB183" s="105"/>
      <c r="EL183" s="105"/>
      <c r="EV183" s="105"/>
      <c r="FF183" s="105"/>
      <c r="FP183" s="105"/>
      <c r="FZ183" s="105"/>
      <c r="GJ183" s="105"/>
      <c r="GT183" s="105"/>
      <c r="HD183" s="105"/>
    </row>
    <row xmlns:x14ac="http://schemas.microsoft.com/office/spreadsheetml/2009/9/ac" r="184" s="3" customFormat="true" x14ac:dyDescent="0.25">
      <c r="A184" s="369"/>
      <c r="B184" s="105"/>
      <c r="L184" s="105"/>
      <c r="V184" s="105"/>
      <c r="AF184" s="105"/>
      <c r="AG184" s="105"/>
      <c r="AP184" s="105"/>
      <c r="AZ184" s="105"/>
      <c r="BJ184" s="105"/>
      <c r="BT184" s="105"/>
      <c r="CD184" s="105"/>
      <c r="CN184" s="105"/>
      <c r="CX184" s="105"/>
      <c r="DH184" s="105"/>
      <c r="DR184" s="105"/>
      <c r="EB184" s="105"/>
      <c r="EL184" s="105"/>
      <c r="EV184" s="105"/>
      <c r="FF184" s="105"/>
      <c r="FP184" s="105"/>
      <c r="FZ184" s="105"/>
      <c r="GJ184" s="105"/>
      <c r="GT184" s="105"/>
      <c r="HD184" s="105"/>
    </row>
    <row xmlns:x14ac="http://schemas.microsoft.com/office/spreadsheetml/2009/9/ac" r="185" s="3" customFormat="true" x14ac:dyDescent="0.25">
      <c r="A185" s="369"/>
      <c r="B185" s="105"/>
      <c r="L185" s="105"/>
      <c r="V185" s="105"/>
      <c r="AF185" s="105"/>
      <c r="AG185" s="105"/>
      <c r="AP185" s="105"/>
      <c r="AZ185" s="105"/>
      <c r="BJ185" s="105"/>
      <c r="BT185" s="105"/>
      <c r="CD185" s="105"/>
      <c r="CN185" s="105"/>
      <c r="CX185" s="105"/>
      <c r="DH185" s="105"/>
      <c r="DR185" s="105"/>
      <c r="EB185" s="105"/>
      <c r="EL185" s="105"/>
      <c r="EV185" s="105"/>
      <c r="FF185" s="105"/>
      <c r="FP185" s="105"/>
      <c r="FZ185" s="105"/>
      <c r="GJ185" s="105"/>
      <c r="GT185" s="105"/>
      <c r="HD185" s="105"/>
    </row>
    <row xmlns:x14ac="http://schemas.microsoft.com/office/spreadsheetml/2009/9/ac" r="186" s="3" customFormat="true" x14ac:dyDescent="0.25">
      <c r="A186" s="369"/>
      <c r="B186" s="105"/>
      <c r="L186" s="105"/>
      <c r="V186" s="105"/>
      <c r="AF186" s="105"/>
      <c r="AG186" s="105"/>
      <c r="AP186" s="105"/>
      <c r="AZ186" s="105"/>
      <c r="BJ186" s="105"/>
      <c r="BT186" s="105"/>
      <c r="CD186" s="105"/>
      <c r="CN186" s="105"/>
      <c r="CX186" s="105"/>
      <c r="DH186" s="105"/>
      <c r="DR186" s="105"/>
      <c r="EB186" s="105"/>
      <c r="EL186" s="105"/>
      <c r="EV186" s="105"/>
      <c r="FF186" s="105"/>
      <c r="FP186" s="105"/>
      <c r="FZ186" s="105"/>
      <c r="GJ186" s="105"/>
      <c r="GT186" s="105"/>
      <c r="HD186" s="105"/>
    </row>
    <row xmlns:x14ac="http://schemas.microsoft.com/office/spreadsheetml/2009/9/ac" r="187" s="3" customFormat="true" x14ac:dyDescent="0.25">
      <c r="A187" s="369"/>
      <c r="B187" s="105"/>
      <c r="L187" s="105"/>
      <c r="V187" s="105"/>
      <c r="AF187" s="105"/>
      <c r="AG187" s="105"/>
      <c r="AP187" s="105"/>
      <c r="AZ187" s="105"/>
      <c r="BJ187" s="105"/>
      <c r="BT187" s="105"/>
      <c r="CD187" s="105"/>
      <c r="CN187" s="105"/>
      <c r="CX187" s="105"/>
      <c r="DH187" s="105"/>
      <c r="DR187" s="105"/>
      <c r="EB187" s="105"/>
      <c r="EL187" s="105"/>
      <c r="EV187" s="105"/>
      <c r="FF187" s="105"/>
      <c r="FP187" s="105"/>
      <c r="FZ187" s="105"/>
      <c r="GJ187" s="105"/>
      <c r="GT187" s="105"/>
      <c r="HD187" s="105"/>
    </row>
    <row xmlns:x14ac="http://schemas.microsoft.com/office/spreadsheetml/2009/9/ac" r="188" s="3" customFormat="true" x14ac:dyDescent="0.25">
      <c r="A188" s="369"/>
      <c r="B188" s="105"/>
      <c r="L188" s="105"/>
      <c r="V188" s="105"/>
      <c r="AF188" s="105"/>
      <c r="AG188" s="105"/>
      <c r="AP188" s="105"/>
      <c r="AZ188" s="105"/>
      <c r="BJ188" s="105"/>
      <c r="BT188" s="105"/>
      <c r="CD188" s="105"/>
      <c r="CN188" s="105"/>
      <c r="CX188" s="105"/>
      <c r="DH188" s="105"/>
      <c r="DR188" s="105"/>
      <c r="EB188" s="105"/>
      <c r="EL188" s="105"/>
      <c r="EV188" s="105"/>
      <c r="FF188" s="105"/>
      <c r="FP188" s="105"/>
      <c r="FZ188" s="105"/>
      <c r="GJ188" s="105"/>
      <c r="GT188" s="105"/>
      <c r="HD188" s="105"/>
    </row>
    <row xmlns:x14ac="http://schemas.microsoft.com/office/spreadsheetml/2009/9/ac" r="189" s="3" customFormat="true" x14ac:dyDescent="0.25">
      <c r="A189" s="369"/>
      <c r="B189" s="105"/>
      <c r="L189" s="105"/>
      <c r="V189" s="105"/>
      <c r="AF189" s="105"/>
      <c r="AG189" s="105"/>
      <c r="AP189" s="105"/>
      <c r="AZ189" s="105"/>
      <c r="BJ189" s="105"/>
      <c r="BT189" s="105"/>
      <c r="CD189" s="105"/>
      <c r="CN189" s="105"/>
      <c r="CX189" s="105"/>
      <c r="DH189" s="105"/>
      <c r="DR189" s="105"/>
      <c r="EB189" s="105"/>
      <c r="EL189" s="105"/>
      <c r="EV189" s="105"/>
      <c r="FF189" s="105"/>
      <c r="FP189" s="105"/>
      <c r="FZ189" s="105"/>
      <c r="GJ189" s="105"/>
      <c r="GT189" s="105"/>
      <c r="HD189" s="105"/>
    </row>
    <row xmlns:x14ac="http://schemas.microsoft.com/office/spreadsheetml/2009/9/ac" r="190" s="3" customFormat="true" x14ac:dyDescent="0.25">
      <c r="A190" s="369"/>
      <c r="B190" s="105"/>
      <c r="L190" s="105"/>
      <c r="V190" s="105"/>
      <c r="AF190" s="105"/>
      <c r="AG190" s="105"/>
      <c r="AP190" s="105"/>
      <c r="AZ190" s="105"/>
      <c r="BJ190" s="105"/>
      <c r="BT190" s="105"/>
      <c r="CD190" s="105"/>
      <c r="CN190" s="105"/>
      <c r="CX190" s="105"/>
      <c r="DH190" s="105"/>
      <c r="DR190" s="105"/>
      <c r="EB190" s="105"/>
      <c r="EL190" s="105"/>
      <c r="EV190" s="105"/>
      <c r="FF190" s="105"/>
      <c r="FP190" s="105"/>
      <c r="FZ190" s="105"/>
      <c r="GJ190" s="105"/>
      <c r="GT190" s="105"/>
      <c r="HD190" s="105"/>
    </row>
    <row xmlns:x14ac="http://schemas.microsoft.com/office/spreadsheetml/2009/9/ac" r="191" s="3" customFormat="true" x14ac:dyDescent="0.25">
      <c r="A191" s="369"/>
      <c r="B191" s="105"/>
      <c r="L191" s="105"/>
      <c r="V191" s="105"/>
      <c r="AF191" s="105"/>
      <c r="AG191" s="105"/>
      <c r="AP191" s="105"/>
      <c r="AZ191" s="105"/>
      <c r="BJ191" s="105"/>
      <c r="BT191" s="105"/>
      <c r="CD191" s="105"/>
      <c r="CN191" s="105"/>
      <c r="CX191" s="105"/>
      <c r="DH191" s="105"/>
      <c r="DR191" s="105"/>
      <c r="EB191" s="105"/>
      <c r="EL191" s="105"/>
      <c r="EV191" s="105"/>
      <c r="FF191" s="105"/>
      <c r="FP191" s="105"/>
      <c r="FZ191" s="105"/>
      <c r="GJ191" s="105"/>
      <c r="GT191" s="105"/>
      <c r="HD191" s="105"/>
    </row>
    <row xmlns:x14ac="http://schemas.microsoft.com/office/spreadsheetml/2009/9/ac" r="192" s="3" customFormat="true" x14ac:dyDescent="0.25">
      <c r="A192" s="369"/>
      <c r="B192" s="105"/>
      <c r="L192" s="105"/>
      <c r="V192" s="105"/>
      <c r="AF192" s="105"/>
      <c r="AG192" s="105"/>
      <c r="AP192" s="105"/>
      <c r="AZ192" s="105"/>
      <c r="BJ192" s="105"/>
      <c r="BT192" s="105"/>
      <c r="CD192" s="105"/>
      <c r="CN192" s="105"/>
      <c r="CX192" s="105"/>
      <c r="DH192" s="105"/>
      <c r="DR192" s="105"/>
      <c r="EB192" s="105"/>
      <c r="EL192" s="105"/>
      <c r="EV192" s="105"/>
      <c r="FF192" s="105"/>
      <c r="FP192" s="105"/>
      <c r="FZ192" s="105"/>
      <c r="GJ192" s="105"/>
      <c r="GT192" s="105"/>
      <c r="HD192" s="105"/>
    </row>
    <row xmlns:x14ac="http://schemas.microsoft.com/office/spreadsheetml/2009/9/ac" r="193" s="3" customFormat="true" x14ac:dyDescent="0.25">
      <c r="A193" s="369"/>
      <c r="B193" s="105"/>
      <c r="L193" s="105"/>
      <c r="V193" s="105"/>
      <c r="AF193" s="105"/>
      <c r="AG193" s="105"/>
      <c r="AP193" s="105"/>
      <c r="AZ193" s="105"/>
      <c r="BJ193" s="105"/>
      <c r="BT193" s="105"/>
      <c r="CD193" s="105"/>
      <c r="CN193" s="105"/>
      <c r="CX193" s="105"/>
      <c r="DH193" s="105"/>
      <c r="DR193" s="105"/>
      <c r="EB193" s="105"/>
      <c r="EL193" s="105"/>
      <c r="EV193" s="105"/>
      <c r="FF193" s="105"/>
      <c r="FP193" s="105"/>
      <c r="FZ193" s="105"/>
      <c r="GJ193" s="105"/>
      <c r="GT193" s="105"/>
      <c r="HD193" s="105"/>
    </row>
    <row xmlns:x14ac="http://schemas.microsoft.com/office/spreadsheetml/2009/9/ac" r="194" s="3" customFormat="true" x14ac:dyDescent="0.25">
      <c r="A194" s="369"/>
      <c r="B194" s="105"/>
      <c r="L194" s="105"/>
      <c r="V194" s="105"/>
      <c r="AF194" s="105"/>
      <c r="AG194" s="105"/>
      <c r="AP194" s="105"/>
      <c r="AZ194" s="105"/>
      <c r="BJ194" s="105"/>
      <c r="BT194" s="105"/>
      <c r="CD194" s="105"/>
      <c r="CN194" s="105"/>
      <c r="CX194" s="105"/>
      <c r="DH194" s="105"/>
      <c r="DR194" s="105"/>
      <c r="EB194" s="105"/>
      <c r="EL194" s="105"/>
      <c r="EV194" s="105"/>
      <c r="FF194" s="105"/>
      <c r="FP194" s="105"/>
      <c r="FZ194" s="105"/>
      <c r="GJ194" s="105"/>
      <c r="GT194" s="105"/>
      <c r="HD194" s="105"/>
    </row>
    <row xmlns:x14ac="http://schemas.microsoft.com/office/spreadsheetml/2009/9/ac" r="195" s="3" customFormat="true" x14ac:dyDescent="0.25">
      <c r="A195" s="369"/>
      <c r="B195" s="105"/>
      <c r="L195" s="105"/>
      <c r="V195" s="105"/>
      <c r="AF195" s="105"/>
      <c r="AG195" s="105"/>
      <c r="AP195" s="105"/>
      <c r="AZ195" s="105"/>
      <c r="BJ195" s="105"/>
      <c r="BT195" s="105"/>
      <c r="CD195" s="105"/>
      <c r="CN195" s="105"/>
      <c r="CX195" s="105"/>
      <c r="DH195" s="105"/>
      <c r="DR195" s="105"/>
      <c r="EB195" s="105"/>
      <c r="EL195" s="105"/>
      <c r="EV195" s="105"/>
      <c r="FF195" s="105"/>
      <c r="FP195" s="105"/>
      <c r="FZ195" s="105"/>
      <c r="GJ195" s="105"/>
      <c r="GT195" s="105"/>
      <c r="HD195" s="105"/>
    </row>
    <row xmlns:x14ac="http://schemas.microsoft.com/office/spreadsheetml/2009/9/ac" r="196" s="3" customFormat="true" x14ac:dyDescent="0.25">
      <c r="A196" s="369"/>
      <c r="B196" s="105"/>
      <c r="L196" s="105"/>
      <c r="V196" s="105"/>
      <c r="AF196" s="105"/>
      <c r="AG196" s="105"/>
      <c r="AP196" s="105"/>
      <c r="AZ196" s="105"/>
      <c r="BJ196" s="105"/>
      <c r="BT196" s="105"/>
      <c r="CD196" s="105"/>
      <c r="CN196" s="105"/>
      <c r="CX196" s="105"/>
      <c r="DH196" s="105"/>
      <c r="DR196" s="105"/>
      <c r="EB196" s="105"/>
      <c r="EL196" s="105"/>
      <c r="EV196" s="105"/>
      <c r="FF196" s="105"/>
      <c r="FP196" s="105"/>
      <c r="FZ196" s="105"/>
      <c r="GJ196" s="105"/>
      <c r="GT196" s="105"/>
      <c r="HD196" s="105"/>
    </row>
    <row xmlns:x14ac="http://schemas.microsoft.com/office/spreadsheetml/2009/9/ac" r="197" s="3" customFormat="true" x14ac:dyDescent="0.25">
      <c r="A197" s="369"/>
      <c r="B197" s="105"/>
      <c r="L197" s="105"/>
      <c r="V197" s="105"/>
      <c r="AF197" s="105"/>
      <c r="AG197" s="105"/>
      <c r="AP197" s="105"/>
      <c r="AZ197" s="105"/>
      <c r="BJ197" s="105"/>
      <c r="BT197" s="105"/>
      <c r="CD197" s="105"/>
      <c r="CN197" s="105"/>
      <c r="CX197" s="105"/>
      <c r="DH197" s="105"/>
      <c r="DR197" s="105"/>
      <c r="EB197" s="105"/>
      <c r="EL197" s="105"/>
      <c r="EV197" s="105"/>
      <c r="FF197" s="105"/>
      <c r="FP197" s="105"/>
      <c r="FZ197" s="105"/>
      <c r="GJ197" s="105"/>
      <c r="GT197" s="105"/>
      <c r="HD197" s="105"/>
    </row>
    <row xmlns:x14ac="http://schemas.microsoft.com/office/spreadsheetml/2009/9/ac" r="198" s="3" customFormat="true" x14ac:dyDescent="0.25">
      <c r="A198" s="369"/>
      <c r="B198" s="105"/>
      <c r="L198" s="105"/>
      <c r="V198" s="105"/>
      <c r="AF198" s="105"/>
      <c r="AG198" s="105"/>
      <c r="AP198" s="105"/>
      <c r="AZ198" s="105"/>
      <c r="BJ198" s="105"/>
      <c r="BT198" s="105"/>
      <c r="CD198" s="105"/>
      <c r="CN198" s="105"/>
      <c r="CX198" s="105"/>
      <c r="DH198" s="105"/>
      <c r="DR198" s="105"/>
      <c r="EB198" s="105"/>
      <c r="EL198" s="105"/>
      <c r="EV198" s="105"/>
      <c r="FF198" s="105"/>
      <c r="FP198" s="105"/>
      <c r="FZ198" s="105"/>
      <c r="GJ198" s="105"/>
      <c r="GT198" s="105"/>
      <c r="HD198" s="105"/>
    </row>
    <row xmlns:x14ac="http://schemas.microsoft.com/office/spreadsheetml/2009/9/ac" r="199" s="3" customFormat="true" x14ac:dyDescent="0.25">
      <c r="A199" s="369"/>
      <c r="B199" s="105"/>
      <c r="L199" s="105"/>
      <c r="V199" s="105"/>
      <c r="AF199" s="105"/>
      <c r="AG199" s="105"/>
      <c r="AP199" s="105"/>
      <c r="AZ199" s="105"/>
      <c r="BJ199" s="105"/>
      <c r="BT199" s="105"/>
      <c r="CD199" s="105"/>
      <c r="CN199" s="105"/>
      <c r="CX199" s="105"/>
      <c r="DH199" s="105"/>
      <c r="DR199" s="105"/>
      <c r="EB199" s="105"/>
      <c r="EL199" s="105"/>
      <c r="EV199" s="105"/>
      <c r="FF199" s="105"/>
      <c r="FP199" s="105"/>
      <c r="FZ199" s="105"/>
      <c r="GJ199" s="105"/>
      <c r="GT199" s="105"/>
      <c r="HD199" s="105"/>
    </row>
    <row xmlns:x14ac="http://schemas.microsoft.com/office/spreadsheetml/2009/9/ac" r="200" s="3" customFormat="true" x14ac:dyDescent="0.25">
      <c r="A200" s="369"/>
      <c r="B200" s="105"/>
      <c r="L200" s="105"/>
      <c r="V200" s="105"/>
      <c r="AF200" s="105"/>
      <c r="AG200" s="105"/>
      <c r="AP200" s="105"/>
      <c r="AZ200" s="105"/>
      <c r="BJ200" s="105"/>
      <c r="BT200" s="105"/>
      <c r="CD200" s="105"/>
      <c r="CN200" s="105"/>
      <c r="CX200" s="105"/>
      <c r="DH200" s="105"/>
      <c r="DR200" s="105"/>
      <c r="EB200" s="105"/>
      <c r="EL200" s="105"/>
      <c r="EV200" s="105"/>
      <c r="FF200" s="105"/>
      <c r="FP200" s="105"/>
      <c r="FZ200" s="105"/>
      <c r="GJ200" s="105"/>
      <c r="GT200" s="105"/>
      <c r="HD200" s="105"/>
    </row>
    <row xmlns:x14ac="http://schemas.microsoft.com/office/spreadsheetml/2009/9/ac" r="201" s="3" customFormat="true" x14ac:dyDescent="0.25">
      <c r="A201" s="369"/>
      <c r="B201" s="105"/>
      <c r="L201" s="105"/>
      <c r="V201" s="105"/>
      <c r="AF201" s="105"/>
      <c r="AG201" s="105"/>
      <c r="AP201" s="105"/>
      <c r="AZ201" s="105"/>
      <c r="BJ201" s="105"/>
      <c r="BT201" s="105"/>
      <c r="CD201" s="105"/>
      <c r="CN201" s="105"/>
      <c r="CX201" s="105"/>
      <c r="DH201" s="105"/>
      <c r="DR201" s="105"/>
      <c r="EB201" s="105"/>
      <c r="EL201" s="105"/>
      <c r="EV201" s="105"/>
      <c r="FF201" s="105"/>
      <c r="FP201" s="105"/>
      <c r="FZ201" s="105"/>
      <c r="GJ201" s="105"/>
      <c r="GT201" s="105"/>
      <c r="HD201" s="105"/>
    </row>
    <row xmlns:x14ac="http://schemas.microsoft.com/office/spreadsheetml/2009/9/ac" r="202" s="3" customFormat="true" x14ac:dyDescent="0.25">
      <c r="A202" s="369"/>
      <c r="B202" s="105"/>
      <c r="L202" s="105"/>
      <c r="V202" s="105"/>
      <c r="AF202" s="105"/>
      <c r="AG202" s="105"/>
      <c r="AP202" s="105"/>
      <c r="AZ202" s="105"/>
      <c r="BJ202" s="105"/>
      <c r="BT202" s="105"/>
      <c r="CD202" s="105"/>
      <c r="CN202" s="105"/>
      <c r="CX202" s="105"/>
      <c r="DH202" s="105"/>
      <c r="DR202" s="105"/>
      <c r="EB202" s="105"/>
      <c r="EL202" s="105"/>
      <c r="EV202" s="105"/>
      <c r="FF202" s="105"/>
      <c r="FP202" s="105"/>
      <c r="FZ202" s="105"/>
      <c r="GJ202" s="105"/>
      <c r="GT202" s="105"/>
      <c r="HD202" s="105"/>
    </row>
    <row xmlns:x14ac="http://schemas.microsoft.com/office/spreadsheetml/2009/9/ac" r="203" s="3" customFormat="true" x14ac:dyDescent="0.25">
      <c r="A203" s="369"/>
      <c r="B203" s="105"/>
      <c r="L203" s="105"/>
      <c r="V203" s="105"/>
      <c r="AF203" s="105"/>
      <c r="AG203" s="105"/>
      <c r="AP203" s="105"/>
      <c r="AZ203" s="105"/>
      <c r="BJ203" s="105"/>
      <c r="BT203" s="105"/>
      <c r="CD203" s="105"/>
      <c r="CN203" s="105"/>
      <c r="CX203" s="105"/>
      <c r="DH203" s="105"/>
      <c r="DR203" s="105"/>
      <c r="EB203" s="105"/>
      <c r="EL203" s="105"/>
      <c r="EV203" s="105"/>
      <c r="FF203" s="105"/>
      <c r="FP203" s="105"/>
      <c r="FZ203" s="105"/>
      <c r="GJ203" s="105"/>
      <c r="GT203" s="105"/>
      <c r="HD203" s="105"/>
    </row>
    <row xmlns:x14ac="http://schemas.microsoft.com/office/spreadsheetml/2009/9/ac" r="204" s="3" customFormat="true" x14ac:dyDescent="0.25">
      <c r="A204" s="369"/>
      <c r="B204" s="105"/>
      <c r="L204" s="105"/>
      <c r="V204" s="105"/>
      <c r="AF204" s="105"/>
      <c r="AG204" s="105"/>
      <c r="AP204" s="105"/>
      <c r="AZ204" s="105"/>
      <c r="BJ204" s="105"/>
      <c r="BT204" s="105"/>
      <c r="CD204" s="105"/>
      <c r="CN204" s="105"/>
      <c r="CX204" s="105"/>
      <c r="DH204" s="105"/>
      <c r="DR204" s="105"/>
      <c r="EB204" s="105"/>
      <c r="EL204" s="105"/>
      <c r="EV204" s="105"/>
      <c r="FF204" s="105"/>
      <c r="FP204" s="105"/>
      <c r="FZ204" s="105"/>
      <c r="GJ204" s="105"/>
      <c r="GT204" s="105"/>
      <c r="HD204" s="105"/>
    </row>
    <row xmlns:x14ac="http://schemas.microsoft.com/office/spreadsheetml/2009/9/ac" r="205" s="3" customFormat="true" x14ac:dyDescent="0.25">
      <c r="A205" s="369"/>
      <c r="B205" s="105"/>
      <c r="L205" s="105"/>
      <c r="V205" s="105"/>
      <c r="AF205" s="105"/>
      <c r="AG205" s="105"/>
      <c r="AP205" s="105"/>
      <c r="AZ205" s="105"/>
      <c r="BJ205" s="105"/>
      <c r="BT205" s="105"/>
      <c r="CD205" s="105"/>
      <c r="CN205" s="105"/>
      <c r="CX205" s="105"/>
      <c r="DH205" s="105"/>
      <c r="DR205" s="105"/>
      <c r="EB205" s="105"/>
      <c r="EL205" s="105"/>
      <c r="EV205" s="105"/>
      <c r="FF205" s="105"/>
      <c r="FP205" s="105"/>
      <c r="FZ205" s="105"/>
      <c r="GJ205" s="105"/>
      <c r="GT205" s="105"/>
      <c r="HD205" s="105"/>
    </row>
    <row xmlns:x14ac="http://schemas.microsoft.com/office/spreadsheetml/2009/9/ac" r="206" s="3" customFormat="true" x14ac:dyDescent="0.25">
      <c r="A206" s="369"/>
      <c r="B206" s="105"/>
      <c r="L206" s="105"/>
      <c r="V206" s="105"/>
      <c r="AF206" s="105"/>
      <c r="AG206" s="105"/>
      <c r="AP206" s="105"/>
      <c r="AZ206" s="105"/>
      <c r="BJ206" s="105"/>
      <c r="BT206" s="105"/>
      <c r="CD206" s="105"/>
      <c r="CN206" s="105"/>
      <c r="CX206" s="105"/>
      <c r="DH206" s="105"/>
      <c r="DR206" s="105"/>
      <c r="EB206" s="105"/>
      <c r="EL206" s="105"/>
      <c r="EV206" s="105"/>
      <c r="FF206" s="105"/>
      <c r="FP206" s="105"/>
      <c r="FZ206" s="105"/>
      <c r="GJ206" s="105"/>
      <c r="GT206" s="105"/>
      <c r="HD206" s="105"/>
    </row>
    <row xmlns:x14ac="http://schemas.microsoft.com/office/spreadsheetml/2009/9/ac" r="207" s="3" customFormat="true" x14ac:dyDescent="0.25">
      <c r="A207" s="369"/>
      <c r="B207" s="105"/>
      <c r="L207" s="105"/>
      <c r="V207" s="105"/>
      <c r="AF207" s="105"/>
      <c r="AG207" s="105"/>
      <c r="AP207" s="105"/>
      <c r="AZ207" s="105"/>
      <c r="BJ207" s="105"/>
      <c r="BT207" s="105"/>
      <c r="CD207" s="105"/>
      <c r="CN207" s="105"/>
      <c r="CX207" s="105"/>
      <c r="DH207" s="105"/>
      <c r="DR207" s="105"/>
      <c r="EB207" s="105"/>
      <c r="EL207" s="105"/>
      <c r="EV207" s="105"/>
      <c r="FF207" s="105"/>
      <c r="FP207" s="105"/>
      <c r="FZ207" s="105"/>
      <c r="GJ207" s="105"/>
      <c r="GT207" s="105"/>
      <c r="HD207" s="105"/>
    </row>
    <row xmlns:x14ac="http://schemas.microsoft.com/office/spreadsheetml/2009/9/ac" r="208" s="3" customFormat="true" x14ac:dyDescent="0.25">
      <c r="A208" s="369"/>
      <c r="B208" s="105"/>
      <c r="L208" s="105"/>
      <c r="V208" s="105"/>
      <c r="AF208" s="105"/>
      <c r="AG208" s="105"/>
      <c r="AP208" s="105"/>
      <c r="AZ208" s="105"/>
      <c r="BJ208" s="105"/>
      <c r="BT208" s="105"/>
      <c r="CD208" s="105"/>
      <c r="CN208" s="105"/>
      <c r="CX208" s="105"/>
      <c r="DH208" s="105"/>
      <c r="DR208" s="105"/>
      <c r="EB208" s="105"/>
      <c r="EL208" s="105"/>
      <c r="EV208" s="105"/>
      <c r="FF208" s="105"/>
      <c r="FP208" s="105"/>
      <c r="FZ208" s="105"/>
      <c r="GJ208" s="105"/>
      <c r="GT208" s="105"/>
      <c r="HD208" s="105"/>
    </row>
    <row xmlns:x14ac="http://schemas.microsoft.com/office/spreadsheetml/2009/9/ac" r="209" s="3" customFormat="true" x14ac:dyDescent="0.25">
      <c r="A209" s="369"/>
      <c r="B209" s="105"/>
      <c r="L209" s="105"/>
      <c r="V209" s="105"/>
      <c r="AF209" s="105"/>
      <c r="AG209" s="105"/>
      <c r="AP209" s="105"/>
      <c r="AZ209" s="105"/>
      <c r="BJ209" s="105"/>
      <c r="BT209" s="105"/>
      <c r="CD209" s="105"/>
      <c r="CN209" s="105"/>
      <c r="CX209" s="105"/>
      <c r="DH209" s="105"/>
      <c r="DR209" s="105"/>
      <c r="EB209" s="105"/>
      <c r="EL209" s="105"/>
      <c r="EV209" s="105"/>
      <c r="FF209" s="105"/>
      <c r="FP209" s="105"/>
      <c r="FZ209" s="105"/>
      <c r="GJ209" s="105"/>
      <c r="GT209" s="105"/>
      <c r="HD209" s="105"/>
    </row>
    <row xmlns:x14ac="http://schemas.microsoft.com/office/spreadsheetml/2009/9/ac" r="210" s="3" customFormat="true" x14ac:dyDescent="0.25">
      <c r="A210" s="369"/>
      <c r="B210" s="105"/>
      <c r="L210" s="105"/>
      <c r="V210" s="105"/>
      <c r="AF210" s="105"/>
      <c r="AG210" s="105"/>
      <c r="AP210" s="105"/>
      <c r="AZ210" s="105"/>
      <c r="BJ210" s="105"/>
      <c r="BT210" s="105"/>
      <c r="CD210" s="105"/>
      <c r="CN210" s="105"/>
      <c r="CX210" s="105"/>
      <c r="DH210" s="105"/>
      <c r="DR210" s="105"/>
      <c r="EB210" s="105"/>
      <c r="EL210" s="105"/>
      <c r="EV210" s="105"/>
      <c r="FF210" s="105"/>
      <c r="FP210" s="105"/>
      <c r="FZ210" s="105"/>
      <c r="GJ210" s="105"/>
      <c r="GT210" s="105"/>
      <c r="HD210" s="105"/>
    </row>
    <row xmlns:x14ac="http://schemas.microsoft.com/office/spreadsheetml/2009/9/ac" r="211" s="3" customFormat="true" x14ac:dyDescent="0.25">
      <c r="A211" s="369"/>
      <c r="B211" s="105"/>
      <c r="L211" s="105"/>
      <c r="V211" s="105"/>
      <c r="AF211" s="105"/>
      <c r="AG211" s="105"/>
      <c r="AP211" s="105"/>
      <c r="AZ211" s="105"/>
      <c r="BJ211" s="105"/>
      <c r="BT211" s="105"/>
      <c r="CD211" s="105"/>
      <c r="CN211" s="105"/>
      <c r="CX211" s="105"/>
      <c r="DH211" s="105"/>
      <c r="DR211" s="105"/>
      <c r="EB211" s="105"/>
      <c r="EL211" s="105"/>
      <c r="EV211" s="105"/>
      <c r="FF211" s="105"/>
      <c r="FP211" s="105"/>
      <c r="FZ211" s="105"/>
      <c r="GJ211" s="105"/>
      <c r="GT211" s="105"/>
      <c r="HD211" s="105"/>
    </row>
    <row xmlns:x14ac="http://schemas.microsoft.com/office/spreadsheetml/2009/9/ac" r="212" s="3" customFormat="true" x14ac:dyDescent="0.25">
      <c r="A212" s="369"/>
      <c r="B212" s="105"/>
      <c r="L212" s="105"/>
      <c r="V212" s="105"/>
      <c r="AF212" s="105"/>
      <c r="AG212" s="105"/>
      <c r="AP212" s="105"/>
      <c r="AZ212" s="105"/>
      <c r="BJ212" s="105"/>
      <c r="BT212" s="105"/>
      <c r="CD212" s="105"/>
      <c r="CN212" s="105"/>
      <c r="CX212" s="105"/>
      <c r="DH212" s="105"/>
      <c r="DR212" s="105"/>
      <c r="EB212" s="105"/>
      <c r="EL212" s="105"/>
      <c r="EV212" s="105"/>
      <c r="FF212" s="105"/>
      <c r="FP212" s="105"/>
      <c r="FZ212" s="105"/>
      <c r="GJ212" s="105"/>
      <c r="GT212" s="105"/>
      <c r="HD212" s="105"/>
    </row>
    <row xmlns:x14ac="http://schemas.microsoft.com/office/spreadsheetml/2009/9/ac" r="213" s="3" customFormat="true" x14ac:dyDescent="0.25">
      <c r="A213" s="369"/>
      <c r="B213" s="105"/>
      <c r="L213" s="105"/>
      <c r="V213" s="105"/>
      <c r="AF213" s="105"/>
      <c r="AG213" s="105"/>
      <c r="AP213" s="105"/>
      <c r="AZ213" s="105"/>
      <c r="BJ213" s="105"/>
      <c r="BT213" s="105"/>
      <c r="CD213" s="105"/>
      <c r="CN213" s="105"/>
      <c r="CX213" s="105"/>
      <c r="DH213" s="105"/>
      <c r="DR213" s="105"/>
      <c r="EB213" s="105"/>
      <c r="EL213" s="105"/>
      <c r="EV213" s="105"/>
      <c r="FF213" s="105"/>
      <c r="FP213" s="105"/>
      <c r="FZ213" s="105"/>
      <c r="GJ213" s="105"/>
      <c r="GT213" s="105"/>
      <c r="HD213" s="105"/>
    </row>
    <row xmlns:x14ac="http://schemas.microsoft.com/office/spreadsheetml/2009/9/ac" r="214" s="3" customFormat="true" x14ac:dyDescent="0.25">
      <c r="A214" s="369"/>
      <c r="B214" s="105"/>
      <c r="L214" s="105"/>
      <c r="V214" s="105"/>
      <c r="AF214" s="105"/>
      <c r="AG214" s="105"/>
      <c r="AP214" s="105"/>
      <c r="AZ214" s="105"/>
      <c r="BJ214" s="105"/>
      <c r="BT214" s="105"/>
      <c r="CD214" s="105"/>
      <c r="CN214" s="105"/>
      <c r="CX214" s="105"/>
      <c r="DH214" s="105"/>
      <c r="DR214" s="105"/>
      <c r="EB214" s="105"/>
      <c r="EL214" s="105"/>
      <c r="EV214" s="105"/>
      <c r="FF214" s="105"/>
      <c r="FP214" s="105"/>
      <c r="FZ214" s="105"/>
      <c r="GJ214" s="105"/>
      <c r="GT214" s="105"/>
      <c r="HD214" s="105"/>
    </row>
    <row xmlns:x14ac="http://schemas.microsoft.com/office/spreadsheetml/2009/9/ac" r="215" s="3" customFormat="true" x14ac:dyDescent="0.25">
      <c r="A215" s="369"/>
      <c r="B215" s="105"/>
      <c r="L215" s="105"/>
      <c r="V215" s="105"/>
      <c r="AF215" s="105"/>
      <c r="AG215" s="105"/>
      <c r="AP215" s="105"/>
      <c r="AZ215" s="105"/>
      <c r="BJ215" s="105"/>
      <c r="BT215" s="105"/>
      <c r="CD215" s="105"/>
      <c r="CN215" s="105"/>
      <c r="CX215" s="105"/>
      <c r="DH215" s="105"/>
      <c r="DR215" s="105"/>
      <c r="EB215" s="105"/>
      <c r="EL215" s="105"/>
      <c r="EV215" s="105"/>
      <c r="FF215" s="105"/>
      <c r="FP215" s="105"/>
      <c r="FZ215" s="105"/>
      <c r="GJ215" s="105"/>
      <c r="GT215" s="105"/>
      <c r="HD215" s="105"/>
    </row>
    <row xmlns:x14ac="http://schemas.microsoft.com/office/spreadsheetml/2009/9/ac" r="216" s="3" customFormat="true" x14ac:dyDescent="0.25">
      <c r="A216" s="369"/>
      <c r="B216" s="105"/>
      <c r="L216" s="105"/>
      <c r="V216" s="105"/>
      <c r="AF216" s="105"/>
      <c r="AG216" s="105"/>
      <c r="AP216" s="105"/>
      <c r="AZ216" s="105"/>
      <c r="BJ216" s="105"/>
      <c r="BT216" s="105"/>
      <c r="CD216" s="105"/>
      <c r="CN216" s="105"/>
      <c r="CX216" s="105"/>
      <c r="DH216" s="105"/>
      <c r="DR216" s="105"/>
      <c r="EB216" s="105"/>
      <c r="EL216" s="105"/>
      <c r="EV216" s="105"/>
      <c r="FF216" s="105"/>
      <c r="FP216" s="105"/>
      <c r="FZ216" s="105"/>
      <c r="GJ216" s="105"/>
      <c r="GT216" s="105"/>
      <c r="HD216" s="105"/>
    </row>
    <row xmlns:x14ac="http://schemas.microsoft.com/office/spreadsheetml/2009/9/ac" r="217" s="3" customFormat="true" x14ac:dyDescent="0.25">
      <c r="A217" s="369"/>
      <c r="B217" s="105"/>
      <c r="L217" s="105"/>
      <c r="V217" s="105"/>
      <c r="AF217" s="105"/>
      <c r="AG217" s="105"/>
      <c r="AP217" s="105"/>
      <c r="AZ217" s="105"/>
      <c r="BJ217" s="105"/>
      <c r="BT217" s="105"/>
      <c r="CD217" s="105"/>
      <c r="CN217" s="105"/>
      <c r="CX217" s="105"/>
      <c r="DH217" s="105"/>
      <c r="DR217" s="105"/>
      <c r="EB217" s="105"/>
      <c r="EL217" s="105"/>
      <c r="EV217" s="105"/>
      <c r="FF217" s="105"/>
      <c r="FP217" s="105"/>
      <c r="FZ217" s="105"/>
      <c r="GJ217" s="105"/>
      <c r="GT217" s="105"/>
      <c r="HD217" s="105"/>
    </row>
    <row xmlns:x14ac="http://schemas.microsoft.com/office/spreadsheetml/2009/9/ac" r="218" s="3" customFormat="true" x14ac:dyDescent="0.25">
      <c r="A218" s="369"/>
      <c r="B218" s="105"/>
      <c r="L218" s="105"/>
      <c r="V218" s="105"/>
      <c r="AF218" s="105"/>
      <c r="AG218" s="105"/>
      <c r="AP218" s="105"/>
      <c r="AZ218" s="105"/>
      <c r="BJ218" s="105"/>
      <c r="BT218" s="105"/>
      <c r="CD218" s="105"/>
      <c r="CN218" s="105"/>
      <c r="CX218" s="105"/>
      <c r="DH218" s="105"/>
      <c r="DR218" s="105"/>
      <c r="EB218" s="105"/>
      <c r="EL218" s="105"/>
      <c r="EV218" s="105"/>
      <c r="FF218" s="105"/>
      <c r="FP218" s="105"/>
      <c r="FZ218" s="105"/>
      <c r="GJ218" s="105"/>
      <c r="GT218" s="105"/>
      <c r="HD218" s="105"/>
    </row>
    <row xmlns:x14ac="http://schemas.microsoft.com/office/spreadsheetml/2009/9/ac" r="219" s="3" customFormat="true" x14ac:dyDescent="0.25">
      <c r="A219" s="369"/>
      <c r="B219" s="105"/>
      <c r="L219" s="105"/>
      <c r="V219" s="105"/>
      <c r="AF219" s="105"/>
      <c r="AG219" s="105"/>
      <c r="AP219" s="105"/>
      <c r="AZ219" s="105"/>
      <c r="BJ219" s="105"/>
      <c r="BT219" s="105"/>
      <c r="CD219" s="105"/>
      <c r="CN219" s="105"/>
      <c r="CX219" s="105"/>
      <c r="DH219" s="105"/>
      <c r="DR219" s="105"/>
      <c r="EB219" s="105"/>
      <c r="EL219" s="105"/>
      <c r="EV219" s="105"/>
      <c r="FF219" s="105"/>
      <c r="FP219" s="105"/>
      <c r="FZ219" s="105"/>
      <c r="GJ219" s="105"/>
      <c r="GT219" s="105"/>
      <c r="HD219" s="105"/>
    </row>
    <row xmlns:x14ac="http://schemas.microsoft.com/office/spreadsheetml/2009/9/ac" r="220" s="3" customFormat="true" x14ac:dyDescent="0.25">
      <c r="A220" s="369"/>
      <c r="B220" s="105"/>
      <c r="L220" s="105"/>
      <c r="V220" s="105"/>
      <c r="AF220" s="105"/>
      <c r="AG220" s="105"/>
      <c r="AP220" s="105"/>
      <c r="AZ220" s="105"/>
      <c r="BJ220" s="105"/>
      <c r="BT220" s="105"/>
      <c r="CD220" s="105"/>
      <c r="CN220" s="105"/>
      <c r="CX220" s="105"/>
      <c r="DH220" s="105"/>
      <c r="DR220" s="105"/>
      <c r="EB220" s="105"/>
      <c r="EL220" s="105"/>
      <c r="EV220" s="105"/>
      <c r="FF220" s="105"/>
      <c r="FP220" s="105"/>
      <c r="FZ220" s="105"/>
      <c r="GJ220" s="105"/>
      <c r="GT220" s="105"/>
      <c r="HD220" s="105"/>
    </row>
    <row xmlns:x14ac="http://schemas.microsoft.com/office/spreadsheetml/2009/9/ac" r="221" s="3" customFormat="true" x14ac:dyDescent="0.25">
      <c r="A221" s="369"/>
      <c r="B221" s="105"/>
      <c r="L221" s="105"/>
      <c r="V221" s="105"/>
      <c r="AF221" s="105"/>
      <c r="AG221" s="105"/>
      <c r="AP221" s="105"/>
      <c r="AZ221" s="105"/>
      <c r="BJ221" s="105"/>
      <c r="BT221" s="105"/>
      <c r="CD221" s="105"/>
      <c r="CN221" s="105"/>
      <c r="CX221" s="105"/>
      <c r="DH221" s="105"/>
      <c r="DR221" s="105"/>
      <c r="EB221" s="105"/>
      <c r="EL221" s="105"/>
      <c r="EV221" s="105"/>
      <c r="FF221" s="105"/>
      <c r="FP221" s="105"/>
      <c r="FZ221" s="105"/>
      <c r="GJ221" s="105"/>
      <c r="GT221" s="105"/>
      <c r="HD221" s="105"/>
    </row>
    <row xmlns:x14ac="http://schemas.microsoft.com/office/spreadsheetml/2009/9/ac" r="222" s="3" customFormat="true" x14ac:dyDescent="0.25">
      <c r="A222" s="369"/>
      <c r="B222" s="105"/>
      <c r="L222" s="105"/>
      <c r="V222" s="105"/>
      <c r="AF222" s="105"/>
      <c r="AG222" s="105"/>
      <c r="AP222" s="105"/>
      <c r="AZ222" s="105"/>
      <c r="BJ222" s="105"/>
      <c r="BT222" s="105"/>
      <c r="CD222" s="105"/>
      <c r="CN222" s="105"/>
      <c r="CX222" s="105"/>
      <c r="DH222" s="105"/>
      <c r="DR222" s="105"/>
      <c r="EB222" s="105"/>
      <c r="EL222" s="105"/>
      <c r="EV222" s="105"/>
      <c r="FF222" s="105"/>
      <c r="FP222" s="105"/>
      <c r="FZ222" s="105"/>
      <c r="GJ222" s="105"/>
      <c r="GT222" s="105"/>
      <c r="HD222" s="105"/>
    </row>
    <row xmlns:x14ac="http://schemas.microsoft.com/office/spreadsheetml/2009/9/ac" r="223" s="3" customFormat="true" x14ac:dyDescent="0.25">
      <c r="A223" s="369"/>
      <c r="B223" s="105"/>
      <c r="L223" s="105"/>
      <c r="V223" s="105"/>
      <c r="AF223" s="105"/>
      <c r="AG223" s="105"/>
      <c r="AP223" s="105"/>
      <c r="AZ223" s="105"/>
      <c r="BJ223" s="105"/>
      <c r="BT223" s="105"/>
      <c r="CD223" s="105"/>
      <c r="CN223" s="105"/>
      <c r="CX223" s="105"/>
      <c r="DH223" s="105"/>
      <c r="DR223" s="105"/>
      <c r="EB223" s="105"/>
      <c r="EL223" s="105"/>
      <c r="EV223" s="105"/>
      <c r="FF223" s="105"/>
      <c r="FP223" s="105"/>
      <c r="FZ223" s="105"/>
      <c r="GJ223" s="105"/>
      <c r="GT223" s="105"/>
      <c r="HD223" s="105"/>
    </row>
    <row xmlns:x14ac="http://schemas.microsoft.com/office/spreadsheetml/2009/9/ac" r="224" s="3" customFormat="true" x14ac:dyDescent="0.25">
      <c r="A224" s="369"/>
      <c r="B224" s="105"/>
      <c r="L224" s="105"/>
      <c r="V224" s="105"/>
      <c r="AF224" s="105"/>
      <c r="AG224" s="105"/>
      <c r="AP224" s="105"/>
      <c r="AZ224" s="105"/>
      <c r="BJ224" s="105"/>
      <c r="BT224" s="105"/>
      <c r="CD224" s="105"/>
      <c r="CN224" s="105"/>
      <c r="CX224" s="105"/>
      <c r="DH224" s="105"/>
      <c r="DR224" s="105"/>
      <c r="EB224" s="105"/>
      <c r="EL224" s="105"/>
      <c r="EV224" s="105"/>
      <c r="FF224" s="105"/>
      <c r="FP224" s="105"/>
      <c r="FZ224" s="105"/>
      <c r="GJ224" s="105"/>
      <c r="GT224" s="105"/>
      <c r="HD224" s="105"/>
    </row>
    <row xmlns:x14ac="http://schemas.microsoft.com/office/spreadsheetml/2009/9/ac" r="225" s="3" customFormat="true" x14ac:dyDescent="0.25">
      <c r="A225" s="369"/>
      <c r="B225" s="105"/>
      <c r="L225" s="105"/>
      <c r="V225" s="105"/>
      <c r="AF225" s="105"/>
      <c r="AG225" s="105"/>
      <c r="AP225" s="105"/>
      <c r="AZ225" s="105"/>
      <c r="BJ225" s="105"/>
      <c r="BT225" s="105"/>
      <c r="CD225" s="105"/>
      <c r="CN225" s="105"/>
      <c r="CX225" s="105"/>
      <c r="DH225" s="105"/>
      <c r="DR225" s="105"/>
      <c r="EB225" s="105"/>
      <c r="EL225" s="105"/>
      <c r="EV225" s="105"/>
      <c r="FF225" s="105"/>
      <c r="FP225" s="105"/>
      <c r="FZ225" s="105"/>
      <c r="GJ225" s="105"/>
      <c r="GT225" s="105"/>
      <c r="HD225" s="105"/>
    </row>
    <row xmlns:x14ac="http://schemas.microsoft.com/office/spreadsheetml/2009/9/ac" r="226" s="3" customFormat="true" x14ac:dyDescent="0.25">
      <c r="A226" s="369"/>
      <c r="B226" s="105"/>
      <c r="L226" s="105"/>
      <c r="V226" s="105"/>
      <c r="AF226" s="105"/>
      <c r="AG226" s="105"/>
      <c r="AP226" s="105"/>
      <c r="AZ226" s="105"/>
      <c r="BJ226" s="105"/>
      <c r="BT226" s="105"/>
      <c r="CD226" s="105"/>
      <c r="CN226" s="105"/>
      <c r="CX226" s="105"/>
      <c r="DH226" s="105"/>
      <c r="DR226" s="105"/>
      <c r="EB226" s="105"/>
      <c r="EL226" s="105"/>
      <c r="EV226" s="105"/>
      <c r="FF226" s="105"/>
      <c r="FP226" s="105"/>
      <c r="FZ226" s="105"/>
      <c r="GJ226" s="105"/>
      <c r="GT226" s="105"/>
      <c r="HD226" s="105"/>
    </row>
    <row xmlns:x14ac="http://schemas.microsoft.com/office/spreadsheetml/2009/9/ac" r="227" s="3" customFormat="true" x14ac:dyDescent="0.25">
      <c r="A227" s="369"/>
      <c r="B227" s="105"/>
      <c r="L227" s="105"/>
      <c r="V227" s="105"/>
      <c r="AF227" s="105"/>
      <c r="AG227" s="105"/>
      <c r="AP227" s="105"/>
      <c r="AZ227" s="105"/>
      <c r="BJ227" s="105"/>
      <c r="BT227" s="105"/>
      <c r="CD227" s="105"/>
      <c r="CN227" s="105"/>
      <c r="CX227" s="105"/>
      <c r="DH227" s="105"/>
      <c r="DR227" s="105"/>
      <c r="EB227" s="105"/>
      <c r="EL227" s="105"/>
      <c r="EV227" s="105"/>
      <c r="FF227" s="105"/>
      <c r="FP227" s="105"/>
      <c r="FZ227" s="105"/>
      <c r="GJ227" s="105"/>
      <c r="GT227" s="105"/>
      <c r="HD227" s="105"/>
    </row>
    <row xmlns:x14ac="http://schemas.microsoft.com/office/spreadsheetml/2009/9/ac" r="228" s="3" customFormat="true" x14ac:dyDescent="0.25">
      <c r="A228" s="369"/>
      <c r="B228" s="105"/>
      <c r="L228" s="105"/>
      <c r="V228" s="105"/>
      <c r="AF228" s="105"/>
      <c r="AG228" s="105"/>
      <c r="AP228" s="105"/>
      <c r="AZ228" s="105"/>
      <c r="BJ228" s="105"/>
      <c r="BT228" s="105"/>
      <c r="CD228" s="105"/>
      <c r="CN228" s="105"/>
      <c r="CX228" s="105"/>
      <c r="DH228" s="105"/>
      <c r="DR228" s="105"/>
      <c r="EB228" s="105"/>
      <c r="EL228" s="105"/>
      <c r="EV228" s="105"/>
      <c r="FF228" s="105"/>
      <c r="FP228" s="105"/>
      <c r="FZ228" s="105"/>
      <c r="GJ228" s="105"/>
      <c r="GT228" s="105"/>
      <c r="HD228" s="105"/>
    </row>
    <row xmlns:x14ac="http://schemas.microsoft.com/office/spreadsheetml/2009/9/ac" r="229" s="3" customFormat="true" x14ac:dyDescent="0.25">
      <c r="A229" s="369"/>
      <c r="B229" s="105"/>
      <c r="L229" s="105"/>
      <c r="V229" s="105"/>
      <c r="AF229" s="105"/>
      <c r="AG229" s="105"/>
      <c r="AP229" s="105"/>
      <c r="AZ229" s="105"/>
      <c r="BJ229" s="105"/>
      <c r="BT229" s="105"/>
      <c r="CD229" s="105"/>
      <c r="CN229" s="105"/>
      <c r="CX229" s="105"/>
      <c r="DH229" s="105"/>
      <c r="DR229" s="105"/>
      <c r="EB229" s="105"/>
      <c r="EL229" s="105"/>
      <c r="EV229" s="105"/>
      <c r="FF229" s="105"/>
      <c r="FP229" s="105"/>
      <c r="FZ229" s="105"/>
      <c r="GJ229" s="105"/>
      <c r="GT229" s="105"/>
      <c r="HD229" s="105"/>
    </row>
    <row xmlns:x14ac="http://schemas.microsoft.com/office/spreadsheetml/2009/9/ac" r="230" s="3" customFormat="true" x14ac:dyDescent="0.25">
      <c r="A230" s="369"/>
      <c r="B230" s="105"/>
      <c r="L230" s="105"/>
      <c r="V230" s="105"/>
      <c r="AF230" s="105"/>
      <c r="AG230" s="105"/>
      <c r="AP230" s="105"/>
      <c r="AZ230" s="105"/>
      <c r="BJ230" s="105"/>
      <c r="BT230" s="105"/>
      <c r="CD230" s="105"/>
      <c r="CN230" s="105"/>
      <c r="CX230" s="105"/>
      <c r="DH230" s="105"/>
      <c r="DR230" s="105"/>
      <c r="EB230" s="105"/>
      <c r="EL230" s="105"/>
      <c r="EV230" s="105"/>
      <c r="FF230" s="105"/>
      <c r="FP230" s="105"/>
      <c r="FZ230" s="105"/>
      <c r="GJ230" s="105"/>
      <c r="GT230" s="105"/>
      <c r="HD230" s="105"/>
    </row>
    <row xmlns:x14ac="http://schemas.microsoft.com/office/spreadsheetml/2009/9/ac" r="231" s="3" customFormat="true" x14ac:dyDescent="0.25">
      <c r="A231" s="369"/>
      <c r="B231" s="105"/>
      <c r="L231" s="105"/>
      <c r="V231" s="105"/>
      <c r="AF231" s="105"/>
      <c r="AG231" s="105"/>
      <c r="AP231" s="105"/>
      <c r="AZ231" s="105"/>
      <c r="BJ231" s="105"/>
      <c r="BT231" s="105"/>
      <c r="CD231" s="105"/>
      <c r="CN231" s="105"/>
      <c r="CX231" s="105"/>
      <c r="DH231" s="105"/>
      <c r="DR231" s="105"/>
      <c r="EB231" s="105"/>
      <c r="EL231" s="105"/>
      <c r="EV231" s="105"/>
      <c r="FF231" s="105"/>
      <c r="FP231" s="105"/>
      <c r="FZ231" s="105"/>
      <c r="GJ231" s="105"/>
      <c r="GT231" s="105"/>
      <c r="HD231" s="105"/>
    </row>
    <row xmlns:x14ac="http://schemas.microsoft.com/office/spreadsheetml/2009/9/ac" r="232" s="3" customFormat="true" x14ac:dyDescent="0.25">
      <c r="A232" s="369"/>
      <c r="B232" s="105"/>
      <c r="L232" s="105"/>
      <c r="V232" s="105"/>
      <c r="AF232" s="105"/>
      <c r="AG232" s="105"/>
      <c r="AP232" s="105"/>
      <c r="AZ232" s="105"/>
      <c r="BJ232" s="105"/>
      <c r="BT232" s="105"/>
      <c r="CD232" s="105"/>
      <c r="CN232" s="105"/>
      <c r="CX232" s="105"/>
      <c r="DH232" s="105"/>
      <c r="DR232" s="105"/>
      <c r="EB232" s="105"/>
      <c r="EL232" s="105"/>
      <c r="EV232" s="105"/>
      <c r="FF232" s="105"/>
      <c r="FP232" s="105"/>
      <c r="FZ232" s="105"/>
      <c r="GJ232" s="105"/>
      <c r="GT232" s="105"/>
      <c r="HD232" s="105"/>
    </row>
    <row xmlns:x14ac="http://schemas.microsoft.com/office/spreadsheetml/2009/9/ac" r="233" s="3" customFormat="true" x14ac:dyDescent="0.25">
      <c r="A233" s="369"/>
      <c r="B233" s="105"/>
      <c r="L233" s="105"/>
      <c r="V233" s="105"/>
      <c r="AF233" s="105"/>
      <c r="AG233" s="105"/>
      <c r="AP233" s="105"/>
      <c r="AZ233" s="105"/>
      <c r="BJ233" s="105"/>
      <c r="BT233" s="105"/>
      <c r="CD233" s="105"/>
      <c r="CN233" s="105"/>
      <c r="CX233" s="105"/>
      <c r="DH233" s="105"/>
      <c r="DR233" s="105"/>
      <c r="EB233" s="105"/>
      <c r="EL233" s="105"/>
      <c r="EV233" s="105"/>
      <c r="FF233" s="105"/>
      <c r="FP233" s="105"/>
      <c r="FZ233" s="105"/>
      <c r="GJ233" s="105"/>
      <c r="GT233" s="105"/>
      <c r="HD233" s="105"/>
    </row>
    <row xmlns:x14ac="http://schemas.microsoft.com/office/spreadsheetml/2009/9/ac" r="234" s="3" customFormat="true" x14ac:dyDescent="0.25">
      <c r="A234" s="369"/>
      <c r="B234" s="105"/>
      <c r="L234" s="105"/>
      <c r="V234" s="105"/>
      <c r="AF234" s="105"/>
      <c r="AG234" s="105"/>
      <c r="AP234" s="105"/>
      <c r="AZ234" s="105"/>
      <c r="BJ234" s="105"/>
      <c r="BT234" s="105"/>
      <c r="CD234" s="105"/>
      <c r="CN234" s="105"/>
      <c r="CX234" s="105"/>
      <c r="DH234" s="105"/>
      <c r="DR234" s="105"/>
      <c r="EB234" s="105"/>
      <c r="EL234" s="105"/>
      <c r="EV234" s="105"/>
      <c r="FF234" s="105"/>
      <c r="FP234" s="105"/>
      <c r="FZ234" s="105"/>
      <c r="GJ234" s="105"/>
      <c r="GT234" s="105"/>
      <c r="HD234" s="105"/>
    </row>
    <row xmlns:x14ac="http://schemas.microsoft.com/office/spreadsheetml/2009/9/ac" r="235" s="3" customFormat="true" x14ac:dyDescent="0.25">
      <c r="A235" s="369"/>
      <c r="B235" s="105"/>
      <c r="L235" s="105"/>
      <c r="V235" s="105"/>
      <c r="AF235" s="105"/>
      <c r="AG235" s="105"/>
      <c r="AP235" s="105"/>
      <c r="AZ235" s="105"/>
      <c r="BJ235" s="105"/>
      <c r="BT235" s="105"/>
      <c r="CD235" s="105"/>
      <c r="CN235" s="105"/>
      <c r="CX235" s="105"/>
      <c r="DH235" s="105"/>
      <c r="DR235" s="105"/>
      <c r="EB235" s="105"/>
      <c r="EL235" s="105"/>
      <c r="EV235" s="105"/>
      <c r="FF235" s="105"/>
      <c r="FP235" s="105"/>
      <c r="FZ235" s="105"/>
      <c r="GJ235" s="105"/>
      <c r="GT235" s="105"/>
      <c r="HD235" s="105"/>
    </row>
    <row xmlns:x14ac="http://schemas.microsoft.com/office/spreadsheetml/2009/9/ac" r="236" s="3" customFormat="true" x14ac:dyDescent="0.25">
      <c r="A236" s="369"/>
      <c r="B236" s="105"/>
      <c r="L236" s="105"/>
      <c r="V236" s="105"/>
      <c r="AF236" s="105"/>
      <c r="AG236" s="105"/>
      <c r="AP236" s="105"/>
      <c r="AZ236" s="105"/>
      <c r="BJ236" s="105"/>
      <c r="BT236" s="105"/>
      <c r="CD236" s="105"/>
      <c r="CN236" s="105"/>
      <c r="CX236" s="105"/>
      <c r="DH236" s="105"/>
      <c r="DR236" s="105"/>
      <c r="EB236" s="105"/>
      <c r="EL236" s="105"/>
      <c r="EV236" s="105"/>
      <c r="FF236" s="105"/>
      <c r="FP236" s="105"/>
      <c r="FZ236" s="105"/>
      <c r="GJ236" s="105"/>
      <c r="GT236" s="105"/>
      <c r="HD236" s="105"/>
    </row>
    <row xmlns:x14ac="http://schemas.microsoft.com/office/spreadsheetml/2009/9/ac" r="237" s="3" customFormat="true" x14ac:dyDescent="0.25">
      <c r="A237" s="369"/>
      <c r="B237" s="105"/>
      <c r="L237" s="105"/>
      <c r="V237" s="105"/>
      <c r="AF237" s="105"/>
      <c r="AG237" s="105"/>
      <c r="AP237" s="105"/>
      <c r="AZ237" s="105"/>
      <c r="BJ237" s="105"/>
      <c r="BT237" s="105"/>
      <c r="CD237" s="105"/>
      <c r="CN237" s="105"/>
      <c r="CX237" s="105"/>
      <c r="DH237" s="105"/>
      <c r="DR237" s="105"/>
      <c r="EB237" s="105"/>
      <c r="EL237" s="105"/>
      <c r="EV237" s="105"/>
      <c r="FF237" s="105"/>
      <c r="FP237" s="105"/>
      <c r="FZ237" s="105"/>
      <c r="GJ237" s="105"/>
      <c r="GT237" s="105"/>
      <c r="HD237" s="105"/>
    </row>
    <row xmlns:x14ac="http://schemas.microsoft.com/office/spreadsheetml/2009/9/ac" r="238" s="3" customFormat="true" x14ac:dyDescent="0.25">
      <c r="A238" s="369"/>
      <c r="B238" s="105"/>
      <c r="L238" s="105"/>
      <c r="V238" s="105"/>
      <c r="AF238" s="105"/>
      <c r="AG238" s="105"/>
      <c r="AP238" s="105"/>
      <c r="AZ238" s="105"/>
      <c r="BJ238" s="105"/>
      <c r="BT238" s="105"/>
      <c r="CD238" s="105"/>
      <c r="CN238" s="105"/>
      <c r="CX238" s="105"/>
      <c r="DH238" s="105"/>
      <c r="DR238" s="105"/>
      <c r="EB238" s="105"/>
      <c r="EL238" s="105"/>
      <c r="EV238" s="105"/>
      <c r="FF238" s="105"/>
      <c r="FP238" s="105"/>
      <c r="FZ238" s="105"/>
      <c r="GJ238" s="105"/>
      <c r="GT238" s="105"/>
      <c r="HD238" s="105"/>
    </row>
    <row xmlns:x14ac="http://schemas.microsoft.com/office/spreadsheetml/2009/9/ac" r="239" s="3" customFormat="true" x14ac:dyDescent="0.25">
      <c r="A239" s="369"/>
      <c r="B239" s="105"/>
      <c r="L239" s="105"/>
      <c r="V239" s="105"/>
      <c r="AF239" s="105"/>
      <c r="AG239" s="105"/>
      <c r="AP239" s="105"/>
      <c r="AZ239" s="105"/>
      <c r="BJ239" s="105"/>
      <c r="BT239" s="105"/>
      <c r="CD239" s="105"/>
      <c r="CN239" s="105"/>
      <c r="CX239" s="105"/>
      <c r="DH239" s="105"/>
      <c r="DR239" s="105"/>
      <c r="EB239" s="105"/>
      <c r="EL239" s="105"/>
      <c r="EV239" s="105"/>
      <c r="FF239" s="105"/>
      <c r="FP239" s="105"/>
      <c r="FZ239" s="105"/>
      <c r="GJ239" s="105"/>
      <c r="GT239" s="105"/>
      <c r="HD239" s="105"/>
    </row>
    <row xmlns:x14ac="http://schemas.microsoft.com/office/spreadsheetml/2009/9/ac" r="240" s="3" customFormat="true" x14ac:dyDescent="0.25">
      <c r="A240" s="369"/>
      <c r="B240" s="105"/>
      <c r="L240" s="105"/>
      <c r="V240" s="105"/>
      <c r="AF240" s="105"/>
      <c r="AG240" s="105"/>
      <c r="AP240" s="105"/>
      <c r="AZ240" s="105"/>
      <c r="BJ240" s="105"/>
      <c r="BT240" s="105"/>
      <c r="CD240" s="105"/>
      <c r="CN240" s="105"/>
      <c r="CX240" s="105"/>
      <c r="DH240" s="105"/>
      <c r="DR240" s="105"/>
      <c r="EB240" s="105"/>
      <c r="EL240" s="105"/>
      <c r="EV240" s="105"/>
      <c r="FF240" s="105"/>
      <c r="FP240" s="105"/>
      <c r="FZ240" s="105"/>
      <c r="GJ240" s="105"/>
      <c r="GT240" s="105"/>
      <c r="HD240" s="105"/>
    </row>
    <row xmlns:x14ac="http://schemas.microsoft.com/office/spreadsheetml/2009/9/ac" r="241" s="3" customFormat="true" x14ac:dyDescent="0.25">
      <c r="A241" s="369"/>
      <c r="B241" s="105"/>
      <c r="L241" s="105"/>
      <c r="V241" s="105"/>
      <c r="AF241" s="105"/>
      <c r="AG241" s="105"/>
      <c r="AP241" s="105"/>
      <c r="AZ241" s="105"/>
      <c r="BJ241" s="105"/>
      <c r="BT241" s="105"/>
      <c r="CD241" s="105"/>
      <c r="CN241" s="105"/>
      <c r="CX241" s="105"/>
      <c r="DH241" s="105"/>
      <c r="DR241" s="105"/>
      <c r="EB241" s="105"/>
      <c r="EL241" s="105"/>
      <c r="EV241" s="105"/>
      <c r="FF241" s="105"/>
      <c r="FP241" s="105"/>
      <c r="FZ241" s="105"/>
      <c r="GJ241" s="105"/>
      <c r="GT241" s="105"/>
      <c r="HD241" s="105"/>
    </row>
    <row xmlns:x14ac="http://schemas.microsoft.com/office/spreadsheetml/2009/9/ac" r="242" s="3" customFormat="true" x14ac:dyDescent="0.25">
      <c r="A242" s="369"/>
      <c r="B242" s="105"/>
      <c r="L242" s="105"/>
      <c r="V242" s="105"/>
      <c r="AF242" s="105"/>
      <c r="AG242" s="105"/>
      <c r="AP242" s="105"/>
      <c r="AZ242" s="105"/>
      <c r="BJ242" s="105"/>
      <c r="BT242" s="105"/>
      <c r="CD242" s="105"/>
      <c r="CN242" s="105"/>
      <c r="CX242" s="105"/>
      <c r="DH242" s="105"/>
      <c r="DR242" s="105"/>
      <c r="EB242" s="105"/>
      <c r="EL242" s="105"/>
      <c r="EV242" s="105"/>
      <c r="FF242" s="105"/>
      <c r="FP242" s="105"/>
      <c r="FZ242" s="105"/>
      <c r="GJ242" s="105"/>
      <c r="GT242" s="105"/>
      <c r="HD242" s="105"/>
    </row>
    <row xmlns:x14ac="http://schemas.microsoft.com/office/spreadsheetml/2009/9/ac" r="243" s="3" customFormat="true" x14ac:dyDescent="0.25">
      <c r="A243" s="369"/>
      <c r="B243" s="105"/>
      <c r="L243" s="105"/>
      <c r="V243" s="105"/>
      <c r="AF243" s="105"/>
      <c r="AG243" s="105"/>
      <c r="AP243" s="105"/>
      <c r="AZ243" s="105"/>
      <c r="BJ243" s="105"/>
      <c r="BT243" s="105"/>
      <c r="CD243" s="105"/>
      <c r="CN243" s="105"/>
      <c r="CX243" s="105"/>
      <c r="DH243" s="105"/>
      <c r="DR243" s="105"/>
      <c r="EB243" s="105"/>
      <c r="EL243" s="105"/>
      <c r="EV243" s="105"/>
      <c r="FF243" s="105"/>
      <c r="FP243" s="105"/>
      <c r="FZ243" s="105"/>
      <c r="GJ243" s="105"/>
      <c r="GT243" s="105"/>
      <c r="HD243" s="105"/>
    </row>
    <row xmlns:x14ac="http://schemas.microsoft.com/office/spreadsheetml/2009/9/ac" r="244" s="3" customFormat="true" x14ac:dyDescent="0.25">
      <c r="A244" s="369"/>
      <c r="B244" s="105"/>
      <c r="L244" s="105"/>
      <c r="V244" s="105"/>
      <c r="AF244" s="105"/>
      <c r="AG244" s="105"/>
      <c r="AP244" s="105"/>
      <c r="AZ244" s="105"/>
      <c r="BJ244" s="105"/>
      <c r="BT244" s="105"/>
      <c r="CD244" s="105"/>
      <c r="CN244" s="105"/>
      <c r="CX244" s="105"/>
      <c r="DH244" s="105"/>
      <c r="DR244" s="105"/>
      <c r="EB244" s="105"/>
      <c r="EL244" s="105"/>
      <c r="EV244" s="105"/>
      <c r="FF244" s="105"/>
      <c r="FP244" s="105"/>
      <c r="FZ244" s="105"/>
      <c r="GJ244" s="105"/>
      <c r="GT244" s="105"/>
      <c r="HD244" s="105"/>
    </row>
    <row xmlns:x14ac="http://schemas.microsoft.com/office/spreadsheetml/2009/9/ac" r="245" s="3" customFormat="true" x14ac:dyDescent="0.25">
      <c r="A245" s="369"/>
      <c r="B245" s="105"/>
      <c r="L245" s="105"/>
      <c r="V245" s="105"/>
      <c r="AF245" s="105"/>
      <c r="AG245" s="105"/>
      <c r="AP245" s="105"/>
      <c r="AZ245" s="105"/>
      <c r="BJ245" s="105"/>
      <c r="BT245" s="105"/>
      <c r="CD245" s="105"/>
      <c r="CN245" s="105"/>
      <c r="CX245" s="105"/>
      <c r="DH245" s="105"/>
      <c r="DR245" s="105"/>
      <c r="EB245" s="105"/>
      <c r="EL245" s="105"/>
      <c r="EV245" s="105"/>
      <c r="FF245" s="105"/>
      <c r="FP245" s="105"/>
      <c r="FZ245" s="105"/>
      <c r="GJ245" s="105"/>
      <c r="GT245" s="105"/>
      <c r="HD245" s="105"/>
    </row>
    <row xmlns:x14ac="http://schemas.microsoft.com/office/spreadsheetml/2009/9/ac" r="246" s="3" customFormat="true" x14ac:dyDescent="0.25">
      <c r="A246" s="369"/>
      <c r="B246" s="105"/>
      <c r="L246" s="105"/>
      <c r="V246" s="105"/>
      <c r="AF246" s="105"/>
      <c r="AG246" s="105"/>
      <c r="AP246" s="105"/>
      <c r="AZ246" s="105"/>
      <c r="BJ246" s="105"/>
      <c r="BT246" s="105"/>
      <c r="CD246" s="105"/>
      <c r="CN246" s="105"/>
      <c r="CX246" s="105"/>
      <c r="DH246" s="105"/>
      <c r="DR246" s="105"/>
      <c r="EB246" s="105"/>
      <c r="EL246" s="105"/>
      <c r="EV246" s="105"/>
      <c r="FF246" s="105"/>
      <c r="FP246" s="105"/>
      <c r="FZ246" s="105"/>
      <c r="GJ246" s="105"/>
      <c r="GT246" s="105"/>
      <c r="HD246" s="105"/>
    </row>
    <row xmlns:x14ac="http://schemas.microsoft.com/office/spreadsheetml/2009/9/ac" r="247" s="3" customFormat="true" x14ac:dyDescent="0.25">
      <c r="A247" s="369"/>
      <c r="B247" s="105"/>
      <c r="L247" s="105"/>
      <c r="V247" s="105"/>
      <c r="AF247" s="105"/>
      <c r="AG247" s="105"/>
      <c r="AP247" s="105"/>
      <c r="AZ247" s="105"/>
      <c r="BJ247" s="105"/>
      <c r="BT247" s="105"/>
      <c r="CD247" s="105"/>
      <c r="CN247" s="105"/>
      <c r="CX247" s="105"/>
      <c r="DH247" s="105"/>
      <c r="DR247" s="105"/>
      <c r="EB247" s="105"/>
      <c r="EL247" s="105"/>
      <c r="EV247" s="105"/>
      <c r="FF247" s="105"/>
      <c r="FP247" s="105"/>
      <c r="FZ247" s="105"/>
      <c r="GJ247" s="105"/>
      <c r="GT247" s="105"/>
      <c r="HD247" s="105"/>
    </row>
    <row xmlns:x14ac="http://schemas.microsoft.com/office/spreadsheetml/2009/9/ac" r="248" s="3" customFormat="true" x14ac:dyDescent="0.25">
      <c r="A248" s="369"/>
      <c r="B248" s="105"/>
      <c r="L248" s="105"/>
      <c r="V248" s="105"/>
      <c r="AF248" s="105"/>
      <c r="AG248" s="105"/>
      <c r="AP248" s="105"/>
      <c r="AZ248" s="105"/>
      <c r="BJ248" s="105"/>
      <c r="BT248" s="105"/>
      <c r="CD248" s="105"/>
      <c r="CN248" s="105"/>
      <c r="CX248" s="105"/>
      <c r="DH248" s="105"/>
      <c r="DR248" s="105"/>
      <c r="EB248" s="105"/>
      <c r="EL248" s="105"/>
      <c r="EV248" s="105"/>
      <c r="FF248" s="105"/>
      <c r="FP248" s="105"/>
      <c r="FZ248" s="105"/>
      <c r="GJ248" s="105"/>
      <c r="GT248" s="105"/>
      <c r="HD248" s="105"/>
    </row>
    <row xmlns:x14ac="http://schemas.microsoft.com/office/spreadsheetml/2009/9/ac" r="249" s="3" customFormat="true" x14ac:dyDescent="0.25">
      <c r="A249" s="369"/>
      <c r="B249" s="105"/>
      <c r="L249" s="105"/>
      <c r="V249" s="105"/>
      <c r="AF249" s="105"/>
      <c r="AG249" s="105"/>
      <c r="AP249" s="105"/>
      <c r="AZ249" s="105"/>
      <c r="BJ249" s="105"/>
      <c r="BT249" s="105"/>
      <c r="CD249" s="105"/>
      <c r="CN249" s="105"/>
      <c r="CX249" s="105"/>
      <c r="DH249" s="105"/>
      <c r="DR249" s="105"/>
      <c r="EB249" s="105"/>
      <c r="EL249" s="105"/>
      <c r="EV249" s="105"/>
      <c r="FF249" s="105"/>
      <c r="FP249" s="105"/>
      <c r="FZ249" s="105"/>
      <c r="GJ249" s="105"/>
      <c r="GT249" s="105"/>
      <c r="HD249" s="105"/>
    </row>
    <row xmlns:x14ac="http://schemas.microsoft.com/office/spreadsheetml/2009/9/ac" r="250" s="3" customFormat="true" x14ac:dyDescent="0.25">
      <c r="A250" s="369"/>
      <c r="B250" s="105"/>
      <c r="L250" s="105"/>
      <c r="V250" s="105"/>
      <c r="AF250" s="105"/>
      <c r="AG250" s="105"/>
      <c r="AP250" s="105"/>
      <c r="AZ250" s="105"/>
      <c r="BJ250" s="105"/>
      <c r="BT250" s="105"/>
      <c r="CD250" s="105"/>
      <c r="CN250" s="105"/>
      <c r="CX250" s="105"/>
      <c r="DH250" s="105"/>
      <c r="DR250" s="105"/>
      <c r="EB250" s="105"/>
      <c r="EL250" s="105"/>
      <c r="EV250" s="105"/>
      <c r="FF250" s="105"/>
      <c r="FP250" s="105"/>
      <c r="FZ250" s="105"/>
      <c r="GJ250" s="105"/>
      <c r="GT250" s="105"/>
      <c r="HD250" s="105"/>
    </row>
    <row xmlns:x14ac="http://schemas.microsoft.com/office/spreadsheetml/2009/9/ac" r="251" s="3" customFormat="true" x14ac:dyDescent="0.25">
      <c r="A251" s="369"/>
      <c r="B251" s="105"/>
      <c r="L251" s="105"/>
      <c r="V251" s="105"/>
      <c r="AF251" s="105"/>
      <c r="AG251" s="105"/>
      <c r="AP251" s="105"/>
      <c r="AZ251" s="105"/>
      <c r="BJ251" s="105"/>
      <c r="BT251" s="105"/>
      <c r="CD251" s="105"/>
      <c r="CN251" s="105"/>
      <c r="CX251" s="105"/>
      <c r="DH251" s="105"/>
      <c r="DR251" s="105"/>
      <c r="EB251" s="105"/>
      <c r="EL251" s="105"/>
      <c r="EV251" s="105"/>
      <c r="FF251" s="105"/>
      <c r="FP251" s="105"/>
      <c r="FZ251" s="105"/>
      <c r="GJ251" s="105"/>
      <c r="GT251" s="105"/>
      <c r="HD251" s="105"/>
    </row>
    <row xmlns:x14ac="http://schemas.microsoft.com/office/spreadsheetml/2009/9/ac" r="252" s="3" customFormat="true" x14ac:dyDescent="0.25">
      <c r="A252" s="369"/>
      <c r="B252" s="105"/>
      <c r="L252" s="105"/>
      <c r="V252" s="105"/>
      <c r="AF252" s="105"/>
      <c r="AG252" s="105"/>
      <c r="AP252" s="105"/>
      <c r="AZ252" s="105"/>
      <c r="BJ252" s="105"/>
      <c r="BT252" s="105"/>
      <c r="CD252" s="105"/>
      <c r="CN252" s="105"/>
      <c r="CX252" s="105"/>
      <c r="DH252" s="105"/>
      <c r="DR252" s="105"/>
      <c r="EB252" s="105"/>
      <c r="EL252" s="105"/>
      <c r="EV252" s="105"/>
      <c r="FF252" s="105"/>
      <c r="FP252" s="105"/>
      <c r="FZ252" s="105"/>
      <c r="GJ252" s="105"/>
      <c r="GT252" s="105"/>
      <c r="HD252" s="105"/>
    </row>
    <row xmlns:x14ac="http://schemas.microsoft.com/office/spreadsheetml/2009/9/ac" r="253" s="3" customFormat="true" x14ac:dyDescent="0.25">
      <c r="A253" s="369"/>
      <c r="B253" s="105"/>
      <c r="L253" s="105"/>
      <c r="V253" s="105"/>
      <c r="AF253" s="105"/>
      <c r="AG253" s="105"/>
      <c r="AP253" s="105"/>
      <c r="AZ253" s="105"/>
      <c r="BJ253" s="105"/>
      <c r="BT253" s="105"/>
      <c r="CD253" s="105"/>
      <c r="CN253" s="105"/>
      <c r="CX253" s="105"/>
      <c r="DH253" s="105"/>
      <c r="DR253" s="105"/>
      <c r="EB253" s="105"/>
      <c r="EL253" s="105"/>
      <c r="EV253" s="105"/>
      <c r="FF253" s="105"/>
      <c r="FP253" s="105"/>
      <c r="FZ253" s="105"/>
      <c r="GJ253" s="105"/>
      <c r="GT253" s="105"/>
      <c r="HD253" s="105"/>
    </row>
    <row xmlns:x14ac="http://schemas.microsoft.com/office/spreadsheetml/2009/9/ac" r="254" s="3" customFormat="true" x14ac:dyDescent="0.25">
      <c r="A254" s="369"/>
      <c r="B254" s="105"/>
      <c r="L254" s="105"/>
      <c r="V254" s="105"/>
      <c r="AF254" s="105"/>
      <c r="AG254" s="105"/>
      <c r="AP254" s="105"/>
      <c r="AZ254" s="105"/>
      <c r="BJ254" s="105"/>
      <c r="BT254" s="105"/>
      <c r="CD254" s="105"/>
      <c r="CN254" s="105"/>
      <c r="CX254" s="105"/>
      <c r="DH254" s="105"/>
      <c r="DR254" s="105"/>
      <c r="EB254" s="105"/>
      <c r="EL254" s="105"/>
      <c r="EV254" s="105"/>
      <c r="FF254" s="105"/>
      <c r="FP254" s="105"/>
      <c r="FZ254" s="105"/>
      <c r="GJ254" s="105"/>
      <c r="GT254" s="105"/>
      <c r="HD254" s="105"/>
    </row>
    <row xmlns:x14ac="http://schemas.microsoft.com/office/spreadsheetml/2009/9/ac" r="255" s="3" customFormat="true" x14ac:dyDescent="0.25">
      <c r="A255" s="369"/>
      <c r="B255" s="105"/>
      <c r="L255" s="105"/>
      <c r="V255" s="105"/>
      <c r="AF255" s="105"/>
      <c r="AG255" s="105"/>
      <c r="AP255" s="105"/>
      <c r="AZ255" s="105"/>
      <c r="BJ255" s="105"/>
      <c r="BT255" s="105"/>
      <c r="CD255" s="105"/>
      <c r="CN255" s="105"/>
      <c r="CX255" s="105"/>
      <c r="DH255" s="105"/>
      <c r="DR255" s="105"/>
      <c r="EB255" s="105"/>
      <c r="EL255" s="105"/>
      <c r="EV255" s="105"/>
      <c r="FF255" s="105"/>
      <c r="FP255" s="105"/>
      <c r="FZ255" s="105"/>
      <c r="GJ255" s="105"/>
      <c r="GT255" s="105"/>
      <c r="HD255" s="105"/>
    </row>
    <row xmlns:x14ac="http://schemas.microsoft.com/office/spreadsheetml/2009/9/ac" r="256" s="3" customFormat="true" x14ac:dyDescent="0.25">
      <c r="A256" s="369"/>
      <c r="B256" s="105"/>
      <c r="L256" s="105"/>
      <c r="V256" s="105"/>
      <c r="AF256" s="105"/>
      <c r="AG256" s="105"/>
      <c r="AP256" s="105"/>
      <c r="AZ256" s="105"/>
      <c r="BJ256" s="105"/>
      <c r="BT256" s="105"/>
      <c r="CD256" s="105"/>
      <c r="CN256" s="105"/>
      <c r="CX256" s="105"/>
      <c r="DH256" s="105"/>
      <c r="DR256" s="105"/>
      <c r="EB256" s="105"/>
      <c r="EL256" s="105"/>
      <c r="EV256" s="105"/>
      <c r="FF256" s="105"/>
      <c r="FP256" s="105"/>
      <c r="FZ256" s="105"/>
      <c r="GJ256" s="105"/>
      <c r="GT256" s="105"/>
      <c r="HD256" s="105"/>
    </row>
    <row xmlns:x14ac="http://schemas.microsoft.com/office/spreadsheetml/2009/9/ac" r="257" s="3" customFormat="true" x14ac:dyDescent="0.25">
      <c r="A257" s="369"/>
      <c r="B257" s="105"/>
      <c r="L257" s="105"/>
      <c r="V257" s="105"/>
      <c r="AF257" s="105"/>
      <c r="AG257" s="105"/>
      <c r="AP257" s="105"/>
      <c r="AZ257" s="105"/>
      <c r="BJ257" s="105"/>
      <c r="BT257" s="105"/>
      <c r="CD257" s="105"/>
      <c r="CN257" s="105"/>
      <c r="CX257" s="105"/>
      <c r="DH257" s="105"/>
      <c r="DR257" s="105"/>
      <c r="EB257" s="105"/>
      <c r="EL257" s="105"/>
      <c r="EV257" s="105"/>
      <c r="FF257" s="105"/>
      <c r="FP257" s="105"/>
      <c r="FZ257" s="105"/>
      <c r="GJ257" s="105"/>
      <c r="GT257" s="105"/>
      <c r="HD257" s="105"/>
    </row>
    <row xmlns:x14ac="http://schemas.microsoft.com/office/spreadsheetml/2009/9/ac" r="258" s="3" customFormat="true" x14ac:dyDescent="0.25">
      <c r="A258" s="369"/>
      <c r="B258" s="105"/>
      <c r="L258" s="105"/>
      <c r="V258" s="105"/>
      <c r="AF258" s="105"/>
      <c r="AG258" s="105"/>
      <c r="AP258" s="105"/>
      <c r="AZ258" s="105"/>
      <c r="BJ258" s="105"/>
      <c r="BT258" s="105"/>
      <c r="CD258" s="105"/>
      <c r="CN258" s="105"/>
      <c r="CX258" s="105"/>
      <c r="DH258" s="105"/>
      <c r="DR258" s="105"/>
      <c r="EB258" s="105"/>
      <c r="EL258" s="105"/>
      <c r="EV258" s="105"/>
      <c r="FF258" s="105"/>
      <c r="FP258" s="105"/>
      <c r="FZ258" s="105"/>
      <c r="GJ258" s="105"/>
      <c r="GT258" s="105"/>
      <c r="HD258" s="105"/>
    </row>
    <row xmlns:x14ac="http://schemas.microsoft.com/office/spreadsheetml/2009/9/ac" r="259" s="3" customFormat="true" x14ac:dyDescent="0.25">
      <c r="A259" s="369"/>
      <c r="B259" s="105"/>
      <c r="L259" s="105"/>
      <c r="V259" s="105"/>
      <c r="AF259" s="105"/>
      <c r="AG259" s="105"/>
      <c r="AP259" s="105"/>
      <c r="AZ259" s="105"/>
      <c r="BJ259" s="105"/>
      <c r="BT259" s="105"/>
      <c r="CD259" s="105"/>
      <c r="CN259" s="105"/>
      <c r="CX259" s="105"/>
      <c r="DH259" s="105"/>
      <c r="DR259" s="105"/>
      <c r="EB259" s="105"/>
      <c r="EL259" s="105"/>
      <c r="EV259" s="105"/>
      <c r="FF259" s="105"/>
      <c r="FP259" s="105"/>
      <c r="FZ259" s="105"/>
      <c r="GJ259" s="105"/>
      <c r="GT259" s="105"/>
      <c r="HD259" s="105"/>
    </row>
    <row xmlns:x14ac="http://schemas.microsoft.com/office/spreadsheetml/2009/9/ac" r="260" s="3" customFormat="true" x14ac:dyDescent="0.25">
      <c r="A260" s="369"/>
      <c r="B260" s="105"/>
      <c r="L260" s="105"/>
      <c r="V260" s="105"/>
      <c r="AF260" s="105"/>
      <c r="AG260" s="105"/>
      <c r="AP260" s="105"/>
      <c r="AZ260" s="105"/>
      <c r="BJ260" s="105"/>
      <c r="BT260" s="105"/>
      <c r="CD260" s="105"/>
      <c r="CN260" s="105"/>
      <c r="CX260" s="105"/>
      <c r="DH260" s="105"/>
      <c r="DR260" s="105"/>
      <c r="EB260" s="105"/>
      <c r="EL260" s="105"/>
      <c r="EV260" s="105"/>
      <c r="FF260" s="105"/>
      <c r="FP260" s="105"/>
      <c r="FZ260" s="105"/>
      <c r="GJ260" s="105"/>
      <c r="GT260" s="105"/>
      <c r="HD260" s="105"/>
    </row>
    <row xmlns:x14ac="http://schemas.microsoft.com/office/spreadsheetml/2009/9/ac" r="261" s="3" customFormat="true" x14ac:dyDescent="0.25">
      <c r="A261" s="369"/>
      <c r="B261" s="105"/>
      <c r="L261" s="105"/>
      <c r="V261" s="105"/>
      <c r="AF261" s="105"/>
      <c r="AG261" s="105"/>
      <c r="AP261" s="105"/>
      <c r="AZ261" s="105"/>
      <c r="BJ261" s="105"/>
      <c r="BT261" s="105"/>
      <c r="CD261" s="105"/>
      <c r="CN261" s="105"/>
      <c r="CX261" s="105"/>
      <c r="DH261" s="105"/>
      <c r="DR261" s="105"/>
      <c r="EB261" s="105"/>
      <c r="EL261" s="105"/>
      <c r="EV261" s="105"/>
      <c r="FF261" s="105"/>
      <c r="FP261" s="105"/>
      <c r="FZ261" s="105"/>
      <c r="GJ261" s="105"/>
      <c r="GT261" s="105"/>
      <c r="HD261" s="105"/>
    </row>
    <row xmlns:x14ac="http://schemas.microsoft.com/office/spreadsheetml/2009/9/ac" r="262" s="3" customFormat="true" x14ac:dyDescent="0.25">
      <c r="A262" s="369"/>
      <c r="B262" s="105"/>
      <c r="L262" s="105"/>
      <c r="V262" s="105"/>
      <c r="AF262" s="105"/>
      <c r="AG262" s="105"/>
      <c r="AP262" s="105"/>
      <c r="AZ262" s="105"/>
      <c r="BJ262" s="105"/>
      <c r="BT262" s="105"/>
      <c r="CD262" s="105"/>
      <c r="CN262" s="105"/>
      <c r="CX262" s="105"/>
      <c r="DH262" s="105"/>
      <c r="DR262" s="105"/>
      <c r="EB262" s="105"/>
      <c r="EL262" s="105"/>
      <c r="EV262" s="105"/>
      <c r="FF262" s="105"/>
      <c r="FP262" s="105"/>
      <c r="FZ262" s="105"/>
      <c r="GJ262" s="105"/>
      <c r="GT262" s="105"/>
      <c r="HD262" s="105"/>
    </row>
    <row xmlns:x14ac="http://schemas.microsoft.com/office/spreadsheetml/2009/9/ac" r="263" s="3" customFormat="true" x14ac:dyDescent="0.25">
      <c r="A263" s="369"/>
      <c r="B263" s="105"/>
      <c r="L263" s="105"/>
      <c r="V263" s="105"/>
      <c r="AF263" s="105"/>
      <c r="AG263" s="105"/>
      <c r="AP263" s="105"/>
      <c r="AZ263" s="105"/>
      <c r="BJ263" s="105"/>
      <c r="BT263" s="105"/>
      <c r="CD263" s="105"/>
      <c r="CN263" s="105"/>
      <c r="CX263" s="105"/>
      <c r="DH263" s="105"/>
      <c r="DR263" s="105"/>
      <c r="EB263" s="105"/>
      <c r="EL263" s="105"/>
      <c r="EV263" s="105"/>
      <c r="FF263" s="105"/>
      <c r="FP263" s="105"/>
      <c r="FZ263" s="105"/>
      <c r="GJ263" s="105"/>
      <c r="GT263" s="105"/>
      <c r="HD263" s="105"/>
    </row>
    <row xmlns:x14ac="http://schemas.microsoft.com/office/spreadsheetml/2009/9/ac" r="264" s="3" customFormat="true" x14ac:dyDescent="0.25">
      <c r="A264" s="369"/>
      <c r="B264" s="105"/>
      <c r="L264" s="105"/>
      <c r="V264" s="105"/>
      <c r="AF264" s="105"/>
      <c r="AG264" s="105"/>
      <c r="AP264" s="105"/>
      <c r="AZ264" s="105"/>
      <c r="BJ264" s="105"/>
      <c r="BT264" s="105"/>
      <c r="CD264" s="105"/>
      <c r="CN264" s="105"/>
      <c r="CX264" s="105"/>
      <c r="DH264" s="105"/>
      <c r="DR264" s="105"/>
      <c r="EB264" s="105"/>
      <c r="EL264" s="105"/>
      <c r="EV264" s="105"/>
      <c r="FF264" s="105"/>
      <c r="FP264" s="105"/>
      <c r="FZ264" s="105"/>
      <c r="GJ264" s="105"/>
      <c r="GT264" s="105"/>
      <c r="HD264" s="105"/>
    </row>
    <row xmlns:x14ac="http://schemas.microsoft.com/office/spreadsheetml/2009/9/ac" r="265" s="3" customFormat="true" x14ac:dyDescent="0.25">
      <c r="A265" s="369"/>
      <c r="B265" s="105"/>
      <c r="L265" s="105"/>
      <c r="V265" s="105"/>
      <c r="AF265" s="105"/>
      <c r="AG265" s="105"/>
      <c r="AP265" s="105"/>
      <c r="AZ265" s="105"/>
      <c r="BJ265" s="105"/>
      <c r="BT265" s="105"/>
      <c r="CD265" s="105"/>
      <c r="CN265" s="105"/>
      <c r="CX265" s="105"/>
      <c r="DH265" s="105"/>
      <c r="DR265" s="105"/>
      <c r="EB265" s="105"/>
      <c r="EL265" s="105"/>
      <c r="EV265" s="105"/>
      <c r="FF265" s="105"/>
      <c r="FP265" s="105"/>
      <c r="FZ265" s="105"/>
      <c r="GJ265" s="105"/>
      <c r="GT265" s="105"/>
      <c r="HD265" s="105"/>
    </row>
    <row xmlns:x14ac="http://schemas.microsoft.com/office/spreadsheetml/2009/9/ac" r="266" s="3" customFormat="true" x14ac:dyDescent="0.25">
      <c r="A266" s="369"/>
      <c r="B266" s="105"/>
      <c r="L266" s="105"/>
      <c r="V266" s="105"/>
      <c r="AF266" s="105"/>
      <c r="AG266" s="105"/>
      <c r="AP266" s="105"/>
      <c r="AZ266" s="105"/>
      <c r="BJ266" s="105"/>
      <c r="BT266" s="105"/>
      <c r="CD266" s="105"/>
      <c r="CN266" s="105"/>
      <c r="CX266" s="105"/>
      <c r="DH266" s="105"/>
      <c r="DR266" s="105"/>
      <c r="EB266" s="105"/>
      <c r="EL266" s="105"/>
      <c r="EV266" s="105"/>
      <c r="FF266" s="105"/>
      <c r="FP266" s="105"/>
      <c r="FZ266" s="105"/>
      <c r="GJ266" s="105"/>
      <c r="GT266" s="105"/>
      <c r="HD266" s="105"/>
    </row>
    <row xmlns:x14ac="http://schemas.microsoft.com/office/spreadsheetml/2009/9/ac" r="267" s="3" customFormat="true" x14ac:dyDescent="0.25">
      <c r="A267" s="369"/>
      <c r="B267" s="105"/>
      <c r="L267" s="105"/>
      <c r="V267" s="105"/>
      <c r="AF267" s="105"/>
      <c r="AG267" s="105"/>
      <c r="AP267" s="105"/>
      <c r="AZ267" s="105"/>
      <c r="BJ267" s="105"/>
      <c r="BT267" s="105"/>
      <c r="CD267" s="105"/>
      <c r="CN267" s="105"/>
      <c r="CX267" s="105"/>
      <c r="DH267" s="105"/>
      <c r="DR267" s="105"/>
      <c r="EB267" s="105"/>
      <c r="EL267" s="105"/>
      <c r="EV267" s="105"/>
      <c r="FF267" s="105"/>
      <c r="FP267" s="105"/>
      <c r="FZ267" s="105"/>
      <c r="GJ267" s="105"/>
      <c r="GT267" s="105"/>
      <c r="HD267" s="105"/>
    </row>
    <row xmlns:x14ac="http://schemas.microsoft.com/office/spreadsheetml/2009/9/ac" r="268" s="3" customFormat="true" x14ac:dyDescent="0.25">
      <c r="A268" s="369"/>
      <c r="B268" s="105"/>
      <c r="L268" s="105"/>
      <c r="V268" s="105"/>
      <c r="AF268" s="105"/>
      <c r="AG268" s="105"/>
      <c r="AP268" s="105"/>
      <c r="AZ268" s="105"/>
      <c r="BJ268" s="105"/>
      <c r="BT268" s="105"/>
      <c r="CD268" s="105"/>
      <c r="CN268" s="105"/>
      <c r="CX268" s="105"/>
      <c r="DH268" s="105"/>
      <c r="DR268" s="105"/>
      <c r="EB268" s="105"/>
      <c r="EL268" s="105"/>
      <c r="EV268" s="105"/>
      <c r="FF268" s="105"/>
      <c r="FP268" s="105"/>
      <c r="FZ268" s="105"/>
      <c r="GJ268" s="105"/>
      <c r="GT268" s="105"/>
      <c r="HD268" s="105"/>
    </row>
    <row xmlns:x14ac="http://schemas.microsoft.com/office/spreadsheetml/2009/9/ac" r="269" s="3" customFormat="true" x14ac:dyDescent="0.25">
      <c r="A269" s="369"/>
      <c r="B269" s="105"/>
      <c r="L269" s="105"/>
      <c r="V269" s="105"/>
      <c r="AF269" s="105"/>
      <c r="AG269" s="105"/>
      <c r="AP269" s="105"/>
      <c r="AZ269" s="105"/>
      <c r="BJ269" s="105"/>
      <c r="BT269" s="105"/>
      <c r="CD269" s="105"/>
      <c r="CN269" s="105"/>
      <c r="CX269" s="105"/>
      <c r="DH269" s="105"/>
      <c r="DR269" s="105"/>
      <c r="EB269" s="105"/>
      <c r="EL269" s="105"/>
      <c r="EV269" s="105"/>
      <c r="FF269" s="105"/>
      <c r="FP269" s="105"/>
      <c r="FZ269" s="105"/>
      <c r="GJ269" s="105"/>
      <c r="GT269" s="105"/>
      <c r="HD269" s="105"/>
    </row>
    <row xmlns:x14ac="http://schemas.microsoft.com/office/spreadsheetml/2009/9/ac" r="270" s="3" customFormat="true" x14ac:dyDescent="0.25">
      <c r="A270" s="369"/>
      <c r="B270" s="105"/>
      <c r="L270" s="105"/>
      <c r="V270" s="105"/>
      <c r="AF270" s="105"/>
      <c r="AG270" s="105"/>
      <c r="AP270" s="105"/>
      <c r="AZ270" s="105"/>
      <c r="BJ270" s="105"/>
      <c r="BT270" s="105"/>
      <c r="CD270" s="105"/>
      <c r="CN270" s="105"/>
      <c r="CX270" s="105"/>
      <c r="DH270" s="105"/>
      <c r="DR270" s="105"/>
      <c r="EB270" s="105"/>
      <c r="EL270" s="105"/>
      <c r="EV270" s="105"/>
      <c r="FF270" s="105"/>
      <c r="FP270" s="105"/>
      <c r="FZ270" s="105"/>
      <c r="GJ270" s="105"/>
      <c r="GT270" s="105"/>
      <c r="HD270" s="105"/>
    </row>
    <row xmlns:x14ac="http://schemas.microsoft.com/office/spreadsheetml/2009/9/ac" r="271" s="3" customFormat="true" x14ac:dyDescent="0.25">
      <c r="A271" s="369"/>
      <c r="B271" s="105"/>
      <c r="L271" s="105"/>
      <c r="V271" s="105"/>
      <c r="AF271" s="105"/>
      <c r="AG271" s="105"/>
      <c r="AP271" s="105"/>
      <c r="AZ271" s="105"/>
      <c r="BJ271" s="105"/>
      <c r="BT271" s="105"/>
      <c r="CD271" s="105"/>
      <c r="CN271" s="105"/>
      <c r="CX271" s="105"/>
      <c r="DH271" s="105"/>
      <c r="DR271" s="105"/>
      <c r="EB271" s="105"/>
      <c r="EL271" s="105"/>
      <c r="EV271" s="105"/>
      <c r="FF271" s="105"/>
      <c r="FP271" s="105"/>
      <c r="FZ271" s="105"/>
      <c r="GJ271" s="105"/>
      <c r="GT271" s="105"/>
      <c r="HD271" s="105"/>
    </row>
    <row xmlns:x14ac="http://schemas.microsoft.com/office/spreadsheetml/2009/9/ac" r="272" s="3" customFormat="true" x14ac:dyDescent="0.25">
      <c r="A272" s="369"/>
      <c r="B272" s="105"/>
      <c r="L272" s="105"/>
      <c r="V272" s="105"/>
      <c r="AF272" s="105"/>
      <c r="AG272" s="105"/>
      <c r="AP272" s="105"/>
      <c r="AZ272" s="105"/>
      <c r="BJ272" s="105"/>
      <c r="BT272" s="105"/>
      <c r="CD272" s="105"/>
      <c r="CN272" s="105"/>
      <c r="CX272" s="105"/>
      <c r="DH272" s="105"/>
      <c r="DR272" s="105"/>
      <c r="EB272" s="105"/>
      <c r="EL272" s="105"/>
      <c r="EV272" s="105"/>
      <c r="FF272" s="105"/>
      <c r="FP272" s="105"/>
      <c r="FZ272" s="105"/>
      <c r="GJ272" s="105"/>
      <c r="GT272" s="105"/>
      <c r="HD272" s="105"/>
    </row>
    <row xmlns:x14ac="http://schemas.microsoft.com/office/spreadsheetml/2009/9/ac" r="273" s="3" customFormat="true" x14ac:dyDescent="0.25">
      <c r="A273" s="369"/>
      <c r="B273" s="105"/>
      <c r="L273" s="105"/>
      <c r="V273" s="105"/>
      <c r="AF273" s="105"/>
      <c r="AG273" s="105"/>
      <c r="AP273" s="105"/>
      <c r="AZ273" s="105"/>
      <c r="BJ273" s="105"/>
      <c r="BT273" s="105"/>
      <c r="CD273" s="105"/>
      <c r="CN273" s="105"/>
      <c r="CX273" s="105"/>
      <c r="DH273" s="105"/>
      <c r="DR273" s="105"/>
      <c r="EB273" s="105"/>
      <c r="EL273" s="105"/>
      <c r="EV273" s="105"/>
      <c r="FF273" s="105"/>
      <c r="FP273" s="105"/>
      <c r="FZ273" s="105"/>
      <c r="GJ273" s="105"/>
      <c r="GT273" s="105"/>
      <c r="HD273" s="105"/>
    </row>
    <row xmlns:x14ac="http://schemas.microsoft.com/office/spreadsheetml/2009/9/ac" r="274" s="3" customFormat="true" x14ac:dyDescent="0.25">
      <c r="A274" s="369"/>
      <c r="B274" s="105"/>
      <c r="L274" s="105"/>
      <c r="V274" s="105"/>
      <c r="AF274" s="105"/>
      <c r="AG274" s="105"/>
      <c r="AP274" s="105"/>
      <c r="AZ274" s="105"/>
      <c r="BJ274" s="105"/>
      <c r="BT274" s="105"/>
      <c r="CD274" s="105"/>
      <c r="CN274" s="105"/>
      <c r="CX274" s="105"/>
      <c r="DH274" s="105"/>
      <c r="DR274" s="105"/>
      <c r="EB274" s="105"/>
      <c r="EL274" s="105"/>
      <c r="EV274" s="105"/>
      <c r="FF274" s="105"/>
      <c r="FP274" s="105"/>
      <c r="FZ274" s="105"/>
      <c r="GJ274" s="105"/>
      <c r="GT274" s="105"/>
      <c r="HD274" s="105"/>
    </row>
    <row xmlns:x14ac="http://schemas.microsoft.com/office/spreadsheetml/2009/9/ac" r="275" s="3" customFormat="true" x14ac:dyDescent="0.25">
      <c r="A275" s="369"/>
      <c r="B275" s="105"/>
      <c r="L275" s="105"/>
      <c r="V275" s="105"/>
      <c r="AF275" s="105"/>
      <c r="AG275" s="105"/>
      <c r="AP275" s="105"/>
      <c r="AZ275" s="105"/>
      <c r="BJ275" s="105"/>
      <c r="BT275" s="105"/>
      <c r="CD275" s="105"/>
      <c r="CN275" s="105"/>
      <c r="CX275" s="105"/>
      <c r="DH275" s="105"/>
      <c r="DR275" s="105"/>
      <c r="EB275" s="105"/>
      <c r="EL275" s="105"/>
      <c r="EV275" s="105"/>
      <c r="FF275" s="105"/>
      <c r="FP275" s="105"/>
      <c r="FZ275" s="105"/>
      <c r="GJ275" s="105"/>
      <c r="GT275" s="105"/>
      <c r="HD275" s="105"/>
    </row>
    <row xmlns:x14ac="http://schemas.microsoft.com/office/spreadsheetml/2009/9/ac" r="276" s="3" customFormat="true" x14ac:dyDescent="0.25">
      <c r="A276" s="369"/>
      <c r="B276" s="105"/>
      <c r="L276" s="105"/>
      <c r="V276" s="105"/>
      <c r="AF276" s="105"/>
      <c r="AG276" s="105"/>
      <c r="AP276" s="105"/>
      <c r="AZ276" s="105"/>
      <c r="BJ276" s="105"/>
      <c r="BT276" s="105"/>
      <c r="CD276" s="105"/>
      <c r="CN276" s="105"/>
      <c r="CX276" s="105"/>
      <c r="DH276" s="105"/>
      <c r="DR276" s="105"/>
      <c r="EB276" s="105"/>
      <c r="EL276" s="105"/>
      <c r="EV276" s="105"/>
      <c r="FF276" s="105"/>
      <c r="FP276" s="105"/>
      <c r="FZ276" s="105"/>
      <c r="GJ276" s="105"/>
      <c r="GT276" s="105"/>
      <c r="HD276" s="105"/>
    </row>
    <row xmlns:x14ac="http://schemas.microsoft.com/office/spreadsheetml/2009/9/ac" r="277" s="3" customFormat="true" x14ac:dyDescent="0.25">
      <c r="A277" s="369"/>
      <c r="B277" s="105"/>
      <c r="L277" s="105"/>
      <c r="V277" s="105"/>
      <c r="AF277" s="105"/>
      <c r="AG277" s="105"/>
      <c r="AP277" s="105"/>
      <c r="AZ277" s="105"/>
      <c r="BJ277" s="105"/>
      <c r="BT277" s="105"/>
      <c r="CD277" s="105"/>
      <c r="CN277" s="105"/>
      <c r="CX277" s="105"/>
      <c r="DH277" s="105"/>
      <c r="DR277" s="105"/>
      <c r="EB277" s="105"/>
      <c r="EL277" s="105"/>
      <c r="EV277" s="105"/>
      <c r="FF277" s="105"/>
      <c r="FP277" s="105"/>
      <c r="FZ277" s="105"/>
      <c r="GJ277" s="105"/>
      <c r="GT277" s="105"/>
      <c r="HD277" s="105"/>
    </row>
    <row xmlns:x14ac="http://schemas.microsoft.com/office/spreadsheetml/2009/9/ac" r="278" s="3" customFormat="true" x14ac:dyDescent="0.25">
      <c r="A278" s="369"/>
      <c r="B278" s="105"/>
      <c r="L278" s="105"/>
      <c r="V278" s="105"/>
      <c r="AF278" s="105"/>
      <c r="AG278" s="105"/>
      <c r="AP278" s="105"/>
      <c r="AZ278" s="105"/>
      <c r="BJ278" s="105"/>
      <c r="BT278" s="105"/>
      <c r="CD278" s="105"/>
      <c r="CN278" s="105"/>
      <c r="CX278" s="105"/>
      <c r="DH278" s="105"/>
      <c r="DR278" s="105"/>
      <c r="EB278" s="105"/>
      <c r="EL278" s="105"/>
      <c r="EV278" s="105"/>
      <c r="FF278" s="105"/>
      <c r="FP278" s="105"/>
      <c r="FZ278" s="105"/>
      <c r="GJ278" s="105"/>
      <c r="GT278" s="105"/>
      <c r="HD278" s="105"/>
    </row>
    <row xmlns:x14ac="http://schemas.microsoft.com/office/spreadsheetml/2009/9/ac" r="279" s="3" customFormat="true" x14ac:dyDescent="0.25">
      <c r="A279" s="369"/>
      <c r="B279" s="105"/>
      <c r="L279" s="105"/>
      <c r="V279" s="105"/>
      <c r="AF279" s="105"/>
      <c r="AG279" s="105"/>
      <c r="AP279" s="105"/>
      <c r="AZ279" s="105"/>
      <c r="BJ279" s="105"/>
      <c r="BT279" s="105"/>
      <c r="CD279" s="105"/>
      <c r="CN279" s="105"/>
      <c r="CX279" s="105"/>
      <c r="DH279" s="105"/>
      <c r="DR279" s="105"/>
      <c r="EB279" s="105"/>
      <c r="EL279" s="105"/>
      <c r="EV279" s="105"/>
      <c r="FF279" s="105"/>
      <c r="FP279" s="105"/>
      <c r="FZ279" s="105"/>
      <c r="GJ279" s="105"/>
      <c r="GT279" s="105"/>
      <c r="HD279" s="105"/>
    </row>
    <row xmlns:x14ac="http://schemas.microsoft.com/office/spreadsheetml/2009/9/ac" r="280" s="3" customFormat="true" x14ac:dyDescent="0.25">
      <c r="A280" s="369"/>
      <c r="B280" s="105"/>
      <c r="L280" s="105"/>
      <c r="V280" s="105"/>
      <c r="AF280" s="105"/>
      <c r="AG280" s="105"/>
      <c r="AP280" s="105"/>
      <c r="AZ280" s="105"/>
      <c r="BJ280" s="105"/>
      <c r="BT280" s="105"/>
      <c r="CD280" s="105"/>
      <c r="CN280" s="105"/>
      <c r="CX280" s="105"/>
      <c r="DH280" s="105"/>
      <c r="DR280" s="105"/>
      <c r="EB280" s="105"/>
      <c r="EL280" s="105"/>
      <c r="EV280" s="105"/>
      <c r="FF280" s="105"/>
      <c r="FP280" s="105"/>
      <c r="FZ280" s="105"/>
      <c r="GJ280" s="105"/>
      <c r="GT280" s="105"/>
      <c r="HD280" s="105"/>
    </row>
    <row xmlns:x14ac="http://schemas.microsoft.com/office/spreadsheetml/2009/9/ac" r="281" s="3" customFormat="true" x14ac:dyDescent="0.25">
      <c r="A281" s="369"/>
      <c r="B281" s="105"/>
      <c r="L281" s="105"/>
      <c r="V281" s="105"/>
      <c r="AF281" s="105"/>
      <c r="AG281" s="105"/>
      <c r="AP281" s="105"/>
      <c r="AZ281" s="105"/>
      <c r="BJ281" s="105"/>
      <c r="BT281" s="105"/>
      <c r="CD281" s="105"/>
      <c r="CN281" s="105"/>
      <c r="CX281" s="105"/>
      <c r="DH281" s="105"/>
      <c r="DR281" s="105"/>
      <c r="EB281" s="105"/>
      <c r="EL281" s="105"/>
      <c r="EV281" s="105"/>
      <c r="FF281" s="105"/>
      <c r="FP281" s="105"/>
      <c r="FZ281" s="105"/>
      <c r="GJ281" s="105"/>
      <c r="GT281" s="105"/>
      <c r="HD281" s="105"/>
    </row>
    <row xmlns:x14ac="http://schemas.microsoft.com/office/spreadsheetml/2009/9/ac" r="282" s="3" customFormat="true" x14ac:dyDescent="0.25">
      <c r="A282" s="369"/>
      <c r="B282" s="105"/>
      <c r="L282" s="105"/>
      <c r="V282" s="105"/>
      <c r="AF282" s="105"/>
      <c r="AG282" s="105"/>
      <c r="AP282" s="105"/>
      <c r="AZ282" s="105"/>
      <c r="BJ282" s="105"/>
      <c r="BT282" s="105"/>
      <c r="CD282" s="105"/>
      <c r="CN282" s="105"/>
      <c r="CX282" s="105"/>
      <c r="DH282" s="105"/>
      <c r="DR282" s="105"/>
      <c r="EB282" s="105"/>
      <c r="EL282" s="105"/>
      <c r="EV282" s="105"/>
      <c r="FF282" s="105"/>
      <c r="FP282" s="105"/>
      <c r="FZ282" s="105"/>
      <c r="GJ282" s="105"/>
      <c r="GT282" s="105"/>
      <c r="HD282" s="105"/>
    </row>
    <row xmlns:x14ac="http://schemas.microsoft.com/office/spreadsheetml/2009/9/ac" r="283" s="3" customFormat="true" x14ac:dyDescent="0.25">
      <c r="A283" s="369"/>
      <c r="B283" s="105"/>
      <c r="L283" s="105"/>
      <c r="V283" s="105"/>
      <c r="AF283" s="105"/>
      <c r="AG283" s="105"/>
      <c r="AP283" s="105"/>
      <c r="AZ283" s="105"/>
      <c r="BJ283" s="105"/>
      <c r="BT283" s="105"/>
      <c r="CD283" s="105"/>
      <c r="CN283" s="105"/>
      <c r="CX283" s="105"/>
      <c r="DH283" s="105"/>
      <c r="DR283" s="105"/>
      <c r="EB283" s="105"/>
      <c r="EL283" s="105"/>
      <c r="EV283" s="105"/>
      <c r="FF283" s="105"/>
      <c r="FP283" s="105"/>
      <c r="FZ283" s="105"/>
      <c r="GJ283" s="105"/>
      <c r="GT283" s="105"/>
      <c r="HD283" s="105"/>
    </row>
    <row xmlns:x14ac="http://schemas.microsoft.com/office/spreadsheetml/2009/9/ac" r="284" s="3" customFormat="true" x14ac:dyDescent="0.25">
      <c r="A284" s="369"/>
      <c r="B284" s="105"/>
      <c r="L284" s="105"/>
      <c r="V284" s="105"/>
      <c r="AF284" s="105"/>
      <c r="AG284" s="105"/>
      <c r="AP284" s="105"/>
      <c r="AZ284" s="105"/>
      <c r="BJ284" s="105"/>
      <c r="BT284" s="105"/>
      <c r="CD284" s="105"/>
      <c r="CN284" s="105"/>
      <c r="CX284" s="105"/>
      <c r="DH284" s="105"/>
      <c r="DR284" s="105"/>
      <c r="EB284" s="105"/>
      <c r="EL284" s="105"/>
      <c r="EV284" s="105"/>
      <c r="FF284" s="105"/>
      <c r="FP284" s="105"/>
      <c r="FZ284" s="105"/>
      <c r="GJ284" s="105"/>
      <c r="GT284" s="105"/>
      <c r="HD284" s="105"/>
    </row>
    <row xmlns:x14ac="http://schemas.microsoft.com/office/spreadsheetml/2009/9/ac" r="285" s="3" customFormat="true" x14ac:dyDescent="0.25">
      <c r="A285" s="369"/>
      <c r="B285" s="105"/>
      <c r="L285" s="105"/>
      <c r="V285" s="105"/>
      <c r="AF285" s="105"/>
      <c r="AG285" s="105"/>
      <c r="AP285" s="105"/>
      <c r="AZ285" s="105"/>
      <c r="BJ285" s="105"/>
      <c r="BT285" s="105"/>
      <c r="CD285" s="105"/>
      <c r="CN285" s="105"/>
      <c r="CX285" s="105"/>
      <c r="DH285" s="105"/>
      <c r="DR285" s="105"/>
      <c r="EB285" s="105"/>
      <c r="EL285" s="105"/>
      <c r="EV285" s="105"/>
      <c r="FF285" s="105"/>
      <c r="FP285" s="105"/>
      <c r="FZ285" s="105"/>
      <c r="GJ285" s="105"/>
      <c r="GT285" s="105"/>
      <c r="HD285" s="105"/>
    </row>
    <row xmlns:x14ac="http://schemas.microsoft.com/office/spreadsheetml/2009/9/ac" r="286" s="3" customFormat="true" x14ac:dyDescent="0.25">
      <c r="A286" s="369"/>
      <c r="B286" s="105"/>
      <c r="L286" s="105"/>
      <c r="V286" s="105"/>
      <c r="AF286" s="105"/>
      <c r="AG286" s="105"/>
      <c r="AP286" s="105"/>
      <c r="AZ286" s="105"/>
      <c r="BJ286" s="105"/>
      <c r="BT286" s="105"/>
      <c r="CD286" s="105"/>
      <c r="CN286" s="105"/>
      <c r="CX286" s="105"/>
      <c r="DH286" s="105"/>
      <c r="DR286" s="105"/>
      <c r="EB286" s="105"/>
      <c r="EL286" s="105"/>
      <c r="EV286" s="105"/>
      <c r="FF286" s="105"/>
      <c r="FP286" s="105"/>
      <c r="FZ286" s="105"/>
      <c r="GJ286" s="105"/>
      <c r="GT286" s="105"/>
      <c r="HD286" s="105"/>
    </row>
    <row xmlns:x14ac="http://schemas.microsoft.com/office/spreadsheetml/2009/9/ac" r="287" s="3" customFormat="true" x14ac:dyDescent="0.25">
      <c r="A287" s="369"/>
      <c r="B287" s="105"/>
      <c r="L287" s="105"/>
      <c r="V287" s="105"/>
      <c r="AF287" s="105"/>
      <c r="AG287" s="105"/>
      <c r="AP287" s="105"/>
      <c r="AZ287" s="105"/>
      <c r="BJ287" s="105"/>
      <c r="BT287" s="105"/>
      <c r="CD287" s="105"/>
      <c r="CN287" s="105"/>
      <c r="CX287" s="105"/>
      <c r="DH287" s="105"/>
      <c r="DR287" s="105"/>
      <c r="EB287" s="105"/>
      <c r="EL287" s="105"/>
      <c r="EV287" s="105"/>
      <c r="FF287" s="105"/>
      <c r="FP287" s="105"/>
      <c r="FZ287" s="105"/>
      <c r="GJ287" s="105"/>
      <c r="GT287" s="105"/>
      <c r="HD287" s="105"/>
    </row>
    <row xmlns:x14ac="http://schemas.microsoft.com/office/spreadsheetml/2009/9/ac" r="288" s="3" customFormat="true" x14ac:dyDescent="0.25">
      <c r="A288" s="369"/>
      <c r="B288" s="105"/>
      <c r="L288" s="105"/>
      <c r="V288" s="105"/>
      <c r="AF288" s="105"/>
      <c r="AG288" s="105"/>
      <c r="AP288" s="105"/>
      <c r="AZ288" s="105"/>
      <c r="BJ288" s="105"/>
      <c r="BT288" s="105"/>
      <c r="CD288" s="105"/>
      <c r="CN288" s="105"/>
      <c r="CX288" s="105"/>
      <c r="DH288" s="105"/>
      <c r="DR288" s="105"/>
      <c r="EB288" s="105"/>
      <c r="EL288" s="105"/>
      <c r="EV288" s="105"/>
      <c r="FF288" s="105"/>
      <c r="FP288" s="105"/>
      <c r="FZ288" s="105"/>
      <c r="GJ288" s="105"/>
      <c r="GT288" s="105"/>
      <c r="HD288" s="105"/>
    </row>
    <row xmlns:x14ac="http://schemas.microsoft.com/office/spreadsheetml/2009/9/ac" r="289" s="3" customFormat="true" x14ac:dyDescent="0.25">
      <c r="A289" s="369"/>
      <c r="B289" s="105"/>
      <c r="L289" s="105"/>
      <c r="V289" s="105"/>
      <c r="AF289" s="105"/>
      <c r="AG289" s="105"/>
      <c r="AP289" s="105"/>
      <c r="AZ289" s="105"/>
      <c r="BJ289" s="105"/>
      <c r="BT289" s="105"/>
      <c r="CD289" s="105"/>
      <c r="CN289" s="105"/>
      <c r="CX289" s="105"/>
      <c r="DH289" s="105"/>
      <c r="DR289" s="105"/>
      <c r="EB289" s="105"/>
      <c r="EL289" s="105"/>
      <c r="EV289" s="105"/>
      <c r="FF289" s="105"/>
      <c r="FP289" s="105"/>
      <c r="FZ289" s="105"/>
      <c r="GJ289" s="105"/>
      <c r="GT289" s="105"/>
      <c r="HD289" s="105"/>
    </row>
    <row xmlns:x14ac="http://schemas.microsoft.com/office/spreadsheetml/2009/9/ac" r="290" s="3" customFormat="true" x14ac:dyDescent="0.25">
      <c r="A290" s="369"/>
      <c r="B290" s="105"/>
      <c r="L290" s="105"/>
      <c r="V290" s="105"/>
      <c r="AF290" s="105"/>
      <c r="AG290" s="105"/>
      <c r="AP290" s="105"/>
      <c r="AZ290" s="105"/>
      <c r="BJ290" s="105"/>
      <c r="BT290" s="105"/>
      <c r="CD290" s="105"/>
      <c r="CN290" s="105"/>
      <c r="CX290" s="105"/>
      <c r="DH290" s="105"/>
      <c r="DR290" s="105"/>
      <c r="EB290" s="105"/>
      <c r="EL290" s="105"/>
      <c r="EV290" s="105"/>
      <c r="FF290" s="105"/>
      <c r="FP290" s="105"/>
      <c r="FZ290" s="105"/>
      <c r="GJ290" s="105"/>
      <c r="GT290" s="105"/>
      <c r="HD290" s="105"/>
    </row>
    <row xmlns:x14ac="http://schemas.microsoft.com/office/spreadsheetml/2009/9/ac" r="291" s="3" customFormat="true" x14ac:dyDescent="0.25">
      <c r="A291" s="369"/>
      <c r="B291" s="105"/>
      <c r="L291" s="105"/>
      <c r="V291" s="105"/>
      <c r="AF291" s="105"/>
      <c r="AG291" s="105"/>
      <c r="AP291" s="105"/>
      <c r="AZ291" s="105"/>
      <c r="BJ291" s="105"/>
      <c r="BT291" s="105"/>
      <c r="CD291" s="105"/>
      <c r="CN291" s="105"/>
      <c r="CX291" s="105"/>
      <c r="DH291" s="105"/>
      <c r="DR291" s="105"/>
      <c r="EB291" s="105"/>
      <c r="EL291" s="105"/>
      <c r="EV291" s="105"/>
      <c r="FF291" s="105"/>
      <c r="FP291" s="105"/>
      <c r="FZ291" s="105"/>
      <c r="GJ291" s="105"/>
      <c r="GT291" s="105"/>
      <c r="HD291" s="105"/>
    </row>
    <row xmlns:x14ac="http://schemas.microsoft.com/office/spreadsheetml/2009/9/ac" r="292" s="3" customFormat="true" x14ac:dyDescent="0.25">
      <c r="A292" s="369"/>
      <c r="B292" s="105"/>
      <c r="L292" s="105"/>
      <c r="V292" s="105"/>
      <c r="AF292" s="105"/>
      <c r="AG292" s="105"/>
      <c r="AP292" s="105"/>
      <c r="AZ292" s="105"/>
      <c r="BJ292" s="105"/>
      <c r="BT292" s="105"/>
      <c r="CD292" s="105"/>
      <c r="CN292" s="105"/>
      <c r="CX292" s="105"/>
      <c r="DH292" s="105"/>
      <c r="DR292" s="105"/>
      <c r="EB292" s="105"/>
      <c r="EL292" s="105"/>
      <c r="EV292" s="105"/>
      <c r="FF292" s="105"/>
      <c r="FP292" s="105"/>
      <c r="FZ292" s="105"/>
      <c r="GJ292" s="105"/>
      <c r="GT292" s="105"/>
      <c r="HD292" s="105"/>
    </row>
    <row xmlns:x14ac="http://schemas.microsoft.com/office/spreadsheetml/2009/9/ac" r="293" s="3" customFormat="true" x14ac:dyDescent="0.25">
      <c r="A293" s="369"/>
      <c r="B293" s="105"/>
      <c r="L293" s="105"/>
      <c r="V293" s="105"/>
      <c r="AF293" s="105"/>
      <c r="AG293" s="105"/>
      <c r="AP293" s="105"/>
      <c r="AZ293" s="105"/>
      <c r="BJ293" s="105"/>
      <c r="BT293" s="105"/>
      <c r="CD293" s="105"/>
      <c r="CN293" s="105"/>
      <c r="CX293" s="105"/>
      <c r="DH293" s="105"/>
      <c r="DR293" s="105"/>
      <c r="EB293" s="105"/>
      <c r="EL293" s="105"/>
      <c r="EV293" s="105"/>
      <c r="FF293" s="105"/>
      <c r="FP293" s="105"/>
      <c r="FZ293" s="105"/>
      <c r="GJ293" s="105"/>
      <c r="GT293" s="105"/>
      <c r="HD293" s="105"/>
    </row>
    <row xmlns:x14ac="http://schemas.microsoft.com/office/spreadsheetml/2009/9/ac" r="294" s="3" customFormat="true" x14ac:dyDescent="0.25">
      <c r="A294" s="369"/>
      <c r="B294" s="105"/>
      <c r="L294" s="105"/>
      <c r="V294" s="105"/>
      <c r="AF294" s="105"/>
      <c r="AG294" s="105"/>
      <c r="AP294" s="105"/>
      <c r="AZ294" s="105"/>
      <c r="BJ294" s="105"/>
      <c r="BT294" s="105"/>
      <c r="CD294" s="105"/>
      <c r="CN294" s="105"/>
      <c r="CX294" s="105"/>
      <c r="DH294" s="105"/>
      <c r="DR294" s="105"/>
      <c r="EB294" s="105"/>
      <c r="EL294" s="105"/>
      <c r="EV294" s="105"/>
      <c r="FF294" s="105"/>
      <c r="FP294" s="105"/>
      <c r="FZ294" s="105"/>
      <c r="GJ294" s="105"/>
      <c r="GT294" s="105"/>
      <c r="HD294" s="105"/>
    </row>
    <row xmlns:x14ac="http://schemas.microsoft.com/office/spreadsheetml/2009/9/ac" r="295" s="3" customFormat="true" x14ac:dyDescent="0.25">
      <c r="A295" s="369"/>
      <c r="B295" s="105"/>
      <c r="L295" s="105"/>
      <c r="V295" s="105"/>
      <c r="AF295" s="105"/>
      <c r="AG295" s="105"/>
      <c r="AP295" s="105"/>
      <c r="AZ295" s="105"/>
      <c r="BJ295" s="105"/>
      <c r="BT295" s="105"/>
      <c r="CD295" s="105"/>
      <c r="CN295" s="105"/>
      <c r="CX295" s="105"/>
      <c r="DH295" s="105"/>
      <c r="DR295" s="105"/>
      <c r="EB295" s="105"/>
      <c r="EL295" s="105"/>
      <c r="EV295" s="105"/>
      <c r="FF295" s="105"/>
      <c r="FP295" s="105"/>
      <c r="FZ295" s="105"/>
      <c r="GJ295" s="105"/>
      <c r="GT295" s="105"/>
      <c r="HD295" s="105"/>
    </row>
    <row xmlns:x14ac="http://schemas.microsoft.com/office/spreadsheetml/2009/9/ac" r="296" s="3" customFormat="true" x14ac:dyDescent="0.25">
      <c r="A296" s="369"/>
      <c r="B296" s="105"/>
      <c r="L296" s="105"/>
      <c r="V296" s="105"/>
      <c r="AF296" s="105"/>
      <c r="AG296" s="105"/>
      <c r="AP296" s="105"/>
      <c r="AZ296" s="105"/>
      <c r="BJ296" s="105"/>
      <c r="BT296" s="105"/>
      <c r="CD296" s="105"/>
      <c r="CN296" s="105"/>
      <c r="CX296" s="105"/>
      <c r="DH296" s="105"/>
      <c r="DR296" s="105"/>
      <c r="EB296" s="105"/>
      <c r="EL296" s="105"/>
      <c r="EV296" s="105"/>
      <c r="FF296" s="105"/>
      <c r="FP296" s="105"/>
      <c r="FZ296" s="105"/>
      <c r="GJ296" s="105"/>
      <c r="GT296" s="105"/>
      <c r="HD296" s="105"/>
    </row>
    <row xmlns:x14ac="http://schemas.microsoft.com/office/spreadsheetml/2009/9/ac" r="297" s="3" customFormat="true" x14ac:dyDescent="0.25">
      <c r="A297" s="369"/>
      <c r="B297" s="105"/>
      <c r="L297" s="105"/>
      <c r="V297" s="105"/>
      <c r="AF297" s="105"/>
      <c r="AG297" s="105"/>
      <c r="AP297" s="105"/>
      <c r="AZ297" s="105"/>
      <c r="BJ297" s="105"/>
      <c r="BT297" s="105"/>
      <c r="CD297" s="105"/>
      <c r="CN297" s="105"/>
      <c r="CX297" s="105"/>
      <c r="DH297" s="105"/>
      <c r="DR297" s="105"/>
      <c r="EB297" s="105"/>
      <c r="EL297" s="105"/>
      <c r="EV297" s="105"/>
      <c r="FF297" s="105"/>
      <c r="FP297" s="105"/>
      <c r="FZ297" s="105"/>
      <c r="GJ297" s="105"/>
      <c r="GT297" s="105"/>
      <c r="HD297" s="105"/>
    </row>
    <row xmlns:x14ac="http://schemas.microsoft.com/office/spreadsheetml/2009/9/ac" r="298" s="3" customFormat="true" x14ac:dyDescent="0.25">
      <c r="A298" s="369"/>
      <c r="B298" s="105"/>
      <c r="L298" s="105"/>
      <c r="V298" s="105"/>
      <c r="AF298" s="105"/>
      <c r="AG298" s="105"/>
      <c r="AP298" s="105"/>
      <c r="AZ298" s="105"/>
      <c r="BJ298" s="105"/>
      <c r="BT298" s="105"/>
      <c r="CD298" s="105"/>
      <c r="CN298" s="105"/>
      <c r="CX298" s="105"/>
      <c r="DH298" s="105"/>
      <c r="DR298" s="105"/>
      <c r="EB298" s="105"/>
      <c r="EL298" s="105"/>
      <c r="EV298" s="105"/>
      <c r="FF298" s="105"/>
      <c r="FP298" s="105"/>
      <c r="FZ298" s="105"/>
      <c r="GJ298" s="105"/>
      <c r="GT298" s="105"/>
      <c r="HD298" s="105"/>
    </row>
    <row xmlns:x14ac="http://schemas.microsoft.com/office/spreadsheetml/2009/9/ac" r="299" s="3" customFormat="true" x14ac:dyDescent="0.25">
      <c r="A299" s="369"/>
      <c r="B299" s="105"/>
      <c r="L299" s="105"/>
      <c r="V299" s="105"/>
      <c r="AF299" s="105"/>
      <c r="AG299" s="105"/>
      <c r="AP299" s="105"/>
      <c r="AZ299" s="105"/>
      <c r="BJ299" s="105"/>
      <c r="BT299" s="105"/>
      <c r="CD299" s="105"/>
      <c r="CN299" s="105"/>
      <c r="CX299" s="105"/>
      <c r="DH299" s="105"/>
      <c r="DR299" s="105"/>
      <c r="EB299" s="105"/>
      <c r="EL299" s="105"/>
      <c r="EV299" s="105"/>
      <c r="FF299" s="105"/>
      <c r="FP299" s="105"/>
      <c r="FZ299" s="105"/>
      <c r="GJ299" s="105"/>
      <c r="GT299" s="105"/>
      <c r="HD299" s="105"/>
    </row>
    <row xmlns:x14ac="http://schemas.microsoft.com/office/spreadsheetml/2009/9/ac" r="300" s="3" customFormat="true" x14ac:dyDescent="0.25">
      <c r="A300" s="369"/>
      <c r="B300" s="105"/>
      <c r="L300" s="105"/>
      <c r="V300" s="105"/>
      <c r="AF300" s="105"/>
      <c r="AG300" s="105"/>
      <c r="AP300" s="105"/>
      <c r="AZ300" s="105"/>
      <c r="BJ300" s="105"/>
      <c r="BT300" s="105"/>
      <c r="CD300" s="105"/>
      <c r="CN300" s="105"/>
      <c r="CX300" s="105"/>
      <c r="DH300" s="105"/>
      <c r="DR300" s="105"/>
      <c r="EB300" s="105"/>
      <c r="EL300" s="105"/>
      <c r="EV300" s="105"/>
      <c r="FF300" s="105"/>
      <c r="FP300" s="105"/>
      <c r="FZ300" s="105"/>
      <c r="GJ300" s="105"/>
      <c r="GT300" s="105"/>
      <c r="HD300" s="105"/>
    </row>
    <row xmlns:x14ac="http://schemas.microsoft.com/office/spreadsheetml/2009/9/ac" r="301" s="3" customFormat="true" x14ac:dyDescent="0.25">
      <c r="A301" s="369"/>
      <c r="B301" s="105"/>
      <c r="L301" s="105"/>
      <c r="V301" s="105"/>
      <c r="AF301" s="105"/>
      <c r="AG301" s="105"/>
      <c r="AP301" s="105"/>
      <c r="AZ301" s="105"/>
      <c r="BJ301" s="105"/>
      <c r="BT301" s="105"/>
      <c r="CD301" s="105"/>
      <c r="CN301" s="105"/>
      <c r="CX301" s="105"/>
      <c r="DH301" s="105"/>
      <c r="DR301" s="105"/>
      <c r="EB301" s="105"/>
      <c r="EL301" s="105"/>
      <c r="EV301" s="105"/>
      <c r="FF301" s="105"/>
      <c r="FP301" s="105"/>
      <c r="FZ301" s="105"/>
      <c r="GJ301" s="105"/>
      <c r="GT301" s="105"/>
      <c r="HD301" s="105"/>
    </row>
    <row xmlns:x14ac="http://schemas.microsoft.com/office/spreadsheetml/2009/9/ac" r="302" s="3" customFormat="true" x14ac:dyDescent="0.25">
      <c r="A302" s="369"/>
      <c r="B302" s="105"/>
      <c r="L302" s="105"/>
      <c r="V302" s="105"/>
      <c r="AF302" s="105"/>
      <c r="AG302" s="105"/>
      <c r="AP302" s="105"/>
      <c r="AZ302" s="105"/>
      <c r="BJ302" s="105"/>
      <c r="BT302" s="105"/>
      <c r="CD302" s="105"/>
      <c r="CN302" s="105"/>
      <c r="CX302" s="105"/>
      <c r="DH302" s="105"/>
      <c r="DR302" s="105"/>
      <c r="EB302" s="105"/>
      <c r="EL302" s="105"/>
      <c r="EV302" s="105"/>
      <c r="FF302" s="105"/>
      <c r="FP302" s="105"/>
      <c r="FZ302" s="105"/>
      <c r="GJ302" s="105"/>
      <c r="GT302" s="105"/>
      <c r="HD302" s="105"/>
    </row>
    <row xmlns:x14ac="http://schemas.microsoft.com/office/spreadsheetml/2009/9/ac" r="303" s="3" customFormat="true" x14ac:dyDescent="0.25">
      <c r="A303" s="369"/>
      <c r="B303" s="105"/>
      <c r="L303" s="105"/>
      <c r="V303" s="105"/>
      <c r="AF303" s="105"/>
      <c r="AG303" s="105"/>
      <c r="AP303" s="105"/>
      <c r="AZ303" s="105"/>
      <c r="BJ303" s="105"/>
      <c r="BT303" s="105"/>
      <c r="CD303" s="105"/>
      <c r="CN303" s="105"/>
      <c r="CX303" s="105"/>
      <c r="DH303" s="105"/>
      <c r="DR303" s="105"/>
      <c r="EB303" s="105"/>
      <c r="EL303" s="105"/>
      <c r="EV303" s="105"/>
      <c r="FF303" s="105"/>
      <c r="FP303" s="105"/>
      <c r="FZ303" s="105"/>
      <c r="GJ303" s="105"/>
      <c r="GT303" s="105"/>
      <c r="HD303" s="105"/>
    </row>
    <row xmlns:x14ac="http://schemas.microsoft.com/office/spreadsheetml/2009/9/ac" r="304" s="3" customFormat="true" x14ac:dyDescent="0.25">
      <c r="A304" s="369"/>
      <c r="B304" s="105"/>
      <c r="L304" s="105"/>
      <c r="V304" s="105"/>
      <c r="AF304" s="105"/>
      <c r="AG304" s="105"/>
      <c r="AP304" s="105"/>
      <c r="AZ304" s="105"/>
      <c r="BJ304" s="105"/>
      <c r="BT304" s="105"/>
      <c r="CD304" s="105"/>
      <c r="CN304" s="105"/>
      <c r="CX304" s="105"/>
      <c r="DH304" s="105"/>
      <c r="DR304" s="105"/>
      <c r="EB304" s="105"/>
      <c r="EL304" s="105"/>
      <c r="EV304" s="105"/>
      <c r="FF304" s="105"/>
      <c r="FP304" s="105"/>
      <c r="FZ304" s="105"/>
      <c r="GJ304" s="105"/>
      <c r="GT304" s="105"/>
      <c r="HD304" s="105"/>
    </row>
    <row xmlns:x14ac="http://schemas.microsoft.com/office/spreadsheetml/2009/9/ac" r="305" s="3" customFormat="true" x14ac:dyDescent="0.25">
      <c r="A305" s="369"/>
      <c r="B305" s="105"/>
      <c r="L305" s="105"/>
      <c r="V305" s="105"/>
      <c r="AF305" s="105"/>
      <c r="AG305" s="105"/>
      <c r="AP305" s="105"/>
      <c r="AZ305" s="105"/>
      <c r="BJ305" s="105"/>
      <c r="BT305" s="105"/>
      <c r="CD305" s="105"/>
      <c r="CN305" s="105"/>
      <c r="CX305" s="105"/>
      <c r="DH305" s="105"/>
      <c r="DR305" s="105"/>
      <c r="EB305" s="105"/>
      <c r="EL305" s="105"/>
      <c r="EV305" s="105"/>
      <c r="FF305" s="105"/>
      <c r="FP305" s="105"/>
      <c r="FZ305" s="105"/>
      <c r="GJ305" s="105"/>
      <c r="GT305" s="105"/>
      <c r="HD305" s="105"/>
    </row>
    <row xmlns:x14ac="http://schemas.microsoft.com/office/spreadsheetml/2009/9/ac" r="306" s="3" customFormat="true" x14ac:dyDescent="0.25">
      <c r="A306" s="369"/>
      <c r="B306" s="105"/>
      <c r="L306" s="105"/>
      <c r="V306" s="105"/>
      <c r="AF306" s="105"/>
      <c r="AG306" s="105"/>
      <c r="AP306" s="105"/>
      <c r="AZ306" s="105"/>
      <c r="BJ306" s="105"/>
      <c r="BT306" s="105"/>
      <c r="CD306" s="105"/>
      <c r="CN306" s="105"/>
      <c r="CX306" s="105"/>
      <c r="DH306" s="105"/>
      <c r="DR306" s="105"/>
      <c r="EB306" s="105"/>
      <c r="EL306" s="105"/>
      <c r="EV306" s="105"/>
      <c r="FF306" s="105"/>
      <c r="FP306" s="105"/>
      <c r="FZ306" s="105"/>
      <c r="GJ306" s="105"/>
      <c r="GT306" s="105"/>
      <c r="HD306" s="105"/>
    </row>
    <row xmlns:x14ac="http://schemas.microsoft.com/office/spreadsheetml/2009/9/ac" r="307" s="3" customFormat="true" x14ac:dyDescent="0.25">
      <c r="A307" s="369"/>
      <c r="B307" s="105"/>
      <c r="L307" s="105"/>
      <c r="V307" s="105"/>
      <c r="AF307" s="105"/>
      <c r="AG307" s="105"/>
      <c r="AP307" s="105"/>
      <c r="AZ307" s="105"/>
      <c r="BJ307" s="105"/>
      <c r="BT307" s="105"/>
      <c r="CD307" s="105"/>
      <c r="CN307" s="105"/>
      <c r="CX307" s="105"/>
      <c r="DH307" s="105"/>
      <c r="DR307" s="105"/>
      <c r="EB307" s="105"/>
      <c r="EL307" s="105"/>
      <c r="EV307" s="105"/>
      <c r="FF307" s="105"/>
      <c r="FP307" s="105"/>
      <c r="FZ307" s="105"/>
      <c r="GJ307" s="105"/>
      <c r="GT307" s="105"/>
      <c r="HD307" s="105"/>
    </row>
    <row xmlns:x14ac="http://schemas.microsoft.com/office/spreadsheetml/2009/9/ac" r="308" s="3" customFormat="true" x14ac:dyDescent="0.25">
      <c r="A308" s="369"/>
      <c r="B308" s="105"/>
      <c r="L308" s="105"/>
      <c r="V308" s="105"/>
      <c r="AF308" s="105"/>
      <c r="AG308" s="105"/>
      <c r="AP308" s="105"/>
      <c r="AZ308" s="105"/>
      <c r="BJ308" s="105"/>
      <c r="BT308" s="105"/>
      <c r="CD308" s="105"/>
      <c r="CN308" s="105"/>
      <c r="CX308" s="105"/>
      <c r="DH308" s="105"/>
      <c r="DR308" s="105"/>
      <c r="EB308" s="105"/>
      <c r="EL308" s="105"/>
      <c r="EV308" s="105"/>
      <c r="FF308" s="105"/>
      <c r="FP308" s="105"/>
      <c r="FZ308" s="105"/>
      <c r="GJ308" s="105"/>
      <c r="GT308" s="105"/>
      <c r="HD308" s="105"/>
    </row>
    <row xmlns:x14ac="http://schemas.microsoft.com/office/spreadsheetml/2009/9/ac" r="309" s="3" customFormat="true" x14ac:dyDescent="0.25">
      <c r="A309" s="369"/>
      <c r="B309" s="105"/>
      <c r="L309" s="105"/>
      <c r="V309" s="105"/>
      <c r="AF309" s="105"/>
      <c r="AG309" s="105"/>
      <c r="AP309" s="105"/>
      <c r="AZ309" s="105"/>
      <c r="BJ309" s="105"/>
      <c r="BT309" s="105"/>
      <c r="CD309" s="105"/>
      <c r="CN309" s="105"/>
      <c r="CX309" s="105"/>
      <c r="DH309" s="105"/>
      <c r="DR309" s="105"/>
      <c r="EB309" s="105"/>
      <c r="EL309" s="105"/>
      <c r="EV309" s="105"/>
      <c r="FF309" s="105"/>
      <c r="FP309" s="105"/>
      <c r="FZ309" s="105"/>
      <c r="GJ309" s="105"/>
      <c r="GT309" s="105"/>
      <c r="HD309" s="105"/>
    </row>
    <row xmlns:x14ac="http://schemas.microsoft.com/office/spreadsheetml/2009/9/ac" r="310" s="3" customFormat="true" x14ac:dyDescent="0.25">
      <c r="A310" s="369"/>
      <c r="B310" s="105"/>
      <c r="L310" s="105"/>
      <c r="V310" s="105"/>
      <c r="AF310" s="105"/>
      <c r="AG310" s="105"/>
      <c r="AP310" s="105"/>
      <c r="AZ310" s="105"/>
      <c r="BJ310" s="105"/>
      <c r="BT310" s="105"/>
      <c r="CD310" s="105"/>
      <c r="CN310" s="105"/>
      <c r="CX310" s="105"/>
      <c r="DH310" s="105"/>
      <c r="DR310" s="105"/>
      <c r="EB310" s="105"/>
      <c r="EL310" s="105"/>
      <c r="EV310" s="105"/>
      <c r="FF310" s="105"/>
      <c r="FP310" s="105"/>
      <c r="FZ310" s="105"/>
      <c r="GJ310" s="105"/>
      <c r="GT310" s="105"/>
      <c r="HD310" s="105"/>
    </row>
    <row xmlns:x14ac="http://schemas.microsoft.com/office/spreadsheetml/2009/9/ac" r="311" s="3" customFormat="true" x14ac:dyDescent="0.25">
      <c r="A311" s="369"/>
      <c r="B311" s="105"/>
      <c r="L311" s="105"/>
      <c r="V311" s="105"/>
      <c r="AF311" s="105"/>
      <c r="AG311" s="105"/>
      <c r="AP311" s="105"/>
      <c r="AZ311" s="105"/>
      <c r="BJ311" s="105"/>
      <c r="BT311" s="105"/>
      <c r="CD311" s="105"/>
      <c r="CN311" s="105"/>
      <c r="CX311" s="105"/>
      <c r="DH311" s="105"/>
      <c r="DR311" s="105"/>
      <c r="EB311" s="105"/>
      <c r="EL311" s="105"/>
      <c r="EV311" s="105"/>
      <c r="FF311" s="105"/>
      <c r="FP311" s="105"/>
      <c r="FZ311" s="105"/>
      <c r="GJ311" s="105"/>
      <c r="GT311" s="105"/>
      <c r="HD311" s="105"/>
    </row>
    <row xmlns:x14ac="http://schemas.microsoft.com/office/spreadsheetml/2009/9/ac" r="312" s="3" customFormat="true" x14ac:dyDescent="0.25">
      <c r="A312" s="369"/>
      <c r="B312" s="105"/>
      <c r="L312" s="105"/>
      <c r="V312" s="105"/>
      <c r="AF312" s="105"/>
      <c r="AG312" s="105"/>
      <c r="AP312" s="105"/>
      <c r="AZ312" s="105"/>
      <c r="BJ312" s="105"/>
      <c r="BT312" s="105"/>
      <c r="CD312" s="105"/>
      <c r="CN312" s="105"/>
      <c r="CX312" s="105"/>
      <c r="DH312" s="105"/>
      <c r="DR312" s="105"/>
      <c r="EB312" s="105"/>
      <c r="EL312" s="105"/>
      <c r="EV312" s="105"/>
      <c r="FF312" s="105"/>
      <c r="FP312" s="105"/>
      <c r="FZ312" s="105"/>
      <c r="GJ312" s="105"/>
      <c r="GT312" s="105"/>
      <c r="HD312" s="105"/>
    </row>
    <row xmlns:x14ac="http://schemas.microsoft.com/office/spreadsheetml/2009/9/ac" r="313" s="3" customFormat="true" x14ac:dyDescent="0.25">
      <c r="A313" s="369"/>
      <c r="B313" s="105"/>
      <c r="L313" s="105"/>
      <c r="V313" s="105"/>
      <c r="AF313" s="105"/>
      <c r="AG313" s="105"/>
      <c r="AP313" s="105"/>
      <c r="AZ313" s="105"/>
      <c r="BJ313" s="105"/>
      <c r="BT313" s="105"/>
      <c r="CD313" s="105"/>
      <c r="CN313" s="105"/>
      <c r="CX313" s="105"/>
      <c r="DH313" s="105"/>
      <c r="DR313" s="105"/>
      <c r="EB313" s="105"/>
      <c r="EL313" s="105"/>
      <c r="EV313" s="105"/>
      <c r="FF313" s="105"/>
      <c r="FP313" s="105"/>
      <c r="FZ313" s="105"/>
      <c r="GJ313" s="105"/>
      <c r="GT313" s="105"/>
      <c r="HD313" s="105"/>
    </row>
    <row xmlns:x14ac="http://schemas.microsoft.com/office/spreadsheetml/2009/9/ac" r="314" s="3" customFormat="true" x14ac:dyDescent="0.25">
      <c r="A314" s="369"/>
      <c r="B314" s="105"/>
      <c r="L314" s="105"/>
      <c r="V314" s="105"/>
      <c r="AF314" s="105"/>
      <c r="AG314" s="105"/>
      <c r="AP314" s="105"/>
      <c r="AZ314" s="105"/>
      <c r="BJ314" s="105"/>
      <c r="BT314" s="105"/>
      <c r="CD314" s="105"/>
      <c r="CN314" s="105"/>
      <c r="CX314" s="105"/>
      <c r="DH314" s="105"/>
      <c r="DR314" s="105"/>
      <c r="EB314" s="105"/>
      <c r="EL314" s="105"/>
      <c r="EV314" s="105"/>
      <c r="FF314" s="105"/>
      <c r="FP314" s="105"/>
      <c r="FZ314" s="105"/>
      <c r="GJ314" s="105"/>
      <c r="GT314" s="105"/>
      <c r="HD314" s="105"/>
    </row>
    <row xmlns:x14ac="http://schemas.microsoft.com/office/spreadsheetml/2009/9/ac" r="315" s="3" customFormat="true" x14ac:dyDescent="0.25">
      <c r="A315" s="369"/>
      <c r="B315" s="105"/>
      <c r="L315" s="105"/>
      <c r="V315" s="105"/>
      <c r="AF315" s="105"/>
      <c r="AG315" s="105"/>
      <c r="AP315" s="105"/>
      <c r="AZ315" s="105"/>
      <c r="BJ315" s="105"/>
      <c r="BT315" s="105"/>
      <c r="CD315" s="105"/>
      <c r="CN315" s="105"/>
      <c r="CX315" s="105"/>
      <c r="DH315" s="105"/>
      <c r="DR315" s="105"/>
      <c r="EB315" s="105"/>
      <c r="EL315" s="105"/>
      <c r="EV315" s="105"/>
      <c r="FF315" s="105"/>
      <c r="FP315" s="105"/>
      <c r="FZ315" s="105"/>
      <c r="GJ315" s="105"/>
      <c r="GT315" s="105"/>
      <c r="HD315" s="105"/>
    </row>
    <row xmlns:x14ac="http://schemas.microsoft.com/office/spreadsheetml/2009/9/ac" r="316" s="3" customFormat="true" x14ac:dyDescent="0.25">
      <c r="A316" s="369"/>
      <c r="B316" s="105"/>
      <c r="L316" s="105"/>
      <c r="V316" s="105"/>
      <c r="AF316" s="105"/>
      <c r="AG316" s="105"/>
      <c r="AP316" s="105"/>
      <c r="AZ316" s="105"/>
      <c r="BJ316" s="105"/>
      <c r="BT316" s="105"/>
      <c r="CD316" s="105"/>
      <c r="CN316" s="105"/>
      <c r="CX316" s="105"/>
      <c r="DH316" s="105"/>
      <c r="DR316" s="105"/>
      <c r="EB316" s="105"/>
      <c r="EL316" s="105"/>
      <c r="EV316" s="105"/>
      <c r="FF316" s="105"/>
      <c r="FP316" s="105"/>
      <c r="FZ316" s="105"/>
      <c r="GJ316" s="105"/>
      <c r="GT316" s="105"/>
      <c r="HD316" s="105"/>
    </row>
    <row xmlns:x14ac="http://schemas.microsoft.com/office/spreadsheetml/2009/9/ac" r="317" s="3" customFormat="true" x14ac:dyDescent="0.25">
      <c r="A317" s="369"/>
      <c r="B317" s="105"/>
      <c r="L317" s="105"/>
      <c r="V317" s="105"/>
      <c r="AF317" s="105"/>
      <c r="AG317" s="105"/>
      <c r="AP317" s="105"/>
      <c r="AZ317" s="105"/>
      <c r="BJ317" s="105"/>
      <c r="BT317" s="105"/>
      <c r="CD317" s="105"/>
      <c r="CN317" s="105"/>
      <c r="CX317" s="105"/>
      <c r="DH317" s="105"/>
      <c r="DR317" s="105"/>
      <c r="EB317" s="105"/>
      <c r="EL317" s="105"/>
      <c r="EV317" s="105"/>
      <c r="FF317" s="105"/>
      <c r="FP317" s="105"/>
      <c r="FZ317" s="105"/>
      <c r="GJ317" s="105"/>
      <c r="GT317" s="105"/>
      <c r="HD317" s="105"/>
    </row>
    <row xmlns:x14ac="http://schemas.microsoft.com/office/spreadsheetml/2009/9/ac" r="318" s="3" customFormat="true" x14ac:dyDescent="0.25">
      <c r="A318" s="369"/>
      <c r="B318" s="105"/>
      <c r="L318" s="105"/>
      <c r="V318" s="105"/>
      <c r="AF318" s="105"/>
      <c r="AG318" s="105"/>
      <c r="AP318" s="105"/>
      <c r="AZ318" s="105"/>
      <c r="BJ318" s="105"/>
      <c r="BT318" s="105"/>
      <c r="CD318" s="105"/>
      <c r="CN318" s="105"/>
      <c r="CX318" s="105"/>
      <c r="DH318" s="105"/>
      <c r="DR318" s="105"/>
      <c r="EB318" s="105"/>
      <c r="EL318" s="105"/>
      <c r="EV318" s="105"/>
      <c r="FF318" s="105"/>
      <c r="FP318" s="105"/>
      <c r="FZ318" s="105"/>
      <c r="GJ318" s="105"/>
      <c r="GT318" s="105"/>
      <c r="HD318" s="105"/>
    </row>
    <row xmlns:x14ac="http://schemas.microsoft.com/office/spreadsheetml/2009/9/ac" r="319" s="3" customFormat="true" x14ac:dyDescent="0.25">
      <c r="A319" s="369"/>
      <c r="B319" s="105"/>
      <c r="L319" s="105"/>
      <c r="V319" s="105"/>
      <c r="AF319" s="105"/>
      <c r="AG319" s="105"/>
      <c r="AP319" s="105"/>
      <c r="AZ319" s="105"/>
      <c r="BJ319" s="105"/>
      <c r="BT319" s="105"/>
      <c r="CD319" s="105"/>
      <c r="CN319" s="105"/>
      <c r="CX319" s="105"/>
      <c r="DH319" s="105"/>
      <c r="DR319" s="105"/>
      <c r="EB319" s="105"/>
      <c r="EL319" s="105"/>
      <c r="EV319" s="105"/>
      <c r="FF319" s="105"/>
      <c r="FP319" s="105"/>
      <c r="FZ319" s="105"/>
      <c r="GJ319" s="105"/>
      <c r="GT319" s="105"/>
      <c r="HD319" s="105"/>
    </row>
    <row xmlns:x14ac="http://schemas.microsoft.com/office/spreadsheetml/2009/9/ac" r="320" s="3" customFormat="true" x14ac:dyDescent="0.25">
      <c r="A320" s="369"/>
      <c r="B320" s="105"/>
      <c r="L320" s="105"/>
      <c r="V320" s="105"/>
      <c r="AF320" s="105"/>
      <c r="AG320" s="105"/>
      <c r="AP320" s="105"/>
      <c r="AZ320" s="105"/>
      <c r="BJ320" s="105"/>
      <c r="BT320" s="105"/>
      <c r="CD320" s="105"/>
      <c r="CN320" s="105"/>
      <c r="CX320" s="105"/>
      <c r="DH320" s="105"/>
      <c r="DR320" s="105"/>
      <c r="EB320" s="105"/>
      <c r="EL320" s="105"/>
      <c r="EV320" s="105"/>
      <c r="FF320" s="105"/>
      <c r="FP320" s="105"/>
      <c r="FZ320" s="105"/>
      <c r="GJ320" s="105"/>
      <c r="GT320" s="105"/>
      <c r="HD320" s="105"/>
    </row>
    <row xmlns:x14ac="http://schemas.microsoft.com/office/spreadsheetml/2009/9/ac" r="321" s="3" customFormat="true" x14ac:dyDescent="0.25">
      <c r="A321" s="369"/>
      <c r="B321" s="105"/>
      <c r="L321" s="105"/>
      <c r="V321" s="105"/>
      <c r="AF321" s="105"/>
      <c r="AG321" s="105"/>
      <c r="AP321" s="105"/>
      <c r="AZ321" s="105"/>
      <c r="BJ321" s="105"/>
      <c r="BT321" s="105"/>
      <c r="CD321" s="105"/>
      <c r="CN321" s="105"/>
      <c r="CX321" s="105"/>
      <c r="DH321" s="105"/>
      <c r="DR321" s="105"/>
      <c r="EB321" s="105"/>
      <c r="EL321" s="105"/>
      <c r="EV321" s="105"/>
      <c r="FF321" s="105"/>
      <c r="FP321" s="105"/>
      <c r="FZ321" s="105"/>
      <c r="GJ321" s="105"/>
      <c r="GT321" s="105"/>
      <c r="HD321" s="105"/>
    </row>
    <row xmlns:x14ac="http://schemas.microsoft.com/office/spreadsheetml/2009/9/ac" r="322" s="3" customFormat="true" x14ac:dyDescent="0.25">
      <c r="A322" s="369"/>
      <c r="B322" s="105"/>
      <c r="L322" s="105"/>
      <c r="V322" s="105"/>
      <c r="AF322" s="105"/>
      <c r="AG322" s="105"/>
      <c r="AP322" s="105"/>
      <c r="AZ322" s="105"/>
      <c r="BJ322" s="105"/>
      <c r="BT322" s="105"/>
      <c r="CD322" s="105"/>
      <c r="CN322" s="105"/>
      <c r="CX322" s="105"/>
      <c r="DH322" s="105"/>
      <c r="DR322" s="105"/>
      <c r="EB322" s="105"/>
      <c r="EL322" s="105"/>
      <c r="EV322" s="105"/>
      <c r="FF322" s="105"/>
      <c r="FP322" s="105"/>
      <c r="FZ322" s="105"/>
      <c r="GJ322" s="105"/>
      <c r="GT322" s="105"/>
      <c r="HD322" s="105"/>
    </row>
    <row xmlns:x14ac="http://schemas.microsoft.com/office/spreadsheetml/2009/9/ac" r="323" s="3" customFormat="true" x14ac:dyDescent="0.25">
      <c r="A323" s="369"/>
      <c r="B323" s="105"/>
      <c r="L323" s="105"/>
      <c r="V323" s="105"/>
      <c r="AF323" s="105"/>
      <c r="AG323" s="105"/>
      <c r="AP323" s="105"/>
      <c r="AZ323" s="105"/>
      <c r="BJ323" s="105"/>
      <c r="BT323" s="105"/>
      <c r="CD323" s="105"/>
      <c r="CN323" s="105"/>
      <c r="CX323" s="105"/>
      <c r="DH323" s="105"/>
      <c r="DR323" s="105"/>
      <c r="EB323" s="105"/>
      <c r="EL323" s="105"/>
      <c r="EV323" s="105"/>
      <c r="FF323" s="105"/>
      <c r="FP323" s="105"/>
      <c r="FZ323" s="105"/>
      <c r="GJ323" s="105"/>
      <c r="GT323" s="105"/>
      <c r="HD323" s="105"/>
    </row>
    <row xmlns:x14ac="http://schemas.microsoft.com/office/spreadsheetml/2009/9/ac" r="324" s="3" customFormat="true" x14ac:dyDescent="0.25">
      <c r="A324" s="369"/>
      <c r="B324" s="105"/>
      <c r="L324" s="105"/>
      <c r="V324" s="105"/>
      <c r="AF324" s="105"/>
      <c r="AG324" s="105"/>
      <c r="AP324" s="105"/>
      <c r="AZ324" s="105"/>
      <c r="BJ324" s="105"/>
      <c r="BT324" s="105"/>
      <c r="CD324" s="105"/>
      <c r="CN324" s="105"/>
      <c r="CX324" s="105"/>
      <c r="DH324" s="105"/>
      <c r="DR324" s="105"/>
      <c r="EB324" s="105"/>
      <c r="EL324" s="105"/>
      <c r="EV324" s="105"/>
      <c r="FF324" s="105"/>
      <c r="FP324" s="105"/>
      <c r="FZ324" s="105"/>
      <c r="GJ324" s="105"/>
      <c r="GT324" s="105"/>
      <c r="HD324" s="105"/>
    </row>
    <row xmlns:x14ac="http://schemas.microsoft.com/office/spreadsheetml/2009/9/ac" r="325" s="3" customFormat="true" x14ac:dyDescent="0.25">
      <c r="A325" s="369"/>
      <c r="B325" s="105"/>
      <c r="L325" s="105"/>
      <c r="V325" s="105"/>
      <c r="AF325" s="105"/>
      <c r="AG325" s="105"/>
      <c r="AP325" s="105"/>
      <c r="AZ325" s="105"/>
      <c r="BJ325" s="105"/>
      <c r="BT325" s="105"/>
      <c r="CD325" s="105"/>
      <c r="CN325" s="105"/>
      <c r="CX325" s="105"/>
      <c r="DH325" s="105"/>
      <c r="DR325" s="105"/>
      <c r="EB325" s="105"/>
      <c r="EL325" s="105"/>
      <c r="EV325" s="105"/>
      <c r="FF325" s="105"/>
      <c r="FP325" s="105"/>
      <c r="FZ325" s="105"/>
      <c r="GJ325" s="105"/>
      <c r="GT325" s="105"/>
      <c r="HD325" s="105"/>
    </row>
    <row xmlns:x14ac="http://schemas.microsoft.com/office/spreadsheetml/2009/9/ac" r="326" s="3" customFormat="true" x14ac:dyDescent="0.25">
      <c r="A326" s="369"/>
      <c r="B326" s="105"/>
      <c r="L326" s="105"/>
      <c r="V326" s="105"/>
      <c r="AF326" s="105"/>
      <c r="AG326" s="105"/>
      <c r="AP326" s="105"/>
      <c r="AZ326" s="105"/>
      <c r="BJ326" s="105"/>
      <c r="BT326" s="105"/>
      <c r="CD326" s="105"/>
      <c r="CN326" s="105"/>
      <c r="CX326" s="105"/>
      <c r="DH326" s="105"/>
      <c r="DR326" s="105"/>
      <c r="EB326" s="105"/>
      <c r="EL326" s="105"/>
      <c r="EV326" s="105"/>
      <c r="FF326" s="105"/>
      <c r="FP326" s="105"/>
      <c r="FZ326" s="105"/>
      <c r="GJ326" s="105"/>
      <c r="GT326" s="105"/>
      <c r="HD326" s="105"/>
    </row>
    <row xmlns:x14ac="http://schemas.microsoft.com/office/spreadsheetml/2009/9/ac" r="327" s="3" customFormat="true" x14ac:dyDescent="0.25">
      <c r="A327" s="369"/>
      <c r="B327" s="105"/>
      <c r="L327" s="105"/>
      <c r="V327" s="105"/>
      <c r="AF327" s="105"/>
      <c r="AG327" s="105"/>
      <c r="AP327" s="105"/>
      <c r="AZ327" s="105"/>
      <c r="BJ327" s="105"/>
      <c r="BT327" s="105"/>
      <c r="CD327" s="105"/>
      <c r="CN327" s="105"/>
      <c r="CX327" s="105"/>
      <c r="DH327" s="105"/>
      <c r="DR327" s="105"/>
      <c r="EB327" s="105"/>
      <c r="EL327" s="105"/>
      <c r="EV327" s="105"/>
      <c r="FF327" s="105"/>
      <c r="FP327" s="105"/>
      <c r="FZ327" s="105"/>
      <c r="GJ327" s="105"/>
      <c r="GT327" s="105"/>
      <c r="HD327" s="105"/>
    </row>
    <row xmlns:x14ac="http://schemas.microsoft.com/office/spreadsheetml/2009/9/ac" r="328" s="3" customFormat="true" x14ac:dyDescent="0.25">
      <c r="A328" s="369"/>
      <c r="B328" s="105"/>
      <c r="L328" s="105"/>
      <c r="V328" s="105"/>
      <c r="AF328" s="105"/>
      <c r="AG328" s="105"/>
      <c r="AP328" s="105"/>
      <c r="AZ328" s="105"/>
      <c r="BJ328" s="105"/>
      <c r="BT328" s="105"/>
      <c r="CD328" s="105"/>
      <c r="CN328" s="105"/>
      <c r="CX328" s="105"/>
      <c r="DH328" s="105"/>
      <c r="DR328" s="105"/>
      <c r="EB328" s="105"/>
      <c r="EL328" s="105"/>
      <c r="EV328" s="105"/>
      <c r="FF328" s="105"/>
      <c r="FP328" s="105"/>
      <c r="FZ328" s="105"/>
      <c r="GJ328" s="105"/>
      <c r="GT328" s="105"/>
      <c r="HD328" s="105"/>
    </row>
    <row xmlns:x14ac="http://schemas.microsoft.com/office/spreadsheetml/2009/9/ac" r="329" s="3" customFormat="true" x14ac:dyDescent="0.25">
      <c r="A329" s="369"/>
      <c r="B329" s="105"/>
      <c r="L329" s="105"/>
      <c r="V329" s="105"/>
      <c r="AF329" s="105"/>
      <c r="AG329" s="105"/>
      <c r="AP329" s="105"/>
      <c r="AZ329" s="105"/>
      <c r="BJ329" s="105"/>
      <c r="BT329" s="105"/>
      <c r="CD329" s="105"/>
      <c r="CN329" s="105"/>
      <c r="CX329" s="105"/>
      <c r="DH329" s="105"/>
      <c r="DR329" s="105"/>
      <c r="EB329" s="105"/>
      <c r="EL329" s="105"/>
      <c r="EV329" s="105"/>
      <c r="FF329" s="105"/>
      <c r="FP329" s="105"/>
      <c r="FZ329" s="105"/>
      <c r="GJ329" s="105"/>
      <c r="GT329" s="105"/>
      <c r="HD329" s="105"/>
    </row>
    <row xmlns:x14ac="http://schemas.microsoft.com/office/spreadsheetml/2009/9/ac" r="330" s="3" customFormat="true" x14ac:dyDescent="0.25">
      <c r="A330" s="369"/>
      <c r="B330" s="105"/>
      <c r="L330" s="105"/>
      <c r="V330" s="105"/>
      <c r="AF330" s="105"/>
      <c r="AG330" s="105"/>
      <c r="AP330" s="105"/>
      <c r="AZ330" s="105"/>
      <c r="BJ330" s="105"/>
      <c r="BT330" s="105"/>
      <c r="CD330" s="105"/>
      <c r="CN330" s="105"/>
      <c r="CX330" s="105"/>
      <c r="DH330" s="105"/>
      <c r="DR330" s="105"/>
      <c r="EB330" s="105"/>
      <c r="EL330" s="105"/>
      <c r="EV330" s="105"/>
      <c r="FF330" s="105"/>
      <c r="FP330" s="105"/>
      <c r="FZ330" s="105"/>
      <c r="GJ330" s="105"/>
      <c r="GT330" s="105"/>
      <c r="HD330" s="105"/>
    </row>
    <row xmlns:x14ac="http://schemas.microsoft.com/office/spreadsheetml/2009/9/ac" r="331" s="3" customFormat="true" x14ac:dyDescent="0.25">
      <c r="A331" s="369"/>
      <c r="B331" s="105"/>
      <c r="L331" s="105"/>
      <c r="V331" s="105"/>
      <c r="AF331" s="105"/>
      <c r="AG331" s="105"/>
      <c r="AP331" s="105"/>
      <c r="AZ331" s="105"/>
      <c r="BJ331" s="105"/>
      <c r="BT331" s="105"/>
      <c r="CD331" s="105"/>
      <c r="CN331" s="105"/>
      <c r="CX331" s="105"/>
      <c r="DH331" s="105"/>
      <c r="DR331" s="105"/>
      <c r="EB331" s="105"/>
      <c r="EL331" s="105"/>
      <c r="EV331" s="105"/>
      <c r="FF331" s="105"/>
      <c r="FP331" s="105"/>
      <c r="FZ331" s="105"/>
      <c r="GJ331" s="105"/>
      <c r="GT331" s="105"/>
      <c r="HD331" s="105"/>
    </row>
    <row xmlns:x14ac="http://schemas.microsoft.com/office/spreadsheetml/2009/9/ac" r="332" s="3" customFormat="true" x14ac:dyDescent="0.25">
      <c r="A332" s="369"/>
      <c r="B332" s="105"/>
      <c r="L332" s="105"/>
      <c r="V332" s="105"/>
      <c r="AF332" s="105"/>
      <c r="AG332" s="105"/>
      <c r="AP332" s="105"/>
      <c r="AZ332" s="105"/>
      <c r="BJ332" s="105"/>
      <c r="BT332" s="105"/>
      <c r="CD332" s="105"/>
      <c r="CN332" s="105"/>
      <c r="CX332" s="105"/>
      <c r="DH332" s="105"/>
      <c r="DR332" s="105"/>
      <c r="EB332" s="105"/>
      <c r="EL332" s="105"/>
      <c r="EV332" s="105"/>
      <c r="FF332" s="105"/>
      <c r="FP332" s="105"/>
      <c r="FZ332" s="105"/>
      <c r="GJ332" s="105"/>
      <c r="GT332" s="105"/>
      <c r="HD332" s="105"/>
    </row>
    <row xmlns:x14ac="http://schemas.microsoft.com/office/spreadsheetml/2009/9/ac" r="333" s="3" customFormat="true" x14ac:dyDescent="0.25">
      <c r="A333" s="369"/>
      <c r="B333" s="105"/>
      <c r="L333" s="105"/>
      <c r="V333" s="105"/>
      <c r="AF333" s="105"/>
      <c r="AG333" s="105"/>
      <c r="AP333" s="105"/>
      <c r="AZ333" s="105"/>
      <c r="BJ333" s="105"/>
      <c r="BT333" s="105"/>
      <c r="CD333" s="105"/>
      <c r="CN333" s="105"/>
      <c r="CX333" s="105"/>
      <c r="DH333" s="105"/>
      <c r="DR333" s="105"/>
      <c r="EB333" s="105"/>
      <c r="EL333" s="105"/>
      <c r="EV333" s="105"/>
      <c r="FF333" s="105"/>
      <c r="FP333" s="105"/>
      <c r="FZ333" s="105"/>
      <c r="GJ333" s="105"/>
      <c r="GT333" s="105"/>
      <c r="HD333" s="105"/>
    </row>
    <row xmlns:x14ac="http://schemas.microsoft.com/office/spreadsheetml/2009/9/ac" r="334" s="3" customFormat="true" x14ac:dyDescent="0.25">
      <c r="A334" s="369"/>
      <c r="B334" s="105"/>
      <c r="L334" s="105"/>
      <c r="V334" s="105"/>
      <c r="AF334" s="105"/>
      <c r="AG334" s="105"/>
      <c r="AP334" s="105"/>
      <c r="AZ334" s="105"/>
      <c r="BJ334" s="105"/>
      <c r="BT334" s="105"/>
      <c r="CD334" s="105"/>
      <c r="CN334" s="105"/>
      <c r="CX334" s="105"/>
      <c r="DH334" s="105"/>
      <c r="DR334" s="105"/>
      <c r="EB334" s="105"/>
      <c r="EL334" s="105"/>
      <c r="EV334" s="105"/>
      <c r="FF334" s="105"/>
      <c r="FP334" s="105"/>
      <c r="FZ334" s="105"/>
      <c r="GJ334" s="105"/>
      <c r="GT334" s="105"/>
      <c r="HD334" s="105"/>
    </row>
    <row xmlns:x14ac="http://schemas.microsoft.com/office/spreadsheetml/2009/9/ac" r="335" s="3" customFormat="true" x14ac:dyDescent="0.25">
      <c r="A335" s="369"/>
      <c r="B335" s="105"/>
      <c r="L335" s="105"/>
      <c r="V335" s="105"/>
      <c r="AF335" s="105"/>
      <c r="AG335" s="105"/>
      <c r="AP335" s="105"/>
      <c r="AZ335" s="105"/>
      <c r="BJ335" s="105"/>
      <c r="BT335" s="105"/>
      <c r="CD335" s="105"/>
      <c r="CN335" s="105"/>
      <c r="CX335" s="105"/>
      <c r="DH335" s="105"/>
      <c r="DR335" s="105"/>
      <c r="EB335" s="105"/>
      <c r="EL335" s="105"/>
      <c r="EV335" s="105"/>
      <c r="FF335" s="105"/>
      <c r="FP335" s="105"/>
      <c r="FZ335" s="105"/>
      <c r="GJ335" s="105"/>
      <c r="GT335" s="105"/>
      <c r="HD335" s="105"/>
    </row>
    <row xmlns:x14ac="http://schemas.microsoft.com/office/spreadsheetml/2009/9/ac" r="336" s="3" customFormat="true" x14ac:dyDescent="0.25">
      <c r="A336" s="369"/>
      <c r="B336" s="105"/>
      <c r="L336" s="105"/>
      <c r="V336" s="105"/>
      <c r="AF336" s="105"/>
      <c r="AG336" s="105"/>
      <c r="AP336" s="105"/>
      <c r="AZ336" s="105"/>
      <c r="BJ336" s="105"/>
      <c r="BT336" s="105"/>
      <c r="CD336" s="105"/>
      <c r="CN336" s="105"/>
      <c r="CX336" s="105"/>
      <c r="DH336" s="105"/>
      <c r="DR336" s="105"/>
      <c r="EB336" s="105"/>
      <c r="EL336" s="105"/>
      <c r="EV336" s="105"/>
      <c r="FF336" s="105"/>
      <c r="FP336" s="105"/>
      <c r="FZ336" s="105"/>
      <c r="GJ336" s="105"/>
      <c r="GT336" s="105"/>
      <c r="HD336" s="105"/>
    </row>
    <row xmlns:x14ac="http://schemas.microsoft.com/office/spreadsheetml/2009/9/ac" r="337" s="3" customFormat="true" x14ac:dyDescent="0.25">
      <c r="A337" s="369"/>
      <c r="B337" s="105"/>
      <c r="L337" s="105"/>
      <c r="V337" s="105"/>
      <c r="AF337" s="105"/>
      <c r="AG337" s="105"/>
      <c r="AP337" s="105"/>
      <c r="AZ337" s="105"/>
      <c r="BJ337" s="105"/>
      <c r="BT337" s="105"/>
      <c r="CD337" s="105"/>
      <c r="CN337" s="105"/>
      <c r="CX337" s="105"/>
      <c r="DH337" s="105"/>
      <c r="DR337" s="105"/>
      <c r="EB337" s="105"/>
      <c r="EL337" s="105"/>
      <c r="EV337" s="105"/>
      <c r="FF337" s="105"/>
      <c r="FP337" s="105"/>
      <c r="FZ337" s="105"/>
      <c r="GJ337" s="105"/>
      <c r="GT337" s="105"/>
      <c r="HD337" s="105"/>
    </row>
    <row xmlns:x14ac="http://schemas.microsoft.com/office/spreadsheetml/2009/9/ac" r="338" s="3" customFormat="true" x14ac:dyDescent="0.25">
      <c r="A338" s="369"/>
      <c r="B338" s="105"/>
      <c r="L338" s="105"/>
      <c r="V338" s="105"/>
      <c r="AF338" s="105"/>
      <c r="AG338" s="105"/>
      <c r="AP338" s="105"/>
      <c r="AZ338" s="105"/>
      <c r="BJ338" s="105"/>
      <c r="BT338" s="105"/>
      <c r="CD338" s="105"/>
      <c r="CN338" s="105"/>
      <c r="CX338" s="105"/>
      <c r="DH338" s="105"/>
      <c r="DR338" s="105"/>
      <c r="EB338" s="105"/>
      <c r="EL338" s="105"/>
      <c r="EV338" s="105"/>
      <c r="FF338" s="105"/>
      <c r="FP338" s="105"/>
      <c r="FZ338" s="105"/>
      <c r="GJ338" s="105"/>
      <c r="GT338" s="105"/>
      <c r="HD338" s="105"/>
    </row>
    <row xmlns:x14ac="http://schemas.microsoft.com/office/spreadsheetml/2009/9/ac" r="339" s="3" customFormat="true" x14ac:dyDescent="0.25">
      <c r="A339" s="369"/>
      <c r="B339" s="105"/>
      <c r="L339" s="105"/>
      <c r="V339" s="105"/>
      <c r="AF339" s="105"/>
      <c r="AG339" s="105"/>
      <c r="AP339" s="105"/>
      <c r="AZ339" s="105"/>
      <c r="BJ339" s="105"/>
      <c r="BT339" s="105"/>
      <c r="CD339" s="105"/>
      <c r="CN339" s="105"/>
      <c r="CX339" s="105"/>
      <c r="DH339" s="105"/>
      <c r="DR339" s="105"/>
      <c r="EB339" s="105"/>
      <c r="EL339" s="105"/>
      <c r="EV339" s="105"/>
      <c r="FF339" s="105"/>
      <c r="FP339" s="105"/>
      <c r="FZ339" s="105"/>
      <c r="GJ339" s="105"/>
      <c r="GT339" s="105"/>
      <c r="HD339" s="105"/>
    </row>
    <row xmlns:x14ac="http://schemas.microsoft.com/office/spreadsheetml/2009/9/ac" r="340" s="3" customFormat="true" x14ac:dyDescent="0.25">
      <c r="A340" s="369"/>
      <c r="B340" s="105"/>
      <c r="L340" s="105"/>
      <c r="V340" s="105"/>
      <c r="AF340" s="105"/>
      <c r="AG340" s="105"/>
      <c r="AP340" s="105"/>
      <c r="AZ340" s="105"/>
      <c r="BJ340" s="105"/>
      <c r="BT340" s="105"/>
      <c r="CD340" s="105"/>
      <c r="CN340" s="105"/>
      <c r="CX340" s="105"/>
      <c r="DH340" s="105"/>
      <c r="DR340" s="105"/>
      <c r="EB340" s="105"/>
      <c r="EL340" s="105"/>
      <c r="EV340" s="105"/>
      <c r="FF340" s="105"/>
      <c r="FP340" s="105"/>
      <c r="FZ340" s="105"/>
      <c r="GJ340" s="105"/>
      <c r="GT340" s="105"/>
      <c r="HD340" s="105"/>
    </row>
    <row xmlns:x14ac="http://schemas.microsoft.com/office/spreadsheetml/2009/9/ac" r="341" s="3" customFormat="true" x14ac:dyDescent="0.25">
      <c r="A341" s="369"/>
      <c r="B341" s="105"/>
      <c r="L341" s="105"/>
      <c r="V341" s="105"/>
      <c r="AF341" s="105"/>
      <c r="AG341" s="105"/>
      <c r="AP341" s="105"/>
      <c r="AZ341" s="105"/>
      <c r="BJ341" s="105"/>
      <c r="BT341" s="105"/>
      <c r="CD341" s="105"/>
      <c r="CN341" s="105"/>
      <c r="CX341" s="105"/>
      <c r="DH341" s="105"/>
      <c r="DR341" s="105"/>
      <c r="EB341" s="105"/>
      <c r="EL341" s="105"/>
      <c r="EV341" s="105"/>
      <c r="FF341" s="105"/>
      <c r="FP341" s="105"/>
      <c r="FZ341" s="105"/>
      <c r="GJ341" s="105"/>
      <c r="GT341" s="105"/>
      <c r="HD341" s="105"/>
    </row>
    <row xmlns:x14ac="http://schemas.microsoft.com/office/spreadsheetml/2009/9/ac" r="342" s="3" customFormat="true" x14ac:dyDescent="0.25">
      <c r="A342" s="369"/>
      <c r="B342" s="105"/>
      <c r="L342" s="105"/>
      <c r="V342" s="105"/>
      <c r="AF342" s="105"/>
      <c r="AG342" s="105"/>
      <c r="AP342" s="105"/>
      <c r="AZ342" s="105"/>
      <c r="BJ342" s="105"/>
      <c r="BT342" s="105"/>
      <c r="CD342" s="105"/>
      <c r="CN342" s="105"/>
      <c r="CX342" s="105"/>
      <c r="DH342" s="105"/>
      <c r="DR342" s="105"/>
      <c r="EB342" s="105"/>
      <c r="EL342" s="105"/>
      <c r="EV342" s="105"/>
      <c r="FF342" s="105"/>
      <c r="FP342" s="105"/>
      <c r="FZ342" s="105"/>
      <c r="GJ342" s="105"/>
      <c r="GT342" s="105"/>
      <c r="HD342" s="105"/>
    </row>
    <row xmlns:x14ac="http://schemas.microsoft.com/office/spreadsheetml/2009/9/ac" r="343" s="3" customFormat="true" x14ac:dyDescent="0.25">
      <c r="A343" s="369"/>
      <c r="B343" s="105"/>
      <c r="L343" s="105"/>
      <c r="V343" s="105"/>
      <c r="AF343" s="105"/>
      <c r="AG343" s="105"/>
      <c r="AP343" s="105"/>
      <c r="AZ343" s="105"/>
      <c r="BJ343" s="105"/>
      <c r="BT343" s="105"/>
      <c r="CD343" s="105"/>
      <c r="CN343" s="105"/>
      <c r="CX343" s="105"/>
      <c r="DH343" s="105"/>
      <c r="DR343" s="105"/>
      <c r="EB343" s="105"/>
      <c r="EL343" s="105"/>
      <c r="EV343" s="105"/>
      <c r="FF343" s="105"/>
      <c r="FP343" s="105"/>
      <c r="FZ343" s="105"/>
      <c r="GJ343" s="105"/>
      <c r="GT343" s="105"/>
      <c r="HD343" s="105"/>
    </row>
    <row xmlns:x14ac="http://schemas.microsoft.com/office/spreadsheetml/2009/9/ac" r="344" s="3" customFormat="true" x14ac:dyDescent="0.25">
      <c r="A344" s="369"/>
      <c r="B344" s="105"/>
      <c r="L344" s="105"/>
      <c r="V344" s="105"/>
      <c r="AF344" s="105"/>
      <c r="AG344" s="105"/>
      <c r="AP344" s="105"/>
      <c r="AZ344" s="105"/>
      <c r="BJ344" s="105"/>
      <c r="BT344" s="105"/>
      <c r="CD344" s="105"/>
      <c r="CN344" s="105"/>
      <c r="CX344" s="105"/>
      <c r="DH344" s="105"/>
      <c r="DR344" s="105"/>
      <c r="EB344" s="105"/>
      <c r="EL344" s="105"/>
      <c r="EV344" s="105"/>
      <c r="FF344" s="105"/>
      <c r="FP344" s="105"/>
      <c r="FZ344" s="105"/>
      <c r="GJ344" s="105"/>
      <c r="GT344" s="105"/>
      <c r="HD344" s="105"/>
    </row>
    <row xmlns:x14ac="http://schemas.microsoft.com/office/spreadsheetml/2009/9/ac" r="345" s="3" customFormat="true" x14ac:dyDescent="0.25">
      <c r="A345" s="369"/>
      <c r="B345" s="105"/>
      <c r="L345" s="105"/>
      <c r="V345" s="105"/>
      <c r="AF345" s="105"/>
      <c r="AG345" s="105"/>
      <c r="AP345" s="105"/>
      <c r="AZ345" s="105"/>
      <c r="BJ345" s="105"/>
      <c r="BT345" s="105"/>
      <c r="CD345" s="105"/>
      <c r="CN345" s="105"/>
      <c r="CX345" s="105"/>
      <c r="DH345" s="105"/>
      <c r="DR345" s="105"/>
      <c r="EB345" s="105"/>
      <c r="EL345" s="105"/>
      <c r="EV345" s="105"/>
      <c r="FF345" s="105"/>
      <c r="FP345" s="105"/>
      <c r="FZ345" s="105"/>
      <c r="GJ345" s="105"/>
      <c r="GT345" s="105"/>
      <c r="HD345" s="105"/>
    </row>
    <row xmlns:x14ac="http://schemas.microsoft.com/office/spreadsheetml/2009/9/ac" r="346" s="3" customFormat="true" x14ac:dyDescent="0.25">
      <c r="A346" s="369"/>
      <c r="B346" s="105"/>
      <c r="L346" s="105"/>
      <c r="V346" s="105"/>
      <c r="AF346" s="105"/>
      <c r="AG346" s="105"/>
      <c r="AP346" s="105"/>
      <c r="AZ346" s="105"/>
      <c r="BJ346" s="105"/>
      <c r="BT346" s="105"/>
      <c r="CD346" s="105"/>
      <c r="CN346" s="105"/>
      <c r="CX346" s="105"/>
      <c r="DH346" s="105"/>
      <c r="DR346" s="105"/>
      <c r="EB346" s="105"/>
      <c r="EL346" s="105"/>
      <c r="EV346" s="105"/>
      <c r="FF346" s="105"/>
      <c r="FP346" s="105"/>
      <c r="FZ346" s="105"/>
      <c r="GJ346" s="105"/>
      <c r="GT346" s="105"/>
      <c r="HD346" s="105"/>
    </row>
    <row xmlns:x14ac="http://schemas.microsoft.com/office/spreadsheetml/2009/9/ac" r="347" s="3" customFormat="true" x14ac:dyDescent="0.25">
      <c r="A347" s="369"/>
      <c r="B347" s="105"/>
      <c r="L347" s="105"/>
      <c r="V347" s="105"/>
      <c r="AF347" s="105"/>
      <c r="AG347" s="105"/>
      <c r="AP347" s="105"/>
      <c r="AZ347" s="105"/>
      <c r="BJ347" s="105"/>
      <c r="BT347" s="105"/>
      <c r="CD347" s="105"/>
      <c r="CN347" s="105"/>
      <c r="CX347" s="105"/>
      <c r="DH347" s="105"/>
      <c r="DR347" s="105"/>
      <c r="EB347" s="105"/>
      <c r="EL347" s="105"/>
      <c r="EV347" s="105"/>
      <c r="FF347" s="105"/>
      <c r="FP347" s="105"/>
      <c r="FZ347" s="105"/>
      <c r="GJ347" s="105"/>
      <c r="GT347" s="105"/>
      <c r="HD347" s="105"/>
    </row>
    <row xmlns:x14ac="http://schemas.microsoft.com/office/spreadsheetml/2009/9/ac" r="348" s="3" customFormat="true" x14ac:dyDescent="0.25">
      <c r="A348" s="369"/>
      <c r="B348" s="105"/>
      <c r="L348" s="105"/>
      <c r="V348" s="105"/>
      <c r="AF348" s="105"/>
      <c r="AG348" s="105"/>
      <c r="AP348" s="105"/>
      <c r="AZ348" s="105"/>
      <c r="BJ348" s="105"/>
      <c r="BT348" s="105"/>
      <c r="CD348" s="105"/>
      <c r="CN348" s="105"/>
      <c r="CX348" s="105"/>
      <c r="DH348" s="105"/>
      <c r="DR348" s="105"/>
      <c r="EB348" s="105"/>
      <c r="EL348" s="105"/>
      <c r="EV348" s="105"/>
      <c r="FF348" s="105"/>
      <c r="FP348" s="105"/>
      <c r="FZ348" s="105"/>
      <c r="GJ348" s="105"/>
      <c r="GT348" s="105"/>
      <c r="HD348" s="105"/>
    </row>
    <row xmlns:x14ac="http://schemas.microsoft.com/office/spreadsheetml/2009/9/ac" r="349" s="3" customFormat="true" x14ac:dyDescent="0.25">
      <c r="A349" s="369"/>
      <c r="B349" s="105"/>
      <c r="L349" s="105"/>
      <c r="V349" s="105"/>
      <c r="AF349" s="105"/>
      <c r="AG349" s="105"/>
      <c r="AP349" s="105"/>
      <c r="AZ349" s="105"/>
      <c r="BJ349" s="105"/>
      <c r="BT349" s="105"/>
      <c r="CD349" s="105"/>
      <c r="CN349" s="105"/>
      <c r="CX349" s="105"/>
      <c r="DH349" s="105"/>
      <c r="DR349" s="105"/>
      <c r="EB349" s="105"/>
      <c r="EL349" s="105"/>
      <c r="EV349" s="105"/>
      <c r="FF349" s="105"/>
      <c r="FP349" s="105"/>
      <c r="FZ349" s="105"/>
      <c r="GJ349" s="105"/>
      <c r="GT349" s="105"/>
      <c r="HD349" s="105"/>
    </row>
    <row xmlns:x14ac="http://schemas.microsoft.com/office/spreadsheetml/2009/9/ac" r="350" s="3" customFormat="true" x14ac:dyDescent="0.25">
      <c r="A350" s="369"/>
      <c r="B350" s="105"/>
      <c r="L350" s="105"/>
      <c r="V350" s="105"/>
      <c r="AF350" s="105"/>
      <c r="AG350" s="105"/>
      <c r="AP350" s="105"/>
      <c r="AZ350" s="105"/>
      <c r="BJ350" s="105"/>
      <c r="BT350" s="105"/>
      <c r="CD350" s="105"/>
      <c r="CN350" s="105"/>
      <c r="CX350" s="105"/>
      <c r="DH350" s="105"/>
      <c r="DR350" s="105"/>
      <c r="EB350" s="105"/>
      <c r="EL350" s="105"/>
      <c r="EV350" s="105"/>
      <c r="FF350" s="105"/>
      <c r="FP350" s="105"/>
      <c r="FZ350" s="105"/>
      <c r="GJ350" s="105"/>
      <c r="GT350" s="105"/>
      <c r="HD350" s="105"/>
    </row>
    <row xmlns:x14ac="http://schemas.microsoft.com/office/spreadsheetml/2009/9/ac" r="351" s="3" customFormat="true" x14ac:dyDescent="0.25">
      <c r="A351" s="369"/>
      <c r="B351" s="105"/>
      <c r="L351" s="105"/>
      <c r="V351" s="105"/>
      <c r="AF351" s="105"/>
      <c r="AG351" s="105"/>
      <c r="AP351" s="105"/>
      <c r="AZ351" s="105"/>
      <c r="BJ351" s="105"/>
      <c r="BT351" s="105"/>
      <c r="CD351" s="105"/>
      <c r="CN351" s="105"/>
      <c r="CX351" s="105"/>
      <c r="DH351" s="105"/>
      <c r="DR351" s="105"/>
      <c r="EB351" s="105"/>
      <c r="EL351" s="105"/>
      <c r="EV351" s="105"/>
      <c r="FF351" s="105"/>
      <c r="FP351" s="105"/>
      <c r="FZ351" s="105"/>
      <c r="GJ351" s="105"/>
      <c r="GT351" s="105"/>
      <c r="HD351" s="105"/>
    </row>
    <row xmlns:x14ac="http://schemas.microsoft.com/office/spreadsheetml/2009/9/ac" r="352" s="3" customFormat="true" x14ac:dyDescent="0.25">
      <c r="A352" s="369"/>
      <c r="B352" s="105"/>
      <c r="L352" s="105"/>
      <c r="V352" s="105"/>
      <c r="AF352" s="105"/>
      <c r="AG352" s="105"/>
      <c r="AP352" s="105"/>
      <c r="AZ352" s="105"/>
      <c r="BJ352" s="105"/>
      <c r="BT352" s="105"/>
      <c r="CD352" s="105"/>
      <c r="CN352" s="105"/>
      <c r="CX352" s="105"/>
      <c r="DH352" s="105"/>
      <c r="DR352" s="105"/>
      <c r="EB352" s="105"/>
      <c r="EL352" s="105"/>
      <c r="EV352" s="105"/>
      <c r="FF352" s="105"/>
      <c r="FP352" s="105"/>
      <c r="FZ352" s="105"/>
      <c r="GJ352" s="105"/>
      <c r="GT352" s="105"/>
      <c r="HD352" s="105"/>
    </row>
    <row xmlns:x14ac="http://schemas.microsoft.com/office/spreadsheetml/2009/9/ac" r="353" s="3" customFormat="true" x14ac:dyDescent="0.25">
      <c r="A353" s="369"/>
      <c r="B353" s="105"/>
      <c r="L353" s="105"/>
      <c r="V353" s="105"/>
      <c r="AF353" s="105"/>
      <c r="AG353" s="105"/>
      <c r="AP353" s="105"/>
      <c r="AZ353" s="105"/>
      <c r="BJ353" s="105"/>
      <c r="BT353" s="105"/>
      <c r="CD353" s="105"/>
      <c r="CN353" s="105"/>
      <c r="CX353" s="105"/>
      <c r="DH353" s="105"/>
      <c r="DR353" s="105"/>
      <c r="EB353" s="105"/>
      <c r="EL353" s="105"/>
      <c r="EV353" s="105"/>
      <c r="FF353" s="105"/>
      <c r="FP353" s="105"/>
      <c r="FZ353" s="105"/>
      <c r="GJ353" s="105"/>
      <c r="GT353" s="105"/>
      <c r="HD353" s="105"/>
    </row>
    <row xmlns:x14ac="http://schemas.microsoft.com/office/spreadsheetml/2009/9/ac" r="354" s="3" customFormat="true" x14ac:dyDescent="0.25">
      <c r="A354" s="369"/>
      <c r="B354" s="105"/>
      <c r="L354" s="105"/>
      <c r="V354" s="105"/>
      <c r="AF354" s="105"/>
      <c r="AG354" s="105"/>
      <c r="AP354" s="105"/>
      <c r="AZ354" s="105"/>
      <c r="BJ354" s="105"/>
      <c r="BT354" s="105"/>
      <c r="CD354" s="105"/>
      <c r="CN354" s="105"/>
      <c r="CX354" s="105"/>
      <c r="DH354" s="105"/>
      <c r="DR354" s="105"/>
      <c r="EB354" s="105"/>
      <c r="EL354" s="105"/>
      <c r="EV354" s="105"/>
      <c r="FF354" s="105"/>
      <c r="FP354" s="105"/>
      <c r="FZ354" s="105"/>
      <c r="GJ354" s="105"/>
      <c r="GT354" s="105"/>
      <c r="HD354" s="105"/>
    </row>
    <row xmlns:x14ac="http://schemas.microsoft.com/office/spreadsheetml/2009/9/ac" r="355" s="3" customFormat="true" x14ac:dyDescent="0.25">
      <c r="A355" s="369"/>
      <c r="B355" s="105"/>
      <c r="L355" s="105"/>
      <c r="V355" s="105"/>
      <c r="AF355" s="105"/>
      <c r="AG355" s="105"/>
      <c r="AP355" s="105"/>
      <c r="AZ355" s="105"/>
      <c r="BJ355" s="105"/>
      <c r="BT355" s="105"/>
      <c r="CD355" s="105"/>
      <c r="CN355" s="105"/>
      <c r="CX355" s="105"/>
      <c r="DH355" s="105"/>
      <c r="DR355" s="105"/>
      <c r="EB355" s="105"/>
      <c r="EL355" s="105"/>
      <c r="EV355" s="105"/>
      <c r="FF355" s="105"/>
      <c r="FP355" s="105"/>
      <c r="FZ355" s="105"/>
      <c r="GJ355" s="105"/>
      <c r="GT355" s="105"/>
      <c r="HD355" s="105"/>
    </row>
    <row xmlns:x14ac="http://schemas.microsoft.com/office/spreadsheetml/2009/9/ac" r="356" s="3" customFormat="true" x14ac:dyDescent="0.25">
      <c r="A356" s="369"/>
      <c r="B356" s="105"/>
      <c r="L356" s="105"/>
      <c r="V356" s="105"/>
      <c r="AF356" s="105"/>
      <c r="AG356" s="105"/>
      <c r="AP356" s="105"/>
      <c r="AZ356" s="105"/>
      <c r="BJ356" s="105"/>
      <c r="BT356" s="105"/>
      <c r="CD356" s="105"/>
      <c r="CN356" s="105"/>
      <c r="CX356" s="105"/>
      <c r="DH356" s="105"/>
      <c r="DR356" s="105"/>
      <c r="EB356" s="105"/>
      <c r="EL356" s="105"/>
      <c r="EV356" s="105"/>
      <c r="FF356" s="105"/>
      <c r="FP356" s="105"/>
      <c r="FZ356" s="105"/>
      <c r="GJ356" s="105"/>
      <c r="GT356" s="105"/>
      <c r="HD356" s="105"/>
    </row>
    <row xmlns:x14ac="http://schemas.microsoft.com/office/spreadsheetml/2009/9/ac" r="357" s="3" customFormat="true" x14ac:dyDescent="0.25">
      <c r="A357" s="369"/>
      <c r="B357" s="105"/>
      <c r="L357" s="105"/>
      <c r="V357" s="105"/>
      <c r="AF357" s="105"/>
      <c r="AG357" s="105"/>
      <c r="AP357" s="105"/>
      <c r="AZ357" s="105"/>
      <c r="BJ357" s="105"/>
      <c r="BT357" s="105"/>
      <c r="CD357" s="105"/>
      <c r="CN357" s="105"/>
      <c r="CX357" s="105"/>
      <c r="DH357" s="105"/>
      <c r="DR357" s="105"/>
      <c r="EB357" s="105"/>
      <c r="EL357" s="105"/>
      <c r="EV357" s="105"/>
      <c r="FF357" s="105"/>
      <c r="FP357" s="105"/>
      <c r="FZ357" s="105"/>
      <c r="GJ357" s="105"/>
      <c r="GT357" s="105"/>
      <c r="HD357" s="105"/>
    </row>
    <row xmlns:x14ac="http://schemas.microsoft.com/office/spreadsheetml/2009/9/ac" r="358" s="3" customFormat="true" x14ac:dyDescent="0.25">
      <c r="A358" s="369"/>
      <c r="B358" s="105"/>
      <c r="L358" s="105"/>
      <c r="V358" s="105"/>
      <c r="AF358" s="105"/>
      <c r="AG358" s="105"/>
      <c r="AP358" s="105"/>
      <c r="AZ358" s="105"/>
      <c r="BJ358" s="105"/>
      <c r="BT358" s="105"/>
      <c r="CD358" s="105"/>
      <c r="CN358" s="105"/>
      <c r="CX358" s="105"/>
      <c r="DH358" s="105"/>
      <c r="DR358" s="105"/>
      <c r="EB358" s="105"/>
      <c r="EL358" s="105"/>
      <c r="EV358" s="105"/>
      <c r="FF358" s="105"/>
      <c r="FP358" s="105"/>
      <c r="FZ358" s="105"/>
      <c r="GJ358" s="105"/>
      <c r="GT358" s="105"/>
      <c r="HD358" s="105"/>
    </row>
    <row xmlns:x14ac="http://schemas.microsoft.com/office/spreadsheetml/2009/9/ac" r="359" s="3" customFormat="true" x14ac:dyDescent="0.25">
      <c r="A359" s="369"/>
      <c r="B359" s="105"/>
      <c r="L359" s="105"/>
      <c r="V359" s="105"/>
      <c r="AF359" s="105"/>
      <c r="AG359" s="105"/>
      <c r="AP359" s="105"/>
      <c r="AZ359" s="105"/>
      <c r="BJ359" s="105"/>
      <c r="BT359" s="105"/>
      <c r="CD359" s="105"/>
      <c r="CN359" s="105"/>
      <c r="CX359" s="105"/>
      <c r="DH359" s="105"/>
      <c r="DR359" s="105"/>
      <c r="EB359" s="105"/>
      <c r="EL359" s="105"/>
      <c r="EV359" s="105"/>
      <c r="FF359" s="105"/>
      <c r="FP359" s="105"/>
      <c r="FZ359" s="105"/>
      <c r="GJ359" s="105"/>
      <c r="GT359" s="105"/>
      <c r="HD359" s="105"/>
    </row>
    <row xmlns:x14ac="http://schemas.microsoft.com/office/spreadsheetml/2009/9/ac" r="360" s="3" customFormat="true" x14ac:dyDescent="0.25">
      <c r="A360" s="369"/>
      <c r="B360" s="105"/>
      <c r="L360" s="105"/>
      <c r="V360" s="105"/>
      <c r="AF360" s="105"/>
      <c r="AG360" s="105"/>
      <c r="AP360" s="105"/>
      <c r="AZ360" s="105"/>
      <c r="BJ360" s="105"/>
      <c r="BT360" s="105"/>
      <c r="CD360" s="105"/>
      <c r="CN360" s="105"/>
      <c r="CX360" s="105"/>
      <c r="DH360" s="105"/>
      <c r="DR360" s="105"/>
      <c r="EB360" s="105"/>
      <c r="EL360" s="105"/>
      <c r="EV360" s="105"/>
      <c r="FF360" s="105"/>
      <c r="FP360" s="105"/>
      <c r="FZ360" s="105"/>
      <c r="GJ360" s="105"/>
      <c r="GT360" s="105"/>
      <c r="HD360" s="105"/>
    </row>
    <row xmlns:x14ac="http://schemas.microsoft.com/office/spreadsheetml/2009/9/ac" r="361" s="3" customFormat="true" x14ac:dyDescent="0.25">
      <c r="A361" s="369"/>
      <c r="B361" s="105"/>
      <c r="L361" s="105"/>
      <c r="V361" s="105"/>
      <c r="AF361" s="105"/>
      <c r="AG361" s="105"/>
      <c r="AP361" s="105"/>
      <c r="AZ361" s="105"/>
      <c r="BJ361" s="105"/>
      <c r="BT361" s="105"/>
      <c r="CD361" s="105"/>
      <c r="CN361" s="105"/>
      <c r="CX361" s="105"/>
      <c r="DH361" s="105"/>
      <c r="DR361" s="105"/>
      <c r="EB361" s="105"/>
      <c r="EL361" s="105"/>
      <c r="EV361" s="105"/>
      <c r="FF361" s="105"/>
      <c r="FP361" s="105"/>
      <c r="FZ361" s="105"/>
      <c r="GJ361" s="105"/>
      <c r="GT361" s="105"/>
      <c r="HD361" s="105"/>
    </row>
    <row xmlns:x14ac="http://schemas.microsoft.com/office/spreadsheetml/2009/9/ac" r="362" s="3" customFormat="true" x14ac:dyDescent="0.25">
      <c r="A362" s="369"/>
      <c r="B362" s="105"/>
      <c r="L362" s="105"/>
      <c r="V362" s="105"/>
      <c r="AF362" s="105"/>
      <c r="AG362" s="105"/>
      <c r="AP362" s="105"/>
      <c r="AZ362" s="105"/>
      <c r="BJ362" s="105"/>
      <c r="BT362" s="105"/>
      <c r="CD362" s="105"/>
      <c r="CN362" s="105"/>
      <c r="CX362" s="105"/>
      <c r="DH362" s="105"/>
      <c r="DR362" s="105"/>
      <c r="EB362" s="105"/>
      <c r="EL362" s="105"/>
      <c r="EV362" s="105"/>
      <c r="FF362" s="105"/>
      <c r="FP362" s="105"/>
      <c r="FZ362" s="105"/>
      <c r="GJ362" s="105"/>
      <c r="GT362" s="105"/>
      <c r="HD362" s="105"/>
    </row>
    <row xmlns:x14ac="http://schemas.microsoft.com/office/spreadsheetml/2009/9/ac" r="363" s="3" customFormat="true" x14ac:dyDescent="0.25">
      <c r="A363" s="369"/>
      <c r="B363" s="105"/>
      <c r="L363" s="105"/>
      <c r="V363" s="105"/>
      <c r="AF363" s="105"/>
      <c r="AG363" s="105"/>
      <c r="AP363" s="105"/>
      <c r="AZ363" s="105"/>
      <c r="BJ363" s="105"/>
      <c r="BT363" s="105"/>
      <c r="CD363" s="105"/>
      <c r="CN363" s="105"/>
      <c r="CX363" s="105"/>
      <c r="DH363" s="105"/>
      <c r="DR363" s="105"/>
      <c r="EB363" s="105"/>
      <c r="EL363" s="105"/>
      <c r="EV363" s="105"/>
      <c r="FF363" s="105"/>
      <c r="FP363" s="105"/>
      <c r="FZ363" s="105"/>
      <c r="GJ363" s="105"/>
      <c r="GT363" s="105"/>
      <c r="HD363" s="105"/>
    </row>
    <row xmlns:x14ac="http://schemas.microsoft.com/office/spreadsheetml/2009/9/ac" r="364" s="3" customFormat="true" x14ac:dyDescent="0.25">
      <c r="A364" s="369"/>
      <c r="B364" s="105"/>
      <c r="L364" s="105"/>
      <c r="V364" s="105"/>
      <c r="AF364" s="105"/>
      <c r="AG364" s="105"/>
      <c r="AP364" s="105"/>
      <c r="AZ364" s="105"/>
      <c r="BJ364" s="105"/>
      <c r="BT364" s="105"/>
      <c r="CD364" s="105"/>
      <c r="CN364" s="105"/>
      <c r="CX364" s="105"/>
      <c r="DH364" s="105"/>
      <c r="DR364" s="105"/>
      <c r="EB364" s="105"/>
      <c r="EL364" s="105"/>
      <c r="EV364" s="105"/>
      <c r="FF364" s="105"/>
      <c r="FP364" s="105"/>
      <c r="FZ364" s="105"/>
      <c r="GJ364" s="105"/>
      <c r="GT364" s="105"/>
      <c r="HD364" s="105"/>
    </row>
    <row xmlns:x14ac="http://schemas.microsoft.com/office/spreadsheetml/2009/9/ac" r="365" s="3" customFormat="true" x14ac:dyDescent="0.25">
      <c r="A365" s="369"/>
      <c r="B365" s="105"/>
      <c r="L365" s="105"/>
      <c r="V365" s="105"/>
      <c r="AF365" s="105"/>
      <c r="AG365" s="105"/>
      <c r="AP365" s="105"/>
      <c r="AZ365" s="105"/>
      <c r="BJ365" s="105"/>
      <c r="BT365" s="105"/>
      <c r="CD365" s="105"/>
      <c r="CN365" s="105"/>
      <c r="CX365" s="105"/>
      <c r="DH365" s="105"/>
      <c r="DR365" s="105"/>
      <c r="EB365" s="105"/>
      <c r="EL365" s="105"/>
      <c r="EV365" s="105"/>
      <c r="FF365" s="105"/>
      <c r="FP365" s="105"/>
      <c r="FZ365" s="105"/>
      <c r="GJ365" s="105"/>
      <c r="GT365" s="105"/>
      <c r="HD365" s="105"/>
    </row>
    <row xmlns:x14ac="http://schemas.microsoft.com/office/spreadsheetml/2009/9/ac" r="366" s="3" customFormat="true" x14ac:dyDescent="0.25">
      <c r="A366" s="369"/>
      <c r="B366" s="105"/>
      <c r="L366" s="105"/>
      <c r="V366" s="105"/>
      <c r="AF366" s="105"/>
      <c r="AG366" s="105"/>
      <c r="AP366" s="105"/>
      <c r="AZ366" s="105"/>
      <c r="BJ366" s="105"/>
      <c r="BT366" s="105"/>
      <c r="CD366" s="105"/>
      <c r="CN366" s="105"/>
      <c r="CX366" s="105"/>
      <c r="DH366" s="105"/>
      <c r="DR366" s="105"/>
      <c r="EB366" s="105"/>
      <c r="EL366" s="105"/>
      <c r="EV366" s="105"/>
      <c r="FF366" s="105"/>
      <c r="FP366" s="105"/>
      <c r="FZ366" s="105"/>
      <c r="GJ366" s="105"/>
      <c r="GT366" s="105"/>
      <c r="HD366" s="105"/>
    </row>
    <row xmlns:x14ac="http://schemas.microsoft.com/office/spreadsheetml/2009/9/ac" r="367" s="3" customFormat="true" x14ac:dyDescent="0.25">
      <c r="A367" s="369"/>
      <c r="B367" s="105"/>
      <c r="L367" s="105"/>
      <c r="V367" s="105"/>
      <c r="AF367" s="105"/>
      <c r="AG367" s="105"/>
      <c r="AP367" s="105"/>
      <c r="AZ367" s="105"/>
      <c r="BJ367" s="105"/>
      <c r="BT367" s="105"/>
      <c r="CD367" s="105"/>
      <c r="CN367" s="105"/>
      <c r="CX367" s="105"/>
      <c r="DH367" s="105"/>
      <c r="DR367" s="105"/>
      <c r="EB367" s="105"/>
      <c r="EL367" s="105"/>
      <c r="EV367" s="105"/>
      <c r="FF367" s="105"/>
      <c r="FP367" s="105"/>
      <c r="FZ367" s="105"/>
      <c r="GJ367" s="105"/>
      <c r="GT367" s="105"/>
      <c r="HD367" s="105"/>
    </row>
    <row xmlns:x14ac="http://schemas.microsoft.com/office/spreadsheetml/2009/9/ac" r="368" s="3" customFormat="true" x14ac:dyDescent="0.25">
      <c r="A368" s="369"/>
      <c r="B368" s="105"/>
      <c r="L368" s="105"/>
      <c r="V368" s="105"/>
      <c r="AF368" s="105"/>
      <c r="AG368" s="105"/>
      <c r="AP368" s="105"/>
      <c r="AZ368" s="105"/>
      <c r="BJ368" s="105"/>
      <c r="BT368" s="105"/>
      <c r="CD368" s="105"/>
      <c r="CN368" s="105"/>
      <c r="CX368" s="105"/>
      <c r="DH368" s="105"/>
      <c r="DR368" s="105"/>
      <c r="EB368" s="105"/>
      <c r="EL368" s="105"/>
      <c r="EV368" s="105"/>
      <c r="FF368" s="105"/>
      <c r="FP368" s="105"/>
      <c r="FZ368" s="105"/>
      <c r="GJ368" s="105"/>
      <c r="GT368" s="105"/>
      <c r="HD368" s="105"/>
    </row>
    <row xmlns:x14ac="http://schemas.microsoft.com/office/spreadsheetml/2009/9/ac" r="369" s="3" customFormat="true" x14ac:dyDescent="0.25">
      <c r="A369" s="369"/>
      <c r="B369" s="105"/>
      <c r="L369" s="105"/>
      <c r="V369" s="105"/>
      <c r="AF369" s="105"/>
      <c r="AG369" s="105"/>
      <c r="AP369" s="105"/>
      <c r="AZ369" s="105"/>
      <c r="BJ369" s="105"/>
      <c r="BT369" s="105"/>
      <c r="CD369" s="105"/>
      <c r="CN369" s="105"/>
      <c r="CX369" s="105"/>
      <c r="DH369" s="105"/>
      <c r="DR369" s="105"/>
      <c r="EB369" s="105"/>
      <c r="EL369" s="105"/>
      <c r="EV369" s="105"/>
      <c r="FF369" s="105"/>
      <c r="FP369" s="105"/>
      <c r="FZ369" s="105"/>
      <c r="GJ369" s="105"/>
      <c r="GT369" s="105"/>
      <c r="HD369" s="105"/>
    </row>
    <row xmlns:x14ac="http://schemas.microsoft.com/office/spreadsheetml/2009/9/ac" r="370" s="3" customFormat="true" x14ac:dyDescent="0.25">
      <c r="A370" s="369"/>
      <c r="B370" s="105"/>
      <c r="L370" s="105"/>
      <c r="V370" s="105"/>
      <c r="AF370" s="105"/>
      <c r="AG370" s="105"/>
      <c r="AP370" s="105"/>
      <c r="AZ370" s="105"/>
      <c r="BJ370" s="105"/>
      <c r="BT370" s="105"/>
      <c r="CD370" s="105"/>
      <c r="CN370" s="105"/>
      <c r="CX370" s="105"/>
      <c r="DH370" s="105"/>
      <c r="DR370" s="105"/>
      <c r="EB370" s="105"/>
      <c r="EL370" s="105"/>
      <c r="EV370" s="105"/>
      <c r="FF370" s="105"/>
      <c r="FP370" s="105"/>
      <c r="FZ370" s="105"/>
      <c r="GJ370" s="105"/>
      <c r="GT370" s="105"/>
      <c r="HD370" s="105"/>
    </row>
    <row xmlns:x14ac="http://schemas.microsoft.com/office/spreadsheetml/2009/9/ac" r="371" s="3" customFormat="true" x14ac:dyDescent="0.25">
      <c r="A371" s="369"/>
      <c r="B371" s="105"/>
      <c r="L371" s="105"/>
      <c r="V371" s="105"/>
      <c r="AF371" s="105"/>
      <c r="AG371" s="105"/>
      <c r="AP371" s="105"/>
      <c r="AZ371" s="105"/>
      <c r="BJ371" s="105"/>
      <c r="BT371" s="105"/>
      <c r="CD371" s="105"/>
      <c r="CN371" s="105"/>
      <c r="CX371" s="105"/>
      <c r="DH371" s="105"/>
      <c r="DR371" s="105"/>
      <c r="EB371" s="105"/>
      <c r="EL371" s="105"/>
      <c r="EV371" s="105"/>
      <c r="FF371" s="105"/>
      <c r="FP371" s="105"/>
      <c r="FZ371" s="105"/>
      <c r="GJ371" s="105"/>
      <c r="GT371" s="105"/>
      <c r="HD371" s="105"/>
    </row>
    <row xmlns:x14ac="http://schemas.microsoft.com/office/spreadsheetml/2009/9/ac" r="372" s="3" customFormat="true" x14ac:dyDescent="0.25">
      <c r="A372" s="369"/>
      <c r="B372" s="105"/>
      <c r="L372" s="105"/>
      <c r="V372" s="105"/>
      <c r="AF372" s="105"/>
      <c r="AG372" s="105"/>
      <c r="AP372" s="105"/>
      <c r="AZ372" s="105"/>
      <c r="BJ372" s="105"/>
      <c r="BT372" s="105"/>
      <c r="CD372" s="105"/>
      <c r="CN372" s="105"/>
      <c r="CX372" s="105"/>
      <c r="DH372" s="105"/>
      <c r="DR372" s="105"/>
      <c r="EB372" s="105"/>
      <c r="EL372" s="105"/>
      <c r="EV372" s="105"/>
      <c r="FF372" s="105"/>
      <c r="FP372" s="105"/>
      <c r="FZ372" s="105"/>
      <c r="GJ372" s="105"/>
      <c r="GT372" s="105"/>
      <c r="HD372" s="105"/>
    </row>
    <row xmlns:x14ac="http://schemas.microsoft.com/office/spreadsheetml/2009/9/ac" r="373" s="3" customFormat="true" x14ac:dyDescent="0.25">
      <c r="A373" s="369"/>
      <c r="B373" s="105"/>
      <c r="L373" s="105"/>
      <c r="V373" s="105"/>
      <c r="AF373" s="105"/>
      <c r="AG373" s="105"/>
      <c r="AP373" s="105"/>
      <c r="AZ373" s="105"/>
      <c r="BJ373" s="105"/>
      <c r="BT373" s="105"/>
      <c r="CD373" s="105"/>
      <c r="CN373" s="105"/>
      <c r="CX373" s="105"/>
      <c r="DH373" s="105"/>
      <c r="DR373" s="105"/>
      <c r="EB373" s="105"/>
      <c r="EL373" s="105"/>
      <c r="EV373" s="105"/>
      <c r="FF373" s="105"/>
      <c r="FP373" s="105"/>
      <c r="FZ373" s="105"/>
      <c r="GJ373" s="105"/>
      <c r="GT373" s="105"/>
      <c r="HD373" s="105"/>
    </row>
    <row xmlns:x14ac="http://schemas.microsoft.com/office/spreadsheetml/2009/9/ac" r="374" s="3" customFormat="true" x14ac:dyDescent="0.25">
      <c r="A374" s="369"/>
      <c r="B374" s="105"/>
      <c r="L374" s="105"/>
      <c r="V374" s="105"/>
      <c r="AF374" s="105"/>
      <c r="AG374" s="105"/>
      <c r="AP374" s="105"/>
      <c r="AZ374" s="105"/>
      <c r="BJ374" s="105"/>
      <c r="BT374" s="105"/>
      <c r="CD374" s="105"/>
      <c r="CN374" s="105"/>
      <c r="CX374" s="105"/>
      <c r="DH374" s="105"/>
      <c r="DR374" s="105"/>
      <c r="EB374" s="105"/>
      <c r="EL374" s="105"/>
      <c r="EV374" s="105"/>
      <c r="FF374" s="105"/>
      <c r="FP374" s="105"/>
      <c r="FZ374" s="105"/>
      <c r="GJ374" s="105"/>
      <c r="GT374" s="105"/>
      <c r="HD374" s="105"/>
    </row>
    <row xmlns:x14ac="http://schemas.microsoft.com/office/spreadsheetml/2009/9/ac" r="375" s="3" customFormat="true" x14ac:dyDescent="0.25">
      <c r="A375" s="369"/>
      <c r="B375" s="105"/>
      <c r="L375" s="105"/>
      <c r="V375" s="105"/>
      <c r="AF375" s="105"/>
      <c r="AG375" s="105"/>
      <c r="AP375" s="105"/>
      <c r="AZ375" s="105"/>
      <c r="BJ375" s="105"/>
      <c r="BT375" s="105"/>
      <c r="CD375" s="105"/>
      <c r="CN375" s="105"/>
      <c r="CX375" s="105"/>
      <c r="DH375" s="105"/>
      <c r="DR375" s="105"/>
      <c r="EB375" s="105"/>
      <c r="EL375" s="105"/>
      <c r="EV375" s="105"/>
      <c r="FF375" s="105"/>
      <c r="FP375" s="105"/>
      <c r="FZ375" s="105"/>
      <c r="GJ375" s="105"/>
      <c r="GT375" s="105"/>
      <c r="HD375" s="105"/>
    </row>
    <row xmlns:x14ac="http://schemas.microsoft.com/office/spreadsheetml/2009/9/ac" r="376" s="3" customFormat="true" x14ac:dyDescent="0.25">
      <c r="A376" s="369"/>
      <c r="B376" s="105"/>
      <c r="L376" s="105"/>
      <c r="V376" s="105"/>
      <c r="AF376" s="105"/>
      <c r="AG376" s="105"/>
      <c r="AP376" s="105"/>
      <c r="AZ376" s="105"/>
      <c r="BJ376" s="105"/>
      <c r="BT376" s="105"/>
      <c r="CD376" s="105"/>
      <c r="CN376" s="105"/>
      <c r="CX376" s="105"/>
      <c r="DH376" s="105"/>
      <c r="DR376" s="105"/>
      <c r="EB376" s="105"/>
      <c r="EL376" s="105"/>
      <c r="EV376" s="105"/>
      <c r="FF376" s="105"/>
      <c r="FP376" s="105"/>
      <c r="FZ376" s="105"/>
      <c r="GJ376" s="105"/>
      <c r="GT376" s="105"/>
      <c r="HD376" s="105"/>
    </row>
    <row xmlns:x14ac="http://schemas.microsoft.com/office/spreadsheetml/2009/9/ac" r="377" s="3" customFormat="true" x14ac:dyDescent="0.25">
      <c r="A377" s="369"/>
      <c r="B377" s="105"/>
      <c r="L377" s="105"/>
      <c r="V377" s="105"/>
      <c r="AF377" s="105"/>
      <c r="AG377" s="105"/>
      <c r="AP377" s="105"/>
      <c r="AZ377" s="105"/>
      <c r="BJ377" s="105"/>
      <c r="BT377" s="105"/>
      <c r="CD377" s="105"/>
      <c r="CN377" s="105"/>
      <c r="CX377" s="105"/>
      <c r="DH377" s="105"/>
      <c r="DR377" s="105"/>
      <c r="EB377" s="105"/>
      <c r="EL377" s="105"/>
      <c r="EV377" s="105"/>
      <c r="FF377" s="105"/>
      <c r="FP377" s="105"/>
      <c r="FZ377" s="105"/>
      <c r="GJ377" s="105"/>
      <c r="GT377" s="105"/>
      <c r="HD377" s="105"/>
    </row>
    <row xmlns:x14ac="http://schemas.microsoft.com/office/spreadsheetml/2009/9/ac" r="378" s="3" customFormat="true" x14ac:dyDescent="0.25">
      <c r="A378" s="369"/>
      <c r="B378" s="105"/>
      <c r="L378" s="105"/>
      <c r="V378" s="105"/>
      <c r="AF378" s="105"/>
      <c r="AG378" s="105"/>
      <c r="AP378" s="105"/>
      <c r="AZ378" s="105"/>
      <c r="BJ378" s="105"/>
      <c r="BT378" s="105"/>
      <c r="CD378" s="105"/>
      <c r="CN378" s="105"/>
      <c r="CX378" s="105"/>
      <c r="DH378" s="105"/>
      <c r="DR378" s="105"/>
      <c r="EB378" s="105"/>
      <c r="EL378" s="105"/>
      <c r="EV378" s="105"/>
      <c r="FF378" s="105"/>
      <c r="FP378" s="105"/>
      <c r="FZ378" s="105"/>
      <c r="GJ378" s="105"/>
      <c r="GT378" s="105"/>
      <c r="HD378" s="105"/>
    </row>
    <row xmlns:x14ac="http://schemas.microsoft.com/office/spreadsheetml/2009/9/ac" r="379" s="3" customFormat="true" x14ac:dyDescent="0.25">
      <c r="A379" s="369"/>
      <c r="B379" s="105"/>
      <c r="L379" s="105"/>
      <c r="V379" s="105"/>
      <c r="AF379" s="105"/>
      <c r="AG379" s="105"/>
      <c r="AP379" s="105"/>
      <c r="AZ379" s="105"/>
      <c r="BJ379" s="105"/>
      <c r="BT379" s="105"/>
      <c r="CD379" s="105"/>
      <c r="CN379" s="105"/>
      <c r="CX379" s="105"/>
      <c r="DH379" s="105"/>
      <c r="DR379" s="105"/>
      <c r="EB379" s="105"/>
      <c r="EL379" s="105"/>
      <c r="EV379" s="105"/>
      <c r="FF379" s="105"/>
      <c r="FP379" s="105"/>
      <c r="FZ379" s="105"/>
      <c r="GJ379" s="105"/>
      <c r="GT379" s="105"/>
      <c r="HD379" s="105"/>
    </row>
    <row xmlns:x14ac="http://schemas.microsoft.com/office/spreadsheetml/2009/9/ac" r="380" s="3" customFormat="true" x14ac:dyDescent="0.25">
      <c r="A380" s="369"/>
      <c r="B380" s="105"/>
      <c r="L380" s="105"/>
      <c r="V380" s="105"/>
      <c r="AF380" s="105"/>
      <c r="AG380" s="105"/>
      <c r="AP380" s="105"/>
      <c r="AZ380" s="105"/>
      <c r="BJ380" s="105"/>
      <c r="BT380" s="105"/>
      <c r="CD380" s="105"/>
      <c r="CN380" s="105"/>
      <c r="CX380" s="105"/>
      <c r="DH380" s="105"/>
      <c r="DR380" s="105"/>
      <c r="EB380" s="105"/>
      <c r="EL380" s="105"/>
      <c r="EV380" s="105"/>
      <c r="FF380" s="105"/>
      <c r="FP380" s="105"/>
      <c r="FZ380" s="105"/>
      <c r="GJ380" s="105"/>
      <c r="GT380" s="105"/>
      <c r="HD380" s="105"/>
    </row>
    <row xmlns:x14ac="http://schemas.microsoft.com/office/spreadsheetml/2009/9/ac" r="381" s="3" customFormat="true" x14ac:dyDescent="0.25">
      <c r="A381" s="369"/>
      <c r="B381" s="105"/>
      <c r="L381" s="105"/>
      <c r="V381" s="105"/>
      <c r="AF381" s="105"/>
      <c r="AG381" s="105"/>
      <c r="AP381" s="105"/>
      <c r="AZ381" s="105"/>
      <c r="BJ381" s="105"/>
      <c r="BT381" s="105"/>
      <c r="CD381" s="105"/>
      <c r="CN381" s="105"/>
      <c r="CX381" s="105"/>
      <c r="DH381" s="105"/>
      <c r="DR381" s="105"/>
      <c r="EB381" s="105"/>
      <c r="EL381" s="105"/>
      <c r="EV381" s="105"/>
      <c r="FF381" s="105"/>
      <c r="FP381" s="105"/>
      <c r="FZ381" s="105"/>
      <c r="GJ381" s="105"/>
      <c r="GT381" s="105"/>
      <c r="HD381" s="105"/>
    </row>
    <row xmlns:x14ac="http://schemas.microsoft.com/office/spreadsheetml/2009/9/ac" r="382" s="3" customFormat="true" x14ac:dyDescent="0.25">
      <c r="A382" s="369"/>
      <c r="B382" s="105"/>
      <c r="L382" s="105"/>
      <c r="V382" s="105"/>
      <c r="AF382" s="105"/>
      <c r="AG382" s="105"/>
      <c r="AP382" s="105"/>
      <c r="AZ382" s="105"/>
      <c r="BJ382" s="105"/>
      <c r="BT382" s="105"/>
      <c r="CD382" s="105"/>
      <c r="CN382" s="105"/>
      <c r="CX382" s="105"/>
      <c r="DH382" s="105"/>
      <c r="DR382" s="105"/>
      <c r="EB382" s="105"/>
      <c r="EL382" s="105"/>
      <c r="EV382" s="105"/>
      <c r="FF382" s="105"/>
      <c r="FP382" s="105"/>
      <c r="FZ382" s="105"/>
      <c r="GJ382" s="105"/>
      <c r="GT382" s="105"/>
      <c r="HD382" s="105"/>
    </row>
    <row xmlns:x14ac="http://schemas.microsoft.com/office/spreadsheetml/2009/9/ac" r="383" s="3" customFormat="true" x14ac:dyDescent="0.25">
      <c r="A383" s="369"/>
      <c r="B383" s="105"/>
      <c r="L383" s="105"/>
      <c r="V383" s="105"/>
      <c r="AF383" s="105"/>
      <c r="AG383" s="105"/>
      <c r="AP383" s="105"/>
      <c r="AZ383" s="105"/>
      <c r="BJ383" s="105"/>
      <c r="BT383" s="105"/>
      <c r="CD383" s="105"/>
      <c r="CN383" s="105"/>
      <c r="CX383" s="105"/>
      <c r="DH383" s="105"/>
      <c r="DR383" s="105"/>
      <c r="EB383" s="105"/>
      <c r="EL383" s="105"/>
      <c r="EV383" s="105"/>
      <c r="FF383" s="105"/>
      <c r="FP383" s="105"/>
      <c r="FZ383" s="105"/>
      <c r="GJ383" s="105"/>
      <c r="GT383" s="105"/>
      <c r="HD383" s="105"/>
    </row>
    <row xmlns:x14ac="http://schemas.microsoft.com/office/spreadsheetml/2009/9/ac" r="384" s="3" customFormat="true" x14ac:dyDescent="0.25">
      <c r="A384" s="369"/>
      <c r="B384" s="105"/>
      <c r="L384" s="105"/>
      <c r="V384" s="105"/>
      <c r="AF384" s="105"/>
      <c r="AG384" s="105"/>
      <c r="AP384" s="105"/>
      <c r="AZ384" s="105"/>
      <c r="BJ384" s="105"/>
      <c r="BT384" s="105"/>
      <c r="CD384" s="105"/>
      <c r="CN384" s="105"/>
      <c r="CX384" s="105"/>
      <c r="DH384" s="105"/>
      <c r="DR384" s="105"/>
      <c r="EB384" s="105"/>
      <c r="EL384" s="105"/>
      <c r="EV384" s="105"/>
      <c r="FF384" s="105"/>
      <c r="FP384" s="105"/>
      <c r="FZ384" s="105"/>
      <c r="GJ384" s="105"/>
      <c r="GT384" s="105"/>
      <c r="HD384" s="105"/>
    </row>
    <row xmlns:x14ac="http://schemas.microsoft.com/office/spreadsheetml/2009/9/ac" r="385" s="3" customFormat="true" x14ac:dyDescent="0.25">
      <c r="A385" s="369"/>
      <c r="B385" s="105"/>
      <c r="L385" s="105"/>
      <c r="V385" s="105"/>
      <c r="AF385" s="105"/>
      <c r="AG385" s="105"/>
      <c r="AP385" s="105"/>
      <c r="AZ385" s="105"/>
      <c r="BJ385" s="105"/>
      <c r="BT385" s="105"/>
      <c r="CD385" s="105"/>
      <c r="CN385" s="105"/>
      <c r="CX385" s="105"/>
      <c r="DH385" s="105"/>
      <c r="DR385" s="105"/>
      <c r="EB385" s="105"/>
      <c r="EL385" s="105"/>
      <c r="EV385" s="105"/>
      <c r="FF385" s="105"/>
      <c r="FP385" s="105"/>
      <c r="FZ385" s="105"/>
      <c r="GJ385" s="105"/>
      <c r="GT385" s="105"/>
      <c r="HD385" s="105"/>
    </row>
    <row xmlns:x14ac="http://schemas.microsoft.com/office/spreadsheetml/2009/9/ac" r="386" s="3" customFormat="true" x14ac:dyDescent="0.25">
      <c r="A386" s="369"/>
      <c r="B386" s="105"/>
      <c r="L386" s="105"/>
      <c r="V386" s="105"/>
      <c r="AF386" s="105"/>
      <c r="AG386" s="105"/>
      <c r="AP386" s="105"/>
      <c r="AZ386" s="105"/>
      <c r="BJ386" s="105"/>
      <c r="BT386" s="105"/>
      <c r="CD386" s="105"/>
      <c r="CN386" s="105"/>
      <c r="CX386" s="105"/>
      <c r="DH386" s="105"/>
      <c r="DR386" s="105"/>
      <c r="EB386" s="105"/>
      <c r="EL386" s="105"/>
      <c r="EV386" s="105"/>
      <c r="FF386" s="105"/>
      <c r="FP386" s="105"/>
      <c r="FZ386" s="105"/>
      <c r="GJ386" s="105"/>
      <c r="GT386" s="105"/>
      <c r="HD386" s="105"/>
    </row>
    <row xmlns:x14ac="http://schemas.microsoft.com/office/spreadsheetml/2009/9/ac" r="387" s="3" customFormat="true" x14ac:dyDescent="0.25">
      <c r="A387" s="369"/>
      <c r="B387" s="105"/>
      <c r="L387" s="105"/>
      <c r="V387" s="105"/>
      <c r="AF387" s="105"/>
      <c r="AG387" s="105"/>
      <c r="AP387" s="105"/>
      <c r="AZ387" s="105"/>
      <c r="BJ387" s="105"/>
      <c r="BT387" s="105"/>
      <c r="CD387" s="105"/>
      <c r="CN387" s="105"/>
      <c r="CX387" s="105"/>
      <c r="DH387" s="105"/>
      <c r="DR387" s="105"/>
      <c r="EB387" s="105"/>
      <c r="EL387" s="105"/>
      <c r="EV387" s="105"/>
      <c r="FF387" s="105"/>
      <c r="FP387" s="105"/>
      <c r="FZ387" s="105"/>
      <c r="GJ387" s="105"/>
      <c r="GT387" s="105"/>
      <c r="HD387" s="105"/>
    </row>
    <row xmlns:x14ac="http://schemas.microsoft.com/office/spreadsheetml/2009/9/ac" r="388" s="3" customFormat="true" x14ac:dyDescent="0.25">
      <c r="A388" s="369"/>
      <c r="B388" s="105"/>
      <c r="L388" s="105"/>
      <c r="V388" s="105"/>
      <c r="AF388" s="105"/>
      <c r="AG388" s="105"/>
      <c r="AP388" s="105"/>
      <c r="AZ388" s="105"/>
      <c r="BJ388" s="105"/>
      <c r="BT388" s="105"/>
      <c r="CD388" s="105"/>
      <c r="CN388" s="105"/>
      <c r="CX388" s="105"/>
      <c r="DH388" s="105"/>
      <c r="DR388" s="105"/>
      <c r="EB388" s="105"/>
      <c r="EL388" s="105"/>
      <c r="EV388" s="105"/>
      <c r="FF388" s="105"/>
      <c r="FP388" s="105"/>
      <c r="FZ388" s="105"/>
      <c r="GJ388" s="105"/>
      <c r="GT388" s="105"/>
      <c r="HD388" s="105"/>
    </row>
    <row xmlns:x14ac="http://schemas.microsoft.com/office/spreadsheetml/2009/9/ac" r="389" s="3" customFormat="true" x14ac:dyDescent="0.25">
      <c r="A389" s="369"/>
      <c r="B389" s="105"/>
      <c r="L389" s="105"/>
      <c r="V389" s="105"/>
      <c r="AF389" s="105"/>
      <c r="AG389" s="105"/>
      <c r="AP389" s="105"/>
      <c r="AZ389" s="105"/>
      <c r="BJ389" s="105"/>
      <c r="BT389" s="105"/>
      <c r="CD389" s="105"/>
      <c r="CN389" s="105"/>
      <c r="CX389" s="105"/>
      <c r="DH389" s="105"/>
      <c r="DR389" s="105"/>
      <c r="EB389" s="105"/>
      <c r="EL389" s="105"/>
      <c r="EV389" s="105"/>
      <c r="FF389" s="105"/>
      <c r="FP389" s="105"/>
      <c r="FZ389" s="105"/>
      <c r="GJ389" s="105"/>
      <c r="GT389" s="105"/>
      <c r="HD389" s="105"/>
    </row>
    <row xmlns:x14ac="http://schemas.microsoft.com/office/spreadsheetml/2009/9/ac" r="390" s="3" customFormat="true" x14ac:dyDescent="0.25">
      <c r="A390" s="369"/>
      <c r="B390" s="105"/>
      <c r="L390" s="105"/>
      <c r="V390" s="105"/>
      <c r="AF390" s="105"/>
      <c r="AG390" s="105"/>
      <c r="AP390" s="105"/>
      <c r="AZ390" s="105"/>
      <c r="BJ390" s="105"/>
      <c r="BT390" s="105"/>
      <c r="CD390" s="105"/>
      <c r="CN390" s="105"/>
      <c r="CX390" s="105"/>
      <c r="DH390" s="105"/>
      <c r="DR390" s="105"/>
      <c r="EB390" s="105"/>
      <c r="EL390" s="105"/>
      <c r="EV390" s="105"/>
      <c r="FF390" s="105"/>
      <c r="FP390" s="105"/>
      <c r="FZ390" s="105"/>
      <c r="GJ390" s="105"/>
      <c r="GT390" s="105"/>
      <c r="HD390" s="105"/>
    </row>
    <row xmlns:x14ac="http://schemas.microsoft.com/office/spreadsheetml/2009/9/ac" r="391" s="3" customFormat="true" x14ac:dyDescent="0.25">
      <c r="A391" s="369"/>
      <c r="B391" s="105"/>
      <c r="L391" s="105"/>
      <c r="V391" s="105"/>
      <c r="AF391" s="105"/>
      <c r="AG391" s="105"/>
      <c r="AP391" s="105"/>
      <c r="AZ391" s="105"/>
      <c r="BJ391" s="105"/>
      <c r="BT391" s="105"/>
      <c r="CD391" s="105"/>
      <c r="CN391" s="105"/>
      <c r="CX391" s="105"/>
      <c r="DH391" s="105"/>
      <c r="DR391" s="105"/>
      <c r="EB391" s="105"/>
      <c r="EL391" s="105"/>
      <c r="EV391" s="105"/>
      <c r="FF391" s="105"/>
      <c r="FP391" s="105"/>
      <c r="FZ391" s="105"/>
      <c r="GJ391" s="105"/>
      <c r="GT391" s="105"/>
      <c r="HD391" s="105"/>
    </row>
    <row xmlns:x14ac="http://schemas.microsoft.com/office/spreadsheetml/2009/9/ac" r="392" s="3" customFormat="true" x14ac:dyDescent="0.25">
      <c r="A392" s="369"/>
      <c r="B392" s="105"/>
      <c r="L392" s="105"/>
      <c r="V392" s="105"/>
      <c r="AF392" s="105"/>
      <c r="AG392" s="105"/>
      <c r="AP392" s="105"/>
      <c r="AZ392" s="105"/>
      <c r="BJ392" s="105"/>
      <c r="BT392" s="105"/>
      <c r="CD392" s="105"/>
      <c r="CN392" s="105"/>
      <c r="CX392" s="105"/>
      <c r="DH392" s="105"/>
      <c r="DR392" s="105"/>
      <c r="EB392" s="105"/>
      <c r="EL392" s="105"/>
      <c r="EV392" s="105"/>
      <c r="FF392" s="105"/>
      <c r="FP392" s="105"/>
      <c r="FZ392" s="105"/>
      <c r="GJ392" s="105"/>
      <c r="GT392" s="105"/>
      <c r="HD392" s="105"/>
    </row>
    <row xmlns:x14ac="http://schemas.microsoft.com/office/spreadsheetml/2009/9/ac" r="393" s="3" customFormat="true" x14ac:dyDescent="0.25">
      <c r="A393" s="369"/>
      <c r="B393" s="105"/>
      <c r="L393" s="105"/>
      <c r="V393" s="105"/>
      <c r="AF393" s="105"/>
      <c r="AG393" s="105"/>
      <c r="AP393" s="105"/>
      <c r="AZ393" s="105"/>
      <c r="BJ393" s="105"/>
      <c r="BT393" s="105"/>
      <c r="CD393" s="105"/>
      <c r="CN393" s="105"/>
      <c r="CX393" s="105"/>
      <c r="DH393" s="105"/>
      <c r="DR393" s="105"/>
      <c r="EB393" s="105"/>
      <c r="EL393" s="105"/>
      <c r="EV393" s="105"/>
      <c r="FF393" s="105"/>
      <c r="FP393" s="105"/>
      <c r="FZ393" s="105"/>
      <c r="GJ393" s="105"/>
      <c r="GT393" s="105"/>
      <c r="HD393" s="105"/>
    </row>
    <row xmlns:x14ac="http://schemas.microsoft.com/office/spreadsheetml/2009/9/ac" r="394" s="3" customFormat="true" x14ac:dyDescent="0.25">
      <c r="A394" s="369"/>
      <c r="B394" s="105"/>
      <c r="L394" s="105"/>
      <c r="V394" s="105"/>
      <c r="AF394" s="105"/>
      <c r="AG394" s="105"/>
      <c r="AP394" s="105"/>
      <c r="AZ394" s="105"/>
      <c r="BJ394" s="105"/>
      <c r="BT394" s="105"/>
      <c r="CD394" s="105"/>
      <c r="CN394" s="105"/>
      <c r="CX394" s="105"/>
      <c r="DH394" s="105"/>
      <c r="DR394" s="105"/>
      <c r="EB394" s="105"/>
      <c r="EL394" s="105"/>
      <c r="EV394" s="105"/>
      <c r="FF394" s="105"/>
      <c r="FP394" s="105"/>
      <c r="FZ394" s="105"/>
      <c r="GJ394" s="105"/>
      <c r="GT394" s="105"/>
      <c r="HD394" s="105"/>
    </row>
    <row xmlns:x14ac="http://schemas.microsoft.com/office/spreadsheetml/2009/9/ac" r="395" s="3" customFormat="true" x14ac:dyDescent="0.25">
      <c r="A395" s="369"/>
      <c r="B395" s="105"/>
      <c r="L395" s="105"/>
      <c r="V395" s="105"/>
      <c r="AF395" s="105"/>
      <c r="AG395" s="105"/>
      <c r="AP395" s="105"/>
      <c r="AZ395" s="105"/>
      <c r="BJ395" s="105"/>
      <c r="BT395" s="105"/>
      <c r="CD395" s="105"/>
      <c r="CN395" s="105"/>
      <c r="CX395" s="105"/>
      <c r="DH395" s="105"/>
      <c r="DR395" s="105"/>
      <c r="EB395" s="105"/>
      <c r="EL395" s="105"/>
      <c r="EV395" s="105"/>
      <c r="FF395" s="105"/>
      <c r="FP395" s="105"/>
      <c r="FZ395" s="105"/>
      <c r="GJ395" s="105"/>
      <c r="GT395" s="105"/>
      <c r="HD395" s="105"/>
    </row>
    <row xmlns:x14ac="http://schemas.microsoft.com/office/spreadsheetml/2009/9/ac" r="396" s="3" customFormat="true" x14ac:dyDescent="0.25">
      <c r="A396" s="369"/>
      <c r="B396" s="105"/>
      <c r="L396" s="105"/>
      <c r="V396" s="105"/>
      <c r="AF396" s="105"/>
      <c r="AG396" s="105"/>
      <c r="AP396" s="105"/>
      <c r="AZ396" s="105"/>
      <c r="BJ396" s="105"/>
      <c r="BT396" s="105"/>
      <c r="CD396" s="105"/>
      <c r="CN396" s="105"/>
      <c r="CX396" s="105"/>
      <c r="DH396" s="105"/>
      <c r="DR396" s="105"/>
      <c r="EB396" s="105"/>
      <c r="EL396" s="105"/>
      <c r="EV396" s="105"/>
      <c r="FF396" s="105"/>
      <c r="FP396" s="105"/>
      <c r="FZ396" s="105"/>
      <c r="GJ396" s="105"/>
      <c r="GT396" s="105"/>
      <c r="HD396" s="105"/>
    </row>
    <row xmlns:x14ac="http://schemas.microsoft.com/office/spreadsheetml/2009/9/ac" r="397" s="3" customFormat="true" x14ac:dyDescent="0.25">
      <c r="A397" s="369"/>
      <c r="B397" s="105"/>
      <c r="L397" s="105"/>
      <c r="V397" s="105"/>
      <c r="AF397" s="105"/>
      <c r="AG397" s="105"/>
      <c r="AP397" s="105"/>
      <c r="AZ397" s="105"/>
      <c r="BJ397" s="105"/>
      <c r="BT397" s="105"/>
      <c r="CD397" s="105"/>
      <c r="CN397" s="105"/>
      <c r="CX397" s="105"/>
      <c r="DH397" s="105"/>
      <c r="DR397" s="105"/>
      <c r="EB397" s="105"/>
      <c r="EL397" s="105"/>
      <c r="EV397" s="105"/>
      <c r="FF397" s="105"/>
      <c r="FP397" s="105"/>
      <c r="FZ397" s="105"/>
      <c r="GJ397" s="105"/>
      <c r="GT397" s="105"/>
      <c r="HD397" s="105"/>
    </row>
    <row xmlns:x14ac="http://schemas.microsoft.com/office/spreadsheetml/2009/9/ac" r="398" s="3" customFormat="true" x14ac:dyDescent="0.25">
      <c r="A398" s="369"/>
      <c r="B398" s="105"/>
      <c r="L398" s="105"/>
      <c r="V398" s="105"/>
      <c r="AF398" s="105"/>
      <c r="AG398" s="105"/>
      <c r="AP398" s="105"/>
      <c r="AZ398" s="105"/>
      <c r="BJ398" s="105"/>
      <c r="BT398" s="105"/>
      <c r="CD398" s="105"/>
      <c r="CN398" s="105"/>
      <c r="CX398" s="105"/>
      <c r="DH398" s="105"/>
      <c r="DR398" s="105"/>
      <c r="EB398" s="105"/>
      <c r="EL398" s="105"/>
      <c r="EV398" s="105"/>
      <c r="FF398" s="105"/>
      <c r="FP398" s="105"/>
      <c r="FZ398" s="105"/>
      <c r="GJ398" s="105"/>
      <c r="GT398" s="105"/>
      <c r="HD398" s="105"/>
    </row>
    <row xmlns:x14ac="http://schemas.microsoft.com/office/spreadsheetml/2009/9/ac" r="399" s="3" customFormat="true" x14ac:dyDescent="0.25">
      <c r="A399" s="369"/>
      <c r="B399" s="105"/>
      <c r="L399" s="105"/>
      <c r="V399" s="105"/>
      <c r="AF399" s="105"/>
      <c r="AG399" s="105"/>
      <c r="AP399" s="105"/>
      <c r="AZ399" s="105"/>
      <c r="BJ399" s="105"/>
      <c r="BT399" s="105"/>
      <c r="CD399" s="105"/>
      <c r="CN399" s="105"/>
      <c r="CX399" s="105"/>
      <c r="DH399" s="105"/>
      <c r="DR399" s="105"/>
      <c r="EB399" s="105"/>
      <c r="EL399" s="105"/>
      <c r="EV399" s="105"/>
      <c r="FF399" s="105"/>
      <c r="FP399" s="105"/>
      <c r="FZ399" s="105"/>
      <c r="GJ399" s="105"/>
      <c r="GT399" s="105"/>
      <c r="HD399" s="105"/>
    </row>
    <row xmlns:x14ac="http://schemas.microsoft.com/office/spreadsheetml/2009/9/ac" r="400" s="3" customFormat="true" x14ac:dyDescent="0.25">
      <c r="A400" s="369"/>
      <c r="B400" s="105"/>
      <c r="L400" s="105"/>
      <c r="V400" s="105"/>
      <c r="AF400" s="105"/>
      <c r="AG400" s="105"/>
      <c r="AP400" s="105"/>
      <c r="AZ400" s="105"/>
      <c r="BJ400" s="105"/>
      <c r="BT400" s="105"/>
      <c r="CD400" s="105"/>
      <c r="CN400" s="105"/>
      <c r="CX400" s="105"/>
      <c r="DH400" s="105"/>
      <c r="DR400" s="105"/>
      <c r="EB400" s="105"/>
      <c r="EL400" s="105"/>
      <c r="EV400" s="105"/>
      <c r="FF400" s="105"/>
      <c r="FP400" s="105"/>
      <c r="FZ400" s="105"/>
      <c r="GJ400" s="105"/>
      <c r="GT400" s="105"/>
      <c r="HD400" s="105"/>
    </row>
    <row xmlns:x14ac="http://schemas.microsoft.com/office/spreadsheetml/2009/9/ac" r="401" s="3" customFormat="true" x14ac:dyDescent="0.25">
      <c r="A401" s="369"/>
      <c r="B401" s="105"/>
      <c r="L401" s="105"/>
      <c r="V401" s="105"/>
      <c r="AF401" s="105"/>
      <c r="AG401" s="105"/>
      <c r="AP401" s="105"/>
      <c r="AZ401" s="105"/>
      <c r="BJ401" s="105"/>
      <c r="BT401" s="105"/>
      <c r="CD401" s="105"/>
      <c r="CN401" s="105"/>
      <c r="CX401" s="105"/>
      <c r="DH401" s="105"/>
      <c r="DR401" s="105"/>
      <c r="EB401" s="105"/>
      <c r="EL401" s="105"/>
      <c r="EV401" s="105"/>
      <c r="FF401" s="105"/>
      <c r="FP401" s="105"/>
      <c r="FZ401" s="105"/>
      <c r="GJ401" s="105"/>
      <c r="GT401" s="105"/>
      <c r="HD401" s="105"/>
    </row>
    <row xmlns:x14ac="http://schemas.microsoft.com/office/spreadsheetml/2009/9/ac" r="402" s="3" customFormat="true" x14ac:dyDescent="0.25">
      <c r="A402" s="369"/>
      <c r="B402" s="105"/>
      <c r="L402" s="105"/>
      <c r="V402" s="105"/>
      <c r="AF402" s="105"/>
      <c r="AG402" s="105"/>
      <c r="AP402" s="105"/>
      <c r="AZ402" s="105"/>
      <c r="BJ402" s="105"/>
      <c r="BT402" s="105"/>
      <c r="CD402" s="105"/>
      <c r="CN402" s="105"/>
      <c r="CX402" s="105"/>
      <c r="DH402" s="105"/>
      <c r="DR402" s="105"/>
      <c r="EB402" s="105"/>
      <c r="EL402" s="105"/>
      <c r="EV402" s="105"/>
      <c r="FF402" s="105"/>
      <c r="FP402" s="105"/>
      <c r="FZ402" s="105"/>
      <c r="GJ402" s="105"/>
      <c r="GT402" s="105"/>
      <c r="HD402" s="105"/>
    </row>
    <row xmlns:x14ac="http://schemas.microsoft.com/office/spreadsheetml/2009/9/ac" r="403" s="3" customFormat="true" x14ac:dyDescent="0.25">
      <c r="A403" s="369"/>
      <c r="B403" s="105"/>
      <c r="L403" s="105"/>
      <c r="V403" s="105"/>
      <c r="AF403" s="105"/>
      <c r="AG403" s="105"/>
      <c r="AP403" s="105"/>
      <c r="AZ403" s="105"/>
      <c r="BJ403" s="105"/>
      <c r="BT403" s="105"/>
      <c r="CD403" s="105"/>
      <c r="CN403" s="105"/>
      <c r="CX403" s="105"/>
      <c r="DH403" s="105"/>
      <c r="DR403" s="105"/>
      <c r="EB403" s="105"/>
      <c r="EL403" s="105"/>
      <c r="EV403" s="105"/>
      <c r="FF403" s="105"/>
      <c r="FP403" s="105"/>
      <c r="FZ403" s="105"/>
      <c r="GJ403" s="105"/>
      <c r="GT403" s="105"/>
      <c r="HD403" s="105"/>
    </row>
    <row xmlns:x14ac="http://schemas.microsoft.com/office/spreadsheetml/2009/9/ac" r="404" s="3" customFormat="true" x14ac:dyDescent="0.25">
      <c r="A404" s="369"/>
      <c r="B404" s="105"/>
      <c r="L404" s="105"/>
      <c r="V404" s="105"/>
      <c r="AF404" s="105"/>
      <c r="AG404" s="105"/>
      <c r="AP404" s="105"/>
      <c r="AZ404" s="105"/>
      <c r="BJ404" s="105"/>
      <c r="BT404" s="105"/>
      <c r="CD404" s="105"/>
      <c r="CN404" s="105"/>
      <c r="CX404" s="105"/>
      <c r="DH404" s="105"/>
      <c r="DR404" s="105"/>
      <c r="EB404" s="105"/>
      <c r="EL404" s="105"/>
      <c r="EV404" s="105"/>
      <c r="FF404" s="105"/>
      <c r="FP404" s="105"/>
      <c r="FZ404" s="105"/>
      <c r="GJ404" s="105"/>
      <c r="GT404" s="105"/>
      <c r="HD404" s="105"/>
    </row>
    <row xmlns:x14ac="http://schemas.microsoft.com/office/spreadsheetml/2009/9/ac" r="405" s="3" customFormat="true" x14ac:dyDescent="0.25">
      <c r="A405" s="369"/>
      <c r="B405" s="105"/>
      <c r="L405" s="105"/>
      <c r="V405" s="105"/>
      <c r="AF405" s="105"/>
      <c r="AG405" s="105"/>
      <c r="AP405" s="105"/>
      <c r="AZ405" s="105"/>
      <c r="BJ405" s="105"/>
      <c r="BT405" s="105"/>
      <c r="CD405" s="105"/>
      <c r="CN405" s="105"/>
      <c r="CX405" s="105"/>
      <c r="DH405" s="105"/>
      <c r="DR405" s="105"/>
      <c r="EB405" s="105"/>
      <c r="EL405" s="105"/>
      <c r="EV405" s="105"/>
      <c r="FF405" s="105"/>
      <c r="FP405" s="105"/>
      <c r="FZ405" s="105"/>
      <c r="GJ405" s="105"/>
      <c r="GT405" s="105"/>
      <c r="HD405" s="105"/>
    </row>
    <row xmlns:x14ac="http://schemas.microsoft.com/office/spreadsheetml/2009/9/ac" r="406" s="3" customFormat="true" x14ac:dyDescent="0.25">
      <c r="A406" s="369"/>
      <c r="B406" s="105"/>
      <c r="L406" s="105"/>
      <c r="V406" s="105"/>
      <c r="AF406" s="105"/>
      <c r="AG406" s="105"/>
      <c r="AP406" s="105"/>
      <c r="AZ406" s="105"/>
      <c r="BJ406" s="105"/>
      <c r="BT406" s="105"/>
      <c r="CD406" s="105"/>
      <c r="CN406" s="105"/>
      <c r="CX406" s="105"/>
      <c r="DH406" s="105"/>
      <c r="DR406" s="105"/>
      <c r="EB406" s="105"/>
      <c r="EL406" s="105"/>
      <c r="EV406" s="105"/>
      <c r="FF406" s="105"/>
      <c r="FP406" s="105"/>
      <c r="FZ406" s="105"/>
      <c r="GJ406" s="105"/>
      <c r="GT406" s="105"/>
      <c r="HD406" s="105"/>
    </row>
    <row xmlns:x14ac="http://schemas.microsoft.com/office/spreadsheetml/2009/9/ac" r="407" s="3" customFormat="true" x14ac:dyDescent="0.25">
      <c r="A407" s="369"/>
      <c r="B407" s="105"/>
      <c r="L407" s="105"/>
      <c r="V407" s="105"/>
      <c r="AF407" s="105"/>
      <c r="AG407" s="105"/>
      <c r="AP407" s="105"/>
      <c r="AZ407" s="105"/>
      <c r="BJ407" s="105"/>
      <c r="BT407" s="105"/>
      <c r="CD407" s="105"/>
      <c r="CN407" s="105"/>
      <c r="CX407" s="105"/>
      <c r="DH407" s="105"/>
      <c r="DR407" s="105"/>
      <c r="EB407" s="105"/>
      <c r="EL407" s="105"/>
      <c r="EV407" s="105"/>
      <c r="FF407" s="105"/>
      <c r="FP407" s="105"/>
      <c r="FZ407" s="105"/>
      <c r="GJ407" s="105"/>
      <c r="GT407" s="105"/>
      <c r="HD407" s="105"/>
    </row>
    <row xmlns:x14ac="http://schemas.microsoft.com/office/spreadsheetml/2009/9/ac" r="408" s="3" customFormat="true" x14ac:dyDescent="0.25">
      <c r="A408" s="369"/>
      <c r="B408" s="105"/>
      <c r="L408" s="105"/>
      <c r="V408" s="105"/>
      <c r="AF408" s="105"/>
      <c r="AG408" s="105"/>
      <c r="AP408" s="105"/>
      <c r="AZ408" s="105"/>
      <c r="BJ408" s="105"/>
      <c r="BT408" s="105"/>
      <c r="CD408" s="105"/>
      <c r="CN408" s="105"/>
      <c r="CX408" s="105"/>
      <c r="DH408" s="105"/>
      <c r="DR408" s="105"/>
      <c r="EB408" s="105"/>
      <c r="EL408" s="105"/>
      <c r="EV408" s="105"/>
      <c r="FF408" s="105"/>
      <c r="FP408" s="105"/>
      <c r="FZ408" s="105"/>
      <c r="GJ408" s="105"/>
      <c r="GT408" s="105"/>
      <c r="HD408" s="105"/>
    </row>
    <row xmlns:x14ac="http://schemas.microsoft.com/office/spreadsheetml/2009/9/ac" r="409" s="3" customFormat="true" x14ac:dyDescent="0.25">
      <c r="A409" s="369"/>
      <c r="B409" s="105"/>
      <c r="L409" s="105"/>
      <c r="V409" s="105"/>
      <c r="AF409" s="105"/>
      <c r="AG409" s="105"/>
      <c r="AP409" s="105"/>
      <c r="AZ409" s="105"/>
      <c r="BJ409" s="105"/>
      <c r="BT409" s="105"/>
      <c r="CD409" s="105"/>
      <c r="CN409" s="105"/>
      <c r="CX409" s="105"/>
      <c r="DH409" s="105"/>
      <c r="DR409" s="105"/>
      <c r="EB409" s="105"/>
      <c r="EL409" s="105"/>
      <c r="EV409" s="105"/>
      <c r="FF409" s="105"/>
      <c r="FP409" s="105"/>
      <c r="FZ409" s="105"/>
      <c r="GJ409" s="105"/>
      <c r="GT409" s="105"/>
      <c r="HD409" s="105"/>
    </row>
    <row xmlns:x14ac="http://schemas.microsoft.com/office/spreadsheetml/2009/9/ac" r="410" s="3" customFormat="true" x14ac:dyDescent="0.25">
      <c r="A410" s="369"/>
      <c r="B410" s="105"/>
      <c r="L410" s="105"/>
      <c r="V410" s="105"/>
      <c r="AF410" s="105"/>
      <c r="AG410" s="105"/>
      <c r="AP410" s="105"/>
      <c r="AZ410" s="105"/>
      <c r="BJ410" s="105"/>
      <c r="BT410" s="105"/>
      <c r="CD410" s="105"/>
      <c r="CN410" s="105"/>
      <c r="CX410" s="105"/>
      <c r="DH410" s="105"/>
      <c r="DR410" s="105"/>
      <c r="EB410" s="105"/>
      <c r="EL410" s="105"/>
      <c r="EV410" s="105"/>
      <c r="FF410" s="105"/>
      <c r="FP410" s="105"/>
      <c r="FZ410" s="105"/>
      <c r="GJ410" s="105"/>
      <c r="GT410" s="105"/>
      <c r="HD410" s="105"/>
    </row>
    <row xmlns:x14ac="http://schemas.microsoft.com/office/spreadsheetml/2009/9/ac" r="411" s="3" customFormat="true" x14ac:dyDescent="0.25">
      <c r="A411" s="369"/>
      <c r="B411" s="105"/>
      <c r="L411" s="105"/>
      <c r="V411" s="105"/>
      <c r="AF411" s="105"/>
      <c r="AG411" s="105"/>
      <c r="AP411" s="105"/>
      <c r="AZ411" s="105"/>
      <c r="BJ411" s="105"/>
      <c r="BT411" s="105"/>
      <c r="CD411" s="105"/>
      <c r="CN411" s="105"/>
      <c r="CX411" s="105"/>
      <c r="DH411" s="105"/>
      <c r="DR411" s="105"/>
      <c r="EB411" s="105"/>
      <c r="EL411" s="105"/>
      <c r="EV411" s="105"/>
      <c r="FF411" s="105"/>
      <c r="FP411" s="105"/>
      <c r="FZ411" s="105"/>
      <c r="GJ411" s="105"/>
      <c r="GT411" s="105"/>
      <c r="HD411" s="105"/>
    </row>
    <row xmlns:x14ac="http://schemas.microsoft.com/office/spreadsheetml/2009/9/ac" r="412" s="3" customFormat="true" x14ac:dyDescent="0.25">
      <c r="A412" s="369"/>
      <c r="B412" s="105"/>
      <c r="L412" s="105"/>
      <c r="V412" s="105"/>
      <c r="AF412" s="105"/>
      <c r="AG412" s="105"/>
      <c r="AP412" s="105"/>
      <c r="AZ412" s="105"/>
      <c r="BJ412" s="105"/>
      <c r="BT412" s="105"/>
      <c r="CD412" s="105"/>
      <c r="CN412" s="105"/>
      <c r="CX412" s="105"/>
      <c r="DH412" s="105"/>
      <c r="DR412" s="105"/>
      <c r="EB412" s="105"/>
      <c r="EL412" s="105"/>
      <c r="EV412" s="105"/>
      <c r="FF412" s="105"/>
      <c r="FP412" s="105"/>
      <c r="FZ412" s="105"/>
      <c r="GJ412" s="105"/>
      <c r="GT412" s="105"/>
      <c r="HD412" s="105"/>
    </row>
    <row xmlns:x14ac="http://schemas.microsoft.com/office/spreadsheetml/2009/9/ac" r="413" s="3" customFormat="true" x14ac:dyDescent="0.25">
      <c r="A413" s="369"/>
      <c r="B413" s="105"/>
      <c r="L413" s="105"/>
      <c r="V413" s="105"/>
      <c r="AF413" s="105"/>
      <c r="AG413" s="105"/>
      <c r="AP413" s="105"/>
      <c r="AZ413" s="105"/>
      <c r="BJ413" s="105"/>
      <c r="BT413" s="105"/>
      <c r="CD413" s="105"/>
      <c r="CN413" s="105"/>
      <c r="CX413" s="105"/>
      <c r="DH413" s="105"/>
      <c r="DR413" s="105"/>
      <c r="EB413" s="105"/>
      <c r="EL413" s="105"/>
      <c r="EV413" s="105"/>
      <c r="FF413" s="105"/>
      <c r="FP413" s="105"/>
      <c r="FZ413" s="105"/>
      <c r="GJ413" s="105"/>
      <c r="GT413" s="105"/>
      <c r="HD413" s="105"/>
    </row>
    <row xmlns:x14ac="http://schemas.microsoft.com/office/spreadsheetml/2009/9/ac" r="414" s="3" customFormat="true" x14ac:dyDescent="0.25">
      <c r="A414" s="369"/>
      <c r="B414" s="105"/>
      <c r="L414" s="105"/>
      <c r="V414" s="105"/>
      <c r="AF414" s="105"/>
      <c r="AG414" s="105"/>
      <c r="AP414" s="105"/>
      <c r="AZ414" s="105"/>
      <c r="BJ414" s="105"/>
      <c r="BT414" s="105"/>
      <c r="CD414" s="105"/>
      <c r="CN414" s="105"/>
      <c r="CX414" s="105"/>
      <c r="DH414" s="105"/>
      <c r="DR414" s="105"/>
      <c r="EB414" s="105"/>
      <c r="EL414" s="105"/>
      <c r="EV414" s="105"/>
      <c r="FF414" s="105"/>
      <c r="FP414" s="105"/>
      <c r="FZ414" s="105"/>
      <c r="GJ414" s="105"/>
      <c r="GT414" s="105"/>
      <c r="HD414" s="105"/>
    </row>
    <row xmlns:x14ac="http://schemas.microsoft.com/office/spreadsheetml/2009/9/ac" r="415" s="3" customFormat="true" x14ac:dyDescent="0.25">
      <c r="A415" s="369"/>
      <c r="B415" s="105"/>
      <c r="L415" s="105"/>
      <c r="V415" s="105"/>
      <c r="AF415" s="105"/>
      <c r="AG415" s="105"/>
      <c r="AP415" s="105"/>
      <c r="AZ415" s="105"/>
      <c r="BJ415" s="105"/>
      <c r="BT415" s="105"/>
      <c r="CD415" s="105"/>
      <c r="CN415" s="105"/>
      <c r="CX415" s="105"/>
      <c r="DH415" s="105"/>
      <c r="DR415" s="105"/>
      <c r="EB415" s="105"/>
      <c r="EL415" s="105"/>
      <c r="EV415" s="105"/>
      <c r="FF415" s="105"/>
      <c r="FP415" s="105"/>
      <c r="FZ415" s="105"/>
      <c r="GJ415" s="105"/>
      <c r="GT415" s="105"/>
      <c r="HD415" s="105"/>
    </row>
    <row xmlns:x14ac="http://schemas.microsoft.com/office/spreadsheetml/2009/9/ac" r="416" s="3" customFormat="true" x14ac:dyDescent="0.25">
      <c r="A416" s="369"/>
      <c r="B416" s="105"/>
      <c r="L416" s="105"/>
      <c r="V416" s="105"/>
      <c r="AF416" s="105"/>
      <c r="AG416" s="105"/>
      <c r="AP416" s="105"/>
      <c r="AZ416" s="105"/>
      <c r="BJ416" s="105"/>
      <c r="BT416" s="105"/>
      <c r="CD416" s="105"/>
      <c r="CN416" s="105"/>
      <c r="CX416" s="105"/>
      <c r="DH416" s="105"/>
      <c r="DR416" s="105"/>
      <c r="EB416" s="105"/>
      <c r="EL416" s="105"/>
      <c r="EV416" s="105"/>
      <c r="FF416" s="105"/>
      <c r="FP416" s="105"/>
      <c r="FZ416" s="105"/>
      <c r="GJ416" s="105"/>
      <c r="GT416" s="105"/>
      <c r="HD416" s="105"/>
    </row>
    <row xmlns:x14ac="http://schemas.microsoft.com/office/spreadsheetml/2009/9/ac" r="417" s="3" customFormat="true" x14ac:dyDescent="0.25">
      <c r="A417" s="369"/>
      <c r="B417" s="105"/>
      <c r="L417" s="105"/>
      <c r="V417" s="105"/>
      <c r="AF417" s="105"/>
      <c r="AG417" s="105"/>
      <c r="AP417" s="105"/>
      <c r="AZ417" s="105"/>
      <c r="BJ417" s="105"/>
      <c r="BT417" s="105"/>
      <c r="CD417" s="105"/>
      <c r="CN417" s="105"/>
      <c r="CX417" s="105"/>
      <c r="DH417" s="105"/>
      <c r="DR417" s="105"/>
      <c r="EB417" s="105"/>
      <c r="EL417" s="105"/>
      <c r="EV417" s="105"/>
      <c r="FF417" s="105"/>
      <c r="FP417" s="105"/>
      <c r="FZ417" s="105"/>
      <c r="GJ417" s="105"/>
      <c r="GT417" s="105"/>
      <c r="HD417" s="105"/>
    </row>
    <row xmlns:x14ac="http://schemas.microsoft.com/office/spreadsheetml/2009/9/ac" r="418" s="3" customFormat="true" x14ac:dyDescent="0.25">
      <c r="A418" s="369"/>
      <c r="B418" s="105"/>
      <c r="L418" s="105"/>
      <c r="V418" s="105"/>
      <c r="AF418" s="105"/>
      <c r="AG418" s="105"/>
      <c r="AP418" s="105"/>
      <c r="AZ418" s="105"/>
      <c r="BJ418" s="105"/>
      <c r="BT418" s="105"/>
      <c r="CD418" s="105"/>
      <c r="CN418" s="105"/>
      <c r="CX418" s="105"/>
      <c r="DH418" s="105"/>
      <c r="DR418" s="105"/>
      <c r="EB418" s="105"/>
      <c r="EL418" s="105"/>
      <c r="EV418" s="105"/>
      <c r="FF418" s="105"/>
      <c r="FP418" s="105"/>
      <c r="FZ418" s="105"/>
      <c r="GJ418" s="105"/>
      <c r="GT418" s="105"/>
      <c r="HD418" s="105"/>
    </row>
    <row xmlns:x14ac="http://schemas.microsoft.com/office/spreadsheetml/2009/9/ac" r="419" s="3" customFormat="true" x14ac:dyDescent="0.25">
      <c r="A419" s="369"/>
      <c r="B419" s="105"/>
      <c r="L419" s="105"/>
      <c r="V419" s="105"/>
      <c r="AF419" s="105"/>
      <c r="AG419" s="105"/>
      <c r="AP419" s="105"/>
      <c r="AZ419" s="105"/>
      <c r="BJ419" s="105"/>
      <c r="BT419" s="105"/>
      <c r="CD419" s="105"/>
      <c r="CN419" s="105"/>
      <c r="CX419" s="105"/>
      <c r="DH419" s="105"/>
      <c r="DR419" s="105"/>
      <c r="EB419" s="105"/>
      <c r="EL419" s="105"/>
      <c r="EV419" s="105"/>
      <c r="FF419" s="105"/>
      <c r="FP419" s="105"/>
      <c r="FZ419" s="105"/>
      <c r="GJ419" s="105"/>
      <c r="GT419" s="105"/>
      <c r="HD419" s="105"/>
    </row>
    <row xmlns:x14ac="http://schemas.microsoft.com/office/spreadsheetml/2009/9/ac" r="420" s="3" customFormat="true" x14ac:dyDescent="0.25">
      <c r="A420" s="369"/>
      <c r="B420" s="105"/>
      <c r="L420" s="105"/>
      <c r="V420" s="105"/>
      <c r="AF420" s="105"/>
      <c r="AG420" s="105"/>
      <c r="AP420" s="105"/>
      <c r="AZ420" s="105"/>
      <c r="BJ420" s="105"/>
      <c r="BT420" s="105"/>
      <c r="CD420" s="105"/>
      <c r="CN420" s="105"/>
      <c r="CX420" s="105"/>
      <c r="DH420" s="105"/>
      <c r="DR420" s="105"/>
      <c r="EB420" s="105"/>
      <c r="EL420" s="105"/>
      <c r="EV420" s="105"/>
      <c r="FF420" s="105"/>
      <c r="FP420" s="105"/>
      <c r="FZ420" s="105"/>
      <c r="GJ420" s="105"/>
      <c r="GT420" s="105"/>
      <c r="HD420" s="105"/>
    </row>
    <row xmlns:x14ac="http://schemas.microsoft.com/office/spreadsheetml/2009/9/ac" r="421" s="3" customFormat="true" x14ac:dyDescent="0.25">
      <c r="A421" s="369"/>
      <c r="B421" s="105"/>
      <c r="L421" s="105"/>
      <c r="V421" s="105"/>
      <c r="AF421" s="105"/>
      <c r="AG421" s="105"/>
      <c r="AP421" s="105"/>
      <c r="AZ421" s="105"/>
      <c r="BJ421" s="105"/>
      <c r="BT421" s="105"/>
      <c r="CD421" s="105"/>
      <c r="CN421" s="105"/>
      <c r="CX421" s="105"/>
      <c r="DH421" s="105"/>
      <c r="DR421" s="105"/>
      <c r="EB421" s="105"/>
      <c r="EL421" s="105"/>
      <c r="EV421" s="105"/>
      <c r="FF421" s="105"/>
      <c r="FP421" s="105"/>
      <c r="FZ421" s="105"/>
      <c r="GJ421" s="105"/>
      <c r="GT421" s="105"/>
      <c r="HD421" s="105"/>
    </row>
    <row xmlns:x14ac="http://schemas.microsoft.com/office/spreadsheetml/2009/9/ac" r="422" s="3" customFormat="true" x14ac:dyDescent="0.25">
      <c r="A422" s="369"/>
      <c r="B422" s="105"/>
      <c r="L422" s="105"/>
      <c r="V422" s="105"/>
      <c r="AF422" s="105"/>
      <c r="AG422" s="105"/>
      <c r="AP422" s="105"/>
      <c r="AZ422" s="105"/>
      <c r="BJ422" s="105"/>
      <c r="BT422" s="105"/>
      <c r="CD422" s="105"/>
      <c r="CN422" s="105"/>
      <c r="CX422" s="105"/>
      <c r="DH422" s="105"/>
      <c r="DR422" s="105"/>
      <c r="EB422" s="105"/>
      <c r="EL422" s="105"/>
      <c r="EV422" s="105"/>
      <c r="FF422" s="105"/>
      <c r="FP422" s="105"/>
      <c r="FZ422" s="105"/>
      <c r="GJ422" s="105"/>
      <c r="GT422" s="105"/>
      <c r="HD422" s="105"/>
    </row>
    <row xmlns:x14ac="http://schemas.microsoft.com/office/spreadsheetml/2009/9/ac" r="423" s="3" customFormat="true" x14ac:dyDescent="0.25">
      <c r="A423" s="369"/>
      <c r="B423" s="105"/>
      <c r="L423" s="105"/>
      <c r="V423" s="105"/>
      <c r="AF423" s="105"/>
      <c r="AG423" s="105"/>
      <c r="AP423" s="105"/>
      <c r="AZ423" s="105"/>
      <c r="BJ423" s="105"/>
      <c r="BT423" s="105"/>
      <c r="CD423" s="105"/>
      <c r="CN423" s="105"/>
      <c r="CX423" s="105"/>
      <c r="DH423" s="105"/>
      <c r="DR423" s="105"/>
      <c r="EB423" s="105"/>
      <c r="EL423" s="105"/>
      <c r="EV423" s="105"/>
      <c r="FF423" s="105"/>
      <c r="FP423" s="105"/>
      <c r="FZ423" s="105"/>
      <c r="GJ423" s="105"/>
      <c r="GT423" s="105"/>
      <c r="HD423" s="105"/>
    </row>
    <row xmlns:x14ac="http://schemas.microsoft.com/office/spreadsheetml/2009/9/ac" r="424" s="3" customFormat="true" x14ac:dyDescent="0.25">
      <c r="A424" s="369"/>
      <c r="B424" s="105"/>
      <c r="L424" s="105"/>
      <c r="V424" s="105"/>
      <c r="AF424" s="105"/>
      <c r="AG424" s="105"/>
      <c r="AP424" s="105"/>
      <c r="AZ424" s="105"/>
      <c r="BJ424" s="105"/>
      <c r="BT424" s="105"/>
      <c r="CD424" s="105"/>
      <c r="CN424" s="105"/>
      <c r="CX424" s="105"/>
      <c r="DH424" s="105"/>
      <c r="DR424" s="105"/>
      <c r="EB424" s="105"/>
      <c r="EL424" s="105"/>
      <c r="EV424" s="105"/>
      <c r="FF424" s="105"/>
      <c r="FP424" s="105"/>
      <c r="FZ424" s="105"/>
      <c r="GJ424" s="105"/>
      <c r="GT424" s="105"/>
      <c r="HD424" s="105"/>
    </row>
    <row xmlns:x14ac="http://schemas.microsoft.com/office/spreadsheetml/2009/9/ac" r="425" s="3" customFormat="true" x14ac:dyDescent="0.25">
      <c r="A425" s="369"/>
      <c r="B425" s="105"/>
      <c r="L425" s="105"/>
      <c r="V425" s="105"/>
      <c r="AF425" s="105"/>
      <c r="AG425" s="105"/>
      <c r="AP425" s="105"/>
      <c r="AZ425" s="105"/>
      <c r="BJ425" s="105"/>
      <c r="BT425" s="105"/>
      <c r="CD425" s="105"/>
      <c r="CN425" s="105"/>
      <c r="CX425" s="105"/>
      <c r="DH425" s="105"/>
      <c r="DR425" s="105"/>
      <c r="EB425" s="105"/>
      <c r="EL425" s="105"/>
      <c r="EV425" s="105"/>
      <c r="FF425" s="105"/>
      <c r="FP425" s="105"/>
      <c r="FZ425" s="105"/>
      <c r="GJ425" s="105"/>
      <c r="GT425" s="105"/>
      <c r="HD425" s="105"/>
    </row>
    <row xmlns:x14ac="http://schemas.microsoft.com/office/spreadsheetml/2009/9/ac" r="426" s="3" customFormat="true" x14ac:dyDescent="0.25">
      <c r="A426" s="369"/>
      <c r="B426" s="105"/>
      <c r="L426" s="105"/>
      <c r="V426" s="105"/>
      <c r="AF426" s="105"/>
      <c r="AG426" s="105"/>
      <c r="AP426" s="105"/>
      <c r="AZ426" s="105"/>
      <c r="BJ426" s="105"/>
      <c r="BT426" s="105"/>
      <c r="CD426" s="105"/>
      <c r="CN426" s="105"/>
      <c r="CX426" s="105"/>
      <c r="DH426" s="105"/>
      <c r="DR426" s="105"/>
      <c r="EB426" s="105"/>
      <c r="EL426" s="105"/>
      <c r="EV426" s="105"/>
      <c r="FF426" s="105"/>
      <c r="FP426" s="105"/>
      <c r="FZ426" s="105"/>
      <c r="GJ426" s="105"/>
      <c r="GT426" s="105"/>
      <c r="HD426" s="105"/>
    </row>
    <row xmlns:x14ac="http://schemas.microsoft.com/office/spreadsheetml/2009/9/ac" r="427" s="3" customFormat="true" x14ac:dyDescent="0.25">
      <c r="A427" s="369"/>
      <c r="B427" s="105"/>
      <c r="L427" s="105"/>
      <c r="V427" s="105"/>
      <c r="AF427" s="105"/>
      <c r="AG427" s="105"/>
      <c r="AP427" s="105"/>
      <c r="AZ427" s="105"/>
      <c r="BJ427" s="105"/>
      <c r="BT427" s="105"/>
      <c r="CD427" s="105"/>
      <c r="CN427" s="105"/>
      <c r="CX427" s="105"/>
      <c r="DH427" s="105"/>
      <c r="DR427" s="105"/>
      <c r="EB427" s="105"/>
      <c r="EL427" s="105"/>
      <c r="EV427" s="105"/>
      <c r="FF427" s="105"/>
      <c r="FP427" s="105"/>
      <c r="FZ427" s="105"/>
      <c r="GJ427" s="105"/>
      <c r="GT427" s="105"/>
      <c r="HD427" s="105"/>
    </row>
    <row xmlns:x14ac="http://schemas.microsoft.com/office/spreadsheetml/2009/9/ac" r="428" s="3" customFormat="true" x14ac:dyDescent="0.25">
      <c r="A428" s="369"/>
      <c r="B428" s="105"/>
      <c r="L428" s="105"/>
      <c r="V428" s="105"/>
      <c r="AF428" s="105"/>
      <c r="AG428" s="105"/>
      <c r="AP428" s="105"/>
      <c r="AZ428" s="105"/>
      <c r="BJ428" s="105"/>
      <c r="BT428" s="105"/>
      <c r="CD428" s="105"/>
      <c r="CN428" s="105"/>
      <c r="CX428" s="105"/>
      <c r="DH428" s="105"/>
      <c r="DR428" s="105"/>
      <c r="EB428" s="105"/>
      <c r="EL428" s="105"/>
      <c r="EV428" s="105"/>
      <c r="FF428" s="105"/>
      <c r="FP428" s="105"/>
      <c r="FZ428" s="105"/>
      <c r="GJ428" s="105"/>
      <c r="GT428" s="105"/>
      <c r="HD428" s="105"/>
    </row>
    <row xmlns:x14ac="http://schemas.microsoft.com/office/spreadsheetml/2009/9/ac" r="429" s="3" customFormat="true" x14ac:dyDescent="0.25">
      <c r="A429" s="369"/>
      <c r="B429" s="105"/>
      <c r="L429" s="105"/>
      <c r="V429" s="105"/>
      <c r="AF429" s="105"/>
      <c r="AG429" s="105"/>
      <c r="AP429" s="105"/>
      <c r="AZ429" s="105"/>
      <c r="BJ429" s="105"/>
      <c r="BT429" s="105"/>
      <c r="CD429" s="105"/>
      <c r="CN429" s="105"/>
      <c r="CX429" s="105"/>
      <c r="DH429" s="105"/>
      <c r="DR429" s="105"/>
      <c r="EB429" s="105"/>
      <c r="EL429" s="105"/>
      <c r="EV429" s="105"/>
      <c r="FF429" s="105"/>
      <c r="FP429" s="105"/>
      <c r="FZ429" s="105"/>
      <c r="GJ429" s="105"/>
      <c r="GT429" s="105"/>
      <c r="HD429" s="105"/>
    </row>
    <row xmlns:x14ac="http://schemas.microsoft.com/office/spreadsheetml/2009/9/ac" r="430" s="3" customFormat="true" x14ac:dyDescent="0.25">
      <c r="A430" s="369"/>
      <c r="B430" s="105"/>
      <c r="L430" s="105"/>
      <c r="V430" s="105"/>
      <c r="AF430" s="105"/>
      <c r="AG430" s="105"/>
      <c r="AP430" s="105"/>
      <c r="AZ430" s="105"/>
      <c r="BJ430" s="105"/>
      <c r="BT430" s="105"/>
      <c r="CD430" s="105"/>
      <c r="CN430" s="105"/>
      <c r="CX430" s="105"/>
      <c r="DH430" s="105"/>
      <c r="DR430" s="105"/>
      <c r="EB430" s="105"/>
      <c r="EL430" s="105"/>
      <c r="EV430" s="105"/>
      <c r="FF430" s="105"/>
      <c r="FP430" s="105"/>
      <c r="FZ430" s="105"/>
      <c r="GJ430" s="105"/>
      <c r="GT430" s="105"/>
      <c r="HD430" s="105"/>
    </row>
    <row xmlns:x14ac="http://schemas.microsoft.com/office/spreadsheetml/2009/9/ac" r="431" s="3" customFormat="true" x14ac:dyDescent="0.25">
      <c r="A431" s="369"/>
      <c r="B431" s="105"/>
      <c r="L431" s="105"/>
      <c r="V431" s="105"/>
      <c r="AF431" s="105"/>
      <c r="AG431" s="105"/>
      <c r="AP431" s="105"/>
      <c r="AZ431" s="105"/>
      <c r="BJ431" s="105"/>
      <c r="BT431" s="105"/>
      <c r="CD431" s="105"/>
      <c r="CN431" s="105"/>
      <c r="CX431" s="105"/>
      <c r="DH431" s="105"/>
      <c r="DR431" s="105"/>
      <c r="EB431" s="105"/>
      <c r="EL431" s="105"/>
      <c r="EV431" s="105"/>
      <c r="FF431" s="105"/>
      <c r="FP431" s="105"/>
      <c r="FZ431" s="105"/>
      <c r="GJ431" s="105"/>
      <c r="GT431" s="105"/>
      <c r="HD431" s="105"/>
    </row>
    <row xmlns:x14ac="http://schemas.microsoft.com/office/spreadsheetml/2009/9/ac" r="432" s="3" customFormat="true" x14ac:dyDescent="0.25">
      <c r="A432" s="369"/>
      <c r="B432" s="105"/>
      <c r="L432" s="105"/>
      <c r="V432" s="105"/>
      <c r="AF432" s="105"/>
      <c r="AG432" s="105"/>
      <c r="AP432" s="105"/>
      <c r="AZ432" s="105"/>
      <c r="BJ432" s="105"/>
      <c r="BT432" s="105"/>
      <c r="CD432" s="105"/>
      <c r="CN432" s="105"/>
      <c r="CX432" s="105"/>
      <c r="DH432" s="105"/>
      <c r="DR432" s="105"/>
      <c r="EB432" s="105"/>
      <c r="EL432" s="105"/>
      <c r="EV432" s="105"/>
      <c r="FF432" s="105"/>
      <c r="FP432" s="105"/>
      <c r="FZ432" s="105"/>
      <c r="GJ432" s="105"/>
      <c r="GT432" s="105"/>
      <c r="HD432" s="105"/>
    </row>
    <row xmlns:x14ac="http://schemas.microsoft.com/office/spreadsheetml/2009/9/ac" r="433" s="3" customFormat="true" x14ac:dyDescent="0.25">
      <c r="A433" s="369"/>
      <c r="B433" s="105"/>
      <c r="L433" s="105"/>
      <c r="V433" s="105"/>
      <c r="AF433" s="105"/>
      <c r="AG433" s="105"/>
      <c r="AP433" s="105"/>
      <c r="AZ433" s="105"/>
      <c r="BJ433" s="105"/>
      <c r="BT433" s="105"/>
      <c r="CD433" s="105"/>
      <c r="CN433" s="105"/>
      <c r="CX433" s="105"/>
      <c r="DH433" s="105"/>
      <c r="DR433" s="105"/>
      <c r="EB433" s="105"/>
      <c r="EL433" s="105"/>
      <c r="EV433" s="105"/>
      <c r="FF433" s="105"/>
      <c r="FP433" s="105"/>
      <c r="FZ433" s="105"/>
      <c r="GJ433" s="105"/>
      <c r="GT433" s="105"/>
      <c r="HD433" s="105"/>
    </row>
    <row xmlns:x14ac="http://schemas.microsoft.com/office/spreadsheetml/2009/9/ac" r="434" s="3" customFormat="true" x14ac:dyDescent="0.25">
      <c r="A434" s="369"/>
      <c r="B434" s="105"/>
      <c r="L434" s="105"/>
      <c r="V434" s="105"/>
      <c r="AF434" s="105"/>
      <c r="AG434" s="105"/>
      <c r="AP434" s="105"/>
      <c r="AZ434" s="105"/>
      <c r="BJ434" s="105"/>
      <c r="BT434" s="105"/>
      <c r="CD434" s="105"/>
      <c r="CN434" s="105"/>
      <c r="CX434" s="105"/>
      <c r="DH434" s="105"/>
      <c r="DR434" s="105"/>
      <c r="EB434" s="105"/>
      <c r="EL434" s="105"/>
      <c r="EV434" s="105"/>
      <c r="FF434" s="105"/>
      <c r="FP434" s="105"/>
      <c r="FZ434" s="105"/>
      <c r="GJ434" s="105"/>
      <c r="GT434" s="105"/>
      <c r="HD434" s="105"/>
    </row>
    <row xmlns:x14ac="http://schemas.microsoft.com/office/spreadsheetml/2009/9/ac" r="435" s="3" customFormat="true" x14ac:dyDescent="0.25">
      <c r="A435" s="369"/>
      <c r="B435" s="105"/>
      <c r="L435" s="105"/>
      <c r="V435" s="105"/>
      <c r="AF435" s="105"/>
      <c r="AG435" s="105"/>
      <c r="AP435" s="105"/>
      <c r="AZ435" s="105"/>
      <c r="BJ435" s="105"/>
      <c r="BT435" s="105"/>
      <c r="CD435" s="105"/>
      <c r="CN435" s="105"/>
      <c r="CX435" s="105"/>
      <c r="DH435" s="105"/>
      <c r="DR435" s="105"/>
      <c r="EB435" s="105"/>
      <c r="EL435" s="105"/>
      <c r="EV435" s="105"/>
      <c r="FF435" s="105"/>
      <c r="FP435" s="105"/>
      <c r="FZ435" s="105"/>
      <c r="GJ435" s="105"/>
      <c r="GT435" s="105"/>
      <c r="HD435" s="105"/>
    </row>
    <row xmlns:x14ac="http://schemas.microsoft.com/office/spreadsheetml/2009/9/ac" r="436" s="3" customFormat="true" x14ac:dyDescent="0.25">
      <c r="A436" s="369"/>
      <c r="B436" s="105"/>
      <c r="L436" s="105"/>
      <c r="V436" s="105"/>
      <c r="AF436" s="105"/>
      <c r="AG436" s="105"/>
      <c r="AP436" s="105"/>
      <c r="AZ436" s="105"/>
      <c r="BJ436" s="105"/>
      <c r="BT436" s="105"/>
      <c r="CD436" s="105"/>
      <c r="CN436" s="105"/>
      <c r="CX436" s="105"/>
      <c r="DH436" s="105"/>
      <c r="DR436" s="105"/>
      <c r="EB436" s="105"/>
      <c r="EL436" s="105"/>
      <c r="EV436" s="105"/>
      <c r="FF436" s="105"/>
      <c r="FP436" s="105"/>
      <c r="FZ436" s="105"/>
      <c r="GJ436" s="105"/>
      <c r="GT436" s="105"/>
      <c r="HD436" s="105"/>
    </row>
    <row xmlns:x14ac="http://schemas.microsoft.com/office/spreadsheetml/2009/9/ac" r="437" s="3" customFormat="true" x14ac:dyDescent="0.25">
      <c r="A437" s="369"/>
      <c r="B437" s="105"/>
      <c r="L437" s="105"/>
      <c r="V437" s="105"/>
      <c r="AF437" s="105"/>
      <c r="AG437" s="105"/>
      <c r="AP437" s="105"/>
      <c r="AZ437" s="105"/>
      <c r="BJ437" s="105"/>
      <c r="BT437" s="105"/>
      <c r="CD437" s="105"/>
      <c r="CN437" s="105"/>
      <c r="CX437" s="105"/>
      <c r="DH437" s="105"/>
      <c r="DR437" s="105"/>
      <c r="EB437" s="105"/>
      <c r="EL437" s="105"/>
      <c r="EV437" s="105"/>
      <c r="FF437" s="105"/>
      <c r="FP437" s="105"/>
      <c r="FZ437" s="105"/>
      <c r="GJ437" s="105"/>
      <c r="GT437" s="105"/>
      <c r="HD437" s="105"/>
    </row>
    <row xmlns:x14ac="http://schemas.microsoft.com/office/spreadsheetml/2009/9/ac" r="438" s="3" customFormat="true" x14ac:dyDescent="0.25">
      <c r="A438" s="369"/>
      <c r="B438" s="105"/>
      <c r="L438" s="105"/>
      <c r="V438" s="105"/>
      <c r="AF438" s="105"/>
      <c r="AG438" s="105"/>
      <c r="AP438" s="105"/>
      <c r="AZ438" s="105"/>
      <c r="BJ438" s="105"/>
      <c r="BT438" s="105"/>
      <c r="CD438" s="105"/>
      <c r="CN438" s="105"/>
      <c r="CX438" s="105"/>
      <c r="DH438" s="105"/>
      <c r="DR438" s="105"/>
      <c r="EB438" s="105"/>
      <c r="EL438" s="105"/>
      <c r="EV438" s="105"/>
      <c r="FF438" s="105"/>
      <c r="FP438" s="105"/>
      <c r="FZ438" s="105"/>
      <c r="GJ438" s="105"/>
      <c r="GT438" s="105"/>
      <c r="HD438" s="105"/>
    </row>
    <row xmlns:x14ac="http://schemas.microsoft.com/office/spreadsheetml/2009/9/ac" r="439" s="3" customFormat="true" x14ac:dyDescent="0.25">
      <c r="A439" s="369"/>
      <c r="B439" s="105"/>
      <c r="L439" s="105"/>
      <c r="V439" s="105"/>
      <c r="AF439" s="105"/>
      <c r="AG439" s="105"/>
      <c r="AP439" s="105"/>
      <c r="AZ439" s="105"/>
      <c r="BJ439" s="105"/>
      <c r="BT439" s="105"/>
      <c r="CD439" s="105"/>
      <c r="CN439" s="105"/>
      <c r="CX439" s="105"/>
      <c r="DH439" s="105"/>
      <c r="DR439" s="105"/>
      <c r="EB439" s="105"/>
      <c r="EL439" s="105"/>
      <c r="EV439" s="105"/>
      <c r="FF439" s="105"/>
      <c r="FP439" s="105"/>
      <c r="FZ439" s="105"/>
      <c r="GJ439" s="105"/>
      <c r="GT439" s="105"/>
      <c r="HD439" s="105"/>
    </row>
    <row xmlns:x14ac="http://schemas.microsoft.com/office/spreadsheetml/2009/9/ac" r="440" s="3" customFormat="true" x14ac:dyDescent="0.25">
      <c r="A440" s="369"/>
      <c r="B440" s="105"/>
      <c r="L440" s="105"/>
      <c r="V440" s="105"/>
      <c r="AF440" s="105"/>
      <c r="AG440" s="105"/>
      <c r="AP440" s="105"/>
      <c r="AZ440" s="105"/>
      <c r="BJ440" s="105"/>
      <c r="BT440" s="105"/>
      <c r="CD440" s="105"/>
      <c r="CN440" s="105"/>
      <c r="CX440" s="105"/>
      <c r="DH440" s="105"/>
      <c r="DR440" s="105"/>
      <c r="EB440" s="105"/>
      <c r="EL440" s="105"/>
      <c r="EV440" s="105"/>
      <c r="FF440" s="105"/>
      <c r="FP440" s="105"/>
      <c r="FZ440" s="105"/>
      <c r="GJ440" s="105"/>
      <c r="GT440" s="105"/>
      <c r="HD440" s="105"/>
    </row>
    <row xmlns:x14ac="http://schemas.microsoft.com/office/spreadsheetml/2009/9/ac" r="441" s="3" customFormat="true" x14ac:dyDescent="0.25">
      <c r="A441" s="369"/>
      <c r="B441" s="105"/>
      <c r="L441" s="105"/>
      <c r="V441" s="105"/>
      <c r="AF441" s="105"/>
      <c r="AG441" s="105"/>
      <c r="AP441" s="105"/>
      <c r="AZ441" s="105"/>
      <c r="BJ441" s="105"/>
      <c r="BT441" s="105"/>
      <c r="CD441" s="105"/>
      <c r="CN441" s="105"/>
      <c r="CX441" s="105"/>
      <c r="DH441" s="105"/>
      <c r="DR441" s="105"/>
      <c r="EB441" s="105"/>
      <c r="EL441" s="105"/>
      <c r="EV441" s="105"/>
      <c r="FF441" s="105"/>
      <c r="FP441" s="105"/>
      <c r="FZ441" s="105"/>
      <c r="GJ441" s="105"/>
      <c r="GT441" s="105"/>
      <c r="HD441" s="105"/>
    </row>
    <row xmlns:x14ac="http://schemas.microsoft.com/office/spreadsheetml/2009/9/ac" r="442" s="3" customFormat="true" x14ac:dyDescent="0.25">
      <c r="A442" s="369"/>
      <c r="B442" s="105"/>
      <c r="L442" s="105"/>
      <c r="V442" s="105"/>
      <c r="AF442" s="105"/>
      <c r="AG442" s="105"/>
      <c r="AP442" s="105"/>
      <c r="AZ442" s="105"/>
      <c r="BJ442" s="105"/>
      <c r="BT442" s="105"/>
      <c r="CD442" s="105"/>
      <c r="CN442" s="105"/>
      <c r="CX442" s="105"/>
      <c r="DH442" s="105"/>
      <c r="DR442" s="105"/>
      <c r="EB442" s="105"/>
      <c r="EL442" s="105"/>
      <c r="EV442" s="105"/>
      <c r="FF442" s="105"/>
      <c r="FP442" s="105"/>
      <c r="FZ442" s="105"/>
      <c r="GJ442" s="105"/>
      <c r="GT442" s="105"/>
      <c r="HD442" s="105"/>
    </row>
    <row xmlns:x14ac="http://schemas.microsoft.com/office/spreadsheetml/2009/9/ac" r="443" s="3" customFormat="true" x14ac:dyDescent="0.25">
      <c r="A443" s="369"/>
      <c r="B443" s="105"/>
      <c r="L443" s="105"/>
      <c r="V443" s="105"/>
      <c r="AF443" s="105"/>
      <c r="AG443" s="105"/>
      <c r="AP443" s="105"/>
      <c r="AZ443" s="105"/>
      <c r="BJ443" s="105"/>
      <c r="BT443" s="105"/>
      <c r="CD443" s="105"/>
      <c r="CN443" s="105"/>
      <c r="CX443" s="105"/>
      <c r="DH443" s="105"/>
      <c r="DR443" s="105"/>
      <c r="EB443" s="105"/>
      <c r="EL443" s="105"/>
      <c r="EV443" s="105"/>
      <c r="FF443" s="105"/>
      <c r="FP443" s="105"/>
      <c r="FZ443" s="105"/>
      <c r="GJ443" s="105"/>
      <c r="GT443" s="105"/>
      <c r="HD443" s="105"/>
    </row>
    <row xmlns:x14ac="http://schemas.microsoft.com/office/spreadsheetml/2009/9/ac" r="444" s="3" customFormat="true" x14ac:dyDescent="0.25">
      <c r="A444" s="369"/>
      <c r="B444" s="105"/>
      <c r="L444" s="105"/>
      <c r="V444" s="105"/>
      <c r="AF444" s="105"/>
      <c r="AG444" s="105"/>
      <c r="AP444" s="105"/>
      <c r="AZ444" s="105"/>
      <c r="BJ444" s="105"/>
      <c r="BT444" s="105"/>
      <c r="CD444" s="105"/>
      <c r="CN444" s="105"/>
      <c r="CX444" s="105"/>
      <c r="DH444" s="105"/>
      <c r="DR444" s="105"/>
      <c r="EB444" s="105"/>
      <c r="EL444" s="105"/>
      <c r="EV444" s="105"/>
      <c r="FF444" s="105"/>
      <c r="FP444" s="105"/>
      <c r="FZ444" s="105"/>
      <c r="GJ444" s="105"/>
      <c r="GT444" s="105"/>
      <c r="HD444" s="105"/>
    </row>
    <row xmlns:x14ac="http://schemas.microsoft.com/office/spreadsheetml/2009/9/ac" r="445" s="3" customFormat="true" x14ac:dyDescent="0.25">
      <c r="A445" s="369"/>
      <c r="B445" s="105"/>
      <c r="L445" s="105"/>
      <c r="V445" s="105"/>
      <c r="AF445" s="105"/>
      <c r="AG445" s="105"/>
      <c r="AP445" s="105"/>
      <c r="AZ445" s="105"/>
      <c r="BJ445" s="105"/>
      <c r="BT445" s="105"/>
      <c r="CD445" s="105"/>
      <c r="CN445" s="105"/>
      <c r="CX445" s="105"/>
      <c r="DH445" s="105"/>
      <c r="DR445" s="105"/>
      <c r="EB445" s="105"/>
      <c r="EL445" s="105"/>
      <c r="EV445" s="105"/>
      <c r="FF445" s="105"/>
      <c r="FP445" s="105"/>
      <c r="FZ445" s="105"/>
      <c r="GJ445" s="105"/>
      <c r="GT445" s="105"/>
      <c r="HD445" s="105"/>
    </row>
    <row xmlns:x14ac="http://schemas.microsoft.com/office/spreadsheetml/2009/9/ac" r="446" s="3" customFormat="true" x14ac:dyDescent="0.25">
      <c r="A446" s="369"/>
      <c r="B446" s="105"/>
      <c r="L446" s="105"/>
      <c r="V446" s="105"/>
      <c r="AF446" s="105"/>
      <c r="AG446" s="105"/>
      <c r="AP446" s="105"/>
      <c r="AZ446" s="105"/>
      <c r="BJ446" s="105"/>
      <c r="BT446" s="105"/>
      <c r="CD446" s="105"/>
      <c r="CN446" s="105"/>
      <c r="CX446" s="105"/>
      <c r="DH446" s="105"/>
      <c r="DR446" s="105"/>
      <c r="EB446" s="105"/>
      <c r="EL446" s="105"/>
      <c r="EV446" s="105"/>
      <c r="FF446" s="105"/>
      <c r="FP446" s="105"/>
      <c r="FZ446" s="105"/>
      <c r="GJ446" s="105"/>
      <c r="GT446" s="105"/>
      <c r="HD446" s="105"/>
    </row>
    <row xmlns:x14ac="http://schemas.microsoft.com/office/spreadsheetml/2009/9/ac" r="447" s="3" customFormat="true" x14ac:dyDescent="0.25">
      <c r="A447" s="369"/>
      <c r="B447" s="105"/>
      <c r="L447" s="105"/>
      <c r="V447" s="105"/>
      <c r="AF447" s="105"/>
      <c r="AG447" s="105"/>
      <c r="AP447" s="105"/>
      <c r="AZ447" s="105"/>
      <c r="BJ447" s="105"/>
      <c r="BT447" s="105"/>
      <c r="CD447" s="105"/>
      <c r="CN447" s="105"/>
      <c r="CX447" s="105"/>
      <c r="DH447" s="105"/>
      <c r="DR447" s="105"/>
      <c r="EB447" s="105"/>
      <c r="EL447" s="105"/>
      <c r="EV447" s="105"/>
      <c r="FF447" s="105"/>
      <c r="FP447" s="105"/>
      <c r="FZ447" s="105"/>
      <c r="GJ447" s="105"/>
      <c r="GT447" s="105"/>
      <c r="HD447" s="105"/>
    </row>
    <row xmlns:x14ac="http://schemas.microsoft.com/office/spreadsheetml/2009/9/ac" r="448" s="3" customFormat="true" x14ac:dyDescent="0.25">
      <c r="A448" s="369"/>
      <c r="B448" s="105"/>
      <c r="L448" s="105"/>
      <c r="V448" s="105"/>
      <c r="AF448" s="105"/>
      <c r="AG448" s="105"/>
      <c r="AP448" s="105"/>
      <c r="AZ448" s="105"/>
      <c r="BJ448" s="105"/>
      <c r="BT448" s="105"/>
      <c r="CD448" s="105"/>
      <c r="CN448" s="105"/>
      <c r="CX448" s="105"/>
      <c r="DH448" s="105"/>
      <c r="DR448" s="105"/>
      <c r="EB448" s="105"/>
      <c r="EL448" s="105"/>
      <c r="EV448" s="105"/>
      <c r="FF448" s="105"/>
      <c r="FP448" s="105"/>
      <c r="FZ448" s="105"/>
      <c r="GJ448" s="105"/>
      <c r="GT448" s="105"/>
      <c r="HD448" s="105"/>
    </row>
    <row xmlns:x14ac="http://schemas.microsoft.com/office/spreadsheetml/2009/9/ac" r="449" s="3" customFormat="true" x14ac:dyDescent="0.25">
      <c r="A449" s="369"/>
      <c r="B449" s="105"/>
      <c r="L449" s="105"/>
      <c r="V449" s="105"/>
      <c r="AF449" s="105"/>
      <c r="AG449" s="105"/>
      <c r="AP449" s="105"/>
      <c r="AZ449" s="105"/>
      <c r="BJ449" s="105"/>
      <c r="BT449" s="105"/>
      <c r="CD449" s="105"/>
      <c r="CN449" s="105"/>
      <c r="CX449" s="105"/>
      <c r="DH449" s="105"/>
      <c r="DR449" s="105"/>
      <c r="EB449" s="105"/>
      <c r="EL449" s="105"/>
      <c r="EV449" s="105"/>
      <c r="FF449" s="105"/>
      <c r="FP449" s="105"/>
      <c r="FZ449" s="105"/>
      <c r="GJ449" s="105"/>
      <c r="GT449" s="105"/>
      <c r="HD449" s="105"/>
    </row>
    <row xmlns:x14ac="http://schemas.microsoft.com/office/spreadsheetml/2009/9/ac" r="450" s="3" customFormat="true" x14ac:dyDescent="0.25">
      <c r="A450" s="369"/>
      <c r="B450" s="105"/>
      <c r="L450" s="105"/>
      <c r="V450" s="105"/>
      <c r="AF450" s="105"/>
      <c r="AG450" s="105"/>
      <c r="AP450" s="105"/>
      <c r="AZ450" s="105"/>
      <c r="BJ450" s="105"/>
      <c r="BT450" s="105"/>
      <c r="CD450" s="105"/>
      <c r="CN450" s="105"/>
      <c r="CX450" s="105"/>
      <c r="DH450" s="105"/>
      <c r="DR450" s="105"/>
      <c r="EB450" s="105"/>
      <c r="EL450" s="105"/>
      <c r="EV450" s="105"/>
      <c r="FF450" s="105"/>
      <c r="FP450" s="105"/>
      <c r="FZ450" s="105"/>
      <c r="GJ450" s="105"/>
      <c r="GT450" s="105"/>
      <c r="HD450" s="105"/>
    </row>
    <row xmlns:x14ac="http://schemas.microsoft.com/office/spreadsheetml/2009/9/ac" r="451" s="3" customFormat="true" x14ac:dyDescent="0.25">
      <c r="A451" s="369"/>
      <c r="B451" s="105"/>
      <c r="L451" s="105"/>
      <c r="V451" s="105"/>
      <c r="AF451" s="105"/>
      <c r="AG451" s="105"/>
      <c r="AP451" s="105"/>
      <c r="AZ451" s="105"/>
      <c r="BJ451" s="105"/>
      <c r="BT451" s="105"/>
      <c r="CD451" s="105"/>
      <c r="CN451" s="105"/>
      <c r="CX451" s="105"/>
      <c r="DH451" s="105"/>
      <c r="DR451" s="105"/>
      <c r="EB451" s="105"/>
      <c r="EL451" s="105"/>
      <c r="EV451" s="105"/>
      <c r="FF451" s="105"/>
      <c r="FP451" s="105"/>
      <c r="FZ451" s="105"/>
      <c r="GJ451" s="105"/>
      <c r="GT451" s="105"/>
      <c r="HD451" s="105"/>
    </row>
    <row xmlns:x14ac="http://schemas.microsoft.com/office/spreadsheetml/2009/9/ac" r="452" s="3" customFormat="true" x14ac:dyDescent="0.25">
      <c r="A452" s="369"/>
      <c r="B452" s="105"/>
      <c r="L452" s="105"/>
      <c r="V452" s="105"/>
      <c r="AF452" s="105"/>
      <c r="AG452" s="105"/>
      <c r="AP452" s="105"/>
      <c r="AZ452" s="105"/>
      <c r="BJ452" s="105"/>
      <c r="BT452" s="105"/>
      <c r="CD452" s="105"/>
      <c r="CN452" s="105"/>
      <c r="CX452" s="105"/>
      <c r="DH452" s="105"/>
      <c r="DR452" s="105"/>
      <c r="EB452" s="105"/>
      <c r="EL452" s="105"/>
      <c r="EV452" s="105"/>
      <c r="FF452" s="105"/>
      <c r="FP452" s="105"/>
      <c r="FZ452" s="105"/>
      <c r="GJ452" s="105"/>
      <c r="GT452" s="105"/>
      <c r="HD452" s="105"/>
    </row>
    <row xmlns:x14ac="http://schemas.microsoft.com/office/spreadsheetml/2009/9/ac" r="453" s="3" customFormat="true" x14ac:dyDescent="0.25">
      <c r="A453" s="369"/>
      <c r="B453" s="105"/>
      <c r="L453" s="105"/>
      <c r="V453" s="105"/>
      <c r="AF453" s="105"/>
      <c r="AG453" s="105"/>
      <c r="AP453" s="105"/>
      <c r="AZ453" s="105"/>
      <c r="BJ453" s="105"/>
      <c r="BT453" s="105"/>
      <c r="CD453" s="105"/>
      <c r="CN453" s="105"/>
      <c r="CX453" s="105"/>
      <c r="DH453" s="105"/>
      <c r="DR453" s="105"/>
      <c r="EB453" s="105"/>
      <c r="EL453" s="105"/>
      <c r="EV453" s="105"/>
      <c r="FF453" s="105"/>
      <c r="FP453" s="105"/>
      <c r="FZ453" s="105"/>
      <c r="GJ453" s="105"/>
      <c r="GT453" s="105"/>
      <c r="HD453" s="105"/>
    </row>
    <row xmlns:x14ac="http://schemas.microsoft.com/office/spreadsheetml/2009/9/ac" r="454" s="3" customFormat="true" x14ac:dyDescent="0.25">
      <c r="A454" s="369"/>
      <c r="B454" s="105"/>
      <c r="L454" s="105"/>
      <c r="V454" s="105"/>
      <c r="AF454" s="105"/>
      <c r="AG454" s="105"/>
      <c r="AP454" s="105"/>
      <c r="AZ454" s="105"/>
      <c r="BJ454" s="105"/>
      <c r="BT454" s="105"/>
      <c r="CD454" s="105"/>
      <c r="CN454" s="105"/>
      <c r="CX454" s="105"/>
      <c r="DH454" s="105"/>
      <c r="DR454" s="105"/>
      <c r="EB454" s="105"/>
      <c r="EL454" s="105"/>
      <c r="EV454" s="105"/>
      <c r="FF454" s="105"/>
      <c r="FP454" s="105"/>
      <c r="FZ454" s="105"/>
      <c r="GJ454" s="105"/>
      <c r="GT454" s="105"/>
      <c r="HD454" s="105"/>
    </row>
    <row xmlns:x14ac="http://schemas.microsoft.com/office/spreadsheetml/2009/9/ac" r="455" s="3" customFormat="true" x14ac:dyDescent="0.25">
      <c r="A455" s="369"/>
      <c r="B455" s="105"/>
      <c r="L455" s="105"/>
      <c r="V455" s="105"/>
      <c r="AF455" s="105"/>
      <c r="AG455" s="105"/>
      <c r="AP455" s="105"/>
      <c r="AZ455" s="105"/>
      <c r="BJ455" s="105"/>
      <c r="BT455" s="105"/>
      <c r="CD455" s="105"/>
      <c r="CN455" s="105"/>
      <c r="CX455" s="105"/>
      <c r="DH455" s="105"/>
      <c r="DR455" s="105"/>
      <c r="EB455" s="105"/>
      <c r="EL455" s="105"/>
      <c r="EV455" s="105"/>
      <c r="FF455" s="105"/>
      <c r="FP455" s="105"/>
      <c r="FZ455" s="105"/>
      <c r="GJ455" s="105"/>
      <c r="GT455" s="105"/>
      <c r="HD455" s="105"/>
    </row>
    <row xmlns:x14ac="http://schemas.microsoft.com/office/spreadsheetml/2009/9/ac" r="456" s="3" customFormat="true" x14ac:dyDescent="0.25">
      <c r="A456" s="369"/>
      <c r="B456" s="105"/>
      <c r="L456" s="105"/>
      <c r="V456" s="105"/>
      <c r="AF456" s="105"/>
      <c r="AG456" s="105"/>
      <c r="AP456" s="105"/>
      <c r="AZ456" s="105"/>
      <c r="BJ456" s="105"/>
      <c r="BT456" s="105"/>
      <c r="CD456" s="105"/>
      <c r="CN456" s="105"/>
      <c r="CX456" s="105"/>
      <c r="DH456" s="105"/>
      <c r="DR456" s="105"/>
      <c r="EB456" s="105"/>
      <c r="EL456" s="105"/>
      <c r="EV456" s="105"/>
      <c r="FF456" s="105"/>
      <c r="FP456" s="105"/>
      <c r="FZ456" s="105"/>
      <c r="GJ456" s="105"/>
      <c r="GT456" s="105"/>
      <c r="HD456" s="105"/>
    </row>
    <row xmlns:x14ac="http://schemas.microsoft.com/office/spreadsheetml/2009/9/ac" r="457" s="3" customFormat="true" x14ac:dyDescent="0.25">
      <c r="A457" s="369"/>
      <c r="B457" s="105"/>
      <c r="L457" s="105"/>
      <c r="V457" s="105"/>
      <c r="AF457" s="105"/>
      <c r="AG457" s="105"/>
      <c r="AP457" s="105"/>
      <c r="AZ457" s="105"/>
      <c r="BJ457" s="105"/>
      <c r="BT457" s="105"/>
      <c r="CD457" s="105"/>
      <c r="CN457" s="105"/>
      <c r="CX457" s="105"/>
      <c r="DH457" s="105"/>
      <c r="DR457" s="105"/>
      <c r="EB457" s="105"/>
      <c r="EL457" s="105"/>
      <c r="EV457" s="105"/>
      <c r="FF457" s="105"/>
      <c r="FP457" s="105"/>
      <c r="FZ457" s="105"/>
      <c r="GJ457" s="105"/>
      <c r="GT457" s="105"/>
      <c r="HD457" s="105"/>
    </row>
    <row xmlns:x14ac="http://schemas.microsoft.com/office/spreadsheetml/2009/9/ac" r="458" s="3" customFormat="true" x14ac:dyDescent="0.25">
      <c r="A458" s="369"/>
      <c r="B458" s="105"/>
      <c r="L458" s="105"/>
      <c r="V458" s="105"/>
      <c r="AF458" s="105"/>
      <c r="AG458" s="105"/>
      <c r="AP458" s="105"/>
      <c r="AZ458" s="105"/>
      <c r="BJ458" s="105"/>
      <c r="BT458" s="105"/>
      <c r="CD458" s="105"/>
      <c r="CN458" s="105"/>
      <c r="CX458" s="105"/>
      <c r="DH458" s="105"/>
      <c r="DR458" s="105"/>
      <c r="EB458" s="105"/>
      <c r="EL458" s="105"/>
      <c r="EV458" s="105"/>
      <c r="FF458" s="105"/>
      <c r="FP458" s="105"/>
      <c r="FZ458" s="105"/>
      <c r="GJ458" s="105"/>
      <c r="GT458" s="105"/>
      <c r="HD458" s="105"/>
    </row>
    <row xmlns:x14ac="http://schemas.microsoft.com/office/spreadsheetml/2009/9/ac" r="459" s="3" customFormat="true" x14ac:dyDescent="0.25">
      <c r="A459" s="369"/>
      <c r="B459" s="105"/>
      <c r="L459" s="105"/>
      <c r="V459" s="105"/>
      <c r="AF459" s="105"/>
      <c r="AG459" s="105"/>
      <c r="AP459" s="105"/>
      <c r="AZ459" s="105"/>
      <c r="BJ459" s="105"/>
      <c r="BT459" s="105"/>
      <c r="CD459" s="105"/>
      <c r="CN459" s="105"/>
      <c r="CX459" s="105"/>
      <c r="DH459" s="105"/>
      <c r="DR459" s="105"/>
      <c r="EB459" s="105"/>
      <c r="EL459" s="105"/>
      <c r="EV459" s="105"/>
      <c r="FF459" s="105"/>
      <c r="FP459" s="105"/>
      <c r="FZ459" s="105"/>
      <c r="GJ459" s="105"/>
      <c r="GT459" s="105"/>
      <c r="HD459" s="105"/>
    </row>
    <row xmlns:x14ac="http://schemas.microsoft.com/office/spreadsheetml/2009/9/ac" r="460" s="3" customFormat="true" x14ac:dyDescent="0.25">
      <c r="A460" s="369"/>
      <c r="B460" s="105"/>
      <c r="L460" s="105"/>
      <c r="V460" s="105"/>
      <c r="AF460" s="105"/>
      <c r="AG460" s="105"/>
      <c r="AP460" s="105"/>
      <c r="AZ460" s="105"/>
      <c r="BJ460" s="105"/>
      <c r="BT460" s="105"/>
      <c r="CD460" s="105"/>
      <c r="CN460" s="105"/>
      <c r="CX460" s="105"/>
      <c r="DH460" s="105"/>
      <c r="DR460" s="105"/>
      <c r="EB460" s="105"/>
      <c r="EL460" s="105"/>
      <c r="EV460" s="105"/>
      <c r="FF460" s="105"/>
      <c r="FP460" s="105"/>
      <c r="FZ460" s="105"/>
      <c r="GJ460" s="105"/>
      <c r="GT460" s="105"/>
      <c r="HD460" s="105"/>
    </row>
    <row xmlns:x14ac="http://schemas.microsoft.com/office/spreadsheetml/2009/9/ac" r="461" s="3" customFormat="true" x14ac:dyDescent="0.25">
      <c r="A461" s="369"/>
      <c r="B461" s="105"/>
      <c r="L461" s="105"/>
      <c r="V461" s="105"/>
      <c r="AF461" s="105"/>
      <c r="AG461" s="105"/>
      <c r="AP461" s="105"/>
      <c r="AZ461" s="105"/>
      <c r="BJ461" s="105"/>
      <c r="BT461" s="105"/>
      <c r="CD461" s="105"/>
      <c r="CN461" s="105"/>
      <c r="CX461" s="105"/>
      <c r="DH461" s="105"/>
      <c r="DR461" s="105"/>
      <c r="EB461" s="105"/>
      <c r="EL461" s="105"/>
      <c r="EV461" s="105"/>
      <c r="FF461" s="105"/>
      <c r="FP461" s="105"/>
      <c r="FZ461" s="105"/>
      <c r="GJ461" s="105"/>
      <c r="GT461" s="105"/>
      <c r="HD461" s="105"/>
    </row>
    <row xmlns:x14ac="http://schemas.microsoft.com/office/spreadsheetml/2009/9/ac" r="462" s="3" customFormat="true" x14ac:dyDescent="0.25">
      <c r="A462" s="369"/>
      <c r="B462" s="105"/>
      <c r="L462" s="105"/>
      <c r="V462" s="105"/>
      <c r="AF462" s="105"/>
      <c r="AG462" s="105"/>
      <c r="AP462" s="105"/>
      <c r="AZ462" s="105"/>
      <c r="BJ462" s="105"/>
      <c r="BT462" s="105"/>
      <c r="CD462" s="105"/>
      <c r="CN462" s="105"/>
      <c r="CX462" s="105"/>
      <c r="DH462" s="105"/>
      <c r="DR462" s="105"/>
      <c r="EB462" s="105"/>
      <c r="EL462" s="105"/>
      <c r="EV462" s="105"/>
      <c r="FF462" s="105"/>
      <c r="FP462" s="105"/>
      <c r="FZ462" s="105"/>
      <c r="GJ462" s="105"/>
      <c r="GT462" s="105"/>
      <c r="HD462" s="105"/>
    </row>
    <row xmlns:x14ac="http://schemas.microsoft.com/office/spreadsheetml/2009/9/ac" r="463" s="3" customFormat="true" x14ac:dyDescent="0.25">
      <c r="A463" s="369"/>
      <c r="B463" s="105"/>
      <c r="L463" s="105"/>
      <c r="V463" s="105"/>
      <c r="AF463" s="105"/>
      <c r="AG463" s="105"/>
      <c r="AP463" s="105"/>
      <c r="AZ463" s="105"/>
      <c r="BJ463" s="105"/>
      <c r="BT463" s="105"/>
      <c r="CD463" s="105"/>
      <c r="CN463" s="105"/>
      <c r="CX463" s="105"/>
      <c r="DH463" s="105"/>
      <c r="DR463" s="105"/>
      <c r="EB463" s="105"/>
      <c r="EL463" s="105"/>
      <c r="EV463" s="105"/>
      <c r="FF463" s="105"/>
      <c r="FP463" s="105"/>
      <c r="FZ463" s="105"/>
      <c r="GJ463" s="105"/>
      <c r="GT463" s="105"/>
      <c r="HD463" s="105"/>
    </row>
    <row xmlns:x14ac="http://schemas.microsoft.com/office/spreadsheetml/2009/9/ac" r="464" s="3" customFormat="true" x14ac:dyDescent="0.25">
      <c r="A464" s="369"/>
      <c r="B464" s="105"/>
      <c r="L464" s="105"/>
      <c r="V464" s="105"/>
      <c r="AF464" s="105"/>
      <c r="AG464" s="105"/>
      <c r="AP464" s="105"/>
      <c r="AZ464" s="105"/>
      <c r="BJ464" s="105"/>
      <c r="BT464" s="105"/>
      <c r="CD464" s="105"/>
      <c r="CN464" s="105"/>
      <c r="CX464" s="105"/>
      <c r="DH464" s="105"/>
      <c r="DR464" s="105"/>
      <c r="EB464" s="105"/>
      <c r="EL464" s="105"/>
      <c r="EV464" s="105"/>
      <c r="FF464" s="105"/>
      <c r="FP464" s="105"/>
      <c r="FZ464" s="105"/>
      <c r="GJ464" s="105"/>
      <c r="GT464" s="105"/>
      <c r="HD464" s="105"/>
    </row>
    <row xmlns:x14ac="http://schemas.microsoft.com/office/spreadsheetml/2009/9/ac" r="465" s="3" customFormat="true" x14ac:dyDescent="0.25">
      <c r="A465" s="369"/>
      <c r="B465" s="105"/>
      <c r="L465" s="105"/>
      <c r="V465" s="105"/>
      <c r="AF465" s="105"/>
      <c r="AG465" s="105"/>
      <c r="AP465" s="105"/>
      <c r="AZ465" s="105"/>
      <c r="BJ465" s="105"/>
      <c r="BT465" s="105"/>
      <c r="CD465" s="105"/>
      <c r="CN465" s="105"/>
      <c r="CX465" s="105"/>
      <c r="DH465" s="105"/>
      <c r="DR465" s="105"/>
      <c r="EB465" s="105"/>
      <c r="EL465" s="105"/>
      <c r="EV465" s="105"/>
      <c r="FF465" s="105"/>
      <c r="FP465" s="105"/>
      <c r="FZ465" s="105"/>
      <c r="GJ465" s="105"/>
      <c r="GT465" s="105"/>
      <c r="HD465" s="105"/>
    </row>
    <row xmlns:x14ac="http://schemas.microsoft.com/office/spreadsheetml/2009/9/ac" r="466" s="3" customFormat="true" x14ac:dyDescent="0.25">
      <c r="A466" s="369"/>
      <c r="B466" s="105"/>
      <c r="L466" s="105"/>
      <c r="V466" s="105"/>
      <c r="AF466" s="105"/>
      <c r="AG466" s="105"/>
      <c r="AP466" s="105"/>
      <c r="AZ466" s="105"/>
      <c r="BJ466" s="105"/>
      <c r="BT466" s="105"/>
      <c r="CD466" s="105"/>
      <c r="CN466" s="105"/>
      <c r="CX466" s="105"/>
      <c r="DH466" s="105"/>
      <c r="DR466" s="105"/>
      <c r="EB466" s="105"/>
      <c r="EL466" s="105"/>
      <c r="EV466" s="105"/>
      <c r="FF466" s="105"/>
      <c r="FP466" s="105"/>
      <c r="FZ466" s="105"/>
      <c r="GJ466" s="105"/>
      <c r="GT466" s="105"/>
      <c r="HD466" s="105"/>
    </row>
    <row xmlns:x14ac="http://schemas.microsoft.com/office/spreadsheetml/2009/9/ac" r="467" s="3" customFormat="true" x14ac:dyDescent="0.25">
      <c r="A467" s="369"/>
      <c r="B467" s="105"/>
      <c r="L467" s="105"/>
      <c r="V467" s="105"/>
      <c r="AF467" s="105"/>
      <c r="AG467" s="105"/>
      <c r="AP467" s="105"/>
      <c r="AZ467" s="105"/>
      <c r="BJ467" s="105"/>
      <c r="BT467" s="105"/>
      <c r="CD467" s="105"/>
      <c r="CN467" s="105"/>
      <c r="CX467" s="105"/>
      <c r="DH467" s="105"/>
      <c r="DR467" s="105"/>
      <c r="EB467" s="105"/>
      <c r="EL467" s="105"/>
      <c r="EV467" s="105"/>
      <c r="FF467" s="105"/>
      <c r="FP467" s="105"/>
      <c r="FZ467" s="105"/>
      <c r="GJ467" s="105"/>
      <c r="GT467" s="105"/>
      <c r="HD467" s="105"/>
    </row>
    <row xmlns:x14ac="http://schemas.microsoft.com/office/spreadsheetml/2009/9/ac" r="468" s="3" customFormat="true" x14ac:dyDescent="0.25">
      <c r="A468" s="369"/>
      <c r="B468" s="105"/>
      <c r="L468" s="105"/>
      <c r="V468" s="105"/>
      <c r="AF468" s="105"/>
      <c r="AG468" s="105"/>
      <c r="AP468" s="105"/>
      <c r="AZ468" s="105"/>
      <c r="BJ468" s="105"/>
      <c r="BT468" s="105"/>
      <c r="CD468" s="105"/>
      <c r="CN468" s="105"/>
      <c r="CX468" s="105"/>
      <c r="DH468" s="105"/>
      <c r="DR468" s="105"/>
      <c r="EB468" s="105"/>
      <c r="EL468" s="105"/>
      <c r="EV468" s="105"/>
      <c r="FF468" s="105"/>
      <c r="FP468" s="105"/>
      <c r="FZ468" s="105"/>
      <c r="GJ468" s="105"/>
      <c r="GT468" s="105"/>
      <c r="HD468" s="105"/>
    </row>
    <row xmlns:x14ac="http://schemas.microsoft.com/office/spreadsheetml/2009/9/ac" r="469" s="3" customFormat="true" x14ac:dyDescent="0.25">
      <c r="A469" s="369"/>
      <c r="B469" s="105"/>
      <c r="L469" s="105"/>
      <c r="V469" s="105"/>
      <c r="AF469" s="105"/>
      <c r="AG469" s="105"/>
      <c r="AP469" s="105"/>
      <c r="AZ469" s="105"/>
      <c r="BJ469" s="105"/>
      <c r="BT469" s="105"/>
      <c r="CD469" s="105"/>
      <c r="CN469" s="105"/>
      <c r="CX469" s="105"/>
      <c r="DH469" s="105"/>
      <c r="DR469" s="105"/>
      <c r="EB469" s="105"/>
      <c r="EL469" s="105"/>
      <c r="EV469" s="105"/>
      <c r="FF469" s="105"/>
      <c r="FP469" s="105"/>
      <c r="FZ469" s="105"/>
      <c r="GJ469" s="105"/>
      <c r="GT469" s="105"/>
      <c r="HD469" s="105"/>
    </row>
    <row xmlns:x14ac="http://schemas.microsoft.com/office/spreadsheetml/2009/9/ac" r="470" s="3" customFormat="true" x14ac:dyDescent="0.25">
      <c r="A470" s="369"/>
      <c r="B470" s="105"/>
      <c r="L470" s="105"/>
      <c r="V470" s="105"/>
      <c r="AF470" s="105"/>
      <c r="AG470" s="105"/>
      <c r="AP470" s="105"/>
      <c r="AZ470" s="105"/>
      <c r="BJ470" s="105"/>
      <c r="BT470" s="105"/>
      <c r="CD470" s="105"/>
      <c r="CN470" s="105"/>
      <c r="CX470" s="105"/>
      <c r="DH470" s="105"/>
      <c r="DR470" s="105"/>
      <c r="EB470" s="105"/>
      <c r="EL470" s="105"/>
      <c r="EV470" s="105"/>
      <c r="FF470" s="105"/>
      <c r="FP470" s="105"/>
      <c r="FZ470" s="105"/>
      <c r="GJ470" s="105"/>
      <c r="GT470" s="105"/>
      <c r="HD470" s="105"/>
    </row>
    <row xmlns:x14ac="http://schemas.microsoft.com/office/spreadsheetml/2009/9/ac" r="471" s="3" customFormat="true" x14ac:dyDescent="0.25">
      <c r="A471" s="369"/>
      <c r="B471" s="105"/>
      <c r="L471" s="105"/>
      <c r="V471" s="105"/>
      <c r="AF471" s="105"/>
      <c r="AG471" s="105"/>
      <c r="AP471" s="105"/>
      <c r="AZ471" s="105"/>
      <c r="BJ471" s="105"/>
      <c r="BT471" s="105"/>
      <c r="CD471" s="105"/>
      <c r="CN471" s="105"/>
      <c r="CX471" s="105"/>
      <c r="DH471" s="105"/>
      <c r="DR471" s="105"/>
      <c r="EB471" s="105"/>
      <c r="EL471" s="105"/>
      <c r="EV471" s="105"/>
      <c r="FF471" s="105"/>
      <c r="FP471" s="105"/>
      <c r="FZ471" s="105"/>
      <c r="GJ471" s="105"/>
      <c r="GT471" s="105"/>
      <c r="HD471" s="105"/>
    </row>
    <row xmlns:x14ac="http://schemas.microsoft.com/office/spreadsheetml/2009/9/ac" r="472" s="3" customFormat="true" x14ac:dyDescent="0.25">
      <c r="A472" s="369"/>
      <c r="B472" s="105"/>
      <c r="L472" s="105"/>
      <c r="V472" s="105"/>
      <c r="AF472" s="105"/>
      <c r="AG472" s="105"/>
      <c r="AP472" s="105"/>
      <c r="AZ472" s="105"/>
      <c r="BJ472" s="105"/>
      <c r="BT472" s="105"/>
      <c r="CD472" s="105"/>
      <c r="CN472" s="105"/>
      <c r="CX472" s="105"/>
      <c r="DH472" s="105"/>
      <c r="DR472" s="105"/>
      <c r="EB472" s="105"/>
      <c r="EL472" s="105"/>
      <c r="EV472" s="105"/>
      <c r="FF472" s="105"/>
      <c r="FP472" s="105"/>
      <c r="FZ472" s="105"/>
      <c r="GJ472" s="105"/>
      <c r="GT472" s="105"/>
      <c r="HD472" s="105"/>
    </row>
    <row xmlns:x14ac="http://schemas.microsoft.com/office/spreadsheetml/2009/9/ac" r="473" s="3" customFormat="true" x14ac:dyDescent="0.25">
      <c r="A473" s="369"/>
      <c r="B473" s="105"/>
      <c r="L473" s="105"/>
      <c r="V473" s="105"/>
      <c r="AF473" s="105"/>
      <c r="AG473" s="105"/>
      <c r="AP473" s="105"/>
      <c r="AZ473" s="105"/>
      <c r="BJ473" s="105"/>
      <c r="BT473" s="105"/>
      <c r="CD473" s="105"/>
      <c r="CN473" s="105"/>
      <c r="CX473" s="105"/>
      <c r="DH473" s="105"/>
      <c r="DR473" s="105"/>
      <c r="EB473" s="105"/>
      <c r="EL473" s="105"/>
      <c r="EV473" s="105"/>
      <c r="FF473" s="105"/>
      <c r="FP473" s="105"/>
      <c r="FZ473" s="105"/>
      <c r="GJ473" s="105"/>
      <c r="GT473" s="105"/>
      <c r="HD473" s="105"/>
    </row>
    <row xmlns:x14ac="http://schemas.microsoft.com/office/spreadsheetml/2009/9/ac" r="474" s="3" customFormat="true" x14ac:dyDescent="0.25">
      <c r="A474" s="369"/>
      <c r="B474" s="105"/>
      <c r="L474" s="105"/>
      <c r="V474" s="105"/>
      <c r="AF474" s="105"/>
      <c r="AG474" s="105"/>
      <c r="AP474" s="105"/>
      <c r="AZ474" s="105"/>
      <c r="BJ474" s="105"/>
      <c r="BT474" s="105"/>
      <c r="CD474" s="105"/>
      <c r="CN474" s="105"/>
      <c r="CX474" s="105"/>
      <c r="DH474" s="105"/>
      <c r="DR474" s="105"/>
      <c r="EB474" s="105"/>
      <c r="EL474" s="105"/>
      <c r="EV474" s="105"/>
      <c r="FF474" s="105"/>
      <c r="FP474" s="105"/>
      <c r="FZ474" s="105"/>
      <c r="GJ474" s="105"/>
      <c r="GT474" s="105"/>
      <c r="HD474" s="105"/>
    </row>
    <row xmlns:x14ac="http://schemas.microsoft.com/office/spreadsheetml/2009/9/ac" r="475" s="3" customFormat="true" x14ac:dyDescent="0.25">
      <c r="A475" s="369"/>
      <c r="B475" s="105"/>
      <c r="L475" s="105"/>
      <c r="V475" s="105"/>
      <c r="AF475" s="105"/>
      <c r="AG475" s="105"/>
      <c r="AP475" s="105"/>
      <c r="AZ475" s="105"/>
      <c r="BJ475" s="105"/>
      <c r="BT475" s="105"/>
      <c r="CD475" s="105"/>
      <c r="CN475" s="105"/>
      <c r="CX475" s="105"/>
      <c r="DH475" s="105"/>
      <c r="DR475" s="105"/>
      <c r="EB475" s="105"/>
      <c r="EL475" s="105"/>
      <c r="EV475" s="105"/>
      <c r="FF475" s="105"/>
      <c r="FP475" s="105"/>
      <c r="FZ475" s="105"/>
      <c r="GJ475" s="105"/>
      <c r="GT475" s="105"/>
      <c r="HD475" s="105"/>
    </row>
    <row xmlns:x14ac="http://schemas.microsoft.com/office/spreadsheetml/2009/9/ac" r="476" s="3" customFormat="true" x14ac:dyDescent="0.25">
      <c r="A476" s="369"/>
      <c r="B476" s="105"/>
      <c r="L476" s="105"/>
      <c r="V476" s="105"/>
      <c r="AF476" s="105"/>
      <c r="AG476" s="105"/>
      <c r="AP476" s="105"/>
      <c r="AZ476" s="105"/>
      <c r="BJ476" s="105"/>
      <c r="BT476" s="105"/>
      <c r="CD476" s="105"/>
      <c r="CN476" s="105"/>
      <c r="CX476" s="105"/>
      <c r="DH476" s="105"/>
      <c r="DR476" s="105"/>
      <c r="EB476" s="105"/>
      <c r="EL476" s="105"/>
      <c r="EV476" s="105"/>
      <c r="FF476" s="105"/>
      <c r="FP476" s="105"/>
      <c r="FZ476" s="105"/>
      <c r="GJ476" s="105"/>
      <c r="GT476" s="105"/>
      <c r="HD476" s="105"/>
    </row>
    <row xmlns:x14ac="http://schemas.microsoft.com/office/spreadsheetml/2009/9/ac" r="477" s="3" customFormat="true" x14ac:dyDescent="0.25">
      <c r="A477" s="369"/>
      <c r="B477" s="105"/>
      <c r="L477" s="105"/>
      <c r="V477" s="105"/>
      <c r="AF477" s="105"/>
      <c r="AG477" s="105"/>
      <c r="AP477" s="105"/>
      <c r="AZ477" s="105"/>
      <c r="BJ477" s="105"/>
      <c r="BT477" s="105"/>
      <c r="CD477" s="105"/>
      <c r="CN477" s="105"/>
      <c r="CX477" s="105"/>
      <c r="DH477" s="105"/>
      <c r="DR477" s="105"/>
      <c r="EB477" s="105"/>
      <c r="EL477" s="105"/>
      <c r="EV477" s="105"/>
      <c r="FF477" s="105"/>
      <c r="FP477" s="105"/>
      <c r="FZ477" s="105"/>
      <c r="GJ477" s="105"/>
      <c r="GT477" s="105"/>
      <c r="HD477" s="105"/>
    </row>
    <row xmlns:x14ac="http://schemas.microsoft.com/office/spreadsheetml/2009/9/ac" r="478" s="3" customFormat="true" x14ac:dyDescent="0.25">
      <c r="A478" s="369"/>
      <c r="B478" s="105"/>
      <c r="L478" s="105"/>
      <c r="V478" s="105"/>
      <c r="AF478" s="105"/>
      <c r="AG478" s="105"/>
      <c r="AP478" s="105"/>
      <c r="AZ478" s="105"/>
      <c r="BJ478" s="105"/>
      <c r="BT478" s="105"/>
      <c r="CD478" s="105"/>
      <c r="CN478" s="105"/>
      <c r="CX478" s="105"/>
      <c r="DH478" s="105"/>
      <c r="DR478" s="105"/>
      <c r="EB478" s="105"/>
      <c r="EL478" s="105"/>
      <c r="EV478" s="105"/>
      <c r="FF478" s="105"/>
      <c r="FP478" s="105"/>
      <c r="FZ478" s="105"/>
      <c r="GJ478" s="105"/>
      <c r="GT478" s="105"/>
      <c r="HD478" s="105"/>
    </row>
    <row xmlns:x14ac="http://schemas.microsoft.com/office/spreadsheetml/2009/9/ac" r="479" s="3" customFormat="true" x14ac:dyDescent="0.25">
      <c r="A479" s="369"/>
      <c r="B479" s="105"/>
      <c r="L479" s="105"/>
      <c r="V479" s="105"/>
      <c r="AF479" s="105"/>
      <c r="AG479" s="105"/>
      <c r="AP479" s="105"/>
      <c r="AZ479" s="105"/>
      <c r="BJ479" s="105"/>
      <c r="BT479" s="105"/>
      <c r="CD479" s="105"/>
      <c r="CN479" s="105"/>
      <c r="CX479" s="105"/>
      <c r="DH479" s="105"/>
      <c r="DR479" s="105"/>
      <c r="EB479" s="105"/>
      <c r="EL479" s="105"/>
      <c r="EV479" s="105"/>
      <c r="FF479" s="105"/>
      <c r="FP479" s="105"/>
      <c r="FZ479" s="105"/>
      <c r="GJ479" s="105"/>
      <c r="GT479" s="105"/>
      <c r="HD479" s="105"/>
    </row>
    <row xmlns:x14ac="http://schemas.microsoft.com/office/spreadsheetml/2009/9/ac" r="480" s="3" customFormat="true" x14ac:dyDescent="0.25">
      <c r="A480" s="369"/>
      <c r="B480" s="105"/>
      <c r="L480" s="105"/>
      <c r="V480" s="105"/>
      <c r="AF480" s="105"/>
      <c r="AG480" s="105"/>
      <c r="AP480" s="105"/>
      <c r="AZ480" s="105"/>
      <c r="BJ480" s="105"/>
      <c r="BT480" s="105"/>
      <c r="CD480" s="105"/>
      <c r="CN480" s="105"/>
      <c r="CX480" s="105"/>
      <c r="DH480" s="105"/>
      <c r="DR480" s="105"/>
      <c r="EB480" s="105"/>
      <c r="EL480" s="105"/>
      <c r="EV480" s="105"/>
      <c r="FF480" s="105"/>
      <c r="FP480" s="105"/>
      <c r="FZ480" s="105"/>
      <c r="GJ480" s="105"/>
      <c r="GT480" s="105"/>
      <c r="HD480" s="105"/>
    </row>
    <row xmlns:x14ac="http://schemas.microsoft.com/office/spreadsheetml/2009/9/ac" r="481" s="3" customFormat="true" x14ac:dyDescent="0.25">
      <c r="A481" s="369"/>
      <c r="B481" s="105"/>
      <c r="L481" s="105"/>
      <c r="V481" s="105"/>
      <c r="AF481" s="105"/>
      <c r="AG481" s="105"/>
      <c r="AP481" s="105"/>
      <c r="AZ481" s="105"/>
      <c r="BJ481" s="105"/>
      <c r="BT481" s="105"/>
      <c r="CD481" s="105"/>
      <c r="CN481" s="105"/>
      <c r="CX481" s="105"/>
      <c r="DH481" s="105"/>
      <c r="DR481" s="105"/>
      <c r="EB481" s="105"/>
      <c r="EL481" s="105"/>
      <c r="EV481" s="105"/>
      <c r="FF481" s="105"/>
      <c r="FP481" s="105"/>
      <c r="FZ481" s="105"/>
      <c r="GJ481" s="105"/>
      <c r="GT481" s="105"/>
      <c r="HD481" s="105"/>
    </row>
    <row xmlns:x14ac="http://schemas.microsoft.com/office/spreadsheetml/2009/9/ac" r="482" s="3" customFormat="true" x14ac:dyDescent="0.25">
      <c r="A482" s="369"/>
      <c r="B482" s="105"/>
      <c r="L482" s="105"/>
      <c r="V482" s="105"/>
      <c r="AF482" s="105"/>
      <c r="AG482" s="105"/>
      <c r="AP482" s="105"/>
      <c r="AZ482" s="105"/>
      <c r="BJ482" s="105"/>
      <c r="BT482" s="105"/>
      <c r="CD482" s="105"/>
      <c r="CN482" s="105"/>
      <c r="CX482" s="105"/>
      <c r="DH482" s="105"/>
      <c r="DR482" s="105"/>
      <c r="EB482" s="105"/>
      <c r="EL482" s="105"/>
      <c r="EV482" s="105"/>
      <c r="FF482" s="105"/>
      <c r="FP482" s="105"/>
      <c r="FZ482" s="105"/>
      <c r="GJ482" s="105"/>
      <c r="GT482" s="105"/>
      <c r="HD482" s="105"/>
    </row>
    <row xmlns:x14ac="http://schemas.microsoft.com/office/spreadsheetml/2009/9/ac" r="483" s="3" customFormat="true" x14ac:dyDescent="0.25">
      <c r="A483" s="369"/>
      <c r="B483" s="105"/>
      <c r="L483" s="105"/>
      <c r="V483" s="105"/>
      <c r="AF483" s="105"/>
      <c r="AG483" s="105"/>
      <c r="AP483" s="105"/>
      <c r="AZ483" s="105"/>
      <c r="BJ483" s="105"/>
      <c r="BT483" s="105"/>
      <c r="CD483" s="105"/>
      <c r="CN483" s="105"/>
      <c r="CX483" s="105"/>
      <c r="DH483" s="105"/>
      <c r="DR483" s="105"/>
      <c r="EB483" s="105"/>
      <c r="EL483" s="105"/>
      <c r="EV483" s="105"/>
      <c r="FF483" s="105"/>
      <c r="FP483" s="105"/>
      <c r="FZ483" s="105"/>
      <c r="GJ483" s="105"/>
      <c r="GT483" s="105"/>
      <c r="HD483" s="105"/>
    </row>
    <row xmlns:x14ac="http://schemas.microsoft.com/office/spreadsheetml/2009/9/ac" r="484" s="3" customFormat="true" x14ac:dyDescent="0.25">
      <c r="A484" s="369"/>
      <c r="B484" s="105"/>
      <c r="L484" s="105"/>
      <c r="V484" s="105"/>
      <c r="AF484" s="105"/>
      <c r="AG484" s="105"/>
      <c r="AP484" s="105"/>
      <c r="AZ484" s="105"/>
      <c r="BJ484" s="105"/>
      <c r="BT484" s="105"/>
      <c r="CD484" s="105"/>
      <c r="CN484" s="105"/>
      <c r="CX484" s="105"/>
      <c r="DH484" s="105"/>
      <c r="DR484" s="105"/>
      <c r="EB484" s="105"/>
      <c r="EL484" s="105"/>
      <c r="EV484" s="105"/>
      <c r="FF484" s="105"/>
      <c r="FP484" s="105"/>
      <c r="FZ484" s="105"/>
      <c r="GJ484" s="105"/>
      <c r="GT484" s="105"/>
      <c r="HD484" s="105"/>
    </row>
    <row xmlns:x14ac="http://schemas.microsoft.com/office/spreadsheetml/2009/9/ac" r="485" s="3" customFormat="true" x14ac:dyDescent="0.25">
      <c r="A485" s="369"/>
      <c r="B485" s="105"/>
      <c r="L485" s="105"/>
      <c r="V485" s="105"/>
      <c r="AF485" s="105"/>
      <c r="AG485" s="105"/>
      <c r="AP485" s="105"/>
      <c r="AZ485" s="105"/>
      <c r="BJ485" s="105"/>
      <c r="BT485" s="105"/>
      <c r="CD485" s="105"/>
      <c r="CN485" s="105"/>
      <c r="CX485" s="105"/>
      <c r="DH485" s="105"/>
      <c r="DR485" s="105"/>
      <c r="EB485" s="105"/>
      <c r="EL485" s="105"/>
      <c r="EV485" s="105"/>
      <c r="FF485" s="105"/>
      <c r="FP485" s="105"/>
      <c r="FZ485" s="105"/>
      <c r="GJ485" s="105"/>
      <c r="GT485" s="105"/>
      <c r="HD485" s="105"/>
    </row>
    <row xmlns:x14ac="http://schemas.microsoft.com/office/spreadsheetml/2009/9/ac" r="486" s="3" customFormat="true" x14ac:dyDescent="0.25">
      <c r="A486" s="369"/>
      <c r="B486" s="105"/>
      <c r="L486" s="105"/>
      <c r="V486" s="105"/>
      <c r="AF486" s="105"/>
      <c r="AG486" s="105"/>
      <c r="AP486" s="105"/>
      <c r="AZ486" s="105"/>
      <c r="BJ486" s="105"/>
      <c r="BT486" s="105"/>
      <c r="CD486" s="105"/>
      <c r="CN486" s="105"/>
      <c r="CX486" s="105"/>
      <c r="DH486" s="105"/>
      <c r="DR486" s="105"/>
      <c r="EB486" s="105"/>
      <c r="EL486" s="105"/>
      <c r="EV486" s="105"/>
      <c r="FF486" s="105"/>
      <c r="FP486" s="105"/>
      <c r="FZ486" s="105"/>
      <c r="GJ486" s="105"/>
      <c r="GT486" s="105"/>
      <c r="HD486" s="105"/>
    </row>
    <row xmlns:x14ac="http://schemas.microsoft.com/office/spreadsheetml/2009/9/ac" r="487" s="3" customFormat="true" x14ac:dyDescent="0.25">
      <c r="A487" s="369"/>
      <c r="B487" s="105"/>
      <c r="L487" s="105"/>
      <c r="V487" s="105"/>
      <c r="AF487" s="105"/>
      <c r="AG487" s="105"/>
      <c r="AP487" s="105"/>
      <c r="AZ487" s="105"/>
      <c r="BJ487" s="105"/>
      <c r="BT487" s="105"/>
      <c r="CD487" s="105"/>
      <c r="CN487" s="105"/>
      <c r="CX487" s="105"/>
      <c r="DH487" s="105"/>
      <c r="DR487" s="105"/>
      <c r="EB487" s="105"/>
      <c r="EL487" s="105"/>
      <c r="EV487" s="105"/>
      <c r="FF487" s="105"/>
      <c r="FP487" s="105"/>
      <c r="FZ487" s="105"/>
      <c r="GJ487" s="105"/>
      <c r="GT487" s="105"/>
      <c r="HD487" s="105"/>
    </row>
    <row xmlns:x14ac="http://schemas.microsoft.com/office/spreadsheetml/2009/9/ac" r="488" s="3" customFormat="true" x14ac:dyDescent="0.25">
      <c r="A488" s="369"/>
      <c r="B488" s="105"/>
      <c r="L488" s="105"/>
      <c r="V488" s="105"/>
      <c r="AF488" s="105"/>
      <c r="AG488" s="105"/>
      <c r="AP488" s="105"/>
      <c r="AZ488" s="105"/>
      <c r="BJ488" s="105"/>
      <c r="BT488" s="105"/>
      <c r="CD488" s="105"/>
      <c r="CN488" s="105"/>
      <c r="CX488" s="105"/>
      <c r="DH488" s="105"/>
      <c r="DR488" s="105"/>
      <c r="EB488" s="105"/>
      <c r="EL488" s="105"/>
      <c r="EV488" s="105"/>
      <c r="FF488" s="105"/>
      <c r="FP488" s="105"/>
      <c r="FZ488" s="105"/>
      <c r="GJ488" s="105"/>
      <c r="GT488" s="105"/>
      <c r="HD488" s="105"/>
    </row>
    <row xmlns:x14ac="http://schemas.microsoft.com/office/spreadsheetml/2009/9/ac" r="489" s="3" customFormat="true" x14ac:dyDescent="0.25">
      <c r="A489" s="369"/>
      <c r="B489" s="105"/>
      <c r="L489" s="105"/>
      <c r="V489" s="105"/>
      <c r="AF489" s="105"/>
      <c r="AG489" s="105"/>
      <c r="AP489" s="105"/>
      <c r="AZ489" s="105"/>
      <c r="BJ489" s="105"/>
      <c r="BT489" s="105"/>
      <c r="CD489" s="105"/>
      <c r="CN489" s="105"/>
      <c r="CX489" s="105"/>
      <c r="DH489" s="105"/>
      <c r="DR489" s="105"/>
      <c r="EB489" s="105"/>
      <c r="EL489" s="105"/>
      <c r="EV489" s="105"/>
      <c r="FF489" s="105"/>
      <c r="FP489" s="105"/>
      <c r="FZ489" s="105"/>
      <c r="GJ489" s="105"/>
      <c r="GT489" s="105"/>
      <c r="HD489" s="105"/>
    </row>
    <row xmlns:x14ac="http://schemas.microsoft.com/office/spreadsheetml/2009/9/ac" r="490" s="3" customFormat="true" x14ac:dyDescent="0.25">
      <c r="A490" s="369"/>
      <c r="B490" s="105"/>
      <c r="L490" s="105"/>
      <c r="V490" s="105"/>
      <c r="AF490" s="105"/>
      <c r="AG490" s="105"/>
      <c r="AP490" s="105"/>
      <c r="AZ490" s="105"/>
      <c r="BJ490" s="105"/>
      <c r="BT490" s="105"/>
      <c r="CD490" s="105"/>
      <c r="CN490" s="105"/>
      <c r="CX490" s="105"/>
      <c r="DH490" s="105"/>
      <c r="DR490" s="105"/>
      <c r="EB490" s="105"/>
      <c r="EL490" s="105"/>
      <c r="EV490" s="105"/>
      <c r="FF490" s="105"/>
      <c r="FP490" s="105"/>
      <c r="FZ490" s="105"/>
      <c r="GJ490" s="105"/>
      <c r="GT490" s="105"/>
      <c r="HD490" s="105"/>
    </row>
    <row xmlns:x14ac="http://schemas.microsoft.com/office/spreadsheetml/2009/9/ac" r="491" s="3" customFormat="true" x14ac:dyDescent="0.25">
      <c r="A491" s="369"/>
      <c r="B491" s="105"/>
      <c r="L491" s="105"/>
      <c r="V491" s="105"/>
      <c r="AF491" s="105"/>
      <c r="AG491" s="105"/>
      <c r="AP491" s="105"/>
      <c r="AZ491" s="105"/>
      <c r="BJ491" s="105"/>
      <c r="BT491" s="105"/>
      <c r="CD491" s="105"/>
      <c r="CN491" s="105"/>
      <c r="CX491" s="105"/>
      <c r="DH491" s="105"/>
      <c r="DR491" s="105"/>
      <c r="EB491" s="105"/>
      <c r="EL491" s="105"/>
      <c r="EV491" s="105"/>
      <c r="FF491" s="105"/>
      <c r="FP491" s="105"/>
      <c r="FZ491" s="105"/>
      <c r="GJ491" s="105"/>
      <c r="GT491" s="105"/>
      <c r="HD491" s="105"/>
    </row>
    <row xmlns:x14ac="http://schemas.microsoft.com/office/spreadsheetml/2009/9/ac" r="492" s="3" customFormat="true" x14ac:dyDescent="0.25">
      <c r="A492" s="369"/>
      <c r="B492" s="105"/>
      <c r="L492" s="105"/>
      <c r="V492" s="105"/>
      <c r="AF492" s="105"/>
      <c r="AG492" s="105"/>
      <c r="AP492" s="105"/>
      <c r="AZ492" s="105"/>
      <c r="BJ492" s="105"/>
      <c r="BT492" s="105"/>
      <c r="CD492" s="105"/>
      <c r="CN492" s="105"/>
      <c r="CX492" s="105"/>
      <c r="DH492" s="105"/>
      <c r="DR492" s="105"/>
      <c r="EB492" s="105"/>
      <c r="EL492" s="105"/>
      <c r="EV492" s="105"/>
      <c r="FF492" s="105"/>
      <c r="FP492" s="105"/>
      <c r="FZ492" s="105"/>
      <c r="GJ492" s="105"/>
      <c r="GT492" s="105"/>
      <c r="HD492" s="105"/>
    </row>
    <row xmlns:x14ac="http://schemas.microsoft.com/office/spreadsheetml/2009/9/ac" r="493" s="3" customFormat="true" x14ac:dyDescent="0.25">
      <c r="A493" s="369"/>
      <c r="B493" s="105"/>
      <c r="L493" s="105"/>
      <c r="V493" s="105"/>
      <c r="AF493" s="105"/>
      <c r="AG493" s="105"/>
      <c r="AP493" s="105"/>
      <c r="AZ493" s="105"/>
      <c r="BJ493" s="105"/>
      <c r="BT493" s="105"/>
      <c r="CD493" s="105"/>
      <c r="CN493" s="105"/>
      <c r="CX493" s="105"/>
      <c r="DH493" s="105"/>
      <c r="DR493" s="105"/>
      <c r="EB493" s="105"/>
      <c r="EL493" s="105"/>
      <c r="EV493" s="105"/>
      <c r="FF493" s="105"/>
      <c r="FP493" s="105"/>
      <c r="FZ493" s="105"/>
      <c r="GJ493" s="105"/>
      <c r="GT493" s="105"/>
      <c r="HD493" s="105"/>
    </row>
    <row xmlns:x14ac="http://schemas.microsoft.com/office/spreadsheetml/2009/9/ac" r="494" s="3" customFormat="true" x14ac:dyDescent="0.25">
      <c r="A494" s="369"/>
      <c r="B494" s="105"/>
      <c r="L494" s="105"/>
      <c r="V494" s="105"/>
      <c r="AF494" s="105"/>
      <c r="AG494" s="105"/>
      <c r="AP494" s="105"/>
      <c r="AZ494" s="105"/>
      <c r="BJ494" s="105"/>
      <c r="BT494" s="105"/>
      <c r="CD494" s="105"/>
      <c r="CN494" s="105"/>
      <c r="CX494" s="105"/>
      <c r="DH494" s="105"/>
      <c r="DR494" s="105"/>
      <c r="EB494" s="105"/>
      <c r="EL494" s="105"/>
      <c r="EV494" s="105"/>
      <c r="FF494" s="105"/>
      <c r="FP494" s="105"/>
      <c r="FZ494" s="105"/>
      <c r="GJ494" s="105"/>
      <c r="GT494" s="105"/>
      <c r="HD494" s="105"/>
    </row>
    <row xmlns:x14ac="http://schemas.microsoft.com/office/spreadsheetml/2009/9/ac" r="495" s="3" customFormat="true" x14ac:dyDescent="0.25">
      <c r="A495" s="369"/>
      <c r="B495" s="105"/>
      <c r="L495" s="105"/>
      <c r="V495" s="105"/>
      <c r="AF495" s="105"/>
      <c r="AG495" s="105"/>
      <c r="AP495" s="105"/>
      <c r="AZ495" s="105"/>
      <c r="BJ495" s="105"/>
      <c r="BT495" s="105"/>
      <c r="CD495" s="105"/>
      <c r="CN495" s="105"/>
      <c r="CX495" s="105"/>
      <c r="DH495" s="105"/>
      <c r="DR495" s="105"/>
      <c r="EB495" s="105"/>
      <c r="EL495" s="105"/>
      <c r="EV495" s="105"/>
      <c r="FF495" s="105"/>
      <c r="FP495" s="105"/>
      <c r="FZ495" s="105"/>
      <c r="GJ495" s="105"/>
      <c r="GT495" s="105"/>
      <c r="HD495" s="105"/>
    </row>
    <row xmlns:x14ac="http://schemas.microsoft.com/office/spreadsheetml/2009/9/ac" r="496" s="3" customFormat="true" x14ac:dyDescent="0.25">
      <c r="A496" s="369"/>
      <c r="B496" s="105"/>
      <c r="L496" s="105"/>
      <c r="V496" s="105"/>
      <c r="AF496" s="105"/>
      <c r="AG496" s="105"/>
      <c r="AP496" s="105"/>
      <c r="AZ496" s="105"/>
      <c r="BJ496" s="105"/>
      <c r="BT496" s="105"/>
      <c r="CD496" s="105"/>
      <c r="CN496" s="105"/>
      <c r="CX496" s="105"/>
      <c r="DH496" s="105"/>
      <c r="DR496" s="105"/>
      <c r="EB496" s="105"/>
      <c r="EL496" s="105"/>
      <c r="EV496" s="105"/>
      <c r="FF496" s="105"/>
      <c r="FP496" s="105"/>
      <c r="FZ496" s="105"/>
      <c r="GJ496" s="105"/>
      <c r="GT496" s="105"/>
      <c r="HD496" s="105"/>
    </row>
    <row xmlns:x14ac="http://schemas.microsoft.com/office/spreadsheetml/2009/9/ac" r="497" s="3" customFormat="true" x14ac:dyDescent="0.25">
      <c r="A497" s="369"/>
      <c r="B497" s="105"/>
      <c r="L497" s="105"/>
      <c r="V497" s="105"/>
      <c r="AF497" s="105"/>
      <c r="AG497" s="105"/>
      <c r="AP497" s="105"/>
      <c r="AZ497" s="105"/>
      <c r="BJ497" s="105"/>
      <c r="BT497" s="105"/>
      <c r="CD497" s="105"/>
      <c r="CN497" s="105"/>
      <c r="CX497" s="105"/>
      <c r="DH497" s="105"/>
      <c r="DR497" s="105"/>
      <c r="EB497" s="105"/>
      <c r="EL497" s="105"/>
      <c r="EV497" s="105"/>
      <c r="FF497" s="105"/>
      <c r="FP497" s="105"/>
      <c r="FZ497" s="105"/>
      <c r="GJ497" s="105"/>
      <c r="GT497" s="105"/>
      <c r="HD497" s="105"/>
    </row>
    <row xmlns:x14ac="http://schemas.microsoft.com/office/spreadsheetml/2009/9/ac" r="498" s="3" customFormat="true" x14ac:dyDescent="0.25">
      <c r="A498" s="369"/>
      <c r="B498" s="105"/>
      <c r="L498" s="105"/>
      <c r="V498" s="105"/>
      <c r="AF498" s="105"/>
      <c r="AG498" s="105"/>
      <c r="AP498" s="105"/>
      <c r="AZ498" s="105"/>
      <c r="BJ498" s="105"/>
      <c r="BT498" s="105"/>
      <c r="CD498" s="105"/>
      <c r="CN498" s="105"/>
      <c r="CX498" s="105"/>
      <c r="DH498" s="105"/>
      <c r="DR498" s="105"/>
      <c r="EB498" s="105"/>
      <c r="EL498" s="105"/>
      <c r="EV498" s="105"/>
      <c r="FF498" s="105"/>
      <c r="FP498" s="105"/>
      <c r="FZ498" s="105"/>
      <c r="GJ498" s="105"/>
      <c r="GT498" s="105"/>
      <c r="HD498" s="105"/>
    </row>
    <row xmlns:x14ac="http://schemas.microsoft.com/office/spreadsheetml/2009/9/ac" r="499" s="3" customFormat="true" x14ac:dyDescent="0.25">
      <c r="A499" s="369"/>
      <c r="B499" s="105"/>
      <c r="L499" s="105"/>
      <c r="V499" s="105"/>
      <c r="AF499" s="105"/>
      <c r="AG499" s="105"/>
      <c r="AP499" s="105"/>
      <c r="AZ499" s="105"/>
      <c r="BJ499" s="105"/>
      <c r="BT499" s="105"/>
      <c r="CD499" s="105"/>
      <c r="CN499" s="105"/>
      <c r="CX499" s="105"/>
      <c r="DH499" s="105"/>
      <c r="DR499" s="105"/>
      <c r="EB499" s="105"/>
      <c r="EL499" s="105"/>
      <c r="EV499" s="105"/>
      <c r="FF499" s="105"/>
      <c r="FP499" s="105"/>
      <c r="FZ499" s="105"/>
      <c r="GJ499" s="105"/>
      <c r="GT499" s="105"/>
      <c r="HD499" s="105"/>
    </row>
    <row xmlns:x14ac="http://schemas.microsoft.com/office/spreadsheetml/2009/9/ac" r="500" s="3" customFormat="true" x14ac:dyDescent="0.25">
      <c r="A500" s="369"/>
      <c r="B500" s="105"/>
      <c r="L500" s="105"/>
      <c r="V500" s="105"/>
      <c r="AF500" s="105"/>
      <c r="AG500" s="105"/>
      <c r="AP500" s="105"/>
      <c r="AZ500" s="105"/>
      <c r="BJ500" s="105"/>
      <c r="BT500" s="105"/>
      <c r="CD500" s="105"/>
      <c r="CN500" s="105"/>
      <c r="CX500" s="105"/>
      <c r="DH500" s="105"/>
      <c r="DR500" s="105"/>
      <c r="EB500" s="105"/>
      <c r="EL500" s="105"/>
      <c r="EV500" s="105"/>
      <c r="FF500" s="105"/>
      <c r="FP500" s="105"/>
      <c r="FZ500" s="105"/>
      <c r="GJ500" s="105"/>
      <c r="GT500" s="105"/>
      <c r="HD500" s="105"/>
    </row>
    <row xmlns:x14ac="http://schemas.microsoft.com/office/spreadsheetml/2009/9/ac" r="501" s="3" customFormat="true" x14ac:dyDescent="0.25">
      <c r="A501" s="369"/>
      <c r="B501" s="105"/>
      <c r="L501" s="105"/>
      <c r="V501" s="105"/>
      <c r="AF501" s="105"/>
      <c r="AG501" s="105"/>
      <c r="AP501" s="105"/>
      <c r="AZ501" s="105"/>
      <c r="BJ501" s="105"/>
      <c r="BT501" s="105"/>
      <c r="CD501" s="105"/>
      <c r="CN501" s="105"/>
      <c r="CX501" s="105"/>
      <c r="DH501" s="105"/>
      <c r="DR501" s="105"/>
      <c r="EB501" s="105"/>
      <c r="EL501" s="105"/>
      <c r="EV501" s="105"/>
      <c r="FF501" s="105"/>
      <c r="FP501" s="105"/>
      <c r="FZ501" s="105"/>
      <c r="GJ501" s="105"/>
      <c r="GT501" s="105"/>
      <c r="HD501" s="105"/>
    </row>
    <row xmlns:x14ac="http://schemas.microsoft.com/office/spreadsheetml/2009/9/ac" r="502" s="3" customFormat="true" x14ac:dyDescent="0.25">
      <c r="A502" s="369"/>
      <c r="B502" s="105"/>
      <c r="L502" s="105"/>
      <c r="V502" s="105"/>
      <c r="AF502" s="105"/>
      <c r="AG502" s="105"/>
      <c r="AP502" s="105"/>
      <c r="AZ502" s="105"/>
      <c r="BJ502" s="105"/>
      <c r="BT502" s="105"/>
      <c r="CD502" s="105"/>
      <c r="CN502" s="105"/>
      <c r="CX502" s="105"/>
      <c r="DH502" s="105"/>
      <c r="DR502" s="105"/>
      <c r="EB502" s="105"/>
      <c r="EL502" s="105"/>
      <c r="EV502" s="105"/>
      <c r="FF502" s="105"/>
      <c r="FP502" s="105"/>
      <c r="FZ502" s="105"/>
      <c r="GJ502" s="105"/>
      <c r="GT502" s="105"/>
      <c r="HD502" s="105"/>
    </row>
    <row xmlns:x14ac="http://schemas.microsoft.com/office/spreadsheetml/2009/9/ac" r="503" s="3" customFormat="true" x14ac:dyDescent="0.25">
      <c r="A503" s="369"/>
      <c r="B503" s="105"/>
      <c r="L503" s="105"/>
      <c r="V503" s="105"/>
      <c r="AF503" s="105"/>
      <c r="AG503" s="105"/>
      <c r="AP503" s="105"/>
      <c r="AZ503" s="105"/>
      <c r="BJ503" s="105"/>
      <c r="BT503" s="105"/>
      <c r="CD503" s="105"/>
      <c r="CN503" s="105"/>
      <c r="CX503" s="105"/>
      <c r="DH503" s="105"/>
      <c r="DR503" s="105"/>
      <c r="EB503" s="105"/>
      <c r="EL503" s="105"/>
      <c r="EV503" s="105"/>
      <c r="FF503" s="105"/>
      <c r="FP503" s="105"/>
      <c r="FZ503" s="105"/>
      <c r="GJ503" s="105"/>
      <c r="GT503" s="105"/>
      <c r="HD503" s="105"/>
    </row>
    <row xmlns:x14ac="http://schemas.microsoft.com/office/spreadsheetml/2009/9/ac" r="504" s="3" customFormat="true" x14ac:dyDescent="0.25">
      <c r="A504" s="369"/>
      <c r="B504" s="105"/>
      <c r="L504" s="105"/>
      <c r="V504" s="105"/>
      <c r="AF504" s="105"/>
      <c r="AG504" s="105"/>
      <c r="AP504" s="105"/>
      <c r="AZ504" s="105"/>
      <c r="BJ504" s="105"/>
      <c r="BT504" s="105"/>
      <c r="CD504" s="105"/>
      <c r="CN504" s="105"/>
      <c r="CX504" s="105"/>
      <c r="DH504" s="105"/>
      <c r="DR504" s="105"/>
      <c r="EB504" s="105"/>
      <c r="EL504" s="105"/>
      <c r="EV504" s="105"/>
      <c r="FF504" s="105"/>
      <c r="FP504" s="105"/>
      <c r="FZ504" s="105"/>
      <c r="GJ504" s="105"/>
      <c r="GT504" s="105"/>
      <c r="HD504" s="105"/>
    </row>
    <row xmlns:x14ac="http://schemas.microsoft.com/office/spreadsheetml/2009/9/ac" r="505" s="3" customFormat="true" x14ac:dyDescent="0.25">
      <c r="A505" s="369"/>
      <c r="B505" s="105"/>
      <c r="L505" s="105"/>
      <c r="V505" s="105"/>
      <c r="AF505" s="105"/>
      <c r="AG505" s="105"/>
      <c r="AP505" s="105"/>
      <c r="AZ505" s="105"/>
      <c r="BJ505" s="105"/>
      <c r="BT505" s="105"/>
      <c r="CD505" s="105"/>
      <c r="CN505" s="105"/>
      <c r="CX505" s="105"/>
      <c r="DH505" s="105"/>
      <c r="DR505" s="105"/>
      <c r="EB505" s="105"/>
      <c r="EL505" s="105"/>
      <c r="EV505" s="105"/>
      <c r="FF505" s="105"/>
      <c r="FP505" s="105"/>
      <c r="FZ505" s="105"/>
      <c r="GJ505" s="105"/>
      <c r="GT505" s="105"/>
      <c r="HD505" s="105"/>
    </row>
    <row xmlns:x14ac="http://schemas.microsoft.com/office/spreadsheetml/2009/9/ac" r="506" s="3" customFormat="true" x14ac:dyDescent="0.25">
      <c r="A506" s="369"/>
      <c r="B506" s="105"/>
      <c r="L506" s="105"/>
      <c r="V506" s="105"/>
      <c r="AF506" s="105"/>
      <c r="AG506" s="105"/>
      <c r="AP506" s="105"/>
      <c r="AZ506" s="105"/>
      <c r="BJ506" s="105"/>
      <c r="BT506" s="105"/>
      <c r="CD506" s="105"/>
      <c r="CN506" s="105"/>
      <c r="CX506" s="105"/>
      <c r="DH506" s="105"/>
      <c r="DR506" s="105"/>
      <c r="EB506" s="105"/>
      <c r="EL506" s="105"/>
      <c r="EV506" s="105"/>
      <c r="FF506" s="105"/>
      <c r="FP506" s="105"/>
      <c r="FZ506" s="105"/>
      <c r="GJ506" s="105"/>
      <c r="GT506" s="105"/>
      <c r="HD506" s="105"/>
    </row>
    <row xmlns:x14ac="http://schemas.microsoft.com/office/spreadsheetml/2009/9/ac" r="507" s="3" customFormat="true" x14ac:dyDescent="0.25">
      <c r="A507" s="369"/>
      <c r="B507" s="105"/>
      <c r="L507" s="105"/>
      <c r="V507" s="105"/>
      <c r="AF507" s="105"/>
      <c r="AG507" s="105"/>
      <c r="AP507" s="105"/>
      <c r="AZ507" s="105"/>
      <c r="BJ507" s="105"/>
      <c r="BT507" s="105"/>
      <c r="CD507" s="105"/>
      <c r="CN507" s="105"/>
      <c r="CX507" s="105"/>
      <c r="DH507" s="105"/>
      <c r="DR507" s="105"/>
      <c r="EB507" s="105"/>
      <c r="EL507" s="105"/>
      <c r="EV507" s="105"/>
      <c r="FF507" s="105"/>
      <c r="FP507" s="105"/>
      <c r="FZ507" s="105"/>
      <c r="GJ507" s="105"/>
      <c r="GT507" s="105"/>
      <c r="HD507" s="105"/>
    </row>
    <row xmlns:x14ac="http://schemas.microsoft.com/office/spreadsheetml/2009/9/ac" r="508" s="3" customFormat="true" x14ac:dyDescent="0.25">
      <c r="A508" s="369"/>
      <c r="B508" s="105"/>
      <c r="L508" s="105"/>
      <c r="V508" s="105"/>
      <c r="AF508" s="105"/>
      <c r="AG508" s="105"/>
      <c r="AP508" s="105"/>
      <c r="AZ508" s="105"/>
      <c r="BJ508" s="105"/>
      <c r="BT508" s="105"/>
      <c r="CD508" s="105"/>
      <c r="CN508" s="105"/>
      <c r="CX508" s="105"/>
      <c r="DH508" s="105"/>
      <c r="DR508" s="105"/>
      <c r="EB508" s="105"/>
      <c r="EL508" s="105"/>
      <c r="EV508" s="105"/>
      <c r="FF508" s="105"/>
      <c r="FP508" s="105"/>
      <c r="FZ508" s="105"/>
      <c r="GJ508" s="105"/>
      <c r="GT508" s="105"/>
      <c r="HD508" s="105"/>
    </row>
    <row xmlns:x14ac="http://schemas.microsoft.com/office/spreadsheetml/2009/9/ac" r="509" s="3" customFormat="true" x14ac:dyDescent="0.25">
      <c r="A509" s="369"/>
      <c r="B509" s="105"/>
      <c r="L509" s="105"/>
      <c r="V509" s="105"/>
      <c r="AF509" s="105"/>
      <c r="AG509" s="105"/>
      <c r="AP509" s="105"/>
      <c r="AZ509" s="105"/>
      <c r="BJ509" s="105"/>
      <c r="BT509" s="105"/>
      <c r="CD509" s="105"/>
      <c r="CN509" s="105"/>
      <c r="CX509" s="105"/>
      <c r="DH509" s="105"/>
      <c r="DR509" s="105"/>
      <c r="EB509" s="105"/>
      <c r="EL509" s="105"/>
      <c r="EV509" s="105"/>
      <c r="FF509" s="105"/>
      <c r="FP509" s="105"/>
      <c r="FZ509" s="105"/>
      <c r="GJ509" s="105"/>
      <c r="GT509" s="105"/>
      <c r="HD509" s="105"/>
    </row>
    <row xmlns:x14ac="http://schemas.microsoft.com/office/spreadsheetml/2009/9/ac" r="510" s="3" customFormat="true" x14ac:dyDescent="0.25">
      <c r="A510" s="369"/>
      <c r="B510" s="105"/>
      <c r="L510" s="105"/>
      <c r="V510" s="105"/>
      <c r="AF510" s="105"/>
      <c r="AG510" s="105"/>
      <c r="AP510" s="105"/>
      <c r="AZ510" s="105"/>
      <c r="BJ510" s="105"/>
      <c r="BT510" s="105"/>
      <c r="CD510" s="105"/>
      <c r="CN510" s="105"/>
      <c r="CX510" s="105"/>
      <c r="DH510" s="105"/>
      <c r="DR510" s="105"/>
      <c r="EB510" s="105"/>
      <c r="EL510" s="105"/>
      <c r="EV510" s="105"/>
      <c r="FF510" s="105"/>
      <c r="FP510" s="105"/>
      <c r="FZ510" s="105"/>
      <c r="GJ510" s="105"/>
      <c r="GT510" s="105"/>
      <c r="HD510" s="105"/>
    </row>
    <row xmlns:x14ac="http://schemas.microsoft.com/office/spreadsheetml/2009/9/ac" r="511" s="3" customFormat="true" x14ac:dyDescent="0.25">
      <c r="A511" s="369"/>
      <c r="B511" s="105"/>
      <c r="L511" s="105"/>
      <c r="V511" s="105"/>
      <c r="AF511" s="105"/>
      <c r="AG511" s="105"/>
      <c r="AP511" s="105"/>
      <c r="AZ511" s="105"/>
      <c r="BJ511" s="105"/>
      <c r="BT511" s="105"/>
      <c r="CD511" s="105"/>
      <c r="CN511" s="105"/>
      <c r="CX511" s="105"/>
      <c r="DH511" s="105"/>
      <c r="DR511" s="105"/>
      <c r="EB511" s="105"/>
      <c r="EL511" s="105"/>
      <c r="EV511" s="105"/>
      <c r="FF511" s="105"/>
      <c r="FP511" s="105"/>
      <c r="FZ511" s="105"/>
      <c r="GJ511" s="105"/>
      <c r="GT511" s="105"/>
      <c r="HD511" s="105"/>
    </row>
    <row xmlns:x14ac="http://schemas.microsoft.com/office/spreadsheetml/2009/9/ac" r="512" s="3" customFormat="true" x14ac:dyDescent="0.25">
      <c r="A512" s="369"/>
      <c r="B512" s="105"/>
      <c r="L512" s="105"/>
      <c r="V512" s="105"/>
      <c r="AF512" s="105"/>
      <c r="AG512" s="105"/>
      <c r="AP512" s="105"/>
      <c r="AZ512" s="105"/>
      <c r="BJ512" s="105"/>
      <c r="BT512" s="105"/>
      <c r="CD512" s="105"/>
      <c r="CN512" s="105"/>
      <c r="CX512" s="105"/>
      <c r="DH512" s="105"/>
      <c r="DR512" s="105"/>
      <c r="EB512" s="105"/>
      <c r="EL512" s="105"/>
      <c r="EV512" s="105"/>
      <c r="FF512" s="105"/>
      <c r="FP512" s="105"/>
      <c r="FZ512" s="105"/>
      <c r="GJ512" s="105"/>
      <c r="GT512" s="105"/>
      <c r="HD512" s="105"/>
    </row>
    <row xmlns:x14ac="http://schemas.microsoft.com/office/spreadsheetml/2009/9/ac" r="513" s="3" customFormat="true" x14ac:dyDescent="0.25">
      <c r="A513" s="369"/>
      <c r="B513" s="105"/>
      <c r="L513" s="105"/>
      <c r="V513" s="105"/>
      <c r="AF513" s="105"/>
      <c r="AG513" s="105"/>
      <c r="AP513" s="105"/>
      <c r="AZ513" s="105"/>
      <c r="BJ513" s="105"/>
      <c r="BT513" s="105"/>
      <c r="CD513" s="105"/>
      <c r="CN513" s="105"/>
      <c r="CX513" s="105"/>
      <c r="DH513" s="105"/>
      <c r="DR513" s="105"/>
      <c r="EB513" s="105"/>
      <c r="EL513" s="105"/>
      <c r="EV513" s="105"/>
      <c r="FF513" s="105"/>
      <c r="FP513" s="105"/>
      <c r="FZ513" s="105"/>
      <c r="GJ513" s="105"/>
      <c r="GT513" s="105"/>
      <c r="HD513" s="105"/>
    </row>
    <row xmlns:x14ac="http://schemas.microsoft.com/office/spreadsheetml/2009/9/ac" r="514" s="3" customFormat="true" x14ac:dyDescent="0.25">
      <c r="A514" s="369"/>
      <c r="B514" s="105"/>
      <c r="L514" s="105"/>
      <c r="V514" s="105"/>
      <c r="AF514" s="105"/>
      <c r="AG514" s="105"/>
      <c r="AP514" s="105"/>
      <c r="AZ514" s="105"/>
      <c r="BJ514" s="105"/>
      <c r="BT514" s="105"/>
      <c r="CD514" s="105"/>
      <c r="CN514" s="105"/>
      <c r="CX514" s="105"/>
      <c r="DH514" s="105"/>
      <c r="DR514" s="105"/>
      <c r="EB514" s="105"/>
      <c r="EL514" s="105"/>
      <c r="EV514" s="105"/>
      <c r="FF514" s="105"/>
      <c r="FP514" s="105"/>
      <c r="FZ514" s="105"/>
      <c r="GJ514" s="105"/>
      <c r="GT514" s="105"/>
      <c r="HD514" s="105"/>
    </row>
    <row xmlns:x14ac="http://schemas.microsoft.com/office/spreadsheetml/2009/9/ac" r="515" s="3" customFormat="true" x14ac:dyDescent="0.25">
      <c r="A515" s="369"/>
      <c r="B515" s="105"/>
      <c r="L515" s="105"/>
      <c r="V515" s="105"/>
      <c r="AF515" s="105"/>
      <c r="AG515" s="105"/>
      <c r="AP515" s="105"/>
      <c r="AZ515" s="105"/>
      <c r="BJ515" s="105"/>
      <c r="BT515" s="105"/>
      <c r="CD515" s="105"/>
      <c r="CN515" s="105"/>
      <c r="CX515" s="105"/>
      <c r="DH515" s="105"/>
      <c r="DR515" s="105"/>
      <c r="EB515" s="105"/>
      <c r="EL515" s="105"/>
      <c r="EV515" s="105"/>
      <c r="FF515" s="105"/>
      <c r="FP515" s="105"/>
      <c r="FZ515" s="105"/>
      <c r="GJ515" s="105"/>
      <c r="GT515" s="105"/>
      <c r="HD515" s="105"/>
    </row>
    <row xmlns:x14ac="http://schemas.microsoft.com/office/spreadsheetml/2009/9/ac" r="516" s="3" customFormat="true" x14ac:dyDescent="0.25">
      <c r="A516" s="369"/>
      <c r="B516" s="105"/>
      <c r="L516" s="105"/>
      <c r="V516" s="105"/>
      <c r="AF516" s="105"/>
      <c r="AG516" s="105"/>
      <c r="AP516" s="105"/>
      <c r="AZ516" s="105"/>
      <c r="BJ516" s="105"/>
      <c r="BT516" s="105"/>
      <c r="CD516" s="105"/>
      <c r="CN516" s="105"/>
      <c r="CX516" s="105"/>
      <c r="DH516" s="105"/>
      <c r="DR516" s="105"/>
      <c r="EB516" s="105"/>
      <c r="EL516" s="105"/>
      <c r="EV516" s="105"/>
      <c r="FF516" s="105"/>
      <c r="FP516" s="105"/>
      <c r="FZ516" s="105"/>
      <c r="GJ516" s="105"/>
      <c r="GT516" s="105"/>
      <c r="HD516" s="105"/>
    </row>
    <row xmlns:x14ac="http://schemas.microsoft.com/office/spreadsheetml/2009/9/ac" r="517" s="3" customFormat="true" x14ac:dyDescent="0.25">
      <c r="A517" s="369"/>
      <c r="B517" s="105"/>
      <c r="L517" s="105"/>
      <c r="V517" s="105"/>
      <c r="AF517" s="105"/>
      <c r="AG517" s="105"/>
      <c r="AP517" s="105"/>
      <c r="AZ517" s="105"/>
      <c r="BJ517" s="105"/>
      <c r="BT517" s="105"/>
      <c r="CD517" s="105"/>
      <c r="CN517" s="105"/>
      <c r="CX517" s="105"/>
      <c r="DH517" s="105"/>
      <c r="DR517" s="105"/>
      <c r="EB517" s="105"/>
      <c r="EL517" s="105"/>
      <c r="EV517" s="105"/>
      <c r="FF517" s="105"/>
      <c r="FP517" s="105"/>
      <c r="FZ517" s="105"/>
      <c r="GJ517" s="105"/>
      <c r="GT517" s="105"/>
      <c r="HD517" s="105"/>
    </row>
    <row xmlns:x14ac="http://schemas.microsoft.com/office/spreadsheetml/2009/9/ac" r="518" s="3" customFormat="true" x14ac:dyDescent="0.25">
      <c r="A518" s="369"/>
      <c r="B518" s="105"/>
      <c r="L518" s="105"/>
      <c r="V518" s="105"/>
      <c r="AF518" s="105"/>
      <c r="AG518" s="105"/>
      <c r="AP518" s="105"/>
      <c r="AZ518" s="105"/>
      <c r="BJ518" s="105"/>
      <c r="BT518" s="105"/>
      <c r="CD518" s="105"/>
      <c r="CN518" s="105"/>
      <c r="CX518" s="105"/>
      <c r="DH518" s="105"/>
      <c r="DR518" s="105"/>
      <c r="EB518" s="105"/>
      <c r="EL518" s="105"/>
      <c r="EV518" s="105"/>
      <c r="FF518" s="105"/>
      <c r="FP518" s="105"/>
      <c r="FZ518" s="105"/>
      <c r="GJ518" s="105"/>
      <c r="GT518" s="105"/>
      <c r="HD518" s="105"/>
    </row>
    <row xmlns:x14ac="http://schemas.microsoft.com/office/spreadsheetml/2009/9/ac" r="519" s="3" customFormat="true" x14ac:dyDescent="0.25">
      <c r="A519" s="369"/>
      <c r="B519" s="105"/>
      <c r="L519" s="105"/>
      <c r="V519" s="105"/>
      <c r="AF519" s="105"/>
      <c r="AG519" s="105"/>
      <c r="AP519" s="105"/>
      <c r="AZ519" s="105"/>
      <c r="BJ519" s="105"/>
      <c r="BT519" s="105"/>
      <c r="CD519" s="105"/>
      <c r="CN519" s="105"/>
      <c r="CX519" s="105"/>
      <c r="DH519" s="105"/>
      <c r="DR519" s="105"/>
      <c r="EB519" s="105"/>
      <c r="EL519" s="105"/>
      <c r="EV519" s="105"/>
      <c r="FF519" s="105"/>
      <c r="FP519" s="105"/>
      <c r="FZ519" s="105"/>
      <c r="GJ519" s="105"/>
      <c r="GT519" s="105"/>
      <c r="HD519" s="105"/>
    </row>
    <row xmlns:x14ac="http://schemas.microsoft.com/office/spreadsheetml/2009/9/ac" r="520" s="3" customFormat="true" x14ac:dyDescent="0.25">
      <c r="A520" s="369"/>
      <c r="B520" s="105"/>
      <c r="L520" s="105"/>
      <c r="V520" s="105"/>
      <c r="AF520" s="105"/>
      <c r="AG520" s="105"/>
      <c r="AP520" s="105"/>
      <c r="AZ520" s="105"/>
      <c r="BJ520" s="105"/>
      <c r="BT520" s="105"/>
      <c r="CD520" s="105"/>
      <c r="CN520" s="105"/>
      <c r="CX520" s="105"/>
      <c r="DH520" s="105"/>
      <c r="DR520" s="105"/>
      <c r="EB520" s="105"/>
      <c r="EL520" s="105"/>
      <c r="EV520" s="105"/>
      <c r="FF520" s="105"/>
      <c r="FP520" s="105"/>
      <c r="FZ520" s="105"/>
      <c r="GJ520" s="105"/>
      <c r="GT520" s="105"/>
      <c r="HD520" s="105"/>
    </row>
    <row xmlns:x14ac="http://schemas.microsoft.com/office/spreadsheetml/2009/9/ac" r="521" s="3" customFormat="true" x14ac:dyDescent="0.25">
      <c r="A521" s="369"/>
      <c r="B521" s="105"/>
      <c r="L521" s="105"/>
      <c r="V521" s="105"/>
      <c r="AF521" s="105"/>
      <c r="AG521" s="105"/>
      <c r="AP521" s="105"/>
      <c r="AZ521" s="105"/>
      <c r="BJ521" s="105"/>
      <c r="BT521" s="105"/>
      <c r="CD521" s="105"/>
      <c r="CN521" s="105"/>
      <c r="CX521" s="105"/>
      <c r="DH521" s="105"/>
      <c r="DR521" s="105"/>
      <c r="EB521" s="105"/>
      <c r="EL521" s="105"/>
      <c r="EV521" s="105"/>
      <c r="FF521" s="105"/>
      <c r="FP521" s="105"/>
      <c r="FZ521" s="105"/>
      <c r="GJ521" s="105"/>
      <c r="GT521" s="105"/>
      <c r="HD521" s="105"/>
    </row>
    <row xmlns:x14ac="http://schemas.microsoft.com/office/spreadsheetml/2009/9/ac" r="522" s="3" customFormat="true" x14ac:dyDescent="0.25">
      <c r="A522" s="369"/>
      <c r="B522" s="105"/>
      <c r="L522" s="105"/>
      <c r="V522" s="105"/>
      <c r="AF522" s="105"/>
      <c r="AG522" s="105"/>
      <c r="AP522" s="105"/>
      <c r="AZ522" s="105"/>
      <c r="BJ522" s="105"/>
      <c r="BT522" s="105"/>
      <c r="CD522" s="105"/>
      <c r="CN522" s="105"/>
      <c r="CX522" s="105"/>
      <c r="DH522" s="105"/>
      <c r="DR522" s="105"/>
      <c r="EB522" s="105"/>
      <c r="EL522" s="105"/>
      <c r="EV522" s="105"/>
      <c r="FF522" s="105"/>
      <c r="FP522" s="105"/>
      <c r="FZ522" s="105"/>
      <c r="GJ522" s="105"/>
      <c r="GT522" s="105"/>
      <c r="HD522" s="105"/>
    </row>
    <row xmlns:x14ac="http://schemas.microsoft.com/office/spreadsheetml/2009/9/ac" r="523" s="3" customFormat="true" x14ac:dyDescent="0.25">
      <c r="A523" s="369"/>
      <c r="B523" s="105"/>
      <c r="L523" s="105"/>
      <c r="V523" s="105"/>
      <c r="AF523" s="105"/>
      <c r="AG523" s="105"/>
      <c r="AP523" s="105"/>
      <c r="AZ523" s="105"/>
      <c r="BJ523" s="105"/>
      <c r="BT523" s="105"/>
      <c r="CD523" s="105"/>
      <c r="CN523" s="105"/>
      <c r="CX523" s="105"/>
      <c r="DH523" s="105"/>
      <c r="DR523" s="105"/>
      <c r="EB523" s="105"/>
      <c r="EL523" s="105"/>
      <c r="EV523" s="105"/>
      <c r="FF523" s="105"/>
      <c r="FP523" s="105"/>
      <c r="FZ523" s="105"/>
      <c r="GJ523" s="105"/>
      <c r="GT523" s="105"/>
      <c r="HD523" s="105"/>
    </row>
    <row xmlns:x14ac="http://schemas.microsoft.com/office/spreadsheetml/2009/9/ac" r="524" s="3" customFormat="true" x14ac:dyDescent="0.25">
      <c r="A524" s="369"/>
      <c r="B524" s="105"/>
      <c r="L524" s="105"/>
      <c r="V524" s="105"/>
      <c r="AF524" s="105"/>
      <c r="AG524" s="105"/>
      <c r="AP524" s="105"/>
      <c r="AZ524" s="105"/>
      <c r="BJ524" s="105"/>
      <c r="BT524" s="105"/>
      <c r="CD524" s="105"/>
      <c r="CN524" s="105"/>
      <c r="CX524" s="105"/>
      <c r="DH524" s="105"/>
      <c r="DR524" s="105"/>
      <c r="EB524" s="105"/>
      <c r="EL524" s="105"/>
      <c r="EV524" s="105"/>
      <c r="FF524" s="105"/>
      <c r="FP524" s="105"/>
      <c r="FZ524" s="105"/>
      <c r="GJ524" s="105"/>
      <c r="GT524" s="105"/>
      <c r="HD524" s="105"/>
    </row>
    <row xmlns:x14ac="http://schemas.microsoft.com/office/spreadsheetml/2009/9/ac" r="525" s="3" customFormat="true" x14ac:dyDescent="0.25">
      <c r="A525" s="369"/>
      <c r="B525" s="105"/>
      <c r="L525" s="105"/>
      <c r="V525" s="105"/>
      <c r="AF525" s="105"/>
      <c r="AG525" s="105"/>
      <c r="AP525" s="105"/>
      <c r="AZ525" s="105"/>
      <c r="BJ525" s="105"/>
      <c r="BT525" s="105"/>
      <c r="CD525" s="105"/>
      <c r="CN525" s="105"/>
      <c r="CX525" s="105"/>
      <c r="DH525" s="105"/>
      <c r="DR525" s="105"/>
      <c r="EB525" s="105"/>
      <c r="EL525" s="105"/>
      <c r="EV525" s="105"/>
      <c r="FF525" s="105"/>
      <c r="FP525" s="105"/>
      <c r="FZ525" s="105"/>
      <c r="GJ525" s="105"/>
      <c r="GT525" s="105"/>
      <c r="HD525" s="105"/>
    </row>
    <row xmlns:x14ac="http://schemas.microsoft.com/office/spreadsheetml/2009/9/ac" r="526" s="3" customFormat="true" x14ac:dyDescent="0.25">
      <c r="A526" s="369"/>
      <c r="B526" s="105"/>
      <c r="L526" s="105"/>
      <c r="V526" s="105"/>
      <c r="AF526" s="105"/>
      <c r="AG526" s="105"/>
      <c r="AP526" s="105"/>
      <c r="AZ526" s="105"/>
      <c r="BJ526" s="105"/>
      <c r="BT526" s="105"/>
      <c r="CD526" s="105"/>
      <c r="CN526" s="105"/>
      <c r="CX526" s="105"/>
      <c r="DH526" s="105"/>
      <c r="DR526" s="105"/>
      <c r="EB526" s="105"/>
      <c r="EL526" s="105"/>
      <c r="EV526" s="105"/>
      <c r="FF526" s="105"/>
      <c r="FP526" s="105"/>
      <c r="FZ526" s="105"/>
      <c r="GJ526" s="105"/>
      <c r="GT526" s="105"/>
      <c r="HD526" s="105"/>
    </row>
    <row xmlns:x14ac="http://schemas.microsoft.com/office/spreadsheetml/2009/9/ac" r="527" s="3" customFormat="true" x14ac:dyDescent="0.25">
      <c r="A527" s="369"/>
      <c r="B527" s="105"/>
      <c r="L527" s="105"/>
      <c r="V527" s="105"/>
      <c r="AF527" s="105"/>
      <c r="AG527" s="105"/>
      <c r="AP527" s="105"/>
      <c r="AZ527" s="105"/>
      <c r="BJ527" s="105"/>
      <c r="BT527" s="105"/>
      <c r="CD527" s="105"/>
      <c r="CN527" s="105"/>
      <c r="CX527" s="105"/>
      <c r="DH527" s="105"/>
      <c r="DR527" s="105"/>
      <c r="EB527" s="105"/>
      <c r="EL527" s="105"/>
      <c r="EV527" s="105"/>
      <c r="FF527" s="105"/>
      <c r="FP527" s="105"/>
      <c r="FZ527" s="105"/>
      <c r="GJ527" s="105"/>
      <c r="GT527" s="105"/>
      <c r="HD527" s="105"/>
    </row>
    <row xmlns:x14ac="http://schemas.microsoft.com/office/spreadsheetml/2009/9/ac" r="528" s="3" customFormat="true" x14ac:dyDescent="0.25">
      <c r="A528" s="369"/>
      <c r="B528" s="105"/>
      <c r="L528" s="105"/>
      <c r="V528" s="105"/>
      <c r="AF528" s="105"/>
      <c r="AG528" s="105"/>
      <c r="AP528" s="105"/>
      <c r="AZ528" s="105"/>
      <c r="BJ528" s="105"/>
      <c r="BT528" s="105"/>
      <c r="CD528" s="105"/>
      <c r="CN528" s="105"/>
      <c r="CX528" s="105"/>
      <c r="DH528" s="105"/>
      <c r="DR528" s="105"/>
      <c r="EB528" s="105"/>
      <c r="EL528" s="105"/>
      <c r="EV528" s="105"/>
      <c r="FF528" s="105"/>
      <c r="FP528" s="105"/>
      <c r="FZ528" s="105"/>
      <c r="GJ528" s="105"/>
      <c r="GT528" s="105"/>
      <c r="HD528" s="105"/>
    </row>
    <row xmlns:x14ac="http://schemas.microsoft.com/office/spreadsheetml/2009/9/ac" r="529" s="3" customFormat="true" x14ac:dyDescent="0.25">
      <c r="A529" s="369"/>
      <c r="B529" s="105"/>
      <c r="L529" s="105"/>
      <c r="V529" s="105"/>
      <c r="AF529" s="105"/>
      <c r="AG529" s="105"/>
      <c r="AP529" s="105"/>
      <c r="AZ529" s="105"/>
      <c r="BJ529" s="105"/>
      <c r="BT529" s="105"/>
      <c r="CD529" s="105"/>
      <c r="CN529" s="105"/>
      <c r="CX529" s="105"/>
      <c r="DH529" s="105"/>
      <c r="DR529" s="105"/>
      <c r="EB529" s="105"/>
      <c r="EL529" s="105"/>
      <c r="EV529" s="105"/>
      <c r="FF529" s="105"/>
      <c r="FP529" s="105"/>
      <c r="FZ529" s="105"/>
      <c r="GJ529" s="105"/>
      <c r="GT529" s="105"/>
      <c r="HD529" s="105"/>
    </row>
    <row xmlns:x14ac="http://schemas.microsoft.com/office/spreadsheetml/2009/9/ac" r="530" s="3" customFormat="true" x14ac:dyDescent="0.25">
      <c r="A530" s="369"/>
      <c r="B530" s="105"/>
      <c r="L530" s="105"/>
      <c r="V530" s="105"/>
      <c r="AF530" s="105"/>
      <c r="AG530" s="105"/>
      <c r="AP530" s="105"/>
      <c r="AZ530" s="105"/>
      <c r="BJ530" s="105"/>
      <c r="BT530" s="105"/>
      <c r="CD530" s="105"/>
      <c r="CN530" s="105"/>
      <c r="CX530" s="105"/>
      <c r="DH530" s="105"/>
      <c r="DR530" s="105"/>
      <c r="EB530" s="105"/>
      <c r="EL530" s="105"/>
      <c r="EV530" s="105"/>
      <c r="FF530" s="105"/>
      <c r="FP530" s="105"/>
      <c r="FZ530" s="105"/>
      <c r="GJ530" s="105"/>
      <c r="GT530" s="105"/>
      <c r="HD530" s="105"/>
    </row>
    <row xmlns:x14ac="http://schemas.microsoft.com/office/spreadsheetml/2009/9/ac" r="531" s="3" customFormat="true" x14ac:dyDescent="0.25">
      <c r="A531" s="369"/>
      <c r="B531" s="105"/>
      <c r="L531" s="105"/>
      <c r="V531" s="105"/>
      <c r="AF531" s="105"/>
      <c r="AG531" s="105"/>
      <c r="AP531" s="105"/>
      <c r="AZ531" s="105"/>
      <c r="BJ531" s="105"/>
      <c r="BT531" s="105"/>
      <c r="CD531" s="105"/>
      <c r="CN531" s="105"/>
      <c r="CX531" s="105"/>
      <c r="DH531" s="105"/>
      <c r="DR531" s="105"/>
      <c r="EB531" s="105"/>
      <c r="EL531" s="105"/>
      <c r="EV531" s="105"/>
      <c r="FF531" s="105"/>
      <c r="FP531" s="105"/>
      <c r="FZ531" s="105"/>
      <c r="GJ531" s="105"/>
      <c r="GT531" s="105"/>
      <c r="HD531" s="105"/>
    </row>
    <row xmlns:x14ac="http://schemas.microsoft.com/office/spreadsheetml/2009/9/ac" r="532" s="3" customFormat="true" x14ac:dyDescent="0.25">
      <c r="A532" s="369"/>
      <c r="B532" s="105"/>
      <c r="L532" s="105"/>
      <c r="V532" s="105"/>
      <c r="AF532" s="105"/>
      <c r="AG532" s="105"/>
      <c r="AP532" s="105"/>
      <c r="AZ532" s="105"/>
      <c r="BJ532" s="105"/>
      <c r="BT532" s="105"/>
      <c r="CD532" s="105"/>
      <c r="CN532" s="105"/>
      <c r="CX532" s="105"/>
      <c r="DH532" s="105"/>
      <c r="DR532" s="105"/>
      <c r="EB532" s="105"/>
      <c r="EL532" s="105"/>
      <c r="EV532" s="105"/>
      <c r="FF532" s="105"/>
      <c r="FP532" s="105"/>
      <c r="FZ532" s="105"/>
      <c r="GJ532" s="105"/>
      <c r="GT532" s="105"/>
      <c r="HD532" s="105"/>
    </row>
    <row xmlns:x14ac="http://schemas.microsoft.com/office/spreadsheetml/2009/9/ac" r="533" s="3" customFormat="true" x14ac:dyDescent="0.25">
      <c r="A533" s="369"/>
      <c r="B533" s="105"/>
      <c r="L533" s="105"/>
      <c r="V533" s="105"/>
      <c r="AF533" s="105"/>
      <c r="AG533" s="105"/>
      <c r="AP533" s="105"/>
      <c r="AZ533" s="105"/>
      <c r="BJ533" s="105"/>
      <c r="BT533" s="105"/>
      <c r="CD533" s="105"/>
      <c r="CN533" s="105"/>
      <c r="CX533" s="105"/>
      <c r="DH533" s="105"/>
      <c r="DR533" s="105"/>
      <c r="EB533" s="105"/>
      <c r="EL533" s="105"/>
      <c r="EV533" s="105"/>
      <c r="FF533" s="105"/>
      <c r="FP533" s="105"/>
      <c r="FZ533" s="105"/>
      <c r="GJ533" s="105"/>
      <c r="GT533" s="105"/>
      <c r="HD533" s="105"/>
    </row>
    <row xmlns:x14ac="http://schemas.microsoft.com/office/spreadsheetml/2009/9/ac" r="534" s="3" customFormat="true" x14ac:dyDescent="0.25">
      <c r="A534" s="369"/>
      <c r="B534" s="105"/>
      <c r="L534" s="105"/>
      <c r="V534" s="105"/>
      <c r="AF534" s="105"/>
      <c r="AG534" s="105"/>
      <c r="AP534" s="105"/>
      <c r="AZ534" s="105"/>
      <c r="BJ534" s="105"/>
      <c r="BT534" s="105"/>
      <c r="CD534" s="105"/>
      <c r="CN534" s="105"/>
      <c r="CX534" s="105"/>
      <c r="DH534" s="105"/>
      <c r="DR534" s="105"/>
      <c r="EB534" s="105"/>
      <c r="EL534" s="105"/>
      <c r="EV534" s="105"/>
      <c r="FF534" s="105"/>
      <c r="FP534" s="105"/>
      <c r="FZ534" s="105"/>
      <c r="GJ534" s="105"/>
      <c r="GT534" s="105"/>
      <c r="HD534" s="105"/>
    </row>
    <row xmlns:x14ac="http://schemas.microsoft.com/office/spreadsheetml/2009/9/ac" r="535" s="3" customFormat="true" x14ac:dyDescent="0.25">
      <c r="A535" s="369"/>
      <c r="B535" s="105"/>
      <c r="L535" s="105"/>
      <c r="V535" s="105"/>
      <c r="AF535" s="105"/>
      <c r="AG535" s="105"/>
      <c r="AP535" s="105"/>
      <c r="AZ535" s="105"/>
      <c r="BJ535" s="105"/>
      <c r="BT535" s="105"/>
      <c r="CD535" s="105"/>
      <c r="CN535" s="105"/>
      <c r="CX535" s="105"/>
      <c r="DH535" s="105"/>
      <c r="DR535" s="105"/>
      <c r="EB535" s="105"/>
      <c r="EL535" s="105"/>
      <c r="EV535" s="105"/>
      <c r="FF535" s="105"/>
      <c r="FP535" s="105"/>
      <c r="FZ535" s="105"/>
      <c r="GJ535" s="105"/>
      <c r="GT535" s="105"/>
      <c r="HD535" s="105"/>
    </row>
    <row xmlns:x14ac="http://schemas.microsoft.com/office/spreadsheetml/2009/9/ac" r="536" s="3" customFormat="true" x14ac:dyDescent="0.25">
      <c r="A536" s="369"/>
      <c r="B536" s="105"/>
      <c r="L536" s="105"/>
      <c r="V536" s="105"/>
      <c r="AF536" s="105"/>
      <c r="AG536" s="105"/>
      <c r="AP536" s="105"/>
      <c r="AZ536" s="105"/>
      <c r="BJ536" s="105"/>
      <c r="BT536" s="105"/>
      <c r="CD536" s="105"/>
      <c r="CN536" s="105"/>
      <c r="CX536" s="105"/>
      <c r="DH536" s="105"/>
      <c r="DR536" s="105"/>
      <c r="EB536" s="105"/>
      <c r="EL536" s="105"/>
      <c r="EV536" s="105"/>
      <c r="FF536" s="105"/>
      <c r="FP536" s="105"/>
      <c r="FZ536" s="105"/>
      <c r="GJ536" s="105"/>
      <c r="GT536" s="105"/>
      <c r="HD536" s="105"/>
    </row>
    <row xmlns:x14ac="http://schemas.microsoft.com/office/spreadsheetml/2009/9/ac" r="537" s="3" customFormat="true" x14ac:dyDescent="0.25">
      <c r="A537" s="369"/>
      <c r="B537" s="105"/>
      <c r="L537" s="105"/>
      <c r="V537" s="105"/>
      <c r="AF537" s="105"/>
      <c r="AG537" s="105"/>
      <c r="AP537" s="105"/>
      <c r="AZ537" s="105"/>
      <c r="BJ537" s="105"/>
      <c r="BT537" s="105"/>
      <c r="CD537" s="105"/>
      <c r="CN537" s="105"/>
      <c r="CX537" s="105"/>
      <c r="DH537" s="105"/>
      <c r="DR537" s="105"/>
      <c r="EB537" s="105"/>
      <c r="EL537" s="105"/>
      <c r="EV537" s="105"/>
      <c r="FF537" s="105"/>
      <c r="FP537" s="105"/>
      <c r="FZ537" s="105"/>
      <c r="GJ537" s="105"/>
      <c r="GT537" s="105"/>
      <c r="HD537" s="105"/>
    </row>
    <row xmlns:x14ac="http://schemas.microsoft.com/office/spreadsheetml/2009/9/ac" r="538" s="3" customFormat="true" x14ac:dyDescent="0.25">
      <c r="A538" s="369"/>
      <c r="B538" s="105"/>
      <c r="L538" s="105"/>
      <c r="V538" s="105"/>
      <c r="AF538" s="105"/>
      <c r="AG538" s="105"/>
      <c r="AP538" s="105"/>
      <c r="AZ538" s="105"/>
      <c r="BJ538" s="105"/>
      <c r="BT538" s="105"/>
      <c r="CD538" s="105"/>
      <c r="CN538" s="105"/>
      <c r="CX538" s="105"/>
      <c r="DH538" s="105"/>
      <c r="DR538" s="105"/>
      <c r="EB538" s="105"/>
      <c r="EL538" s="105"/>
      <c r="EV538" s="105"/>
      <c r="FF538" s="105"/>
      <c r="FP538" s="105"/>
      <c r="FZ538" s="105"/>
      <c r="GJ538" s="105"/>
      <c r="GT538" s="105"/>
      <c r="HD538" s="105"/>
    </row>
    <row xmlns:x14ac="http://schemas.microsoft.com/office/spreadsheetml/2009/9/ac" r="539" s="3" customFormat="true" x14ac:dyDescent="0.25">
      <c r="A539" s="369"/>
      <c r="B539" s="105"/>
      <c r="L539" s="105"/>
      <c r="V539" s="105"/>
      <c r="AF539" s="105"/>
      <c r="AG539" s="105"/>
      <c r="AP539" s="105"/>
      <c r="AZ539" s="105"/>
      <c r="BJ539" s="105"/>
      <c r="BT539" s="105"/>
      <c r="CD539" s="105"/>
      <c r="CN539" s="105"/>
      <c r="CX539" s="105"/>
      <c r="DH539" s="105"/>
      <c r="DR539" s="105"/>
      <c r="EB539" s="105"/>
      <c r="EL539" s="105"/>
      <c r="EV539" s="105"/>
      <c r="FF539" s="105"/>
      <c r="FP539" s="105"/>
      <c r="FZ539" s="105"/>
      <c r="GJ539" s="105"/>
      <c r="GT539" s="105"/>
      <c r="HD539" s="105"/>
    </row>
    <row xmlns:x14ac="http://schemas.microsoft.com/office/spreadsheetml/2009/9/ac" r="540" s="3" customFormat="true" x14ac:dyDescent="0.25">
      <c r="A540" s="369"/>
      <c r="B540" s="105"/>
      <c r="L540" s="105"/>
      <c r="V540" s="105"/>
      <c r="AF540" s="105"/>
      <c r="AG540" s="105"/>
      <c r="AP540" s="105"/>
      <c r="AZ540" s="105"/>
      <c r="BJ540" s="105"/>
      <c r="BT540" s="105"/>
      <c r="CD540" s="105"/>
      <c r="CN540" s="105"/>
      <c r="CX540" s="105"/>
      <c r="DH540" s="105"/>
      <c r="DR540" s="105"/>
      <c r="EB540" s="105"/>
      <c r="EL540" s="105"/>
      <c r="EV540" s="105"/>
      <c r="FF540" s="105"/>
      <c r="FP540" s="105"/>
      <c r="FZ540" s="105"/>
      <c r="GJ540" s="105"/>
      <c r="GT540" s="105"/>
      <c r="HD540" s="105"/>
    </row>
    <row xmlns:x14ac="http://schemas.microsoft.com/office/spreadsheetml/2009/9/ac" r="541" s="3" customFormat="true" x14ac:dyDescent="0.25">
      <c r="A541" s="369"/>
      <c r="B541" s="105"/>
      <c r="L541" s="105"/>
      <c r="V541" s="105"/>
      <c r="AF541" s="105"/>
      <c r="AG541" s="105"/>
      <c r="AP541" s="105"/>
      <c r="AZ541" s="105"/>
      <c r="BJ541" s="105"/>
      <c r="BT541" s="105"/>
      <c r="CD541" s="105"/>
      <c r="CN541" s="105"/>
      <c r="CX541" s="105"/>
      <c r="DH541" s="105"/>
      <c r="DR541" s="105"/>
      <c r="EB541" s="105"/>
      <c r="EL541" s="105"/>
      <c r="EV541" s="105"/>
      <c r="FF541" s="105"/>
      <c r="FP541" s="105"/>
      <c r="FZ541" s="105"/>
      <c r="GJ541" s="105"/>
      <c r="GT541" s="105"/>
      <c r="HD541" s="105"/>
    </row>
    <row xmlns:x14ac="http://schemas.microsoft.com/office/spreadsheetml/2009/9/ac" r="542" s="3" customFormat="true" x14ac:dyDescent="0.25">
      <c r="A542" s="369"/>
      <c r="B542" s="105"/>
      <c r="L542" s="105"/>
      <c r="V542" s="105"/>
      <c r="AF542" s="105"/>
      <c r="AG542" s="105"/>
      <c r="AP542" s="105"/>
      <c r="AZ542" s="105"/>
      <c r="BJ542" s="105"/>
      <c r="BT542" s="105"/>
      <c r="CD542" s="105"/>
      <c r="CN542" s="105"/>
      <c r="CX542" s="105"/>
      <c r="DH542" s="105"/>
      <c r="DR542" s="105"/>
      <c r="EB542" s="105"/>
      <c r="EL542" s="105"/>
      <c r="EV542" s="105"/>
      <c r="FF542" s="105"/>
      <c r="FP542" s="105"/>
      <c r="FZ542" s="105"/>
      <c r="GJ542" s="105"/>
      <c r="GT542" s="105"/>
      <c r="HD542" s="105"/>
    </row>
    <row xmlns:x14ac="http://schemas.microsoft.com/office/spreadsheetml/2009/9/ac" r="543" s="3" customFormat="true" x14ac:dyDescent="0.25">
      <c r="A543" s="369"/>
      <c r="B543" s="105"/>
      <c r="L543" s="105"/>
      <c r="V543" s="105"/>
      <c r="AF543" s="105"/>
      <c r="AG543" s="105"/>
      <c r="AP543" s="105"/>
      <c r="AZ543" s="105"/>
      <c r="BJ543" s="105"/>
      <c r="BT543" s="105"/>
      <c r="CD543" s="105"/>
      <c r="CN543" s="105"/>
      <c r="CX543" s="105"/>
      <c r="DH543" s="105"/>
      <c r="DR543" s="105"/>
      <c r="EB543" s="105"/>
      <c r="EL543" s="105"/>
      <c r="EV543" s="105"/>
      <c r="FF543" s="105"/>
      <c r="FP543" s="105"/>
      <c r="FZ543" s="105"/>
      <c r="GJ543" s="105"/>
      <c r="GT543" s="105"/>
      <c r="HD543" s="105"/>
    </row>
    <row xmlns:x14ac="http://schemas.microsoft.com/office/spreadsheetml/2009/9/ac" r="544" s="3" customFormat="true" x14ac:dyDescent="0.25">
      <c r="A544" s="369"/>
      <c r="B544" s="105"/>
      <c r="L544" s="105"/>
      <c r="V544" s="105"/>
      <c r="AF544" s="105"/>
      <c r="AG544" s="105"/>
      <c r="AP544" s="105"/>
      <c r="AZ544" s="105"/>
      <c r="BJ544" s="105"/>
      <c r="BT544" s="105"/>
      <c r="CD544" s="105"/>
      <c r="CN544" s="105"/>
      <c r="CX544" s="105"/>
      <c r="DH544" s="105"/>
      <c r="DR544" s="105"/>
      <c r="EB544" s="105"/>
      <c r="EL544" s="105"/>
      <c r="EV544" s="105"/>
      <c r="FF544" s="105"/>
      <c r="FP544" s="105"/>
      <c r="FZ544" s="105"/>
      <c r="GJ544" s="105"/>
      <c r="GT544" s="105"/>
      <c r="HD544" s="105"/>
    </row>
    <row xmlns:x14ac="http://schemas.microsoft.com/office/spreadsheetml/2009/9/ac" r="545" s="3" customFormat="true" x14ac:dyDescent="0.25">
      <c r="A545" s="369"/>
      <c r="B545" s="105"/>
      <c r="L545" s="105"/>
      <c r="V545" s="105"/>
      <c r="AF545" s="105"/>
      <c r="AG545" s="105"/>
      <c r="AP545" s="105"/>
      <c r="AZ545" s="105"/>
      <c r="BJ545" s="105"/>
      <c r="BT545" s="105"/>
      <c r="CD545" s="105"/>
      <c r="CN545" s="105"/>
      <c r="CX545" s="105"/>
      <c r="DH545" s="105"/>
      <c r="DR545" s="105"/>
      <c r="EB545" s="105"/>
      <c r="EL545" s="105"/>
      <c r="EV545" s="105"/>
      <c r="FF545" s="105"/>
      <c r="FP545" s="105"/>
      <c r="FZ545" s="105"/>
      <c r="GJ545" s="105"/>
      <c r="GT545" s="105"/>
      <c r="HD545" s="105"/>
    </row>
    <row xmlns:x14ac="http://schemas.microsoft.com/office/spreadsheetml/2009/9/ac" r="546" s="3" customFormat="true" x14ac:dyDescent="0.25">
      <c r="A546" s="369"/>
      <c r="B546" s="105"/>
      <c r="L546" s="105"/>
      <c r="V546" s="105"/>
      <c r="AF546" s="105"/>
      <c r="AG546" s="105"/>
      <c r="AP546" s="105"/>
      <c r="AZ546" s="105"/>
      <c r="BJ546" s="105"/>
      <c r="BT546" s="105"/>
      <c r="CD546" s="105"/>
      <c r="CN546" s="105"/>
      <c r="CX546" s="105"/>
      <c r="DH546" s="105"/>
      <c r="DR546" s="105"/>
      <c r="EB546" s="105"/>
      <c r="EL546" s="105"/>
      <c r="EV546" s="105"/>
      <c r="FF546" s="105"/>
      <c r="FP546" s="105"/>
      <c r="FZ546" s="105"/>
      <c r="GJ546" s="105"/>
      <c r="GT546" s="105"/>
      <c r="HD546" s="105"/>
    </row>
    <row xmlns:x14ac="http://schemas.microsoft.com/office/spreadsheetml/2009/9/ac" r="547" s="3" customFormat="true" x14ac:dyDescent="0.25">
      <c r="A547" s="369"/>
      <c r="B547" s="105"/>
      <c r="L547" s="105"/>
      <c r="V547" s="105"/>
      <c r="AF547" s="105"/>
      <c r="AG547" s="105"/>
      <c r="AP547" s="105"/>
      <c r="AZ547" s="105"/>
      <c r="BJ547" s="105"/>
      <c r="BT547" s="105"/>
      <c r="CD547" s="105"/>
      <c r="CN547" s="105"/>
      <c r="CX547" s="105"/>
      <c r="DH547" s="105"/>
      <c r="DR547" s="105"/>
      <c r="EB547" s="105"/>
      <c r="EL547" s="105"/>
      <c r="EV547" s="105"/>
      <c r="FF547" s="105"/>
      <c r="FP547" s="105"/>
      <c r="FZ547" s="105"/>
      <c r="GJ547" s="105"/>
      <c r="GT547" s="105"/>
      <c r="HD547" s="105"/>
    </row>
    <row xmlns:x14ac="http://schemas.microsoft.com/office/spreadsheetml/2009/9/ac" r="548" s="3" customFormat="true" x14ac:dyDescent="0.25">
      <c r="A548" s="369"/>
      <c r="B548" s="105"/>
      <c r="L548" s="105"/>
      <c r="V548" s="105"/>
      <c r="AF548" s="105"/>
      <c r="AG548" s="105"/>
      <c r="AP548" s="105"/>
      <c r="AZ548" s="105"/>
      <c r="BJ548" s="105"/>
      <c r="BT548" s="105"/>
      <c r="CD548" s="105"/>
      <c r="CN548" s="105"/>
      <c r="CX548" s="105"/>
      <c r="DH548" s="105"/>
      <c r="DR548" s="105"/>
      <c r="EB548" s="105"/>
      <c r="EL548" s="105"/>
      <c r="EV548" s="105"/>
      <c r="FF548" s="105"/>
      <c r="FP548" s="105"/>
      <c r="FZ548" s="105"/>
      <c r="GJ548" s="105"/>
      <c r="GT548" s="105"/>
      <c r="HD548" s="105"/>
    </row>
    <row xmlns:x14ac="http://schemas.microsoft.com/office/spreadsheetml/2009/9/ac" r="549" s="3" customFormat="true" x14ac:dyDescent="0.25">
      <c r="A549" s="369"/>
      <c r="B549" s="105"/>
      <c r="L549" s="105"/>
      <c r="V549" s="105"/>
      <c r="AF549" s="105"/>
      <c r="AG549" s="105"/>
      <c r="AP549" s="105"/>
      <c r="AZ549" s="105"/>
      <c r="BJ549" s="105"/>
      <c r="BT549" s="105"/>
      <c r="CD549" s="105"/>
      <c r="CN549" s="105"/>
      <c r="CX549" s="105"/>
      <c r="DH549" s="105"/>
      <c r="DR549" s="105"/>
      <c r="EB549" s="105"/>
      <c r="EL549" s="105"/>
      <c r="EV549" s="105"/>
      <c r="FF549" s="105"/>
      <c r="FP549" s="105"/>
      <c r="FZ549" s="105"/>
      <c r="GJ549" s="105"/>
      <c r="GT549" s="105"/>
      <c r="HD549" s="105"/>
    </row>
    <row xmlns:x14ac="http://schemas.microsoft.com/office/spreadsheetml/2009/9/ac" r="550" s="3" customFormat="true" x14ac:dyDescent="0.25">
      <c r="A550" s="369"/>
      <c r="B550" s="105"/>
      <c r="L550" s="105"/>
      <c r="V550" s="105"/>
      <c r="AF550" s="105"/>
      <c r="AG550" s="105"/>
      <c r="AP550" s="105"/>
      <c r="AZ550" s="105"/>
      <c r="BJ550" s="105"/>
      <c r="BT550" s="105"/>
      <c r="CD550" s="105"/>
      <c r="CN550" s="105"/>
      <c r="CX550" s="105"/>
      <c r="DH550" s="105"/>
      <c r="DR550" s="105"/>
      <c r="EB550" s="105"/>
      <c r="EL550" s="105"/>
      <c r="EV550" s="105"/>
      <c r="FF550" s="105"/>
      <c r="FP550" s="105"/>
      <c r="FZ550" s="105"/>
      <c r="GJ550" s="105"/>
      <c r="GT550" s="105"/>
      <c r="HD550" s="105"/>
    </row>
    <row xmlns:x14ac="http://schemas.microsoft.com/office/spreadsheetml/2009/9/ac" r="551" s="3" customFormat="true" x14ac:dyDescent="0.25">
      <c r="A551" s="369"/>
      <c r="B551" s="105"/>
      <c r="L551" s="105"/>
      <c r="V551" s="105"/>
      <c r="AF551" s="105"/>
      <c r="AG551" s="105"/>
      <c r="AP551" s="105"/>
      <c r="AZ551" s="105"/>
      <c r="BJ551" s="105"/>
      <c r="BT551" s="105"/>
      <c r="CD551" s="105"/>
      <c r="CN551" s="105"/>
      <c r="CX551" s="105"/>
      <c r="DH551" s="105"/>
      <c r="DR551" s="105"/>
      <c r="EB551" s="105"/>
      <c r="EL551" s="105"/>
      <c r="EV551" s="105"/>
      <c r="FF551" s="105"/>
      <c r="FP551" s="105"/>
      <c r="FZ551" s="105"/>
      <c r="GJ551" s="105"/>
      <c r="GT551" s="105"/>
      <c r="HD551" s="105"/>
    </row>
    <row xmlns:x14ac="http://schemas.microsoft.com/office/spreadsheetml/2009/9/ac" r="552" s="3" customFormat="true" x14ac:dyDescent="0.25">
      <c r="A552" s="369"/>
      <c r="B552" s="105"/>
      <c r="L552" s="105"/>
      <c r="V552" s="105"/>
      <c r="AF552" s="105"/>
      <c r="AG552" s="105"/>
      <c r="AP552" s="105"/>
      <c r="AZ552" s="105"/>
      <c r="BJ552" s="105"/>
      <c r="BT552" s="105"/>
      <c r="CD552" s="105"/>
      <c r="CN552" s="105"/>
      <c r="CX552" s="105"/>
      <c r="DH552" s="105"/>
      <c r="DR552" s="105"/>
      <c r="EB552" s="105"/>
      <c r="EL552" s="105"/>
      <c r="EV552" s="105"/>
      <c r="FF552" s="105"/>
      <c r="FP552" s="105"/>
      <c r="FZ552" s="105"/>
      <c r="GJ552" s="105"/>
      <c r="GT552" s="105"/>
      <c r="HD552" s="105"/>
    </row>
    <row xmlns:x14ac="http://schemas.microsoft.com/office/spreadsheetml/2009/9/ac" r="553" s="3" customFormat="true" x14ac:dyDescent="0.25">
      <c r="A553" s="369"/>
      <c r="B553" s="105"/>
      <c r="L553" s="105"/>
      <c r="V553" s="105"/>
      <c r="AF553" s="105"/>
      <c r="AG553" s="105"/>
      <c r="AP553" s="105"/>
      <c r="AZ553" s="105"/>
      <c r="BJ553" s="105"/>
      <c r="BT553" s="105"/>
      <c r="CD553" s="105"/>
      <c r="CN553" s="105"/>
      <c r="CX553" s="105"/>
      <c r="DH553" s="105"/>
      <c r="DR553" s="105"/>
      <c r="EB553" s="105"/>
      <c r="EL553" s="105"/>
      <c r="EV553" s="105"/>
      <c r="FF553" s="105"/>
      <c r="FP553" s="105"/>
      <c r="FZ553" s="105"/>
      <c r="GJ553" s="105"/>
      <c r="GT553" s="105"/>
      <c r="HD553" s="105"/>
    </row>
    <row xmlns:x14ac="http://schemas.microsoft.com/office/spreadsheetml/2009/9/ac" r="554" s="3" customFormat="true" x14ac:dyDescent="0.25">
      <c r="A554" s="369"/>
      <c r="B554" s="105"/>
      <c r="L554" s="105"/>
      <c r="V554" s="105"/>
      <c r="AF554" s="105"/>
      <c r="AG554" s="105"/>
      <c r="AP554" s="105"/>
      <c r="AZ554" s="105"/>
      <c r="BJ554" s="105"/>
      <c r="BT554" s="105"/>
      <c r="CD554" s="105"/>
      <c r="CN554" s="105"/>
      <c r="CX554" s="105"/>
      <c r="DH554" s="105"/>
      <c r="DR554" s="105"/>
      <c r="EB554" s="105"/>
      <c r="EL554" s="105"/>
      <c r="EV554" s="105"/>
      <c r="FF554" s="105"/>
      <c r="FP554" s="105"/>
      <c r="FZ554" s="105"/>
      <c r="GJ554" s="105"/>
      <c r="GT554" s="105"/>
      <c r="HD554" s="105"/>
    </row>
    <row xmlns:x14ac="http://schemas.microsoft.com/office/spreadsheetml/2009/9/ac" r="555" s="3" customFormat="true" x14ac:dyDescent="0.25">
      <c r="A555" s="369"/>
      <c r="B555" s="105"/>
      <c r="L555" s="105"/>
      <c r="V555" s="105"/>
      <c r="AF555" s="105"/>
      <c r="AG555" s="105"/>
      <c r="AP555" s="105"/>
      <c r="AZ555" s="105"/>
      <c r="BJ555" s="105"/>
      <c r="BT555" s="105"/>
      <c r="CD555" s="105"/>
      <c r="CN555" s="105"/>
      <c r="CX555" s="105"/>
      <c r="DH555" s="105"/>
      <c r="DR555" s="105"/>
      <c r="EB555" s="105"/>
      <c r="EL555" s="105"/>
      <c r="EV555" s="105"/>
      <c r="FF555" s="105"/>
      <c r="FP555" s="105"/>
      <c r="FZ555" s="105"/>
      <c r="GJ555" s="105"/>
      <c r="GT555" s="105"/>
      <c r="HD555" s="105"/>
    </row>
    <row xmlns:x14ac="http://schemas.microsoft.com/office/spreadsheetml/2009/9/ac" r="556" s="3" customFormat="true" x14ac:dyDescent="0.25">
      <c r="A556" s="369"/>
      <c r="B556" s="105"/>
      <c r="L556" s="105"/>
      <c r="V556" s="105"/>
      <c r="AF556" s="105"/>
      <c r="AG556" s="105"/>
      <c r="AP556" s="105"/>
      <c r="AZ556" s="105"/>
      <c r="BJ556" s="105"/>
      <c r="BT556" s="105"/>
      <c r="CD556" s="105"/>
      <c r="CN556" s="105"/>
      <c r="CX556" s="105"/>
      <c r="DH556" s="105"/>
      <c r="DR556" s="105"/>
      <c r="EB556" s="105"/>
      <c r="EL556" s="105"/>
      <c r="EV556" s="105"/>
      <c r="FF556" s="105"/>
      <c r="FP556" s="105"/>
      <c r="FZ556" s="105"/>
      <c r="GJ556" s="105"/>
      <c r="GT556" s="105"/>
      <c r="HD556" s="105"/>
    </row>
    <row xmlns:x14ac="http://schemas.microsoft.com/office/spreadsheetml/2009/9/ac" r="557" s="3" customFormat="true" x14ac:dyDescent="0.25">
      <c r="A557" s="369"/>
      <c r="B557" s="105"/>
      <c r="L557" s="105"/>
      <c r="V557" s="105"/>
      <c r="AF557" s="105"/>
      <c r="AG557" s="105"/>
      <c r="AP557" s="105"/>
      <c r="AZ557" s="105"/>
      <c r="BJ557" s="105"/>
      <c r="BT557" s="105"/>
      <c r="CD557" s="105"/>
      <c r="CN557" s="105"/>
      <c r="CX557" s="105"/>
      <c r="DH557" s="105"/>
      <c r="DR557" s="105"/>
      <c r="EB557" s="105"/>
      <c r="EL557" s="105"/>
      <c r="EV557" s="105"/>
      <c r="FF557" s="105"/>
      <c r="FP557" s="105"/>
      <c r="FZ557" s="105"/>
      <c r="GJ557" s="105"/>
      <c r="GT557" s="105"/>
      <c r="HD557" s="105"/>
    </row>
    <row xmlns:x14ac="http://schemas.microsoft.com/office/spreadsheetml/2009/9/ac" r="558" s="3" customFormat="true" x14ac:dyDescent="0.25">
      <c r="A558" s="369"/>
      <c r="B558" s="105"/>
      <c r="L558" s="105"/>
      <c r="V558" s="105"/>
      <c r="AF558" s="105"/>
      <c r="AG558" s="105"/>
      <c r="AP558" s="105"/>
      <c r="AZ558" s="105"/>
      <c r="BJ558" s="105"/>
      <c r="BT558" s="105"/>
      <c r="CD558" s="105"/>
      <c r="CN558" s="105"/>
      <c r="CX558" s="105"/>
      <c r="DH558" s="105"/>
      <c r="DR558" s="105"/>
      <c r="EB558" s="105"/>
      <c r="EL558" s="105"/>
      <c r="EV558" s="105"/>
      <c r="FF558" s="105"/>
      <c r="FP558" s="105"/>
      <c r="FZ558" s="105"/>
      <c r="GJ558" s="105"/>
      <c r="GT558" s="105"/>
      <c r="HD558" s="105"/>
    </row>
    <row xmlns:x14ac="http://schemas.microsoft.com/office/spreadsheetml/2009/9/ac" r="559" s="3" customFormat="true" x14ac:dyDescent="0.25">
      <c r="A559" s="369"/>
      <c r="B559" s="105"/>
      <c r="L559" s="105"/>
      <c r="V559" s="105"/>
      <c r="AF559" s="105"/>
      <c r="AG559" s="105"/>
      <c r="AP559" s="105"/>
      <c r="AZ559" s="105"/>
      <c r="BJ559" s="105"/>
      <c r="BT559" s="105"/>
      <c r="CD559" s="105"/>
      <c r="CN559" s="105"/>
      <c r="CX559" s="105"/>
      <c r="DH559" s="105"/>
      <c r="DR559" s="105"/>
      <c r="EB559" s="105"/>
      <c r="EL559" s="105"/>
      <c r="EV559" s="105"/>
      <c r="FF559" s="105"/>
      <c r="FP559" s="105"/>
      <c r="FZ559" s="105"/>
      <c r="GJ559" s="105"/>
      <c r="GT559" s="105"/>
      <c r="HD559" s="105"/>
    </row>
    <row xmlns:x14ac="http://schemas.microsoft.com/office/spreadsheetml/2009/9/ac" r="560" s="3" customFormat="true" x14ac:dyDescent="0.25">
      <c r="A560" s="369"/>
      <c r="B560" s="105"/>
      <c r="L560" s="105"/>
      <c r="V560" s="105"/>
      <c r="AF560" s="105"/>
      <c r="AG560" s="105"/>
      <c r="AP560" s="105"/>
      <c r="AZ560" s="105"/>
      <c r="BJ560" s="105"/>
      <c r="BT560" s="105"/>
      <c r="CD560" s="105"/>
      <c r="CN560" s="105"/>
      <c r="CX560" s="105"/>
      <c r="DH560" s="105"/>
      <c r="DR560" s="105"/>
      <c r="EB560" s="105"/>
      <c r="EL560" s="105"/>
      <c r="EV560" s="105"/>
      <c r="FF560" s="105"/>
      <c r="FP560" s="105"/>
      <c r="FZ560" s="105"/>
      <c r="GJ560" s="105"/>
      <c r="GT560" s="105"/>
      <c r="HD560" s="105"/>
    </row>
    <row xmlns:x14ac="http://schemas.microsoft.com/office/spreadsheetml/2009/9/ac" r="561" s="3" customFormat="true" x14ac:dyDescent="0.25">
      <c r="A561" s="369"/>
      <c r="B561" s="105"/>
      <c r="L561" s="105"/>
      <c r="V561" s="105"/>
      <c r="AF561" s="105"/>
      <c r="AG561" s="105"/>
      <c r="AP561" s="105"/>
      <c r="AZ561" s="105"/>
      <c r="BJ561" s="105"/>
      <c r="BT561" s="105"/>
      <c r="CD561" s="105"/>
      <c r="CN561" s="105"/>
      <c r="CX561" s="105"/>
      <c r="DH561" s="105"/>
      <c r="DR561" s="105"/>
      <c r="EB561" s="105"/>
      <c r="EL561" s="105"/>
      <c r="EV561" s="105"/>
      <c r="FF561" s="105"/>
      <c r="FP561" s="105"/>
      <c r="FZ561" s="105"/>
      <c r="GJ561" s="105"/>
      <c r="GT561" s="105"/>
      <c r="HD561" s="105"/>
    </row>
    <row xmlns:x14ac="http://schemas.microsoft.com/office/spreadsheetml/2009/9/ac" r="562" s="3" customFormat="true" x14ac:dyDescent="0.25">
      <c r="A562" s="369"/>
      <c r="B562" s="105"/>
      <c r="L562" s="105"/>
      <c r="V562" s="105"/>
      <c r="AF562" s="105"/>
      <c r="AG562" s="105"/>
      <c r="AP562" s="105"/>
      <c r="AZ562" s="105"/>
      <c r="BJ562" s="105"/>
      <c r="BT562" s="105"/>
      <c r="CD562" s="105"/>
      <c r="CN562" s="105"/>
      <c r="CX562" s="105"/>
      <c r="DH562" s="105"/>
      <c r="DR562" s="105"/>
      <c r="EB562" s="105"/>
      <c r="EL562" s="105"/>
      <c r="EV562" s="105"/>
      <c r="FF562" s="105"/>
      <c r="FP562" s="105"/>
      <c r="FZ562" s="105"/>
      <c r="GJ562" s="105"/>
      <c r="GT562" s="105"/>
      <c r="HD562" s="105"/>
    </row>
    <row xmlns:x14ac="http://schemas.microsoft.com/office/spreadsheetml/2009/9/ac" r="563" s="3" customFormat="true" x14ac:dyDescent="0.25">
      <c r="A563" s="369"/>
      <c r="B563" s="105"/>
      <c r="L563" s="105"/>
      <c r="V563" s="105"/>
      <c r="AF563" s="105"/>
      <c r="AG563" s="105"/>
      <c r="AP563" s="105"/>
      <c r="AZ563" s="105"/>
      <c r="BJ563" s="105"/>
      <c r="BT563" s="105"/>
      <c r="CD563" s="105"/>
      <c r="CN563" s="105"/>
      <c r="CX563" s="105"/>
      <c r="DH563" s="105"/>
      <c r="DR563" s="105"/>
      <c r="EB563" s="105"/>
      <c r="EL563" s="105"/>
      <c r="EV563" s="105"/>
      <c r="FF563" s="105"/>
      <c r="FP563" s="105"/>
      <c r="FZ563" s="105"/>
      <c r="GJ563" s="105"/>
      <c r="GT563" s="105"/>
      <c r="HD563" s="105"/>
    </row>
    <row xmlns:x14ac="http://schemas.microsoft.com/office/spreadsheetml/2009/9/ac" r="564" s="3" customFormat="true" x14ac:dyDescent="0.25">
      <c r="A564" s="369"/>
      <c r="B564" s="105"/>
      <c r="L564" s="105"/>
      <c r="V564" s="105"/>
      <c r="AF564" s="105"/>
      <c r="AG564" s="105"/>
      <c r="AP564" s="105"/>
      <c r="AZ564" s="105"/>
      <c r="BJ564" s="105"/>
      <c r="BT564" s="105"/>
      <c r="CD564" s="105"/>
      <c r="CN564" s="105"/>
      <c r="CX564" s="105"/>
      <c r="DH564" s="105"/>
      <c r="DR564" s="105"/>
      <c r="EB564" s="105"/>
      <c r="EL564" s="105"/>
      <c r="EV564" s="105"/>
      <c r="FF564" s="105"/>
      <c r="FP564" s="105"/>
      <c r="FZ564" s="105"/>
      <c r="GJ564" s="105"/>
      <c r="GT564" s="105"/>
      <c r="HD564" s="105"/>
    </row>
    <row xmlns:x14ac="http://schemas.microsoft.com/office/spreadsheetml/2009/9/ac" r="565" s="3" customFormat="true" x14ac:dyDescent="0.25">
      <c r="A565" s="369"/>
      <c r="B565" s="105"/>
      <c r="L565" s="105"/>
      <c r="V565" s="105"/>
      <c r="AF565" s="105"/>
      <c r="AG565" s="105"/>
      <c r="AP565" s="105"/>
      <c r="AZ565" s="105"/>
      <c r="BJ565" s="105"/>
      <c r="BT565" s="105"/>
      <c r="CD565" s="105"/>
      <c r="CN565" s="105"/>
      <c r="CX565" s="105"/>
      <c r="DH565" s="105"/>
      <c r="DR565" s="105"/>
      <c r="EB565" s="105"/>
      <c r="EL565" s="105"/>
      <c r="EV565" s="105"/>
      <c r="FF565" s="105"/>
      <c r="FP565" s="105"/>
      <c r="FZ565" s="105"/>
      <c r="GJ565" s="105"/>
      <c r="GT565" s="105"/>
      <c r="HD565" s="105"/>
    </row>
    <row xmlns:x14ac="http://schemas.microsoft.com/office/spreadsheetml/2009/9/ac" r="566" s="3" customFormat="true" x14ac:dyDescent="0.25">
      <c r="A566" s="369"/>
      <c r="B566" s="105"/>
      <c r="L566" s="105"/>
      <c r="V566" s="105"/>
      <c r="AF566" s="105"/>
      <c r="AG566" s="105"/>
      <c r="AP566" s="105"/>
      <c r="AZ566" s="105"/>
      <c r="BJ566" s="105"/>
      <c r="BT566" s="105"/>
      <c r="CD566" s="105"/>
      <c r="CN566" s="105"/>
      <c r="CX566" s="105"/>
      <c r="DH566" s="105"/>
      <c r="DR566" s="105"/>
      <c r="EB566" s="105"/>
      <c r="EL566" s="105"/>
      <c r="EV566" s="105"/>
      <c r="FF566" s="105"/>
      <c r="FP566" s="105"/>
      <c r="FZ566" s="105"/>
      <c r="GJ566" s="105"/>
      <c r="GT566" s="105"/>
      <c r="HD566" s="105"/>
    </row>
    <row xmlns:x14ac="http://schemas.microsoft.com/office/spreadsheetml/2009/9/ac" r="567" s="3" customFormat="true" x14ac:dyDescent="0.25">
      <c r="A567" s="369"/>
      <c r="B567" s="105"/>
      <c r="L567" s="105"/>
      <c r="V567" s="105"/>
      <c r="AF567" s="105"/>
      <c r="AG567" s="105"/>
      <c r="AP567" s="105"/>
      <c r="AZ567" s="105"/>
      <c r="BJ567" s="105"/>
      <c r="BT567" s="105"/>
      <c r="CD567" s="105"/>
      <c r="CN567" s="105"/>
      <c r="CX567" s="105"/>
      <c r="DH567" s="105"/>
      <c r="DR567" s="105"/>
      <c r="EB567" s="105"/>
      <c r="EL567" s="105"/>
      <c r="EV567" s="105"/>
      <c r="FF567" s="105"/>
      <c r="FP567" s="105"/>
      <c r="FZ567" s="105"/>
      <c r="GJ567" s="105"/>
      <c r="GT567" s="105"/>
      <c r="HD567" s="105"/>
    </row>
    <row xmlns:x14ac="http://schemas.microsoft.com/office/spreadsheetml/2009/9/ac" r="568" s="3" customFormat="true" x14ac:dyDescent="0.25">
      <c r="A568" s="369"/>
      <c r="B568" s="105"/>
      <c r="L568" s="105"/>
      <c r="V568" s="105"/>
      <c r="AF568" s="105"/>
      <c r="AG568" s="105"/>
      <c r="AP568" s="105"/>
      <c r="AZ568" s="105"/>
      <c r="BJ568" s="105"/>
      <c r="BT568" s="105"/>
      <c r="CD568" s="105"/>
      <c r="CN568" s="105"/>
      <c r="CX568" s="105"/>
      <c r="DH568" s="105"/>
      <c r="DR568" s="105"/>
      <c r="EB568" s="105"/>
      <c r="EL568" s="105"/>
      <c r="EV568" s="105"/>
      <c r="FF568" s="105"/>
      <c r="FP568" s="105"/>
      <c r="FZ568" s="105"/>
      <c r="GJ568" s="105"/>
      <c r="GT568" s="105"/>
      <c r="HD568" s="105"/>
    </row>
    <row xmlns:x14ac="http://schemas.microsoft.com/office/spreadsheetml/2009/9/ac" r="569" s="3" customFormat="true" x14ac:dyDescent="0.25">
      <c r="A569" s="369"/>
      <c r="B569" s="105"/>
      <c r="L569" s="105"/>
      <c r="V569" s="105"/>
      <c r="AF569" s="105"/>
      <c r="AG569" s="105"/>
      <c r="AP569" s="105"/>
      <c r="AZ569" s="105"/>
      <c r="BJ569" s="105"/>
      <c r="BT569" s="105"/>
      <c r="CD569" s="105"/>
      <c r="CN569" s="105"/>
      <c r="CX569" s="105"/>
      <c r="DH569" s="105"/>
      <c r="DR569" s="105"/>
      <c r="EB569" s="105"/>
      <c r="EL569" s="105"/>
      <c r="EV569" s="105"/>
      <c r="FF569" s="105"/>
      <c r="FP569" s="105"/>
      <c r="FZ569" s="105"/>
      <c r="GJ569" s="105"/>
      <c r="GT569" s="105"/>
      <c r="HD569" s="105"/>
    </row>
    <row xmlns:x14ac="http://schemas.microsoft.com/office/spreadsheetml/2009/9/ac" r="570" s="3" customFormat="true" x14ac:dyDescent="0.25">
      <c r="A570" s="369"/>
      <c r="B570" s="105"/>
      <c r="L570" s="105"/>
      <c r="V570" s="105"/>
      <c r="AF570" s="105"/>
      <c r="AG570" s="105"/>
      <c r="AP570" s="105"/>
      <c r="AZ570" s="105"/>
      <c r="BJ570" s="105"/>
      <c r="BT570" s="105"/>
      <c r="CD570" s="105"/>
      <c r="CN570" s="105"/>
      <c r="CX570" s="105"/>
      <c r="DH570" s="105"/>
      <c r="DR570" s="105"/>
      <c r="EB570" s="105"/>
      <c r="EL570" s="105"/>
      <c r="EV570" s="105"/>
      <c r="FF570" s="105"/>
      <c r="FP570" s="105"/>
      <c r="FZ570" s="105"/>
      <c r="GJ570" s="105"/>
      <c r="GT570" s="105"/>
      <c r="HD570" s="105"/>
    </row>
    <row xmlns:x14ac="http://schemas.microsoft.com/office/spreadsheetml/2009/9/ac" r="571" s="3" customFormat="true" x14ac:dyDescent="0.25">
      <c r="A571" s="369"/>
      <c r="B571" s="105"/>
      <c r="L571" s="105"/>
      <c r="V571" s="105"/>
      <c r="AF571" s="105"/>
      <c r="AG571" s="105"/>
      <c r="AP571" s="105"/>
      <c r="AZ571" s="105"/>
      <c r="BJ571" s="105"/>
      <c r="BT571" s="105"/>
      <c r="CD571" s="105"/>
      <c r="CN571" s="105"/>
      <c r="CX571" s="105"/>
      <c r="DH571" s="105"/>
      <c r="DR571" s="105"/>
      <c r="EB571" s="105"/>
      <c r="EL571" s="105"/>
      <c r="EV571" s="105"/>
      <c r="FF571" s="105"/>
      <c r="FP571" s="105"/>
      <c r="FZ571" s="105"/>
      <c r="GJ571" s="105"/>
      <c r="GT571" s="105"/>
      <c r="HD571" s="105"/>
    </row>
    <row xmlns:x14ac="http://schemas.microsoft.com/office/spreadsheetml/2009/9/ac" r="572" s="3" customFormat="true" x14ac:dyDescent="0.25">
      <c r="A572" s="369"/>
      <c r="B572" s="105"/>
      <c r="L572" s="105"/>
      <c r="V572" s="105"/>
      <c r="AF572" s="105"/>
      <c r="AG572" s="105"/>
      <c r="AP572" s="105"/>
      <c r="AZ572" s="105"/>
      <c r="BJ572" s="105"/>
      <c r="BT572" s="105"/>
      <c r="CD572" s="105"/>
      <c r="CN572" s="105"/>
      <c r="CX572" s="105"/>
      <c r="DH572" s="105"/>
      <c r="DR572" s="105"/>
      <c r="EB572" s="105"/>
      <c r="EL572" s="105"/>
      <c r="EV572" s="105"/>
      <c r="FF572" s="105"/>
      <c r="FP572" s="105"/>
      <c r="FZ572" s="105"/>
      <c r="GJ572" s="105"/>
      <c r="GT572" s="105"/>
      <c r="HD572" s="105"/>
    </row>
    <row xmlns:x14ac="http://schemas.microsoft.com/office/spreadsheetml/2009/9/ac" r="573" s="3" customFormat="true" x14ac:dyDescent="0.25">
      <c r="A573" s="369"/>
      <c r="B573" s="105"/>
      <c r="L573" s="105"/>
      <c r="V573" s="105"/>
      <c r="AF573" s="105"/>
      <c r="AG573" s="105"/>
      <c r="AP573" s="105"/>
      <c r="AZ573" s="105"/>
      <c r="BJ573" s="105"/>
      <c r="BT573" s="105"/>
      <c r="CD573" s="105"/>
      <c r="CN573" s="105"/>
      <c r="CX573" s="105"/>
      <c r="DH573" s="105"/>
      <c r="DR573" s="105"/>
      <c r="EB573" s="105"/>
      <c r="EL573" s="105"/>
      <c r="EV573" s="105"/>
      <c r="FF573" s="105"/>
      <c r="FP573" s="105"/>
      <c r="FZ573" s="105"/>
      <c r="GJ573" s="105"/>
      <c r="GT573" s="105"/>
      <c r="HD573" s="105"/>
    </row>
    <row xmlns:x14ac="http://schemas.microsoft.com/office/spreadsheetml/2009/9/ac" r="574" s="3" customFormat="true" x14ac:dyDescent="0.25">
      <c r="A574" s="369"/>
      <c r="B574" s="105"/>
      <c r="L574" s="105"/>
      <c r="V574" s="105"/>
      <c r="AF574" s="105"/>
      <c r="AG574" s="105"/>
      <c r="AP574" s="105"/>
      <c r="AZ574" s="105"/>
      <c r="BJ574" s="105"/>
      <c r="BT574" s="105"/>
      <c r="CD574" s="105"/>
      <c r="CN574" s="105"/>
      <c r="CX574" s="105"/>
      <c r="DH574" s="105"/>
      <c r="DR574" s="105"/>
      <c r="EB574" s="105"/>
      <c r="EL574" s="105"/>
      <c r="EV574" s="105"/>
      <c r="FF574" s="105"/>
      <c r="FP574" s="105"/>
      <c r="FZ574" s="105"/>
      <c r="GJ574" s="105"/>
      <c r="GT574" s="105"/>
      <c r="HD574" s="105"/>
    </row>
    <row xmlns:x14ac="http://schemas.microsoft.com/office/spreadsheetml/2009/9/ac" r="575" s="3" customFormat="true" x14ac:dyDescent="0.25">
      <c r="A575" s="369"/>
      <c r="B575" s="105"/>
      <c r="L575" s="105"/>
      <c r="V575" s="105"/>
      <c r="AF575" s="105"/>
      <c r="AG575" s="105"/>
      <c r="AP575" s="105"/>
      <c r="AZ575" s="105"/>
      <c r="BJ575" s="105"/>
      <c r="BT575" s="105"/>
      <c r="CD575" s="105"/>
      <c r="CN575" s="105"/>
      <c r="CX575" s="105"/>
      <c r="DH575" s="105"/>
      <c r="DR575" s="105"/>
      <c r="EB575" s="105"/>
      <c r="EL575" s="105"/>
      <c r="EV575" s="105"/>
      <c r="FF575" s="105"/>
      <c r="FP575" s="105"/>
      <c r="FZ575" s="105"/>
      <c r="GJ575" s="105"/>
      <c r="GT575" s="105"/>
      <c r="HD575" s="105"/>
    </row>
    <row xmlns:x14ac="http://schemas.microsoft.com/office/spreadsheetml/2009/9/ac" r="576" s="3" customFormat="true" x14ac:dyDescent="0.25">
      <c r="A576" s="369"/>
      <c r="B576" s="105"/>
      <c r="L576" s="105"/>
      <c r="V576" s="105"/>
      <c r="AF576" s="105"/>
      <c r="AG576" s="105"/>
      <c r="AP576" s="105"/>
      <c r="AZ576" s="105"/>
      <c r="BJ576" s="105"/>
      <c r="BT576" s="105"/>
      <c r="CD576" s="105"/>
      <c r="CN576" s="105"/>
      <c r="CX576" s="105"/>
      <c r="DH576" s="105"/>
      <c r="DR576" s="105"/>
      <c r="EB576" s="105"/>
      <c r="EL576" s="105"/>
      <c r="EV576" s="105"/>
      <c r="FF576" s="105"/>
      <c r="FP576" s="105"/>
      <c r="FZ576" s="105"/>
      <c r="GJ576" s="105"/>
      <c r="GT576" s="105"/>
      <c r="HD576" s="105"/>
    </row>
    <row xmlns:x14ac="http://schemas.microsoft.com/office/spreadsheetml/2009/9/ac" r="577" s="3" customFormat="true" x14ac:dyDescent="0.25">
      <c r="A577" s="369"/>
      <c r="B577" s="105"/>
      <c r="L577" s="105"/>
      <c r="V577" s="105"/>
      <c r="AF577" s="105"/>
      <c r="AG577" s="105"/>
      <c r="AP577" s="105"/>
      <c r="AZ577" s="105"/>
      <c r="BJ577" s="105"/>
      <c r="BT577" s="105"/>
      <c r="CD577" s="105"/>
      <c r="CN577" s="105"/>
      <c r="CX577" s="105"/>
      <c r="DH577" s="105"/>
      <c r="DR577" s="105"/>
      <c r="EB577" s="105"/>
      <c r="EL577" s="105"/>
      <c r="EV577" s="105"/>
      <c r="FF577" s="105"/>
      <c r="FP577" s="105"/>
      <c r="FZ577" s="105"/>
      <c r="GJ577" s="105"/>
      <c r="GT577" s="105"/>
      <c r="HD577" s="105"/>
    </row>
    <row xmlns:x14ac="http://schemas.microsoft.com/office/spreadsheetml/2009/9/ac" r="578" s="3" customFormat="true" x14ac:dyDescent="0.25">
      <c r="A578" s="369"/>
      <c r="B578" s="105"/>
      <c r="L578" s="105"/>
      <c r="V578" s="105"/>
      <c r="AF578" s="105"/>
      <c r="AG578" s="105"/>
      <c r="AP578" s="105"/>
      <c r="AZ578" s="105"/>
      <c r="BJ578" s="105"/>
      <c r="BT578" s="105"/>
      <c r="CD578" s="105"/>
      <c r="CN578" s="105"/>
      <c r="CX578" s="105"/>
      <c r="DH578" s="105"/>
      <c r="DR578" s="105"/>
      <c r="EB578" s="105"/>
      <c r="EL578" s="105"/>
      <c r="EV578" s="105"/>
      <c r="FF578" s="105"/>
      <c r="FP578" s="105"/>
      <c r="FZ578" s="105"/>
      <c r="GJ578" s="105"/>
      <c r="GT578" s="105"/>
      <c r="HD578" s="105"/>
    </row>
    <row xmlns:x14ac="http://schemas.microsoft.com/office/spreadsheetml/2009/9/ac" r="579" s="3" customFormat="true" x14ac:dyDescent="0.25">
      <c r="A579" s="369"/>
      <c r="B579" s="105"/>
      <c r="L579" s="105"/>
      <c r="V579" s="105"/>
      <c r="AF579" s="105"/>
      <c r="AG579" s="105"/>
      <c r="AP579" s="105"/>
      <c r="AZ579" s="105"/>
      <c r="BJ579" s="105"/>
      <c r="BT579" s="105"/>
      <c r="CD579" s="105"/>
      <c r="CN579" s="105"/>
      <c r="CX579" s="105"/>
      <c r="DH579" s="105"/>
      <c r="DR579" s="105"/>
      <c r="EB579" s="105"/>
      <c r="EL579" s="105"/>
      <c r="EV579" s="105"/>
      <c r="FF579" s="105"/>
      <c r="FP579" s="105"/>
      <c r="FZ579" s="105"/>
      <c r="GJ579" s="105"/>
      <c r="GT579" s="105"/>
      <c r="HD579" s="105"/>
    </row>
    <row xmlns:x14ac="http://schemas.microsoft.com/office/spreadsheetml/2009/9/ac" r="580" s="3" customFormat="true" x14ac:dyDescent="0.25">
      <c r="A580" s="369"/>
      <c r="B580" s="105"/>
      <c r="L580" s="105"/>
      <c r="V580" s="105"/>
      <c r="AF580" s="105"/>
      <c r="AG580" s="105"/>
      <c r="AP580" s="105"/>
      <c r="AZ580" s="105"/>
      <c r="BJ580" s="105"/>
      <c r="BT580" s="105"/>
      <c r="CD580" s="105"/>
      <c r="CN580" s="105"/>
      <c r="CX580" s="105"/>
      <c r="DH580" s="105"/>
      <c r="DR580" s="105"/>
      <c r="EB580" s="105"/>
      <c r="EL580" s="105"/>
      <c r="EV580" s="105"/>
      <c r="FF580" s="105"/>
      <c r="FP580" s="105"/>
      <c r="FZ580" s="105"/>
      <c r="GJ580" s="105"/>
      <c r="GT580" s="105"/>
      <c r="HD580" s="105"/>
    </row>
    <row xmlns:x14ac="http://schemas.microsoft.com/office/spreadsheetml/2009/9/ac" r="581" s="3" customFormat="true" x14ac:dyDescent="0.25">
      <c r="A581" s="369"/>
      <c r="B581" s="105"/>
      <c r="L581" s="105"/>
      <c r="V581" s="105"/>
      <c r="AF581" s="105"/>
      <c r="AG581" s="105"/>
      <c r="AP581" s="105"/>
      <c r="AZ581" s="105"/>
      <c r="BJ581" s="105"/>
      <c r="BT581" s="105"/>
      <c r="CD581" s="105"/>
      <c r="CN581" s="105"/>
      <c r="CX581" s="105"/>
      <c r="DH581" s="105"/>
      <c r="DR581" s="105"/>
      <c r="EB581" s="105"/>
      <c r="EL581" s="105"/>
      <c r="EV581" s="105"/>
      <c r="FF581" s="105"/>
      <c r="FP581" s="105"/>
      <c r="FZ581" s="105"/>
      <c r="GJ581" s="105"/>
      <c r="GT581" s="105"/>
      <c r="HD581" s="105"/>
    </row>
    <row xmlns:x14ac="http://schemas.microsoft.com/office/spreadsheetml/2009/9/ac" r="582" s="3" customFormat="true" x14ac:dyDescent="0.25">
      <c r="A582" s="369"/>
      <c r="B582" s="105"/>
      <c r="L582" s="105"/>
      <c r="V582" s="105"/>
      <c r="AF582" s="105"/>
      <c r="AG582" s="105"/>
      <c r="AP582" s="105"/>
      <c r="AZ582" s="105"/>
      <c r="BJ582" s="105"/>
      <c r="BT582" s="105"/>
      <c r="CD582" s="105"/>
      <c r="CN582" s="105"/>
      <c r="CX582" s="105"/>
      <c r="DH582" s="105"/>
      <c r="DR582" s="105"/>
      <c r="EB582" s="105"/>
      <c r="EL582" s="105"/>
      <c r="EV582" s="105"/>
      <c r="FF582" s="105"/>
      <c r="FP582" s="105"/>
      <c r="FZ582" s="105"/>
      <c r="GJ582" s="105"/>
      <c r="GT582" s="105"/>
      <c r="HD582" s="105"/>
    </row>
    <row xmlns:x14ac="http://schemas.microsoft.com/office/spreadsheetml/2009/9/ac" r="583" s="3" customFormat="true" x14ac:dyDescent="0.25">
      <c r="A583" s="369"/>
      <c r="B583" s="105"/>
      <c r="L583" s="105"/>
      <c r="V583" s="105"/>
      <c r="AF583" s="105"/>
      <c r="AG583" s="105"/>
      <c r="AP583" s="105"/>
      <c r="AZ583" s="105"/>
      <c r="BJ583" s="105"/>
      <c r="BT583" s="105"/>
      <c r="CD583" s="105"/>
      <c r="CN583" s="105"/>
      <c r="CX583" s="105"/>
      <c r="DH583" s="105"/>
      <c r="DR583" s="105"/>
      <c r="EB583" s="105"/>
      <c r="EL583" s="105"/>
      <c r="EV583" s="105"/>
      <c r="FF583" s="105"/>
      <c r="FP583" s="105"/>
      <c r="FZ583" s="105"/>
      <c r="GJ583" s="105"/>
      <c r="GT583" s="105"/>
      <c r="HD583" s="105"/>
    </row>
    <row xmlns:x14ac="http://schemas.microsoft.com/office/spreadsheetml/2009/9/ac" r="584" s="3" customFormat="true" x14ac:dyDescent="0.25">
      <c r="A584" s="369"/>
      <c r="B584" s="105"/>
      <c r="L584" s="105"/>
      <c r="V584" s="105"/>
      <c r="AF584" s="105"/>
      <c r="AG584" s="105"/>
      <c r="AP584" s="105"/>
      <c r="AZ584" s="105"/>
      <c r="BJ584" s="105"/>
      <c r="BT584" s="105"/>
      <c r="CD584" s="105"/>
      <c r="CN584" s="105"/>
      <c r="CX584" s="105"/>
      <c r="DH584" s="105"/>
      <c r="DR584" s="105"/>
      <c r="EB584" s="105"/>
      <c r="EL584" s="105"/>
      <c r="EV584" s="105"/>
      <c r="FF584" s="105"/>
      <c r="FP584" s="105"/>
      <c r="FZ584" s="105"/>
      <c r="GJ584" s="105"/>
      <c r="GT584" s="105"/>
      <c r="HD584" s="105"/>
    </row>
    <row xmlns:x14ac="http://schemas.microsoft.com/office/spreadsheetml/2009/9/ac" r="585" s="3" customFormat="true" x14ac:dyDescent="0.25">
      <c r="A585" s="369"/>
      <c r="B585" s="105"/>
      <c r="L585" s="105"/>
      <c r="V585" s="105"/>
      <c r="AF585" s="105"/>
      <c r="AG585" s="105"/>
      <c r="AP585" s="105"/>
      <c r="AZ585" s="105"/>
      <c r="BJ585" s="105"/>
      <c r="BT585" s="105"/>
      <c r="CD585" s="105"/>
      <c r="CN585" s="105"/>
      <c r="CX585" s="105"/>
      <c r="DH585" s="105"/>
      <c r="DR585" s="105"/>
      <c r="EB585" s="105"/>
      <c r="EL585" s="105"/>
      <c r="EV585" s="105"/>
      <c r="FF585" s="105"/>
      <c r="FP585" s="105"/>
      <c r="FZ585" s="105"/>
      <c r="GJ585" s="105"/>
      <c r="GT585" s="105"/>
      <c r="HD585" s="105"/>
    </row>
    <row xmlns:x14ac="http://schemas.microsoft.com/office/spreadsheetml/2009/9/ac" r="586" s="3" customFormat="true" x14ac:dyDescent="0.25">
      <c r="A586" s="369"/>
      <c r="B586" s="105"/>
      <c r="L586" s="105"/>
      <c r="V586" s="105"/>
      <c r="AF586" s="105"/>
      <c r="AG586" s="105"/>
      <c r="AP586" s="105"/>
      <c r="AZ586" s="105"/>
      <c r="BJ586" s="105"/>
      <c r="BT586" s="105"/>
      <c r="CD586" s="105"/>
      <c r="CN586" s="105"/>
      <c r="CX586" s="105"/>
      <c r="DH586" s="105"/>
      <c r="DR586" s="105"/>
      <c r="EB586" s="105"/>
      <c r="EL586" s="105"/>
      <c r="EV586" s="105"/>
      <c r="FF586" s="105"/>
      <c r="FP586" s="105"/>
      <c r="FZ586" s="105"/>
      <c r="GJ586" s="105"/>
      <c r="GT586" s="105"/>
      <c r="HD586" s="105"/>
    </row>
    <row xmlns:x14ac="http://schemas.microsoft.com/office/spreadsheetml/2009/9/ac" r="587" s="3" customFormat="true" x14ac:dyDescent="0.25">
      <c r="A587" s="369"/>
      <c r="B587" s="105"/>
      <c r="L587" s="105"/>
      <c r="V587" s="105"/>
      <c r="AF587" s="105"/>
      <c r="AG587" s="105"/>
      <c r="AP587" s="105"/>
      <c r="AZ587" s="105"/>
      <c r="BJ587" s="105"/>
      <c r="BT587" s="105"/>
      <c r="CD587" s="105"/>
      <c r="CN587" s="105"/>
      <c r="CX587" s="105"/>
      <c r="DH587" s="105"/>
      <c r="DR587" s="105"/>
      <c r="EB587" s="105"/>
      <c r="EL587" s="105"/>
      <c r="EV587" s="105"/>
      <c r="FF587" s="105"/>
      <c r="FP587" s="105"/>
      <c r="FZ587" s="105"/>
      <c r="GJ587" s="105"/>
      <c r="GT587" s="105"/>
      <c r="HD587" s="105"/>
    </row>
    <row xmlns:x14ac="http://schemas.microsoft.com/office/spreadsheetml/2009/9/ac" r="588" s="3" customFormat="true" x14ac:dyDescent="0.25">
      <c r="A588" s="369"/>
      <c r="B588" s="105"/>
      <c r="L588" s="105"/>
      <c r="V588" s="105"/>
      <c r="AF588" s="105"/>
      <c r="AG588" s="105"/>
      <c r="AP588" s="105"/>
      <c r="AZ588" s="105"/>
      <c r="BJ588" s="105"/>
      <c r="BT588" s="105"/>
      <c r="CD588" s="105"/>
      <c r="CN588" s="105"/>
      <c r="CX588" s="105"/>
      <c r="DH588" s="105"/>
      <c r="DR588" s="105"/>
      <c r="EB588" s="105"/>
      <c r="EL588" s="105"/>
      <c r="EV588" s="105"/>
      <c r="FF588" s="105"/>
      <c r="FP588" s="105"/>
      <c r="FZ588" s="105"/>
      <c r="GJ588" s="105"/>
      <c r="GT588" s="105"/>
      <c r="HD588" s="105"/>
    </row>
    <row xmlns:x14ac="http://schemas.microsoft.com/office/spreadsheetml/2009/9/ac" r="589" s="3" customFormat="true" x14ac:dyDescent="0.25">
      <c r="A589" s="369"/>
      <c r="B589" s="105"/>
      <c r="L589" s="105"/>
      <c r="V589" s="105"/>
      <c r="AF589" s="105"/>
      <c r="AG589" s="105"/>
      <c r="AP589" s="105"/>
      <c r="AZ589" s="105"/>
      <c r="BJ589" s="105"/>
      <c r="BT589" s="105"/>
      <c r="CD589" s="105"/>
      <c r="CN589" s="105"/>
      <c r="CX589" s="105"/>
      <c r="DH589" s="105"/>
      <c r="DR589" s="105"/>
      <c r="EB589" s="105"/>
      <c r="EL589" s="105"/>
      <c r="EV589" s="105"/>
      <c r="FF589" s="105"/>
      <c r="FP589" s="105"/>
      <c r="FZ589" s="105"/>
      <c r="GJ589" s="105"/>
      <c r="GT589" s="105"/>
      <c r="HD589" s="105"/>
    </row>
    <row xmlns:x14ac="http://schemas.microsoft.com/office/spreadsheetml/2009/9/ac" r="590" s="3" customFormat="true" x14ac:dyDescent="0.25">
      <c r="A590" s="369"/>
      <c r="B590" s="105"/>
      <c r="L590" s="105"/>
      <c r="V590" s="105"/>
      <c r="AF590" s="105"/>
      <c r="AG590" s="105"/>
      <c r="AP590" s="105"/>
      <c r="AZ590" s="105"/>
      <c r="BJ590" s="105"/>
      <c r="BT590" s="105"/>
      <c r="CD590" s="105"/>
      <c r="CN590" s="105"/>
      <c r="CX590" s="105"/>
      <c r="DH590" s="105"/>
      <c r="DR590" s="105"/>
      <c r="EB590" s="105"/>
      <c r="EL590" s="105"/>
      <c r="EV590" s="105"/>
      <c r="FF590" s="105"/>
      <c r="FP590" s="105"/>
      <c r="FZ590" s="105"/>
      <c r="GJ590" s="105"/>
      <c r="GT590" s="105"/>
      <c r="HD590" s="105"/>
    </row>
    <row xmlns:x14ac="http://schemas.microsoft.com/office/spreadsheetml/2009/9/ac" r="591" s="3" customFormat="true" x14ac:dyDescent="0.25">
      <c r="A591" s="369"/>
      <c r="B591" s="105"/>
      <c r="L591" s="105"/>
      <c r="V591" s="105"/>
      <c r="AF591" s="105"/>
      <c r="AG591" s="105"/>
      <c r="AP591" s="105"/>
      <c r="AZ591" s="105"/>
      <c r="BJ591" s="105"/>
      <c r="BT591" s="105"/>
      <c r="CD591" s="105"/>
      <c r="CN591" s="105"/>
      <c r="CX591" s="105"/>
      <c r="DH591" s="105"/>
      <c r="DR591" s="105"/>
      <c r="EB591" s="105"/>
      <c r="EL591" s="105"/>
      <c r="EV591" s="105"/>
      <c r="FF591" s="105"/>
      <c r="FP591" s="105"/>
      <c r="FZ591" s="105"/>
      <c r="GJ591" s="105"/>
      <c r="GT591" s="105"/>
      <c r="HD591" s="105"/>
    </row>
    <row xmlns:x14ac="http://schemas.microsoft.com/office/spreadsheetml/2009/9/ac" r="592" s="3" customFormat="true" x14ac:dyDescent="0.25">
      <c r="A592" s="369"/>
      <c r="B592" s="105"/>
      <c r="L592" s="105"/>
      <c r="V592" s="105"/>
      <c r="AF592" s="105"/>
      <c r="AG592" s="105"/>
      <c r="AP592" s="105"/>
      <c r="AZ592" s="105"/>
      <c r="BJ592" s="105"/>
      <c r="BT592" s="105"/>
      <c r="CD592" s="105"/>
      <c r="CN592" s="105"/>
      <c r="CX592" s="105"/>
      <c r="DH592" s="105"/>
      <c r="DR592" s="105"/>
      <c r="EB592" s="105"/>
      <c r="EL592" s="105"/>
      <c r="EV592" s="105"/>
      <c r="FF592" s="105"/>
      <c r="FP592" s="105"/>
      <c r="FZ592" s="105"/>
      <c r="GJ592" s="105"/>
      <c r="GT592" s="105"/>
      <c r="HD592" s="105"/>
    </row>
    <row xmlns:x14ac="http://schemas.microsoft.com/office/spreadsheetml/2009/9/ac" r="593" s="3" customFormat="true" x14ac:dyDescent="0.25">
      <c r="A593" s="369"/>
      <c r="B593" s="105"/>
      <c r="L593" s="105"/>
      <c r="V593" s="105"/>
      <c r="AF593" s="105"/>
      <c r="AG593" s="105"/>
      <c r="AP593" s="105"/>
      <c r="AZ593" s="105"/>
      <c r="BJ593" s="105"/>
      <c r="BT593" s="105"/>
      <c r="CD593" s="105"/>
      <c r="CN593" s="105"/>
      <c r="CX593" s="105"/>
      <c r="DH593" s="105"/>
      <c r="DR593" s="105"/>
      <c r="EB593" s="105"/>
      <c r="EL593" s="105"/>
      <c r="EV593" s="105"/>
      <c r="FF593" s="105"/>
      <c r="FP593" s="105"/>
      <c r="FZ593" s="105"/>
      <c r="GJ593" s="105"/>
      <c r="GT593" s="105"/>
      <c r="HD593" s="105"/>
    </row>
    <row xmlns:x14ac="http://schemas.microsoft.com/office/spreadsheetml/2009/9/ac" r="594" s="3" customFormat="true" x14ac:dyDescent="0.25">
      <c r="A594" s="369"/>
      <c r="B594" s="105"/>
      <c r="L594" s="105"/>
      <c r="V594" s="105"/>
      <c r="AF594" s="105"/>
      <c r="AG594" s="105"/>
      <c r="AP594" s="105"/>
      <c r="AZ594" s="105"/>
      <c r="BJ594" s="105"/>
      <c r="BT594" s="105"/>
      <c r="CD594" s="105"/>
      <c r="CN594" s="105"/>
      <c r="CX594" s="105"/>
      <c r="DH594" s="105"/>
      <c r="DR594" s="105"/>
      <c r="EB594" s="105"/>
      <c r="EL594" s="105"/>
      <c r="EV594" s="105"/>
      <c r="FF594" s="105"/>
      <c r="FP594" s="105"/>
      <c r="FZ594" s="105"/>
      <c r="GJ594" s="105"/>
      <c r="GT594" s="105"/>
      <c r="HD594" s="105"/>
    </row>
    <row xmlns:x14ac="http://schemas.microsoft.com/office/spreadsheetml/2009/9/ac" r="595" s="3" customFormat="true" x14ac:dyDescent="0.25">
      <c r="A595" s="369"/>
      <c r="B595" s="105"/>
      <c r="L595" s="105"/>
      <c r="V595" s="105"/>
      <c r="AF595" s="105"/>
      <c r="AG595" s="105"/>
      <c r="AP595" s="105"/>
      <c r="AZ595" s="105"/>
      <c r="BJ595" s="105"/>
      <c r="BT595" s="105"/>
      <c r="CD595" s="105"/>
      <c r="CN595" s="105"/>
      <c r="CX595" s="105"/>
      <c r="DH595" s="105"/>
      <c r="DR595" s="105"/>
      <c r="EB595" s="105"/>
      <c r="EL595" s="105"/>
      <c r="EV595" s="105"/>
      <c r="FF595" s="105"/>
      <c r="FP595" s="105"/>
      <c r="FZ595" s="105"/>
      <c r="GJ595" s="105"/>
      <c r="GT595" s="105"/>
      <c r="HD595" s="105"/>
    </row>
    <row xmlns:x14ac="http://schemas.microsoft.com/office/spreadsheetml/2009/9/ac" r="596" s="3" customFormat="true" x14ac:dyDescent="0.25">
      <c r="A596" s="369"/>
      <c r="B596" s="105"/>
      <c r="L596" s="105"/>
      <c r="V596" s="105"/>
      <c r="AF596" s="105"/>
      <c r="AG596" s="105"/>
      <c r="AP596" s="105"/>
      <c r="AZ596" s="105"/>
      <c r="BJ596" s="105"/>
      <c r="BT596" s="105"/>
      <c r="CD596" s="105"/>
      <c r="CN596" s="105"/>
      <c r="CX596" s="105"/>
      <c r="DH596" s="105"/>
      <c r="DR596" s="105"/>
      <c r="EB596" s="105"/>
      <c r="EL596" s="105"/>
      <c r="EV596" s="105"/>
      <c r="FF596" s="105"/>
      <c r="FP596" s="105"/>
      <c r="FZ596" s="105"/>
      <c r="GJ596" s="105"/>
      <c r="GT596" s="105"/>
      <c r="HD596" s="105"/>
    </row>
    <row xmlns:x14ac="http://schemas.microsoft.com/office/spreadsheetml/2009/9/ac" r="597" s="3" customFormat="true" x14ac:dyDescent="0.25">
      <c r="A597" s="369"/>
      <c r="B597" s="105"/>
      <c r="L597" s="105"/>
      <c r="V597" s="105"/>
      <c r="AF597" s="105"/>
      <c r="AG597" s="105"/>
      <c r="AP597" s="105"/>
      <c r="AZ597" s="105"/>
      <c r="BJ597" s="105"/>
      <c r="BT597" s="105"/>
      <c r="CD597" s="105"/>
      <c r="CN597" s="105"/>
      <c r="CX597" s="105"/>
      <c r="DH597" s="105"/>
      <c r="DR597" s="105"/>
      <c r="EB597" s="105"/>
      <c r="EL597" s="105"/>
      <c r="EV597" s="105"/>
      <c r="FF597" s="105"/>
      <c r="FP597" s="105"/>
      <c r="FZ597" s="105"/>
      <c r="GJ597" s="105"/>
      <c r="GT597" s="105"/>
      <c r="HD597" s="105"/>
    </row>
    <row xmlns:x14ac="http://schemas.microsoft.com/office/spreadsheetml/2009/9/ac" r="598" s="3" customFormat="true" x14ac:dyDescent="0.25">
      <c r="A598" s="369"/>
      <c r="B598" s="105"/>
      <c r="L598" s="105"/>
      <c r="V598" s="105"/>
      <c r="AF598" s="105"/>
      <c r="AG598" s="105"/>
      <c r="AP598" s="105"/>
      <c r="AZ598" s="105"/>
      <c r="BJ598" s="105"/>
      <c r="BT598" s="105"/>
      <c r="CD598" s="105"/>
      <c r="CN598" s="105"/>
      <c r="CX598" s="105"/>
      <c r="DH598" s="105"/>
      <c r="DR598" s="105"/>
      <c r="EB598" s="105"/>
      <c r="EL598" s="105"/>
      <c r="EV598" s="105"/>
      <c r="FF598" s="105"/>
      <c r="FP598" s="105"/>
      <c r="FZ598" s="105"/>
      <c r="GJ598" s="105"/>
      <c r="GT598" s="105"/>
      <c r="HD598" s="105"/>
    </row>
    <row xmlns:x14ac="http://schemas.microsoft.com/office/spreadsheetml/2009/9/ac" r="599" s="3" customFormat="true" x14ac:dyDescent="0.25">
      <c r="A599" s="369"/>
      <c r="B599" s="105"/>
      <c r="L599" s="105"/>
      <c r="V599" s="105"/>
      <c r="AF599" s="105"/>
      <c r="AG599" s="105"/>
      <c r="AP599" s="105"/>
      <c r="AZ599" s="105"/>
      <c r="BJ599" s="105"/>
      <c r="BT599" s="105"/>
      <c r="CD599" s="105"/>
      <c r="CN599" s="105"/>
      <c r="CX599" s="105"/>
      <c r="DH599" s="105"/>
      <c r="DR599" s="105"/>
      <c r="EB599" s="105"/>
      <c r="EL599" s="105"/>
      <c r="EV599" s="105"/>
      <c r="FF599" s="105"/>
      <c r="FP599" s="105"/>
      <c r="FZ599" s="105"/>
      <c r="GJ599" s="105"/>
      <c r="GT599" s="105"/>
      <c r="HD599" s="105"/>
    </row>
    <row xmlns:x14ac="http://schemas.microsoft.com/office/spreadsheetml/2009/9/ac" r="600" s="3" customFormat="true" x14ac:dyDescent="0.25">
      <c r="A600" s="369"/>
      <c r="B600" s="105"/>
      <c r="L600" s="105"/>
      <c r="V600" s="105"/>
      <c r="AF600" s="105"/>
      <c r="AG600" s="105"/>
      <c r="AP600" s="105"/>
      <c r="AZ600" s="105"/>
      <c r="BJ600" s="105"/>
      <c r="BT600" s="105"/>
      <c r="CD600" s="105"/>
      <c r="CN600" s="105"/>
      <c r="CX600" s="105"/>
      <c r="DH600" s="105"/>
      <c r="DR600" s="105"/>
      <c r="EB600" s="105"/>
      <c r="EL600" s="105"/>
      <c r="EV600" s="105"/>
      <c r="FF600" s="105"/>
      <c r="FP600" s="105"/>
      <c r="FZ600" s="105"/>
      <c r="GJ600" s="105"/>
      <c r="GT600" s="105"/>
      <c r="HD600" s="105"/>
    </row>
    <row xmlns:x14ac="http://schemas.microsoft.com/office/spreadsheetml/2009/9/ac" r="601" s="3" customFormat="true" x14ac:dyDescent="0.25">
      <c r="A601" s="369"/>
      <c r="B601" s="105"/>
      <c r="L601" s="105"/>
      <c r="V601" s="105"/>
      <c r="AF601" s="105"/>
      <c r="AG601" s="105"/>
      <c r="AP601" s="105"/>
      <c r="AZ601" s="105"/>
      <c r="BJ601" s="105"/>
      <c r="BT601" s="105"/>
      <c r="CD601" s="105"/>
      <c r="CN601" s="105"/>
      <c r="CX601" s="105"/>
      <c r="DH601" s="105"/>
      <c r="DR601" s="105"/>
      <c r="EB601" s="105"/>
      <c r="EL601" s="105"/>
      <c r="EV601" s="105"/>
      <c r="FF601" s="105"/>
      <c r="FP601" s="105"/>
      <c r="FZ601" s="105"/>
      <c r="GJ601" s="105"/>
      <c r="GT601" s="105"/>
      <c r="HD601" s="105"/>
    </row>
    <row xmlns:x14ac="http://schemas.microsoft.com/office/spreadsheetml/2009/9/ac" r="602" s="3" customFormat="true" x14ac:dyDescent="0.25">
      <c r="A602" s="369"/>
      <c r="B602" s="105"/>
      <c r="L602" s="105"/>
      <c r="V602" s="105"/>
      <c r="AF602" s="105"/>
      <c r="AG602" s="105"/>
      <c r="AP602" s="105"/>
      <c r="AZ602" s="105"/>
      <c r="BJ602" s="105"/>
      <c r="BT602" s="105"/>
      <c r="CD602" s="105"/>
      <c r="CN602" s="105"/>
      <c r="CX602" s="105"/>
      <c r="DH602" s="105"/>
      <c r="DR602" s="105"/>
      <c r="EB602" s="105"/>
      <c r="EL602" s="105"/>
      <c r="EV602" s="105"/>
      <c r="FF602" s="105"/>
      <c r="FP602" s="105"/>
      <c r="FZ602" s="105"/>
      <c r="GJ602" s="105"/>
      <c r="GT602" s="105"/>
      <c r="HD602" s="105"/>
    </row>
    <row xmlns:x14ac="http://schemas.microsoft.com/office/spreadsheetml/2009/9/ac" r="603" s="3" customFormat="true" x14ac:dyDescent="0.25">
      <c r="A603" s="369"/>
      <c r="B603" s="105"/>
      <c r="L603" s="105"/>
      <c r="V603" s="105"/>
      <c r="AF603" s="105"/>
      <c r="AG603" s="105"/>
      <c r="AP603" s="105"/>
      <c r="AZ603" s="105"/>
      <c r="BJ603" s="105"/>
      <c r="BT603" s="105"/>
      <c r="CD603" s="105"/>
      <c r="CN603" s="105"/>
      <c r="CX603" s="105"/>
      <c r="DH603" s="105"/>
      <c r="DR603" s="105"/>
      <c r="EB603" s="105"/>
      <c r="EL603" s="105"/>
      <c r="EV603" s="105"/>
      <c r="FF603" s="105"/>
      <c r="FP603" s="105"/>
      <c r="FZ603" s="105"/>
      <c r="GJ603" s="105"/>
      <c r="GT603" s="105"/>
      <c r="HD603" s="105"/>
    </row>
    <row xmlns:x14ac="http://schemas.microsoft.com/office/spreadsheetml/2009/9/ac" r="604" s="3" customFormat="true" x14ac:dyDescent="0.25">
      <c r="A604" s="369"/>
      <c r="B604" s="105"/>
      <c r="L604" s="105"/>
      <c r="V604" s="105"/>
      <c r="AF604" s="105"/>
      <c r="AG604" s="105"/>
      <c r="AP604" s="105"/>
      <c r="AZ604" s="105"/>
      <c r="BJ604" s="105"/>
      <c r="BT604" s="105"/>
      <c r="CD604" s="105"/>
      <c r="CN604" s="105"/>
      <c r="CX604" s="105"/>
      <c r="DH604" s="105"/>
      <c r="DR604" s="105"/>
      <c r="EB604" s="105"/>
      <c r="EL604" s="105"/>
      <c r="EV604" s="105"/>
      <c r="FF604" s="105"/>
      <c r="FP604" s="105"/>
      <c r="FZ604" s="105"/>
      <c r="GJ604" s="105"/>
      <c r="GT604" s="105"/>
      <c r="HD604" s="105"/>
    </row>
    <row xmlns:x14ac="http://schemas.microsoft.com/office/spreadsheetml/2009/9/ac" r="605" s="3" customFormat="true" x14ac:dyDescent="0.25">
      <c r="A605" s="369"/>
      <c r="B605" s="105"/>
      <c r="L605" s="105"/>
      <c r="V605" s="105"/>
      <c r="AF605" s="105"/>
      <c r="AG605" s="105"/>
      <c r="AP605" s="105"/>
      <c r="AZ605" s="105"/>
      <c r="BJ605" s="105"/>
      <c r="BT605" s="105"/>
      <c r="CD605" s="105"/>
      <c r="CN605" s="105"/>
      <c r="CX605" s="105"/>
      <c r="DH605" s="105"/>
      <c r="DR605" s="105"/>
      <c r="EB605" s="105"/>
      <c r="EL605" s="105"/>
      <c r="EV605" s="105"/>
      <c r="FF605" s="105"/>
      <c r="FP605" s="105"/>
      <c r="FZ605" s="105"/>
      <c r="GJ605" s="105"/>
      <c r="GT605" s="105"/>
      <c r="HD605" s="105"/>
    </row>
    <row xmlns:x14ac="http://schemas.microsoft.com/office/spreadsheetml/2009/9/ac" r="606" s="3" customFormat="true" x14ac:dyDescent="0.25">
      <c r="A606" s="369"/>
      <c r="B606" s="105"/>
      <c r="L606" s="105"/>
      <c r="V606" s="105"/>
      <c r="AF606" s="105"/>
      <c r="AG606" s="105"/>
      <c r="AP606" s="105"/>
      <c r="AZ606" s="105"/>
      <c r="BJ606" s="105"/>
      <c r="BT606" s="105"/>
      <c r="CD606" s="105"/>
      <c r="CN606" s="105"/>
      <c r="CX606" s="105"/>
      <c r="DH606" s="105"/>
      <c r="DR606" s="105"/>
      <c r="EB606" s="105"/>
      <c r="EL606" s="105"/>
      <c r="EV606" s="105"/>
      <c r="FF606" s="105"/>
      <c r="FP606" s="105"/>
      <c r="FZ606" s="105"/>
      <c r="GJ606" s="105"/>
      <c r="GT606" s="105"/>
      <c r="HD606" s="105"/>
    </row>
    <row xmlns:x14ac="http://schemas.microsoft.com/office/spreadsheetml/2009/9/ac" r="607" s="3" customFormat="true" x14ac:dyDescent="0.25">
      <c r="A607" s="369"/>
      <c r="B607" s="105"/>
      <c r="L607" s="105"/>
      <c r="V607" s="105"/>
      <c r="AF607" s="105"/>
      <c r="AG607" s="105"/>
      <c r="AP607" s="105"/>
      <c r="AZ607" s="105"/>
      <c r="BJ607" s="105"/>
      <c r="BT607" s="105"/>
      <c r="CD607" s="105"/>
      <c r="CN607" s="105"/>
      <c r="CX607" s="105"/>
      <c r="DH607" s="105"/>
      <c r="DR607" s="105"/>
      <c r="EB607" s="105"/>
      <c r="EL607" s="105"/>
      <c r="EV607" s="105"/>
      <c r="FF607" s="105"/>
      <c r="FP607" s="105"/>
      <c r="FZ607" s="105"/>
      <c r="GJ607" s="105"/>
      <c r="GT607" s="105"/>
      <c r="HD607" s="105"/>
    </row>
    <row xmlns:x14ac="http://schemas.microsoft.com/office/spreadsheetml/2009/9/ac" r="608" s="3" customFormat="true" x14ac:dyDescent="0.25">
      <c r="A608" s="369"/>
      <c r="B608" s="105"/>
      <c r="L608" s="105"/>
      <c r="V608" s="105"/>
      <c r="AF608" s="105"/>
      <c r="AG608" s="105"/>
      <c r="AP608" s="105"/>
      <c r="AZ608" s="105"/>
      <c r="BJ608" s="105"/>
      <c r="BT608" s="105"/>
      <c r="CD608" s="105"/>
      <c r="CN608" s="105"/>
      <c r="CX608" s="105"/>
      <c r="DH608" s="105"/>
      <c r="DR608" s="105"/>
      <c r="EB608" s="105"/>
      <c r="EL608" s="105"/>
      <c r="EV608" s="105"/>
      <c r="FF608" s="105"/>
      <c r="FP608" s="105"/>
      <c r="FZ608" s="105"/>
      <c r="GJ608" s="105"/>
      <c r="GT608" s="105"/>
      <c r="HD608" s="105"/>
    </row>
    <row xmlns:x14ac="http://schemas.microsoft.com/office/spreadsheetml/2009/9/ac" r="609" s="3" customFormat="true" x14ac:dyDescent="0.25">
      <c r="A609" s="369"/>
      <c r="B609" s="105"/>
      <c r="L609" s="105"/>
      <c r="V609" s="105"/>
      <c r="AF609" s="105"/>
      <c r="AG609" s="105"/>
      <c r="AP609" s="105"/>
      <c r="AZ609" s="105"/>
      <c r="BJ609" s="105"/>
      <c r="BT609" s="105"/>
      <c r="CD609" s="105"/>
      <c r="CN609" s="105"/>
      <c r="CX609" s="105"/>
      <c r="DH609" s="105"/>
      <c r="DR609" s="105"/>
      <c r="EB609" s="105"/>
      <c r="EL609" s="105"/>
      <c r="EV609" s="105"/>
      <c r="FF609" s="105"/>
      <c r="FP609" s="105"/>
      <c r="FZ609" s="105"/>
      <c r="GJ609" s="105"/>
      <c r="GT609" s="105"/>
      <c r="HD609" s="105"/>
    </row>
    <row xmlns:x14ac="http://schemas.microsoft.com/office/spreadsheetml/2009/9/ac" r="610" s="3" customFormat="true" x14ac:dyDescent="0.25">
      <c r="A610" s="369"/>
      <c r="B610" s="105"/>
      <c r="L610" s="105"/>
      <c r="V610" s="105"/>
      <c r="AF610" s="105"/>
      <c r="AG610" s="105"/>
      <c r="AP610" s="105"/>
      <c r="AZ610" s="105"/>
      <c r="BJ610" s="105"/>
      <c r="BT610" s="105"/>
      <c r="CD610" s="105"/>
      <c r="CN610" s="105"/>
      <c r="CX610" s="105"/>
      <c r="DH610" s="105"/>
      <c r="DR610" s="105"/>
      <c r="EB610" s="105"/>
      <c r="EL610" s="105"/>
      <c r="EV610" s="105"/>
      <c r="FF610" s="105"/>
      <c r="FP610" s="105"/>
      <c r="FZ610" s="105"/>
      <c r="GJ610" s="105"/>
      <c r="GT610" s="105"/>
      <c r="HD610" s="105"/>
    </row>
    <row xmlns:x14ac="http://schemas.microsoft.com/office/spreadsheetml/2009/9/ac" r="611" s="3" customFormat="true" x14ac:dyDescent="0.25">
      <c r="A611" s="369"/>
      <c r="B611" s="105"/>
      <c r="L611" s="105"/>
      <c r="V611" s="105"/>
      <c r="AF611" s="105"/>
      <c r="AG611" s="105"/>
      <c r="AP611" s="105"/>
      <c r="AZ611" s="105"/>
      <c r="BJ611" s="105"/>
      <c r="BT611" s="105"/>
      <c r="CD611" s="105"/>
      <c r="CN611" s="105"/>
      <c r="CX611" s="105"/>
      <c r="DH611" s="105"/>
      <c r="DR611" s="105"/>
      <c r="EB611" s="105"/>
      <c r="EL611" s="105"/>
      <c r="EV611" s="105"/>
      <c r="FF611" s="105"/>
      <c r="FP611" s="105"/>
      <c r="FZ611" s="105"/>
      <c r="GJ611" s="105"/>
      <c r="GT611" s="105"/>
      <c r="HD611" s="105"/>
    </row>
    <row xmlns:x14ac="http://schemas.microsoft.com/office/spreadsheetml/2009/9/ac" r="612" s="3" customFormat="true" x14ac:dyDescent="0.25">
      <c r="A612" s="369"/>
      <c r="B612" s="105"/>
      <c r="L612" s="105"/>
      <c r="V612" s="105"/>
      <c r="AF612" s="105"/>
      <c r="AG612" s="105"/>
      <c r="AP612" s="105"/>
      <c r="AZ612" s="105"/>
      <c r="BJ612" s="105"/>
      <c r="BT612" s="105"/>
      <c r="CD612" s="105"/>
      <c r="CN612" s="105"/>
      <c r="CX612" s="105"/>
      <c r="DH612" s="105"/>
      <c r="DR612" s="105"/>
      <c r="EB612" s="105"/>
      <c r="EL612" s="105"/>
      <c r="EV612" s="105"/>
      <c r="FF612" s="105"/>
      <c r="FP612" s="105"/>
      <c r="FZ612" s="105"/>
      <c r="GJ612" s="105"/>
      <c r="GT612" s="105"/>
      <c r="HD612" s="105"/>
    </row>
    <row xmlns:x14ac="http://schemas.microsoft.com/office/spreadsheetml/2009/9/ac" r="613" s="3" customFormat="true" x14ac:dyDescent="0.25">
      <c r="A613" s="369"/>
      <c r="B613" s="105"/>
      <c r="L613" s="105"/>
      <c r="V613" s="105"/>
      <c r="AF613" s="105"/>
      <c r="AG613" s="105"/>
      <c r="AP613" s="105"/>
      <c r="AZ613" s="105"/>
      <c r="BJ613" s="105"/>
      <c r="BT613" s="105"/>
      <c r="CD613" s="105"/>
      <c r="CN613" s="105"/>
      <c r="CX613" s="105"/>
      <c r="DH613" s="105"/>
      <c r="DR613" s="105"/>
      <c r="EB613" s="105"/>
      <c r="EL613" s="105"/>
      <c r="EV613" s="105"/>
      <c r="FF613" s="105"/>
      <c r="FP613" s="105"/>
      <c r="FZ613" s="105"/>
      <c r="GJ613" s="105"/>
      <c r="GT613" s="105"/>
      <c r="HD613" s="105"/>
    </row>
    <row xmlns:x14ac="http://schemas.microsoft.com/office/spreadsheetml/2009/9/ac" r="614" s="3" customFormat="true" x14ac:dyDescent="0.25">
      <c r="A614" s="369"/>
      <c r="B614" s="105"/>
      <c r="L614" s="105"/>
      <c r="V614" s="105"/>
      <c r="AF614" s="105"/>
      <c r="AG614" s="105"/>
      <c r="AP614" s="105"/>
      <c r="AZ614" s="105"/>
      <c r="BJ614" s="105"/>
      <c r="BT614" s="105"/>
      <c r="CD614" s="105"/>
      <c r="CN614" s="105"/>
      <c r="CX614" s="105"/>
      <c r="DH614" s="105"/>
      <c r="DR614" s="105"/>
      <c r="EB614" s="105"/>
      <c r="EL614" s="105"/>
      <c r="EV614" s="105"/>
      <c r="FF614" s="105"/>
      <c r="FP614" s="105"/>
      <c r="FZ614" s="105"/>
      <c r="GJ614" s="105"/>
      <c r="GT614" s="105"/>
      <c r="HD614" s="105"/>
    </row>
    <row xmlns:x14ac="http://schemas.microsoft.com/office/spreadsheetml/2009/9/ac" r="615" s="3" customFormat="true" x14ac:dyDescent="0.25">
      <c r="A615" s="369"/>
      <c r="B615" s="105"/>
      <c r="L615" s="105"/>
      <c r="V615" s="105"/>
      <c r="AF615" s="105"/>
      <c r="AG615" s="105"/>
      <c r="AP615" s="105"/>
      <c r="AZ615" s="105"/>
      <c r="BJ615" s="105"/>
      <c r="BT615" s="105"/>
      <c r="CD615" s="105"/>
      <c r="CN615" s="105"/>
      <c r="CX615" s="105"/>
      <c r="DH615" s="105"/>
      <c r="DR615" s="105"/>
      <c r="EB615" s="105"/>
      <c r="EL615" s="105"/>
      <c r="EV615" s="105"/>
      <c r="FF615" s="105"/>
      <c r="FP615" s="105"/>
      <c r="FZ615" s="105"/>
      <c r="GJ615" s="105"/>
      <c r="GT615" s="105"/>
      <c r="HD615" s="105"/>
    </row>
    <row xmlns:x14ac="http://schemas.microsoft.com/office/spreadsheetml/2009/9/ac" r="616" s="3" customFormat="true" x14ac:dyDescent="0.25">
      <c r="A616" s="369"/>
      <c r="B616" s="105"/>
      <c r="L616" s="105"/>
      <c r="V616" s="105"/>
      <c r="AF616" s="105"/>
      <c r="AG616" s="105"/>
      <c r="AP616" s="105"/>
      <c r="AZ616" s="105"/>
      <c r="BJ616" s="105"/>
      <c r="BT616" s="105"/>
      <c r="CD616" s="105"/>
      <c r="CN616" s="105"/>
      <c r="CX616" s="105"/>
      <c r="DH616" s="105"/>
      <c r="DR616" s="105"/>
      <c r="EB616" s="105"/>
      <c r="EL616" s="105"/>
      <c r="EV616" s="105"/>
      <c r="FF616" s="105"/>
      <c r="FP616" s="105"/>
      <c r="FZ616" s="105"/>
      <c r="GJ616" s="105"/>
      <c r="GT616" s="105"/>
      <c r="HD616" s="105"/>
    </row>
    <row xmlns:x14ac="http://schemas.microsoft.com/office/spreadsheetml/2009/9/ac" r="617" s="3" customFormat="true" x14ac:dyDescent="0.25">
      <c r="A617" s="369"/>
      <c r="B617" s="105"/>
      <c r="L617" s="105"/>
      <c r="V617" s="105"/>
      <c r="AF617" s="105"/>
      <c r="AG617" s="105"/>
      <c r="AP617" s="105"/>
      <c r="AZ617" s="105"/>
      <c r="BJ617" s="105"/>
      <c r="BT617" s="105"/>
      <c r="CD617" s="105"/>
      <c r="CN617" s="105"/>
      <c r="CX617" s="105"/>
      <c r="DH617" s="105"/>
      <c r="DR617" s="105"/>
      <c r="EB617" s="105"/>
      <c r="EL617" s="105"/>
      <c r="EV617" s="105"/>
      <c r="FF617" s="105"/>
      <c r="FP617" s="105"/>
      <c r="FZ617" s="105"/>
      <c r="GJ617" s="105"/>
      <c r="GT617" s="105"/>
      <c r="HD617" s="105"/>
    </row>
    <row xmlns:x14ac="http://schemas.microsoft.com/office/spreadsheetml/2009/9/ac" r="618" s="3" customFormat="true" x14ac:dyDescent="0.25">
      <c r="A618" s="369"/>
      <c r="B618" s="105"/>
      <c r="L618" s="105"/>
      <c r="V618" s="105"/>
      <c r="AF618" s="105"/>
      <c r="AG618" s="105"/>
      <c r="AP618" s="105"/>
      <c r="AZ618" s="105"/>
      <c r="BJ618" s="105"/>
      <c r="BT618" s="105"/>
      <c r="CD618" s="105"/>
      <c r="CN618" s="105"/>
      <c r="CX618" s="105"/>
      <c r="DH618" s="105"/>
      <c r="DR618" s="105"/>
      <c r="EB618" s="105"/>
      <c r="EL618" s="105"/>
      <c r="EV618" s="105"/>
      <c r="FF618" s="105"/>
      <c r="FP618" s="105"/>
      <c r="FZ618" s="105"/>
      <c r="GJ618" s="105"/>
      <c r="GT618" s="105"/>
      <c r="HD618" s="105"/>
    </row>
    <row xmlns:x14ac="http://schemas.microsoft.com/office/spreadsheetml/2009/9/ac" r="619" s="3" customFormat="true" x14ac:dyDescent="0.25">
      <c r="A619" s="369"/>
      <c r="B619" s="105"/>
      <c r="L619" s="105"/>
      <c r="V619" s="105"/>
      <c r="AF619" s="105"/>
      <c r="AG619" s="105"/>
      <c r="AP619" s="105"/>
      <c r="AZ619" s="105"/>
      <c r="BJ619" s="105"/>
      <c r="BT619" s="105"/>
      <c r="CD619" s="105"/>
      <c r="CN619" s="105"/>
      <c r="CX619" s="105"/>
      <c r="DH619" s="105"/>
      <c r="DR619" s="105"/>
      <c r="EB619" s="105"/>
      <c r="EL619" s="105"/>
      <c r="EV619" s="105"/>
      <c r="FF619" s="105"/>
      <c r="FP619" s="105"/>
      <c r="FZ619" s="105"/>
      <c r="GJ619" s="105"/>
      <c r="GT619" s="105"/>
      <c r="HD619" s="105"/>
    </row>
    <row xmlns:x14ac="http://schemas.microsoft.com/office/spreadsheetml/2009/9/ac" r="620" s="3" customFormat="true" x14ac:dyDescent="0.25">
      <c r="A620" s="369"/>
      <c r="B620" s="105"/>
      <c r="L620" s="105"/>
      <c r="V620" s="105"/>
      <c r="AF620" s="105"/>
      <c r="AG620" s="105"/>
      <c r="AP620" s="105"/>
      <c r="AZ620" s="105"/>
      <c r="BJ620" s="105"/>
      <c r="BT620" s="105"/>
      <c r="CD620" s="105"/>
      <c r="CN620" s="105"/>
      <c r="CX620" s="105"/>
      <c r="DH620" s="105"/>
      <c r="DR620" s="105"/>
      <c r="EB620" s="105"/>
      <c r="EL620" s="105"/>
      <c r="EV620" s="105"/>
      <c r="FF620" s="105"/>
      <c r="FP620" s="105"/>
      <c r="FZ620" s="105"/>
      <c r="GJ620" s="105"/>
      <c r="GT620" s="105"/>
      <c r="HD620" s="105"/>
    </row>
    <row xmlns:x14ac="http://schemas.microsoft.com/office/spreadsheetml/2009/9/ac" r="621" s="3" customFormat="true" x14ac:dyDescent="0.25">
      <c r="A621" s="369"/>
      <c r="B621" s="105"/>
      <c r="L621" s="105"/>
      <c r="V621" s="105"/>
      <c r="AF621" s="105"/>
      <c r="AG621" s="105"/>
      <c r="AP621" s="105"/>
      <c r="AZ621" s="105"/>
      <c r="BJ621" s="105"/>
      <c r="BT621" s="105"/>
      <c r="CD621" s="105"/>
      <c r="CN621" s="105"/>
      <c r="CX621" s="105"/>
      <c r="DH621" s="105"/>
      <c r="DR621" s="105"/>
      <c r="EB621" s="105"/>
      <c r="EL621" s="105"/>
      <c r="EV621" s="105"/>
      <c r="FF621" s="105"/>
      <c r="FP621" s="105"/>
      <c r="FZ621" s="105"/>
      <c r="GJ621" s="105"/>
      <c r="GT621" s="105"/>
      <c r="HD621" s="105"/>
    </row>
    <row xmlns:x14ac="http://schemas.microsoft.com/office/spreadsheetml/2009/9/ac" r="622" s="3" customFormat="true" x14ac:dyDescent="0.25">
      <c r="A622" s="369"/>
      <c r="B622" s="105"/>
      <c r="L622" s="105"/>
      <c r="V622" s="105"/>
      <c r="AF622" s="105"/>
      <c r="AG622" s="105"/>
      <c r="AP622" s="105"/>
      <c r="AZ622" s="105"/>
      <c r="BJ622" s="105"/>
      <c r="BT622" s="105"/>
      <c r="CD622" s="105"/>
      <c r="CN622" s="105"/>
      <c r="CX622" s="105"/>
      <c r="DH622" s="105"/>
      <c r="DR622" s="105"/>
      <c r="EB622" s="105"/>
      <c r="EL622" s="105"/>
      <c r="EV622" s="105"/>
      <c r="FF622" s="105"/>
      <c r="FP622" s="105"/>
      <c r="FZ622" s="105"/>
      <c r="GJ622" s="105"/>
      <c r="GT622" s="105"/>
      <c r="HD622" s="105"/>
    </row>
    <row xmlns:x14ac="http://schemas.microsoft.com/office/spreadsheetml/2009/9/ac" r="623" s="3" customFormat="true" x14ac:dyDescent="0.25">
      <c r="A623" s="369"/>
      <c r="B623" s="105"/>
      <c r="L623" s="105"/>
      <c r="V623" s="105"/>
      <c r="AF623" s="105"/>
      <c r="AG623" s="105"/>
      <c r="AP623" s="105"/>
      <c r="AZ623" s="105"/>
      <c r="BJ623" s="105"/>
      <c r="BT623" s="105"/>
      <c r="CD623" s="105"/>
      <c r="CN623" s="105"/>
      <c r="CX623" s="105"/>
      <c r="DH623" s="105"/>
      <c r="DR623" s="105"/>
      <c r="EB623" s="105"/>
      <c r="EL623" s="105"/>
      <c r="EV623" s="105"/>
      <c r="FF623" s="105"/>
      <c r="FP623" s="105"/>
      <c r="FZ623" s="105"/>
      <c r="GJ623" s="105"/>
      <c r="GT623" s="105"/>
      <c r="HD623" s="105"/>
    </row>
    <row xmlns:x14ac="http://schemas.microsoft.com/office/spreadsheetml/2009/9/ac" r="624" s="3" customFormat="true" x14ac:dyDescent="0.25">
      <c r="A624" s="369"/>
      <c r="B624" s="105"/>
      <c r="L624" s="105"/>
      <c r="V624" s="105"/>
      <c r="AF624" s="105"/>
      <c r="AG624" s="105"/>
      <c r="AP624" s="105"/>
      <c r="AZ624" s="105"/>
      <c r="BJ624" s="105"/>
      <c r="BT624" s="105"/>
      <c r="CD624" s="105"/>
      <c r="CN624" s="105"/>
      <c r="CX624" s="105"/>
      <c r="DH624" s="105"/>
      <c r="DR624" s="105"/>
      <c r="EB624" s="105"/>
      <c r="EL624" s="105"/>
      <c r="EV624" s="105"/>
      <c r="FF624" s="105"/>
      <c r="FP624" s="105"/>
      <c r="FZ624" s="105"/>
      <c r="GJ624" s="105"/>
      <c r="GT624" s="105"/>
      <c r="HD624" s="105"/>
    </row>
    <row xmlns:x14ac="http://schemas.microsoft.com/office/spreadsheetml/2009/9/ac" r="625" s="3" customFormat="true" x14ac:dyDescent="0.25">
      <c r="A625" s="369"/>
      <c r="B625" s="105"/>
      <c r="L625" s="105"/>
      <c r="V625" s="105"/>
      <c r="AF625" s="105"/>
      <c r="AG625" s="105"/>
      <c r="AP625" s="105"/>
      <c r="AZ625" s="105"/>
      <c r="BJ625" s="105"/>
      <c r="BT625" s="105"/>
      <c r="CD625" s="105"/>
      <c r="CN625" s="105"/>
      <c r="CX625" s="105"/>
      <c r="DH625" s="105"/>
      <c r="DR625" s="105"/>
      <c r="EB625" s="105"/>
      <c r="EL625" s="105"/>
      <c r="EV625" s="105"/>
      <c r="FF625" s="105"/>
      <c r="FP625" s="105"/>
      <c r="FZ625" s="105"/>
      <c r="GJ625" s="105"/>
      <c r="GT625" s="105"/>
      <c r="HD625" s="105"/>
    </row>
    <row xmlns:x14ac="http://schemas.microsoft.com/office/spreadsheetml/2009/9/ac" r="626" s="3" customFormat="true" x14ac:dyDescent="0.25">
      <c r="A626" s="369"/>
      <c r="B626" s="105"/>
      <c r="L626" s="105"/>
      <c r="V626" s="105"/>
      <c r="AF626" s="105"/>
      <c r="AG626" s="105"/>
      <c r="AP626" s="105"/>
      <c r="AZ626" s="105"/>
      <c r="BJ626" s="105"/>
      <c r="BT626" s="105"/>
      <c r="CD626" s="105"/>
      <c r="CN626" s="105"/>
      <c r="CX626" s="105"/>
      <c r="DH626" s="105"/>
      <c r="DR626" s="105"/>
      <c r="EB626" s="105"/>
      <c r="EL626" s="105"/>
      <c r="EV626" s="105"/>
      <c r="FF626" s="105"/>
      <c r="FP626" s="105"/>
      <c r="FZ626" s="105"/>
      <c r="GJ626" s="105"/>
      <c r="GT626" s="105"/>
      <c r="HD626" s="105"/>
    </row>
    <row xmlns:x14ac="http://schemas.microsoft.com/office/spreadsheetml/2009/9/ac" r="627" s="3" customFormat="true" x14ac:dyDescent="0.25">
      <c r="A627" s="369"/>
      <c r="B627" s="105"/>
      <c r="L627" s="105"/>
      <c r="V627" s="105"/>
      <c r="AF627" s="105"/>
      <c r="AG627" s="105"/>
      <c r="AP627" s="105"/>
      <c r="AZ627" s="105"/>
      <c r="BJ627" s="105"/>
      <c r="BT627" s="105"/>
      <c r="CD627" s="105"/>
      <c r="CN627" s="105"/>
      <c r="CX627" s="105"/>
      <c r="DH627" s="105"/>
      <c r="DR627" s="105"/>
      <c r="EB627" s="105"/>
      <c r="EL627" s="105"/>
      <c r="EV627" s="105"/>
      <c r="FF627" s="105"/>
      <c r="FP627" s="105"/>
      <c r="FZ627" s="105"/>
      <c r="GJ627" s="105"/>
      <c r="GT627" s="105"/>
      <c r="HD627" s="105"/>
    </row>
    <row xmlns:x14ac="http://schemas.microsoft.com/office/spreadsheetml/2009/9/ac" r="628" s="3" customFormat="true" x14ac:dyDescent="0.25">
      <c r="A628" s="369"/>
      <c r="B628" s="105"/>
      <c r="L628" s="105"/>
      <c r="V628" s="105"/>
      <c r="AF628" s="105"/>
      <c r="AG628" s="105"/>
      <c r="AP628" s="105"/>
      <c r="AZ628" s="105"/>
      <c r="BJ628" s="105"/>
      <c r="BT628" s="105"/>
      <c r="CD628" s="105"/>
      <c r="CN628" s="105"/>
      <c r="CX628" s="105"/>
      <c r="DH628" s="105"/>
      <c r="DR628" s="105"/>
      <c r="EB628" s="105"/>
      <c r="EL628" s="105"/>
      <c r="EV628" s="105"/>
      <c r="FF628" s="105"/>
      <c r="FP628" s="105"/>
      <c r="FZ628" s="105"/>
      <c r="GJ628" s="105"/>
      <c r="GT628" s="105"/>
      <c r="HD628" s="105"/>
    </row>
    <row xmlns:x14ac="http://schemas.microsoft.com/office/spreadsheetml/2009/9/ac" r="629" s="3" customFormat="true" x14ac:dyDescent="0.25">
      <c r="A629" s="369"/>
      <c r="B629" s="105"/>
      <c r="L629" s="105"/>
      <c r="V629" s="105"/>
      <c r="AF629" s="105"/>
      <c r="AG629" s="105"/>
      <c r="AP629" s="105"/>
      <c r="AZ629" s="105"/>
      <c r="BJ629" s="105"/>
      <c r="BT629" s="105"/>
      <c r="CD629" s="105"/>
      <c r="CN629" s="105"/>
      <c r="CX629" s="105"/>
      <c r="DH629" s="105"/>
      <c r="DR629" s="105"/>
      <c r="EB629" s="105"/>
      <c r="EL629" s="105"/>
      <c r="EV629" s="105"/>
      <c r="FF629" s="105"/>
      <c r="FP629" s="105"/>
      <c r="FZ629" s="105"/>
      <c r="GJ629" s="105"/>
      <c r="GT629" s="105"/>
      <c r="HD629" s="105"/>
    </row>
    <row xmlns:x14ac="http://schemas.microsoft.com/office/spreadsheetml/2009/9/ac" r="630" s="3" customFormat="true" x14ac:dyDescent="0.25">
      <c r="A630" s="369"/>
      <c r="B630" s="105"/>
      <c r="L630" s="105"/>
      <c r="V630" s="105"/>
      <c r="AF630" s="105"/>
      <c r="AG630" s="105"/>
      <c r="AP630" s="105"/>
      <c r="AZ630" s="105"/>
      <c r="BJ630" s="105"/>
      <c r="BT630" s="105"/>
      <c r="CD630" s="105"/>
      <c r="CN630" s="105"/>
      <c r="CX630" s="105"/>
      <c r="DH630" s="105"/>
      <c r="DR630" s="105"/>
      <c r="EB630" s="105"/>
      <c r="EL630" s="105"/>
      <c r="EV630" s="105"/>
      <c r="FF630" s="105"/>
      <c r="FP630" s="105"/>
      <c r="FZ630" s="105"/>
      <c r="GJ630" s="105"/>
      <c r="GT630" s="105"/>
      <c r="HD630" s="105"/>
    </row>
    <row xmlns:x14ac="http://schemas.microsoft.com/office/spreadsheetml/2009/9/ac" r="631" s="3" customFormat="true" x14ac:dyDescent="0.25">
      <c r="A631" s="369"/>
      <c r="B631" s="105"/>
      <c r="L631" s="105"/>
      <c r="V631" s="105"/>
      <c r="AF631" s="105"/>
      <c r="AG631" s="105"/>
      <c r="AP631" s="105"/>
      <c r="AZ631" s="105"/>
      <c r="BJ631" s="105"/>
      <c r="BT631" s="105"/>
      <c r="CD631" s="105"/>
      <c r="CN631" s="105"/>
      <c r="CX631" s="105"/>
      <c r="DH631" s="105"/>
      <c r="DR631" s="105"/>
      <c r="EB631" s="105"/>
      <c r="EL631" s="105"/>
      <c r="EV631" s="105"/>
      <c r="FF631" s="105"/>
      <c r="FP631" s="105"/>
      <c r="FZ631" s="105"/>
      <c r="GJ631" s="105"/>
      <c r="GT631" s="105"/>
      <c r="HD631" s="105"/>
    </row>
    <row xmlns:x14ac="http://schemas.microsoft.com/office/spreadsheetml/2009/9/ac" r="632" s="3" customFormat="true" x14ac:dyDescent="0.25">
      <c r="A632" s="369"/>
      <c r="B632" s="105"/>
      <c r="L632" s="105"/>
      <c r="V632" s="105"/>
      <c r="AF632" s="105"/>
      <c r="AG632" s="105"/>
      <c r="AP632" s="105"/>
      <c r="AZ632" s="105"/>
      <c r="BJ632" s="105"/>
      <c r="BT632" s="105"/>
      <c r="CD632" s="105"/>
      <c r="CN632" s="105"/>
      <c r="CX632" s="105"/>
      <c r="DH632" s="105"/>
      <c r="DR632" s="105"/>
      <c r="EB632" s="105"/>
      <c r="EL632" s="105"/>
      <c r="EV632" s="105"/>
      <c r="FF632" s="105"/>
      <c r="FP632" s="105"/>
      <c r="FZ632" s="105"/>
      <c r="GJ632" s="105"/>
      <c r="GT632" s="105"/>
      <c r="HD632" s="105"/>
    </row>
    <row xmlns:x14ac="http://schemas.microsoft.com/office/spreadsheetml/2009/9/ac" r="633" s="3" customFormat="true" x14ac:dyDescent="0.25">
      <c r="A633" s="369"/>
      <c r="B633" s="105"/>
      <c r="L633" s="105"/>
      <c r="V633" s="105"/>
      <c r="AF633" s="105"/>
      <c r="AG633" s="105"/>
      <c r="AP633" s="105"/>
      <c r="AZ633" s="105"/>
      <c r="BJ633" s="105"/>
      <c r="BT633" s="105"/>
      <c r="CD633" s="105"/>
      <c r="CN633" s="105"/>
      <c r="CX633" s="105"/>
      <c r="DH633" s="105"/>
      <c r="DR633" s="105"/>
      <c r="EB633" s="105"/>
      <c r="EL633" s="105"/>
      <c r="EV633" s="105"/>
      <c r="FF633" s="105"/>
      <c r="FP633" s="105"/>
      <c r="FZ633" s="105"/>
      <c r="GJ633" s="105"/>
      <c r="GT633" s="105"/>
      <c r="HD633" s="105"/>
    </row>
    <row xmlns:x14ac="http://schemas.microsoft.com/office/spreadsheetml/2009/9/ac" r="634" s="3" customFormat="true" x14ac:dyDescent="0.25">
      <c r="A634" s="369"/>
      <c r="B634" s="105"/>
      <c r="L634" s="105"/>
      <c r="V634" s="105"/>
      <c r="AF634" s="105"/>
      <c r="AG634" s="105"/>
      <c r="AP634" s="105"/>
      <c r="AZ634" s="105"/>
      <c r="BJ634" s="105"/>
      <c r="BT634" s="105"/>
      <c r="CD634" s="105"/>
      <c r="CN634" s="105"/>
      <c r="CX634" s="105"/>
      <c r="DH634" s="105"/>
      <c r="DR634" s="105"/>
      <c r="EB634" s="105"/>
      <c r="EL634" s="105"/>
      <c r="EV634" s="105"/>
      <c r="FF634" s="105"/>
      <c r="FP634" s="105"/>
      <c r="FZ634" s="105"/>
      <c r="GJ634" s="105"/>
      <c r="GT634" s="105"/>
      <c r="HD634" s="105"/>
    </row>
    <row xmlns:x14ac="http://schemas.microsoft.com/office/spreadsheetml/2009/9/ac" r="635" s="3" customFormat="true" x14ac:dyDescent="0.25">
      <c r="A635" s="369"/>
      <c r="B635" s="105"/>
      <c r="L635" s="105"/>
      <c r="V635" s="105"/>
      <c r="AF635" s="105"/>
      <c r="AG635" s="105"/>
      <c r="AP635" s="105"/>
      <c r="AZ635" s="105"/>
      <c r="BJ635" s="105"/>
      <c r="BT635" s="105"/>
      <c r="CD635" s="105"/>
      <c r="CN635" s="105"/>
      <c r="CX635" s="105"/>
      <c r="DH635" s="105"/>
      <c r="DR635" s="105"/>
      <c r="EB635" s="105"/>
      <c r="EL635" s="105"/>
      <c r="EV635" s="105"/>
      <c r="FF635" s="105"/>
      <c r="FP635" s="105"/>
      <c r="FZ635" s="105"/>
      <c r="GJ635" s="105"/>
      <c r="GT635" s="105"/>
      <c r="HD635" s="105"/>
    </row>
    <row xmlns:x14ac="http://schemas.microsoft.com/office/spreadsheetml/2009/9/ac" r="636" s="3" customFormat="true" x14ac:dyDescent="0.25">
      <c r="A636" s="369"/>
      <c r="B636" s="105"/>
      <c r="L636" s="105"/>
      <c r="V636" s="105"/>
      <c r="AF636" s="105"/>
      <c r="AG636" s="105"/>
      <c r="AP636" s="105"/>
      <c r="AZ636" s="105"/>
      <c r="BJ636" s="105"/>
      <c r="BT636" s="105"/>
      <c r="CD636" s="105"/>
      <c r="CN636" s="105"/>
      <c r="CX636" s="105"/>
      <c r="DH636" s="105"/>
      <c r="DR636" s="105"/>
      <c r="EB636" s="105"/>
      <c r="EL636" s="105"/>
      <c r="EV636" s="105"/>
      <c r="FF636" s="105"/>
      <c r="FP636" s="105"/>
      <c r="FZ636" s="105"/>
      <c r="GJ636" s="105"/>
      <c r="GT636" s="105"/>
      <c r="HD636" s="105"/>
    </row>
    <row xmlns:x14ac="http://schemas.microsoft.com/office/spreadsheetml/2009/9/ac" r="637" s="3" customFormat="true" x14ac:dyDescent="0.25">
      <c r="A637" s="369"/>
      <c r="B637" s="105"/>
      <c r="L637" s="105"/>
      <c r="V637" s="105"/>
      <c r="AF637" s="105"/>
      <c r="AG637" s="105"/>
      <c r="AP637" s="105"/>
      <c r="AZ637" s="105"/>
      <c r="BJ637" s="105"/>
      <c r="BT637" s="105"/>
      <c r="CD637" s="105"/>
      <c r="CN637" s="105"/>
      <c r="CX637" s="105"/>
      <c r="DH637" s="105"/>
      <c r="DR637" s="105"/>
      <c r="EB637" s="105"/>
      <c r="EL637" s="105"/>
      <c r="EV637" s="105"/>
      <c r="FF637" s="105"/>
      <c r="FP637" s="105"/>
      <c r="FZ637" s="105"/>
      <c r="GJ637" s="105"/>
      <c r="GT637" s="105"/>
      <c r="HD637" s="105"/>
    </row>
    <row xmlns:x14ac="http://schemas.microsoft.com/office/spreadsheetml/2009/9/ac" r="638" s="3" customFormat="true" x14ac:dyDescent="0.25">
      <c r="A638" s="369"/>
      <c r="B638" s="105"/>
      <c r="L638" s="105"/>
      <c r="V638" s="105"/>
      <c r="AF638" s="105"/>
      <c r="AG638" s="105"/>
      <c r="AP638" s="105"/>
      <c r="AZ638" s="105"/>
      <c r="BJ638" s="105"/>
      <c r="BT638" s="105"/>
      <c r="CD638" s="105"/>
      <c r="CN638" s="105"/>
      <c r="CX638" s="105"/>
      <c r="DH638" s="105"/>
      <c r="DR638" s="105"/>
      <c r="EB638" s="105"/>
      <c r="EL638" s="105"/>
      <c r="EV638" s="105"/>
      <c r="FF638" s="105"/>
      <c r="FP638" s="105"/>
      <c r="FZ638" s="105"/>
      <c r="GJ638" s="105"/>
      <c r="GT638" s="105"/>
      <c r="HD638" s="105"/>
    </row>
    <row xmlns:x14ac="http://schemas.microsoft.com/office/spreadsheetml/2009/9/ac" r="639" s="3" customFormat="true" x14ac:dyDescent="0.25">
      <c r="A639" s="369"/>
      <c r="B639" s="105"/>
      <c r="L639" s="105"/>
      <c r="V639" s="105"/>
      <c r="AF639" s="105"/>
      <c r="AG639" s="105"/>
      <c r="AP639" s="105"/>
      <c r="AZ639" s="105"/>
      <c r="BJ639" s="105"/>
      <c r="BT639" s="105"/>
      <c r="CD639" s="105"/>
      <c r="CN639" s="105"/>
      <c r="CX639" s="105"/>
      <c r="DH639" s="105"/>
      <c r="DR639" s="105"/>
      <c r="EB639" s="105"/>
      <c r="EL639" s="105"/>
      <c r="EV639" s="105"/>
      <c r="FF639" s="105"/>
      <c r="FP639" s="105"/>
      <c r="FZ639" s="105"/>
      <c r="GJ639" s="105"/>
      <c r="GT639" s="105"/>
      <c r="HD639" s="105"/>
    </row>
    <row xmlns:x14ac="http://schemas.microsoft.com/office/spreadsheetml/2009/9/ac" r="640" s="3" customFormat="true" x14ac:dyDescent="0.25">
      <c r="A640" s="369"/>
      <c r="B640" s="105"/>
      <c r="L640" s="105"/>
      <c r="V640" s="105"/>
      <c r="AF640" s="105"/>
      <c r="AG640" s="105"/>
      <c r="AP640" s="105"/>
      <c r="AZ640" s="105"/>
      <c r="BJ640" s="105"/>
      <c r="BT640" s="105"/>
      <c r="CD640" s="105"/>
      <c r="CN640" s="105"/>
      <c r="CX640" s="105"/>
      <c r="DH640" s="105"/>
      <c r="DR640" s="105"/>
      <c r="EB640" s="105"/>
      <c r="EL640" s="105"/>
      <c r="EV640" s="105"/>
      <c r="FF640" s="105"/>
      <c r="FP640" s="105"/>
      <c r="FZ640" s="105"/>
      <c r="GJ640" s="105"/>
      <c r="GT640" s="105"/>
      <c r="HD640" s="105"/>
    </row>
  </sheetData>
  <mergeCells count="5">
    <mergeCell ref="C27:I27"/>
    <mergeCell ref="AG27:AM27"/>
    <mergeCell ref="A2:A3"/>
    <mergeCell ref="M27:S27"/>
    <mergeCell ref="W27:AC27"/>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2024-04-24T06:18:59Z</dcterms:modified>
</cp:coreProperties>
</file>